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filesrv01.ssg.petsmart.com\apandey01\V2\Downloads\"/>
    </mc:Choice>
  </mc:AlternateContent>
  <xr:revisionPtr revIDLastSave="0" documentId="8_{651E05A1-CAA2-4436-B883-E740C951A4B5}" xr6:coauthVersionLast="45" xr6:coauthVersionMax="45" xr10:uidLastSave="{00000000-0000-0000-0000-000000000000}"/>
  <bookViews>
    <workbookView xWindow="-120" yWindow="-120" windowWidth="29040" windowHeight="15840"/>
  </bookViews>
  <sheets>
    <sheet name="data" sheetId="1" r:id="rId1"/>
    <sheet name="product" sheetId="2" r:id="rId2"/>
    <sheet name="customer" sheetId="3" r:id="rId3"/>
  </sheets>
  <calcPr calcId="0"/>
</workbook>
</file>

<file path=xl/calcChain.xml><?xml version="1.0" encoding="utf-8"?>
<calcChain xmlns="http://schemas.openxmlformats.org/spreadsheetml/2006/main">
  <c r="E4993" i="3" l="1"/>
  <c r="E4901" i="3"/>
  <c r="E4878" i="3"/>
  <c r="E4844" i="3"/>
  <c r="E4830" i="3"/>
  <c r="E4804" i="3"/>
  <c r="E4722" i="3"/>
  <c r="E4713" i="3"/>
  <c r="E4621" i="3"/>
  <c r="E4612" i="3"/>
  <c r="E4597" i="3"/>
  <c r="E4587" i="3"/>
  <c r="E4570" i="3"/>
  <c r="E4557" i="3"/>
  <c r="E4425" i="3"/>
  <c r="E4401" i="3"/>
  <c r="E4371" i="3"/>
  <c r="E4362" i="3"/>
  <c r="E4346" i="3"/>
  <c r="E4313" i="3"/>
  <c r="E4285" i="3"/>
  <c r="E4282" i="3"/>
  <c r="E4244" i="3"/>
  <c r="E4200" i="3"/>
  <c r="E4194" i="3"/>
  <c r="E4188" i="3"/>
  <c r="E4172" i="3"/>
  <c r="E4167" i="3"/>
  <c r="E4134" i="3"/>
  <c r="E4118" i="3"/>
  <c r="E4096" i="3"/>
  <c r="E4020" i="3"/>
  <c r="E3980" i="3"/>
  <c r="E3977" i="3"/>
  <c r="E3957" i="3"/>
  <c r="E3949" i="3"/>
  <c r="E3904" i="3"/>
  <c r="E3902" i="3"/>
  <c r="E3887" i="3"/>
  <c r="E3875" i="3"/>
  <c r="E3869" i="3"/>
  <c r="E3844" i="3"/>
  <c r="E3838" i="3"/>
  <c r="E3810" i="3"/>
  <c r="E3798" i="3"/>
  <c r="E3746" i="3"/>
  <c r="E3701" i="3"/>
  <c r="E3653" i="3"/>
  <c r="E3644" i="3"/>
  <c r="E3627" i="3"/>
  <c r="E3581" i="3"/>
  <c r="E3580" i="3"/>
  <c r="E3543" i="3"/>
  <c r="E3520" i="3"/>
  <c r="E3495" i="3"/>
  <c r="E3477" i="3"/>
  <c r="E3464" i="3"/>
  <c r="E3453" i="3"/>
  <c r="E3443" i="3"/>
  <c r="E3415" i="3"/>
  <c r="E3359" i="3"/>
  <c r="E3356" i="3"/>
  <c r="E3330" i="3"/>
  <c r="E3304" i="3"/>
  <c r="E3271" i="3"/>
  <c r="E3263" i="3"/>
  <c r="E3242" i="3"/>
  <c r="E3218" i="3"/>
  <c r="E3208" i="3"/>
  <c r="E3151" i="3"/>
  <c r="E3087" i="3"/>
  <c r="E3068" i="3"/>
  <c r="E3032" i="3"/>
  <c r="E3030" i="3"/>
  <c r="E3017" i="3"/>
  <c r="E3014" i="3"/>
  <c r="E3008" i="3"/>
  <c r="E2933" i="3"/>
  <c r="E2918" i="3"/>
  <c r="E2913" i="3"/>
  <c r="E2872" i="3"/>
  <c r="E2828" i="3"/>
  <c r="E2802" i="3"/>
  <c r="E2795" i="3"/>
  <c r="E2742" i="3"/>
  <c r="E2733" i="3"/>
  <c r="E2717" i="3"/>
  <c r="E2684" i="3"/>
  <c r="E2669" i="3"/>
  <c r="E2657" i="3"/>
  <c r="E2618" i="3"/>
  <c r="E2610" i="3"/>
  <c r="E2499" i="3"/>
  <c r="E2479" i="3"/>
  <c r="E2432" i="3"/>
  <c r="E2387" i="3"/>
  <c r="E2296" i="3"/>
  <c r="E2266" i="3"/>
  <c r="E2265" i="3"/>
  <c r="E2260" i="3"/>
  <c r="E2251" i="3"/>
  <c r="E2166" i="3"/>
  <c r="E2152" i="3"/>
  <c r="E2140" i="3"/>
  <c r="E2114" i="3"/>
  <c r="E2088" i="3"/>
  <c r="E2080" i="3"/>
  <c r="E2046" i="3"/>
  <c r="E2028" i="3"/>
  <c r="E2016" i="3"/>
  <c r="E1944" i="3"/>
  <c r="E1943" i="3"/>
  <c r="E1877" i="3"/>
  <c r="E1786" i="3"/>
  <c r="E1777" i="3"/>
  <c r="E1751" i="3"/>
  <c r="E1750" i="3"/>
  <c r="E1731" i="3"/>
  <c r="E1668" i="3"/>
  <c r="E1628" i="3"/>
  <c r="E1626" i="3"/>
  <c r="E1498" i="3"/>
  <c r="E1465" i="3"/>
  <c r="E1463" i="3"/>
  <c r="E1441" i="3"/>
  <c r="E1417" i="3"/>
  <c r="E1358" i="3"/>
  <c r="E1337" i="3"/>
  <c r="E1336" i="3"/>
  <c r="E1334" i="3"/>
  <c r="E1300" i="3"/>
  <c r="E1287" i="3"/>
  <c r="E1250" i="3"/>
  <c r="E1238" i="3"/>
  <c r="E1231" i="3"/>
  <c r="E1185" i="3"/>
  <c r="E1168" i="3"/>
  <c r="E1154" i="3"/>
  <c r="E1081" i="3"/>
  <c r="E1069" i="3"/>
  <c r="E1058" i="3"/>
  <c r="E912" i="3"/>
  <c r="E887" i="3"/>
  <c r="E843" i="3"/>
  <c r="E838" i="3"/>
  <c r="E833" i="3"/>
  <c r="E820" i="3"/>
  <c r="E794" i="3"/>
  <c r="E787" i="3"/>
  <c r="E779" i="3"/>
  <c r="E766" i="3"/>
  <c r="E716" i="3"/>
  <c r="E693" i="3"/>
  <c r="E687" i="3"/>
  <c r="E682" i="3"/>
  <c r="E670" i="3"/>
  <c r="E661" i="3"/>
  <c r="E630" i="3"/>
  <c r="E563" i="3"/>
  <c r="E520" i="3"/>
  <c r="E496" i="3"/>
  <c r="E489" i="3"/>
  <c r="E469" i="3"/>
  <c r="E445" i="3"/>
  <c r="E415" i="3"/>
  <c r="E371" i="3"/>
  <c r="E363" i="3"/>
  <c r="E349" i="3"/>
  <c r="E343" i="3"/>
  <c r="E339" i="3"/>
  <c r="E298" i="3"/>
  <c r="E277" i="3"/>
  <c r="E276" i="3"/>
  <c r="E231" i="3"/>
  <c r="E201" i="3"/>
  <c r="E140" i="3"/>
  <c r="E137" i="3"/>
  <c r="E78" i="3"/>
  <c r="E77" i="3"/>
  <c r="E21" i="3"/>
  <c r="E9" i="3"/>
</calcChain>
</file>

<file path=xl/sharedStrings.xml><?xml version="1.0" encoding="utf-8"?>
<sst xmlns="http://schemas.openxmlformats.org/spreadsheetml/2006/main" count="54461" uniqueCount="30740">
  <si>
    <t>order_id</t>
  </si>
  <si>
    <t>customer_id</t>
  </si>
  <si>
    <t>order_date</t>
  </si>
  <si>
    <t>total_amount</t>
  </si>
  <si>
    <t>shipping_address</t>
  </si>
  <si>
    <t>billing_address</t>
  </si>
  <si>
    <t>60585 Moore Overpass Apt. 070
Emilymouth, MI 36183</t>
  </si>
  <si>
    <t>775 Roberson Knolls Apt. 523
South Alanfort, DE 84673</t>
  </si>
  <si>
    <t>3278 Price Isle
North Kathrynborough, AZ 12611</t>
  </si>
  <si>
    <t>2055 Curry Street Suite 485
Port Sarah, PW 99091</t>
  </si>
  <si>
    <t>Unit 8425 Box 0795
DPO AA 82169</t>
  </si>
  <si>
    <t>USNV Strong
FPO AP 89997</t>
  </si>
  <si>
    <t>5566 Brittany Station
Lake Stephen, ND 85215</t>
  </si>
  <si>
    <t>524 Allen Shoal Suite 407
Port Glenda, KY 42167</t>
  </si>
  <si>
    <t>4289 Michael Estate
Moyerhaven, PW 40792</t>
  </si>
  <si>
    <t>38637 Cheryl Junctions
New David, MP 33031</t>
  </si>
  <si>
    <t>83184 Shelly Landing Apt. 329
Lake Caitlin, WI 88888</t>
  </si>
  <si>
    <t>80329 Dawn Road Suite 426
Ryanstad, TX 31979</t>
  </si>
  <si>
    <t>7127 Arroyo Land
Port Erikhaven, AL 06687</t>
  </si>
  <si>
    <t>787 Smith Islands
South Joshua, IA 22036</t>
  </si>
  <si>
    <t>29076 Robinson Camp
Kimberlyshire, GU 65199</t>
  </si>
  <si>
    <t>65198 Anderson Extension Suite 699
Donnashire, NE 12415</t>
  </si>
  <si>
    <t>2112 Jonathan Village Apt. 757
Doughertyshire, LA 55403</t>
  </si>
  <si>
    <t>6689 Bullock Rest
Billyland, DE 38564</t>
  </si>
  <si>
    <t>5356 Ramirez Light Apt. 075
Thomashaven, OR 60963</t>
  </si>
  <si>
    <t>561 Darren Loaf Suite 206
Glennborough, AZ 88881</t>
  </si>
  <si>
    <t>6895 Mary Course
Thompsonhaven, ID 02854</t>
  </si>
  <si>
    <t>891 Jackson Stravenue Apt. 148
Dunnton, MT 27467</t>
  </si>
  <si>
    <t>3479 Joseph Burg Suite 771
West Samanthaton, MO 74478</t>
  </si>
  <si>
    <t>601 Wilson Locks
New James, PA 52515</t>
  </si>
  <si>
    <t>USNS Davidson
FPO AP 34361</t>
  </si>
  <si>
    <t>35260 Joseph Courts Suite 564
New Carolynstad, MS 78253</t>
  </si>
  <si>
    <t>705 Robert Light
Lake Josephshire, MO 27431</t>
  </si>
  <si>
    <t>279 Jeffrey Mountain
West Stevenville, NY 23369</t>
  </si>
  <si>
    <t>906 Frederick Pines Apt. 518
Mccoyport, SD 74914</t>
  </si>
  <si>
    <t>42202 Smith Pines
North Larry, MH 21163</t>
  </si>
  <si>
    <t>151 John Loaf
Laurenport, MI 53880</t>
  </si>
  <si>
    <t>405 Gregory Streets Apt. 199
East Christophershire, ND 27922</t>
  </si>
  <si>
    <t>4686 Andres Ville Apt. 138
Port Joseberg, CA 54417</t>
  </si>
  <si>
    <t>1349 Cox Circles Suite 382
Leestad, OR 68009</t>
  </si>
  <si>
    <t>5572 David Causeway
East Sabrina, PA 97821</t>
  </si>
  <si>
    <t>7229 Lisa Rest Suite 494
Lyonsberg, DC 25385</t>
  </si>
  <si>
    <t>71029 Lewis Streets
South Jill, SD 15204</t>
  </si>
  <si>
    <t>85591 Laura Terrace
Cordovaport, UT 54540</t>
  </si>
  <si>
    <t>9940 Scott Mount Suite 481
Lake Ronnie, SD 88092</t>
  </si>
  <si>
    <t>9258 Cassandra Highway Apt. 145
Danielside, IA 57132</t>
  </si>
  <si>
    <t>USNV Lloyd
FPO AP 69203</t>
  </si>
  <si>
    <t>92842 Ricky Green
South Carla, NC 99660</t>
  </si>
  <si>
    <t>Unit 7812 Box 0755
DPO AA 06219</t>
  </si>
  <si>
    <t>490 Ferguson Falls
South Brenda, CO 42757</t>
  </si>
  <si>
    <t>PSC 8836, Box 8878
APO AA 65592</t>
  </si>
  <si>
    <t>141 Jim Village Suite 705
Youngstad, KY 42454</t>
  </si>
  <si>
    <t>2617 Carrie Corners Suite 054
Jamesside, VT 83220</t>
  </si>
  <si>
    <t>4621 Brian Estates Suite 243
Peterview, AK 68448</t>
  </si>
  <si>
    <t>67240 Rebecca Overpass Apt. 170
Heatherview, WV 15246</t>
  </si>
  <si>
    <t>567 Jesus Isle Apt. 791
Port Jessicaland, VI 99091</t>
  </si>
  <si>
    <t>USCGC Perez
FPO AE 93775</t>
  </si>
  <si>
    <t>65440 Joshua Harbor
New Amandaborough, MA 67951</t>
  </si>
  <si>
    <t>447 Nelson Causeway Suite 567
Curtisview, MT 04207</t>
  </si>
  <si>
    <t>USCGC Martinez
FPO AA 97205</t>
  </si>
  <si>
    <t>786 Miller Via Suite 411
South Jennifer, NM 75022</t>
  </si>
  <si>
    <t>796 Dave Port
Aaronmouth, TX 20493</t>
  </si>
  <si>
    <t>1323 Jones Road
East Matthewbury, WI 48588</t>
  </si>
  <si>
    <t>622 Smith Overpass
Davidstad, WI 51561</t>
  </si>
  <si>
    <t>336 Chandler Junctions
New Hannahberg, WA 59931</t>
  </si>
  <si>
    <t>7210 Jackson Springs
West Rodneyborough, KY 58742</t>
  </si>
  <si>
    <t>9644 Smith Creek
East Courtney, TN 94183</t>
  </si>
  <si>
    <t>3717 William Lock
Brooksfurt, NV 23189</t>
  </si>
  <si>
    <t>04882 Jonathan Trafficway
North Dannytown, ID 40610</t>
  </si>
  <si>
    <t>1780 Rachel Shoal Suite 194
New Michelle, UT 99033</t>
  </si>
  <si>
    <t>5383 Russo Vista Apt. 302
New Shannon, ND 19348</t>
  </si>
  <si>
    <t>60882 Mathis Parks
Jessicaland, KS 08633</t>
  </si>
  <si>
    <t>48439 Griffin Forge
Sanchezshire, OK 86799</t>
  </si>
  <si>
    <t>868 Lee Stravenue Suite 485
Leeborough, DC 83085</t>
  </si>
  <si>
    <t>PSC 0538, Box 8536
APO AP 24130</t>
  </si>
  <si>
    <t>243 Miller Pine Apt. 723
Lisaberg, NH 02401</t>
  </si>
  <si>
    <t>8823 Steven Isle
Hortonview, MS 84194</t>
  </si>
  <si>
    <t>55373 Lawson Orchard
Lake Natasha, MS 72564</t>
  </si>
  <si>
    <t>001 Saunders Mall Suite 371
New Samantha, AR 13869</t>
  </si>
  <si>
    <t>98489 Austin Freeway Apt. 305
Richardstad, DC 89420</t>
  </si>
  <si>
    <t>036 Steven Shoals
North Holly, MD 99020</t>
  </si>
  <si>
    <t>USNV Nguyen
FPO AE 48965</t>
  </si>
  <si>
    <t>183 Peter Trafficway Apt. 827
Johnland, HI 24060</t>
  </si>
  <si>
    <t>582 Thomas Plains
Anthonyton, SD 83288</t>
  </si>
  <si>
    <t>41419 Whitehead Lodge Apt. 094
Lake Cathyport, MO 80671</t>
  </si>
  <si>
    <t>66126 West Junctions
Port Lisastad, NV 13598</t>
  </si>
  <si>
    <t>4888 Melissa View Apt. 869
Fordton, NC 35579</t>
  </si>
  <si>
    <t>015 Wright Neck
Lawrenceburgh, NM 52450</t>
  </si>
  <si>
    <t>0796 Bethany Brook
South Ryanville, WI 64273</t>
  </si>
  <si>
    <t>42998 Ryan River
North Jonathan, CT 87057</t>
  </si>
  <si>
    <t>9822 Anne Trace Apt. 289
Heatherberg, FM 56876</t>
  </si>
  <si>
    <t>1511 Hill Keys Apt. 692
Petersonview, UT 71335</t>
  </si>
  <si>
    <t>8830 Gregory Stream Suite 295
New Anthony, PA 74294</t>
  </si>
  <si>
    <t>906 Myers Run Suite 750
North Victoria, MP 91408</t>
  </si>
  <si>
    <t>12484 Haley Causeway
South Annetteberg, FM 99889</t>
  </si>
  <si>
    <t>93451 David Cove Apt. 995
Port Thomasborough, NH 39724</t>
  </si>
  <si>
    <t>23107 Ashley Manor Suite 212
Port Coreyberg, KS 66836</t>
  </si>
  <si>
    <t>81022 Ruiz Fall
South Laura, AL 70918</t>
  </si>
  <si>
    <t>57508 Ronald Plaza
Rebeccastad, HI 70427</t>
  </si>
  <si>
    <t>89156 Pierce Tunnel Apt. 030
Lake Patricia, ME 37798</t>
  </si>
  <si>
    <t>664 Francis Spurs
Davidbury, CT 65754</t>
  </si>
  <si>
    <t>35267 Kim Streets Suite 502
Stephanieview, CT 08009</t>
  </si>
  <si>
    <t>51587 Jason Hill
Port Christine, ME 02294</t>
  </si>
  <si>
    <t>PSC 0585, Box 2895
APO AP 31091</t>
  </si>
  <si>
    <t>29719 Foster Forks Suite 801
Nataliefurt, ME 49689</t>
  </si>
  <si>
    <t>8807 Calhoun Mount
South Dawnchester, GU 87146</t>
  </si>
  <si>
    <t>15826 Moore Park
West Amanda, MO 84780</t>
  </si>
  <si>
    <t>53238 Lawrence River Suite 740
Deanstad, DC 59362</t>
  </si>
  <si>
    <t>24617 Rivas Falls Apt. 725
Onealville, AK 27967</t>
  </si>
  <si>
    <t>3864 Reginald Ports Suite 279
Hermanport, PA 63465</t>
  </si>
  <si>
    <t>37928 Luna Curve Apt. 622
Hoganport, WI 27020</t>
  </si>
  <si>
    <t>11706 Arnold Heights Suite 785
North Mary, OH 46182</t>
  </si>
  <si>
    <t>11629 Clayton Glen Suite 762
Ronaldshire, MS 53114</t>
  </si>
  <si>
    <t>1108 Hernandez Stream
Patriciaton, AK 70385</t>
  </si>
  <si>
    <t>3228 Patricia Throughway
Port Kellytown, MT 69858</t>
  </si>
  <si>
    <t>54343 Jones Freeway
Port Ryan, MA 17407</t>
  </si>
  <si>
    <t>7057 Crystal Motorway
Kyleland, TN 04450</t>
  </si>
  <si>
    <t>086 Gomez Junction
Port Normaville, TX 17897</t>
  </si>
  <si>
    <t>8973 Julia Roads
South Richard, SC 12609</t>
  </si>
  <si>
    <t>637 Carrie Village Apt. 294
South Meganside, IN 08656</t>
  </si>
  <si>
    <t>918 Jesus Station Suite 502
East Maryshire, MH 44708</t>
  </si>
  <si>
    <t>28062 Reyes Mill Apt. 674
East Virginia, FL 62549</t>
  </si>
  <si>
    <t>USCGC Woods
FPO AP 73726</t>
  </si>
  <si>
    <t>736 Timothy Island
South Kristopher, NC 87814</t>
  </si>
  <si>
    <t>2311 Lisa Pine
Melindaton, MA 97771</t>
  </si>
  <si>
    <t>3742 Christopher Common
West Matthewburgh, MO 82863</t>
  </si>
  <si>
    <t>4571 Richards Neck Suite 457
Jeffreymouth, DE 58531</t>
  </si>
  <si>
    <t>17579 Brooks Vista Apt. 038
Port Alisonmouth, IL 76870</t>
  </si>
  <si>
    <t>7971 Vicki Key Apt. 760
Port Lauraborough, CT 15531</t>
  </si>
  <si>
    <t>465 Kramer Way Apt. 740
Cartermouth, VA 54485</t>
  </si>
  <si>
    <t>408 Yang Trace
Lorichester, DE 44909</t>
  </si>
  <si>
    <t>5211 Marquez Mountain
Port Willieshire, NJ 04033</t>
  </si>
  <si>
    <t>125 Ashley Crossroad Suite 022
East Nicholasmouth, MO 37269</t>
  </si>
  <si>
    <t>438 White View
Port Michael, NE 61238</t>
  </si>
  <si>
    <t>8050 Rodriguez Pine
Dylanchester, FL 45568</t>
  </si>
  <si>
    <t>PSC 1629, Box 4284
APO AE 87449</t>
  </si>
  <si>
    <t>46855 Robinson Turnpike Apt. 483
Careyburgh, DC 79566</t>
  </si>
  <si>
    <t>801 Elizabeth Rapid
East Michaelburgh, IA 62539</t>
  </si>
  <si>
    <t>0946 Stephanie Highway
Victormouth, WI 99017</t>
  </si>
  <si>
    <t>PSC 9954, Box 2784
APO AP 34135</t>
  </si>
  <si>
    <t>13518 Tiffany Groves Apt. 323
New Craigton, UT 64802</t>
  </si>
  <si>
    <t>PSC 2942, Box 9238
APO AE 48716</t>
  </si>
  <si>
    <t>Unit 7897 Box 6603
DPO AA 09453</t>
  </si>
  <si>
    <t>70270 Lozano Vista
Rodrigueztown, LA 04186</t>
  </si>
  <si>
    <t>USS Terry
FPO AE 40051</t>
  </si>
  <si>
    <t>638 Boone Trafficway Suite 136
South Kevin, FL 82164</t>
  </si>
  <si>
    <t>3870 Hampton Village Suite 698
Lake Justinside, OR 12967</t>
  </si>
  <si>
    <t>05752 Hill Fords
South Troyfurt, CO 88803</t>
  </si>
  <si>
    <t>5861 Odom Locks Apt. 476
Jessicaburgh, MI 56869</t>
  </si>
  <si>
    <t>086 Joseph Union
South Danielle, AL 81894</t>
  </si>
  <si>
    <t>2504 Randy Springs
Mooremouth, VT 33484</t>
  </si>
  <si>
    <t>47379 Allison Station Suite 921
Christophershire, AR 32125</t>
  </si>
  <si>
    <t>66110 Ruben Circle
North Janet, WY 69977</t>
  </si>
  <si>
    <t>365 Brown Fort Apt. 606
West Barbaraport, UT 75241</t>
  </si>
  <si>
    <t>224 Pearson Station Suite 025
Lake Leonard, CA 02286</t>
  </si>
  <si>
    <t>90670 Alexander Fall
New Timothy, GU 47143</t>
  </si>
  <si>
    <t>9562 Erin Gateway Apt. 622
Pettyberg, VI 15669</t>
  </si>
  <si>
    <t>3651 Price Lane Suite 551
Lake Richard, MH 07129</t>
  </si>
  <si>
    <t>13134 Ronnie Ways Suite 564
New Anthony, AL 91716</t>
  </si>
  <si>
    <t>9848 Jenna Parkway Apt. 589
North Dennis, VT 03206</t>
  </si>
  <si>
    <t>00838 Harvey Islands
Lake James, OR 40409</t>
  </si>
  <si>
    <t>469 Berg Light
Brockburgh, NH 55669</t>
  </si>
  <si>
    <t>654 Danielle Extension Suite 500
East Shannonton, GA 31087</t>
  </si>
  <si>
    <t>473 Justin Loop Suite 689
Jamestown, DC 81047</t>
  </si>
  <si>
    <t>975 James Summit Apt. 207
West Patricia, NC 60686</t>
  </si>
  <si>
    <t>463 Estrada Underpass
Nguyentown, NH 72683</t>
  </si>
  <si>
    <t>157 Rachel Ferry Apt. 196
West Hunter, NE 45466</t>
  </si>
  <si>
    <t>938 Haynes Flats Apt. 942
West Robertmouth, AL 78086</t>
  </si>
  <si>
    <t>6863 Bell Track Apt. 535
Hollyville, NV 79716</t>
  </si>
  <si>
    <t>38957 Rodriguez Park
Cunninghamville, DC 17078</t>
  </si>
  <si>
    <t>6207 Andrade Branch Suite 020
Sarahchester, KS 15235</t>
  </si>
  <si>
    <t>647 Shari Shoal Suite 833
South Kimshire, AL 28311</t>
  </si>
  <si>
    <t>690 Jo Lock Apt. 306
New Lisashire, NC 29241</t>
  </si>
  <si>
    <t>13862 Stein Heights Apt. 731
Soniabury, NM 61318</t>
  </si>
  <si>
    <t>997 Jimenez Ports
Woodsberg, VT 67999</t>
  </si>
  <si>
    <t>671 Gross Mission Apt. 306
Port Wesley, OR 55109</t>
  </si>
  <si>
    <t>3347 Fleming Trace
Lake Phyllis, OR 68611</t>
  </si>
  <si>
    <t>5276 Smith Bypass Suite 715
Jeffreyside, LA 86735</t>
  </si>
  <si>
    <t>955 Susan Green
Avilaberg, MN 58971</t>
  </si>
  <si>
    <t>PSC 3969, Box 9975
APO AE 21847</t>
  </si>
  <si>
    <t>0237 Stephanie Mission
South Angelachester, SC 18183</t>
  </si>
  <si>
    <t>92715 Patton Ports
Zimmermantown, AL 58954</t>
  </si>
  <si>
    <t>64363 Shannon Brook
North Amyshire, WA 55351</t>
  </si>
  <si>
    <t>431 Perez Plain Apt. 884
Braunland, MH 30037</t>
  </si>
  <si>
    <t>44541 William Locks Suite 230
Lake Amandaport, WI 56693</t>
  </si>
  <si>
    <t>318 Priscilla Burg Apt. 636
Lake Thomas, ME 59886</t>
  </si>
  <si>
    <t>9171 Allen Lodge Suite 652
Josephtown, DE 22382</t>
  </si>
  <si>
    <t>USS Rogers
FPO AP 05802</t>
  </si>
  <si>
    <t>78680 Lowery Islands
Lake Douglasshire, MI 68094</t>
  </si>
  <si>
    <t>0431 William Fall
Lake Thomas, TX 87479</t>
  </si>
  <si>
    <t>Unit 6467 Box 9506
DPO AA 56573</t>
  </si>
  <si>
    <t>5195 Perkins Extension Apt. 574
South Christian, MP 44157</t>
  </si>
  <si>
    <t>854 White Terrace
South Janetfort, FL 96071</t>
  </si>
  <si>
    <t>PSC 0566, Box 6662
APO AE 71125</t>
  </si>
  <si>
    <t>Unit 4050 Box 1614
DPO AA 31816</t>
  </si>
  <si>
    <t>06811 Sean Crossing Suite 227
Nathanview, UT 47549</t>
  </si>
  <si>
    <t>51107 Rhodes Mountains Suite 414
Doylehaven, AS 62002</t>
  </si>
  <si>
    <t>USNV Burton
FPO AP 77156</t>
  </si>
  <si>
    <t>USS Gardner
FPO AA 12104</t>
  </si>
  <si>
    <t>510 Thomas Lake
Hardyburgh, VT 50529</t>
  </si>
  <si>
    <t>243 Samuel Lane
South Dustinberg, ME 35640</t>
  </si>
  <si>
    <t>502 Robertson River
Grantchester, PA 95517</t>
  </si>
  <si>
    <t>786 Sarah Roads Suite 416
North Andrea, AS 18610</t>
  </si>
  <si>
    <t>3209 Bush Tunnel Suite 251
South Mitchell, NV 12288</t>
  </si>
  <si>
    <t>9829 Heather Shoal
South Jenniferfurt, NJ 51493</t>
  </si>
  <si>
    <t>01545 Murphy Fort
Williamfort, FL 81812</t>
  </si>
  <si>
    <t>64707 Caroline Mission
Stephensborough, DC 72771</t>
  </si>
  <si>
    <t>39563 Lee Alley
North Danielbury, DC 86301</t>
  </si>
  <si>
    <t>01309 Howard Junctions Apt. 932
Lake Edward, GA 64863</t>
  </si>
  <si>
    <t>4117 Fox Hollow Suite 564
South Matthew, VA 95456</t>
  </si>
  <si>
    <t>63340 Holmes Squares Suite 516
East Henry, AZ 12556</t>
  </si>
  <si>
    <t>021 Williams Radial
Port Cynthia, TX 54885</t>
  </si>
  <si>
    <t>54680 Amanda Parkway
Brittneyfurt, MI 50506</t>
  </si>
  <si>
    <t>8063 Brittany Pine Suite 114
Brianburgh, KS 14570</t>
  </si>
  <si>
    <t>58015 Adams Estates
Rhondatown, MP 65489</t>
  </si>
  <si>
    <t>50273 Karen Isle
Michaelfort, MD 07366</t>
  </si>
  <si>
    <t>78679 Watson Rapids Suite 081
South Daniel, WA 36902</t>
  </si>
  <si>
    <t>3863 Turner Corner Suite 182
Stokesfort, UT 31494</t>
  </si>
  <si>
    <t>508 Daniel Village
Bautistaton, KY 91198</t>
  </si>
  <si>
    <t>141 Eric Landing Suite 233
Annatown, NV 51605</t>
  </si>
  <si>
    <t>21894 Gillespie Parkways Apt. 020
Simmonston, VI 66159</t>
  </si>
  <si>
    <t>731 Hernandez Passage
West Michaelhaven, AK 38101</t>
  </si>
  <si>
    <t>051 Jensen Forge Apt. 508
Lake Christina, TN 13938</t>
  </si>
  <si>
    <t>36471 Hale Divide
Port Scottmouth, ME 07230</t>
  </si>
  <si>
    <t>990 Heidi Wall Suite 280
Lake Rebecca, MP 52682</t>
  </si>
  <si>
    <t>PSC 8300, Box 6177
APO AP 74477</t>
  </si>
  <si>
    <t>223 Townsend Course Apt. 812
East Abigail, VT 22195</t>
  </si>
  <si>
    <t>5821 Sandra Ports Apt. 582
Benitezfurt, PW 71282</t>
  </si>
  <si>
    <t>0793 Taylor Mount
Loriville, OH 03715</t>
  </si>
  <si>
    <t>Unit 0591 Box 9586
DPO AP 27908</t>
  </si>
  <si>
    <t>14194 Henderson Fort
South Hollyfurt, FL 47740</t>
  </si>
  <si>
    <t>8561 Austin Throughway Apt. 631
North Theresaburgh, VT 02768</t>
  </si>
  <si>
    <t>5062 Ryan Causeway Apt. 203
Fergusonberg, MT 69123</t>
  </si>
  <si>
    <t>958 Ashley Villages Apt. 482
North Courtney, DE 49546</t>
  </si>
  <si>
    <t>56203 Robinson Common Suite 437
North Rebecca, PR 42062</t>
  </si>
  <si>
    <t>4052 Christopher Ranch Apt. 884
East Andrewview, MN 41030</t>
  </si>
  <si>
    <t>03954 Cohen Manor
Port Anthonychester, AS 44584</t>
  </si>
  <si>
    <t>USS Mccormick
FPO AE 13607</t>
  </si>
  <si>
    <t>9682 Lawson Parks
North Christina, KY 59804</t>
  </si>
  <si>
    <t>87974 Walker Village Suite 220
Jeffreychester, PW 41439</t>
  </si>
  <si>
    <t>38567 Grimes Mountains Apt. 386
West Charleshaven, DC 30042</t>
  </si>
  <si>
    <t>71180 Williams Mountain
North Denise, WV 47336</t>
  </si>
  <si>
    <t>68633 Eric Crossroad Apt. 135
West Amber, NY 55685</t>
  </si>
  <si>
    <t>05558 Brittany Bridge Apt. 481
West Michaelfurt, IA 37498</t>
  </si>
  <si>
    <t>7951 Toni Ways Apt. 024
Rodriguezshire, PW 86768</t>
  </si>
  <si>
    <t>925 Gallagher Square Apt. 237
New Dawnfurt, MP 56799</t>
  </si>
  <si>
    <t>91165 Mitchell Island
West Thomas, ME 19455</t>
  </si>
  <si>
    <t>89874 Walsh Mills Suite 574
North Maryshire, NM 60141</t>
  </si>
  <si>
    <t>2784 Shannon Trace
East Ian, NC 38325</t>
  </si>
  <si>
    <t>321 Jason Haven
Kristenport, MP 82452</t>
  </si>
  <si>
    <t>231 Matthew Knoll
Brittanyville, KY 84603</t>
  </si>
  <si>
    <t>54148 Jefferson Summit
Estradaview, AZ 20931</t>
  </si>
  <si>
    <t>PSC 0883, Box 9733
APO AE 31591</t>
  </si>
  <si>
    <t>75153 Tyler Ports
South Moniquefort, GA 44180</t>
  </si>
  <si>
    <t>6211 Crawford Islands
East Erinfurt, WV 13851</t>
  </si>
  <si>
    <t>263 Holly Spring Suite 466
Johnsonberg, NC 96390</t>
  </si>
  <si>
    <t>8424 Kristina Pines Suite 046
New Tammytown, ID 63542</t>
  </si>
  <si>
    <t>Unit 7381 Box 2392
DPO AP 67387</t>
  </si>
  <si>
    <t>84889 Sean River Suite 515
Jonestown, SC 30664</t>
  </si>
  <si>
    <t>2304 Jones Street
West Brett, NH 86142</t>
  </si>
  <si>
    <t>6628 Rodriguez Pines Apt. 727
East Xavier, ND 79787</t>
  </si>
  <si>
    <t>6662 Ramirez Plains
Anthonyland, PR 99226</t>
  </si>
  <si>
    <t>037 Jacob Port
West Kristin, DE 49895</t>
  </si>
  <si>
    <t>3755 Smith Vista Suite 238
Hartchester, NY 79586</t>
  </si>
  <si>
    <t>7984 Kelley Islands
Christophershire, IL 60334</t>
  </si>
  <si>
    <t>545 Lisa Shoal Apt. 308
Morrisfurt, VI 67491</t>
  </si>
  <si>
    <t>7886 Higgins Motorway Apt. 040
Port Alexa, MP 62579</t>
  </si>
  <si>
    <t>14788 Robert Landing
East Christinaland, CO 67299</t>
  </si>
  <si>
    <t>5761 Robinson Estate Apt. 528
Port Jerryshire, SC 83376</t>
  </si>
  <si>
    <t>846 Cynthia Pine
West Gary, IL 60289</t>
  </si>
  <si>
    <t>690 Medina Row Suite 247
Johnsonfort, OK 66113</t>
  </si>
  <si>
    <t>78958 Garcia Village Suite 213
Leahstad, VA 48855</t>
  </si>
  <si>
    <t>6347 Watson Motorway Apt. 203
Christopherville, MT 78899</t>
  </si>
  <si>
    <t>0418 Daniel Road
Bradleyport, MH 92399</t>
  </si>
  <si>
    <t>495 Jacob Place Suite 448
Port Joseph, SD 35964</t>
  </si>
  <si>
    <t>5114 Valerie Overpass Suite 135
Chenhaven, OR 70214</t>
  </si>
  <si>
    <t>2766 John Road Suite 643
East Sarah, SC 52028</t>
  </si>
  <si>
    <t>0963 Reyes Heights
New Melanie, NH 93858</t>
  </si>
  <si>
    <t>78092 Michael Burgs
Michellefurt, MT 61563</t>
  </si>
  <si>
    <t>Unit 2083 Box 0063
DPO AA 10196</t>
  </si>
  <si>
    <t>69576 Torres Trafficway
Rogerston, GU 96821</t>
  </si>
  <si>
    <t>99530 Lori Hollow Suite 404
Lake Jeffreyton, VT 82551</t>
  </si>
  <si>
    <t>81376 Lindsey Mountain Apt. 697
Watersburgh, WA 02921</t>
  </si>
  <si>
    <t>636 Stanley Ways Suite 597
Natashatown, VA 62699</t>
  </si>
  <si>
    <t>Unit 2567 Box 2909
DPO AE 22195</t>
  </si>
  <si>
    <t>1202 Christopher Walk Apt. 312
Brandonbury, PW 22128</t>
  </si>
  <si>
    <t>463 Hines Drive
Hartmanstad, FM 66529</t>
  </si>
  <si>
    <t>27723 Karen Crossing
East Edwardview, WY 07408</t>
  </si>
  <si>
    <t>356 Lori Neck
Port Melissa, IN 51880</t>
  </si>
  <si>
    <t>5610 Antonio Keys
Port Robertville, MA 79250</t>
  </si>
  <si>
    <t>Unit 6654 Box 3522
DPO AP 55242</t>
  </si>
  <si>
    <t>183 Carrie Knolls
West Jeremyland, AS 64362</t>
  </si>
  <si>
    <t>72385 Lewis Stravenue Suite 423
Jenniferport, SD 52046</t>
  </si>
  <si>
    <t>16259 Scott Summit
Sheilaview, AR 01852</t>
  </si>
  <si>
    <t>03861 Margaret Freeway Apt. 076
West Connie, TN 14421</t>
  </si>
  <si>
    <t>678 Carey Springs Suite 289
Nguyenburgh, LA 06792</t>
  </si>
  <si>
    <t>76305 Davis Oval Apt. 032
New Blakeview, DE 76055</t>
  </si>
  <si>
    <t>572 Hall Corners
Jenkinsshire, MH 65530</t>
  </si>
  <si>
    <t>USNS Moore
FPO AP 94198</t>
  </si>
  <si>
    <t>856 Donald Rapids Apt. 017
Jessicaside, NH 56266</t>
  </si>
  <si>
    <t>25964 David Motorway
Port Sean, SD 46735</t>
  </si>
  <si>
    <t>7349 Christina Hills Suite 423
Port Matthewtown, NE 80268</t>
  </si>
  <si>
    <t>344 Moore Villages
Christianland, TN 10276</t>
  </si>
  <si>
    <t>67042 Huynh Neck
Hendersonstad, SC 18900</t>
  </si>
  <si>
    <t>39831 Fox Mall Suite 313
Jenniferville, NM 23050</t>
  </si>
  <si>
    <t>51468 Brown Mountains Apt. 113
Port Courtneyland, MD 89543</t>
  </si>
  <si>
    <t>12571 Rhonda Mountain
East Ashleyville, WA 15764</t>
  </si>
  <si>
    <t>2484 Ramos Islands Apt. 942
East Rebeccaport, CT 02688</t>
  </si>
  <si>
    <t>926 Michelle Streets
Benjaminbury, NM 17668</t>
  </si>
  <si>
    <t>235 Mclean Parkways Apt. 801
Johnport, GU 59388</t>
  </si>
  <si>
    <t>3911 Sherry Crescent Apt. 004
South Donald, MH 14379</t>
  </si>
  <si>
    <t>1051 Smith Haven
Michellemouth, NM 59715</t>
  </si>
  <si>
    <t>1957 Joann Vista
Marcport, VI 72941</t>
  </si>
  <si>
    <t>USCGC Hicks
FPO AA 79560</t>
  </si>
  <si>
    <t>087 Gardner Drives
Jamesburgh, WY 19726</t>
  </si>
  <si>
    <t>88605 Joshua River
East Tamarahaven, TN 47974</t>
  </si>
  <si>
    <t>9071 William Field Apt. 528
Port James, PA 98766</t>
  </si>
  <si>
    <t>556 Margaret Radial
Cindymouth, VA 79964</t>
  </si>
  <si>
    <t>060 Perez Circle Suite 231
New Melanieland, PR 66800</t>
  </si>
  <si>
    <t>8716 Williams Walks
North Eddieborough, TN 09748</t>
  </si>
  <si>
    <t>5105 Heather Points Apt. 088
Thomaston, FM 58280</t>
  </si>
  <si>
    <t>931 Mckenzie Neck
Port Tiffany, NH 28698</t>
  </si>
  <si>
    <t>068 Michael Rest
East Ryanview, MI 00600</t>
  </si>
  <si>
    <t>06153 Robin Shoal
West Michael, CO 33483</t>
  </si>
  <si>
    <t>5750 Thomas River
Joshuastad, ID 21263</t>
  </si>
  <si>
    <t>116 Zimmerman Islands Suite 364
Nataliebury, WI 38688</t>
  </si>
  <si>
    <t>59764 Hogan Wall
West Kimberlyshire, RI 60566</t>
  </si>
  <si>
    <t>94343 Holland Hollow Suite 362
Lake Gregoryberg, MD 68595</t>
  </si>
  <si>
    <t>65737 Carrie Mountains Suite 740
North Timothy, CT 88988</t>
  </si>
  <si>
    <t>646 Amy Plain
West Matthewfurt, VI 20879</t>
  </si>
  <si>
    <t>354 Williams Harbors
North Mariaburgh, ID 96236</t>
  </si>
  <si>
    <t>449 Bryant Gardens Suite 439
Lake John, NM 89709</t>
  </si>
  <si>
    <t>934 Bill Ville
North Mathew, MO 48603</t>
  </si>
  <si>
    <t>01797 Denise Via Apt. 604
New Claireburgh, NH 33495</t>
  </si>
  <si>
    <t>6754 David Meadows
Wrightport, RI 33776</t>
  </si>
  <si>
    <t>959 Garcia Islands
East Carolyn, ID 94860</t>
  </si>
  <si>
    <t>8752 Nicole Village Suite 698
West Andreborough, NE 80367</t>
  </si>
  <si>
    <t>53208 Glenn Court
East Ryan, MD 07618</t>
  </si>
  <si>
    <t>16060 Mason Creek
North Daniel, MI 62531</t>
  </si>
  <si>
    <t>196 Joshua Meadow
Charlesside, WY 64699</t>
  </si>
  <si>
    <t>936 Lisa Key
Nguyenside, RI 18575</t>
  </si>
  <si>
    <t>6649 Fuentes Union
Daleport, WI 55263</t>
  </si>
  <si>
    <t>367 Stanley Prairie Suite 070
North Jonathanmouth, MA 04594</t>
  </si>
  <si>
    <t>4783 Powell Green Apt. 602
Port Karen, CO 99291</t>
  </si>
  <si>
    <t>35988 Joshua Meadow Apt. 013
East Diamondborough, MT 36383</t>
  </si>
  <si>
    <t>Unit 9987 Box 3589
DPO AA 24352</t>
  </si>
  <si>
    <t>1616 David Lane Apt. 027
Guerreroborough, WY 50818</t>
  </si>
  <si>
    <t>1461 Melissa Unions Apt. 140
Jenniferhaven, MD 60151</t>
  </si>
  <si>
    <t>Unit 7235 Box 4559
DPO AA 67306</t>
  </si>
  <si>
    <t>1420 Adams Park Apt. 643
Lauraport, CT 14126</t>
  </si>
  <si>
    <t>50738 Ronald Hollow Apt. 870
North Samantha, NJ 08421</t>
  </si>
  <si>
    <t>436 Rivera Loaf
North Amandahaven, AS 80636</t>
  </si>
  <si>
    <t>7355 Christine Mills Apt. 944
South Kristenview, AK 90939</t>
  </si>
  <si>
    <t>73356 Joshua Shoals
Jorgetown, ID 63592</t>
  </si>
  <si>
    <t>83023 Jeffrey Circle Apt. 313
Michaelport, AL 05037</t>
  </si>
  <si>
    <t>8123 Moore Port Apt. 139
Larsenburgh, MS 04377</t>
  </si>
  <si>
    <t>58638 Cynthia Cove
Daviston, OH 00736</t>
  </si>
  <si>
    <t>Unit 6628 Box 7676
DPO AE 58431</t>
  </si>
  <si>
    <t>50524 Rick Cape Suite 355
Amandamouth, ND 34100</t>
  </si>
  <si>
    <t>184 Lori Greens Apt. 833
East Carolyn, HI 66716</t>
  </si>
  <si>
    <t>667 Hogan Burgs Suite 516
Harrisstad, TX 65470</t>
  </si>
  <si>
    <t>01667 Beth Expressway
Smithland, ME 72589</t>
  </si>
  <si>
    <t>372 Roberts Haven Apt. 555
Ibarramouth, IA 27935</t>
  </si>
  <si>
    <t>7848 Stacey Mountains
South Shawn, VI 56909</t>
  </si>
  <si>
    <t>773 Jonathan Landing Apt. 968
Lake Brookeshire, OR 53627</t>
  </si>
  <si>
    <t>717 William Well
Howellshire, NV 92964</t>
  </si>
  <si>
    <t>USCGC Williams
FPO AA 74173</t>
  </si>
  <si>
    <t>7025 Murray Summit Suite 193
Alisonland, RI 38514</t>
  </si>
  <si>
    <t>PSC 1843, Box 4331
APO AA 14872</t>
  </si>
  <si>
    <t>6945 Cynthia Gardens
West Patricia, SD 16572</t>
  </si>
  <si>
    <t>94416 Dunlap Squares Apt. 923
South Roberthaven, HI 82322</t>
  </si>
  <si>
    <t>5086 Miller Brooks Apt. 574
Brianshire, AZ 58624</t>
  </si>
  <si>
    <t>10702 Joan Fork
East Caleb, NJ 32181</t>
  </si>
  <si>
    <t>9004 Tiffany Landing
Campbellmouth, RI 97206</t>
  </si>
  <si>
    <t>88056 Maynard Forge Apt. 719
Lake Jenniferburgh, OH 50288</t>
  </si>
  <si>
    <t>58172 Nicholas Glen Suite 751
Jamestown, OR 42858</t>
  </si>
  <si>
    <t>767 Malone Walk Apt. 615
Christinashire, LA 84542</t>
  </si>
  <si>
    <t>96932 Maureen Valleys Apt. 103
Stacyburgh, MT 07431</t>
  </si>
  <si>
    <t>60923 Chen Mission Suite 445
Port Ellenborough, TN 17108</t>
  </si>
  <si>
    <t>31619 Donovan Hill
Danaview, NJ 14818</t>
  </si>
  <si>
    <t>USCGC Freeman
FPO AA 68968</t>
  </si>
  <si>
    <t>09647 Ronnie Key
North Bradleyhaven, ME 54789</t>
  </si>
  <si>
    <t>17361 Heather Point
Hughestown, PA 87027</t>
  </si>
  <si>
    <t>37882 Whitney Cape Apt. 071
Danielleberg, NV 02957</t>
  </si>
  <si>
    <t>USNS Lynch
FPO AP 41327</t>
  </si>
  <si>
    <t>500 Richards Light
Jasonmouth, KY 43236</t>
  </si>
  <si>
    <t>9642 Freeman Causeway
Tiffanyburgh, AZ 20132</t>
  </si>
  <si>
    <t>936 Alison Springs Suite 535
Dannyborough, MA 18834</t>
  </si>
  <si>
    <t>63030 Johnson Roads Apt. 161
Maldonadomouth, OH 03681</t>
  </si>
  <si>
    <t>65709 Andrew Forge
Port Linda, NH 19989</t>
  </si>
  <si>
    <t>4143 Cobb Turnpike
Kimchester, ND 38154</t>
  </si>
  <si>
    <t>22293 Candice Hills Suite 339
Gonzalezfurt, ID 44241</t>
  </si>
  <si>
    <t>26214 Torres Burgs Suite 431
New Kimberlytown, TN 06016</t>
  </si>
  <si>
    <t>2441 Amy Track
Marieburgh, MT 72211</t>
  </si>
  <si>
    <t>7754 Angela Parkways Apt. 722
West David, TN 70095</t>
  </si>
  <si>
    <t>Unit 7482 Box 4250
DPO AE 14736</t>
  </si>
  <si>
    <t>964 Diane Lakes Suite 280
Sullivanberg, TN 72119</t>
  </si>
  <si>
    <t>021 Johnson Unions
Moranview, TN 86782</t>
  </si>
  <si>
    <t>22429 Campbell Port
West Stevenmouth, MN 71083</t>
  </si>
  <si>
    <t>949 Lee Flats
Kevinshire, OH 02535</t>
  </si>
  <si>
    <t>95892 John Forge
Garciachester, MN 68869</t>
  </si>
  <si>
    <t>Unit 2113 Box 2339
DPO AE 69496</t>
  </si>
  <si>
    <t>3715 Christina Hill Suite 761
Port Robertberg, WA 24467</t>
  </si>
  <si>
    <t>1087 Barbara Lakes
West John, CA 50602</t>
  </si>
  <si>
    <t>1313 Fletcher Track
West Jenniferfort, IA 75884</t>
  </si>
  <si>
    <t>3818 Brown Run
Jesseberg, OR 46813</t>
  </si>
  <si>
    <t>161 Green Prairie Apt. 439
Mejiaton, RI 85221</t>
  </si>
  <si>
    <t>817 Christopher Row
Davidport, SC 58874</t>
  </si>
  <si>
    <t>5453 Romero Mission Suite 432
Singhborough, AR 01392</t>
  </si>
  <si>
    <t>99852 Calvin Unions
Lisachester, PW 15570</t>
  </si>
  <si>
    <t>0474 Lindsey Club Apt. 590
East Jonathanshire, NV 73631</t>
  </si>
  <si>
    <t>70459 Sarah Shore
South Danielborough, WV 50178</t>
  </si>
  <si>
    <t>5077 Allison Pine Suite 634
Juliestad, ID 14719</t>
  </si>
  <si>
    <t>76844 Johnson Extension
Port Jennifer, AS 54681</t>
  </si>
  <si>
    <t>0347 Dakota Keys Apt. 678
Fosterfort, KY 06866</t>
  </si>
  <si>
    <t>30158 Freeman Prairie Suite 471
Lake Danielle, UT 43126</t>
  </si>
  <si>
    <t>085 Timothy Knoll Apt. 892
East Sandra, PA 78294</t>
  </si>
  <si>
    <t>541 Joseph Harbor Suite 369
Barreraborough, MD 95440</t>
  </si>
  <si>
    <t>59851 Tyler Passage
South Roger, ID 95169</t>
  </si>
  <si>
    <t>115 Rivera Place Suite 603
Brandiside, AS 23899</t>
  </si>
  <si>
    <t>042 Murphy Skyway
North Mariaport, MH 66535</t>
  </si>
  <si>
    <t>89365 Sawyer Road
New Katherine, VA 99365</t>
  </si>
  <si>
    <t>9329 Tammy Stream
Port Michaelmouth, MT 98585</t>
  </si>
  <si>
    <t>82023 Regina Expressway
Lake Angelica, GA 71961</t>
  </si>
  <si>
    <t>613 Amy Stream Suite 958
Staceyfort, KS 63878</t>
  </si>
  <si>
    <t>4515 Katie Shore Apt. 235
Smithborough, CA 24978</t>
  </si>
  <si>
    <t>947 Berry Cove
Lake Robert, WY 37463</t>
  </si>
  <si>
    <t>Unit 7008 Box 1032
DPO AP 85893</t>
  </si>
  <si>
    <t>471 Strong Glen
Harrisstad, NM 60538</t>
  </si>
  <si>
    <t>98712 Anthony Motorway
Candacestad, TX 24712</t>
  </si>
  <si>
    <t>4975 Stephanie Hills
Geoffreytown, FL 82897</t>
  </si>
  <si>
    <t>290 Moyer Gardens Apt. 864
Maryton, WY 82574</t>
  </si>
  <si>
    <t>136 Mitchell Valleys Apt. 649
Adamport, LA 87307</t>
  </si>
  <si>
    <t>13145 Oconnell Mountain
West Christopherburgh, IL 13944</t>
  </si>
  <si>
    <t>360 Guerrero Gardens
Diazmouth, LA 61232</t>
  </si>
  <si>
    <t>07765 Marissa Drives
Lake Bernardton, CT 94239</t>
  </si>
  <si>
    <t>12695 Sean Knoll Suite 330
North Cynthia, SC 23584</t>
  </si>
  <si>
    <t>9547 John Mount Suite 115
West Philipstad, LA 64611</t>
  </si>
  <si>
    <t>7239 Dunn Gateway
North Melissa, AS 38940</t>
  </si>
  <si>
    <t>2600 Mitchell Inlet
Davidview, CA 87454</t>
  </si>
  <si>
    <t>602 Felicia Motorway
South Paulfurt, NH 67867</t>
  </si>
  <si>
    <t>7704 Le Cove Suite 735
Waltonport, NV 65963</t>
  </si>
  <si>
    <t>9922 Christopher Fords Apt. 223
North Antoniofurt, PW 23459</t>
  </si>
  <si>
    <t>848 Erin Forest Apt. 387
Mathewland, MS 99071</t>
  </si>
  <si>
    <t>4026 Reeves River Apt. 586
Williamhaven, KS 44611</t>
  </si>
  <si>
    <t>12949 Bennett Causeway Apt. 048
South Manuel, WY 19479</t>
  </si>
  <si>
    <t>077 Anthony Pine Suite 159
Lake Jason, MN 38879</t>
  </si>
  <si>
    <t>59035 Taylor Flats
Cathyview, ND 95962</t>
  </si>
  <si>
    <t>969 Nicholas Lane Apt. 757
West Elizabeth, PA 55305</t>
  </si>
  <si>
    <t>96648 Schultz Greens
Cooperchester, CA 94239</t>
  </si>
  <si>
    <t>5249 Lee Squares Suite 408
East Nicole, AZ 40288</t>
  </si>
  <si>
    <t>PSC 6220, Box 8900
APO AE 90199</t>
  </si>
  <si>
    <t>8785 Yvette Shoals Suite 663
Jamesborough, IL 06055</t>
  </si>
  <si>
    <t>118 Martinez Loaf
Dunnfort, AR 82807</t>
  </si>
  <si>
    <t>30243 Kramer Parkways
New Jonathan, SC 56929</t>
  </si>
  <si>
    <t>02122 Christopher Streets
New Richard, WV 70464</t>
  </si>
  <si>
    <t>Unit 1400 Box 7857
DPO AA 90835</t>
  </si>
  <si>
    <t>0745 Brown Shoals
South Danielle, PR 42831</t>
  </si>
  <si>
    <t>36847 Ryan Common Suite 524
East Kimberly, DE 80318</t>
  </si>
  <si>
    <t>35767 Huff Radial
Jacobburgh, OR 24819</t>
  </si>
  <si>
    <t>962 Orr Branch Apt. 600
North Malloryview, KS 13111</t>
  </si>
  <si>
    <t>9048 Crystal Ranch Suite 350
Hernandezshire, SC 35711</t>
  </si>
  <si>
    <t>150 Justin Camp Apt. 156
Christinamouth, VI 01543</t>
  </si>
  <si>
    <t>PSC 4042, Box 9414
APO AA 44577</t>
  </si>
  <si>
    <t>USS Fleming
FPO AA 73920</t>
  </si>
  <si>
    <t>22096 Mclean Greens
Lisaberg, MI 00897</t>
  </si>
  <si>
    <t>661 Griffin Passage
Campbellville, WI 04359</t>
  </si>
  <si>
    <t>5280 Dylan Islands Apt. 929
Lake Donaldton, ND 54065</t>
  </si>
  <si>
    <t>22797 Ross Path Apt. 674
Teresaberg, AR 44874</t>
  </si>
  <si>
    <t>05871 Mccormick Forge
Sarahaven, AZ 53780</t>
  </si>
  <si>
    <t>0863 Weaver Forest Apt. 553
Port Tonyborough, AZ 72086</t>
  </si>
  <si>
    <t>43160 Crystal Estates Suite 223
Zacharyborough, UT 34271</t>
  </si>
  <si>
    <t>891 Benson Parkway
Lake Amanda, MA 96180</t>
  </si>
  <si>
    <t>4026 Justin Stream
North Michaeltown, AS 62087</t>
  </si>
  <si>
    <t>414 Johnson Haven Suite 791
Melissastad, WI 27733</t>
  </si>
  <si>
    <t>USCGC Fischer
FPO AP 34889</t>
  </si>
  <si>
    <t>169 Lambert Crossroad Apt. 429
Johnnyshire, FL 94616</t>
  </si>
  <si>
    <t>USNS Mcintosh
FPO AE 31530</t>
  </si>
  <si>
    <t>PSC 0337, Box 0781
APO AA 28114</t>
  </si>
  <si>
    <t>PSC 6006, Box 6422
APO AP 72011</t>
  </si>
  <si>
    <t>1003 Alyssa Station Suite 906
South Williamborough, ND 41101</t>
  </si>
  <si>
    <t>42632 Pearson Hills Apt. 086
New Mariah, MO 94482</t>
  </si>
  <si>
    <t>8986 Mark Plains Suite 588
Montgomerychester, NC 80479</t>
  </si>
  <si>
    <t>709 Tran Springs Suite 642
Cantuport, TN 77842</t>
  </si>
  <si>
    <t>58523 Jamie Rapid
Huntside, ME 27402</t>
  </si>
  <si>
    <t>97478 Kathy Pass
Johnfurt, MA 35556</t>
  </si>
  <si>
    <t>0808 Powell Squares
New Travisville, RI 27187</t>
  </si>
  <si>
    <t>3529 Kevin Shoals
Thomasburgh, CT 03404</t>
  </si>
  <si>
    <t>861 Kimberly Drives Apt. 968
Smithview, MO 96253</t>
  </si>
  <si>
    <t>04689 Christopher Flat
Port Melissachester, IA 92372</t>
  </si>
  <si>
    <t>5099 Sherri Point
Lake Andrew, TX 66105</t>
  </si>
  <si>
    <t>5563 Holly Well Suite 126
Ayersside, AR 42131</t>
  </si>
  <si>
    <t>USNV Stokes
FPO AE 72512</t>
  </si>
  <si>
    <t>5003 Reginald Viaduct Suite 923
Lake Cynthia, DE 66882</t>
  </si>
  <si>
    <t>38012 Joseph Views
Jamesport, NH 14151</t>
  </si>
  <si>
    <t>462 Amy Gardens
South William, GA 66258</t>
  </si>
  <si>
    <t>879 Joseph Motorway
West Miguel, NH 72826</t>
  </si>
  <si>
    <t>8604 Hoffman Stream
Lake Carolyn, KY 39771</t>
  </si>
  <si>
    <t>17935 Diaz Inlet
Klinetown, SD 72351</t>
  </si>
  <si>
    <t>99257 Baldwin Parks Apt. 444
West Karenchester, NV 31068</t>
  </si>
  <si>
    <t>119 Daniel Mills
North Andrew, GA 53405</t>
  </si>
  <si>
    <t>04570 Johnson Locks Apt. 499
Castillostad, IN 27212</t>
  </si>
  <si>
    <t>Unit 8884 Box 2370
DPO AA 71550</t>
  </si>
  <si>
    <t>28858 Cruz Drive Apt. 489
Bryanburgh, MA 30499</t>
  </si>
  <si>
    <t>1400 Karla Brook
Lake Christopher, CO 42728</t>
  </si>
  <si>
    <t>460 Hall Bypass Apt. 686
New Mollyland, MP 62683</t>
  </si>
  <si>
    <t>38867 Jamie Parks Suite 673
New Kimberly, IA 01457</t>
  </si>
  <si>
    <t>721 Walker Crossroad Suite 819
Williamhaven, NH 37793</t>
  </si>
  <si>
    <t>35043 Rebecca Lights
West Sandraburgh, WV 77589</t>
  </si>
  <si>
    <t>4897 Munoz Mission Apt. 633
Kevinhaven, VA 22924</t>
  </si>
  <si>
    <t>1035 Jeffrey Street Apt. 217
Martinezton, NE 98038</t>
  </si>
  <si>
    <t>248 Shannon Stravenue
North Adam, MD 38335</t>
  </si>
  <si>
    <t>182 Mary Fork Suite 604
Lake Kevin, AK 79281</t>
  </si>
  <si>
    <t>85669 Rebecca Grove Suite 705
Nicolestad, OR 64508</t>
  </si>
  <si>
    <t>36606 Michael Stream Suite 877
Halltown, MI 77392</t>
  </si>
  <si>
    <t>Unit 8160 Box 3674
DPO AA 65805</t>
  </si>
  <si>
    <t>21945 Melissa Mews Suite 161
Allisonmouth, GA 45064</t>
  </si>
  <si>
    <t>319 Ashley Loaf Apt. 784
Gomezberg, CT 18449</t>
  </si>
  <si>
    <t>64896 Erin Mission
Andersonton, MI 82803</t>
  </si>
  <si>
    <t>500 Reed Rapids Apt. 850
Daviston, NV 71538</t>
  </si>
  <si>
    <t>2364 Thomas Springs
North Shane, WY 13295</t>
  </si>
  <si>
    <t>21334 Michael Drive Apt. 198
Caseyborough, KS 15895</t>
  </si>
  <si>
    <t>8346 Rebecca Springs
Ronnieshire, PA 35651</t>
  </si>
  <si>
    <t>USS Kelly
FPO AA 75875</t>
  </si>
  <si>
    <t>4135 Mary Ramp
Choiport, AR 88330</t>
  </si>
  <si>
    <t>4305 Danielle Flats Suite 854
Christopherberg, NM 18053</t>
  </si>
  <si>
    <t>USS Davis
FPO AE 62683</t>
  </si>
  <si>
    <t>00189 Jay Centers
Kevinton, WA 29090</t>
  </si>
  <si>
    <t>269 Kelly Prairie Apt. 553
Richardshire, SC 42000</t>
  </si>
  <si>
    <t>54511 Jennifer Bridge Suite 094
West Benjamin, WV 94922</t>
  </si>
  <si>
    <t>59019 Collins Mount Apt. 401
Lake Sarahland, SC 75895</t>
  </si>
  <si>
    <t>78479 Watkins Tunnel Suite 950
South Kaitlyn, GA 25757</t>
  </si>
  <si>
    <t>32138 Bryan Court Apt. 598
East Charles, PW 27839</t>
  </si>
  <si>
    <t>USNS Rodriguez
FPO AE 58754</t>
  </si>
  <si>
    <t>PSC 3397, Box 1985
APO AP 30845</t>
  </si>
  <si>
    <t>USNV Young
FPO AP 33445</t>
  </si>
  <si>
    <t>57853 Chen Way
Lake Alan, MO 23775</t>
  </si>
  <si>
    <t>055 Butler Extension Apt. 740
Josephburgh, OR 79595</t>
  </si>
  <si>
    <t>89410 Oconnor Route
Robertsfurt, LA 62440</t>
  </si>
  <si>
    <t>73035 Obrien Rest Suite 494
Catherineborough, OR 87085</t>
  </si>
  <si>
    <t>USCGC George
FPO AP 25865</t>
  </si>
  <si>
    <t>17509 Brian Knoll
West Amy, NJ 56603</t>
  </si>
  <si>
    <t>9630 Parker Loaf
West Patriciamouth, AS 34538</t>
  </si>
  <si>
    <t>Unit 9240 Box 3401
DPO AP 92524</t>
  </si>
  <si>
    <t>PSC 5925, Box 7290
APO AA 70853</t>
  </si>
  <si>
    <t>60157 Matthew Rest
Lake Jenniferburgh, MI 87506</t>
  </si>
  <si>
    <t>5727 Lori Park Suite 157
Moralesmouth, IA 59505</t>
  </si>
  <si>
    <t>56926 Donna Harbor Suite 212
Skinnerside, MO 56105</t>
  </si>
  <si>
    <t>08021 Huerta Shores
Michellemouth, MO 03671</t>
  </si>
  <si>
    <t>93483 Moore Ville
Foleyburgh, ID 52227</t>
  </si>
  <si>
    <t>250 Espinoza Avenue
Woodsfurt, NM 51711</t>
  </si>
  <si>
    <t>498 Henry Gardens Apt. 275
Lake Valerie, KS 26791</t>
  </si>
  <si>
    <t>392 Hoffman Manor
South Amanda, AL 41172</t>
  </si>
  <si>
    <t>776 Bryant Camp Apt. 308
New Joshua, CT 80244</t>
  </si>
  <si>
    <t>3973 Kimberly Gardens
Karenmouth, DE 39285</t>
  </si>
  <si>
    <t>94170 Sanders Islands
Pinedaborough, CA 24864</t>
  </si>
  <si>
    <t>9479 Barbara Circle Suite 964
Williamchester, AS 75588</t>
  </si>
  <si>
    <t>6684 Adrienne Lock Suite 128
Bobbyland, NJ 74094</t>
  </si>
  <si>
    <t>7061 Patterson Causeway Apt. 036
Gillmouth, DC 33193</t>
  </si>
  <si>
    <t>7422 Friedman Causeway
South Petermouth, MO 34536</t>
  </si>
  <si>
    <t>841 Juarez Loop Suite 945
Sandraton, PR 48244</t>
  </si>
  <si>
    <t>504 Jeremiah Light Suite 481
Lewisshire, SC 75972</t>
  </si>
  <si>
    <t>4967 Brandon Keys
New Gabriel, CO 95888</t>
  </si>
  <si>
    <t>6045 Haley Brook
North Lauren, NJ 26274</t>
  </si>
  <si>
    <t>6325 Benjamin Motorway Suite 064
Johnsonton, GA 12580</t>
  </si>
  <si>
    <t>92964 Bond Junction
East Stephaniefort, SC 92857</t>
  </si>
  <si>
    <t>95376 Tom Orchard Apt. 394
Port John, UT 49584</t>
  </si>
  <si>
    <t>Unit 5695 Box 0828
DPO AA 02411</t>
  </si>
  <si>
    <t>264 Burns Plaza
Lake Andreashire, AK 30182</t>
  </si>
  <si>
    <t>PSC 5453, Box 5366
APO AP 45690</t>
  </si>
  <si>
    <t>866 Jennifer Loop
South Jenna, IN 85425</t>
  </si>
  <si>
    <t>6773 Serrano Loaf Apt. 247
South Timothymouth, NE 70085</t>
  </si>
  <si>
    <t>8599 William Ranch Suite 258
Christinabury, PW 21503</t>
  </si>
  <si>
    <t>620 Olivia Drive Apt. 266
Christensenport, MO 69484</t>
  </si>
  <si>
    <t>52299 Stephanie Crossroad
West Carol, ME 65055</t>
  </si>
  <si>
    <t>261 Sean Dam Apt. 391
Jacksonchester, DE 54349</t>
  </si>
  <si>
    <t>5966 Perez Isle
South Bryan, WI 85292</t>
  </si>
  <si>
    <t>7807 Stephanie Key Suite 083
Wheelerhaven, IA 62847</t>
  </si>
  <si>
    <t>0299 Compton Wells Suite 199
Josephhaven, FL 01861</t>
  </si>
  <si>
    <t>27121 Gabriel Lock
New Maryville, IA 01861</t>
  </si>
  <si>
    <t>70355 Timothy Lodge
Martinfurt, WI 86315</t>
  </si>
  <si>
    <t>33261 Charles Corner Suite 024
Potterfurt, OK 41521</t>
  </si>
  <si>
    <t>0571 Bennett Springs Apt. 182
Port Kristina, NV 11512</t>
  </si>
  <si>
    <t>3052 Michael Viaduct
Kelleyburgh, PA 80431</t>
  </si>
  <si>
    <t>8568 Black Forks
North Veronicamouth, NY 32477</t>
  </si>
  <si>
    <t>PSC 9562, Box 0808
APO AA 13798</t>
  </si>
  <si>
    <t>5347 Crawford Locks Suite 439
Lake Jeffreyfort, MS 97976</t>
  </si>
  <si>
    <t>53405 Carla Island
West Craighaven, UT 03143</t>
  </si>
  <si>
    <t>6726 Mendoza Walks Apt. 769
West Bruceberg, NC 53377</t>
  </si>
  <si>
    <t>47326 Brown Junction Suite 793
Lake Rhondaburgh, PW 14159</t>
  </si>
  <si>
    <t>007 Brianna Spur
Victoriaville, AZ 60686</t>
  </si>
  <si>
    <t>292 Little Stravenue Apt. 525
North Brettburgh, IN 55828</t>
  </si>
  <si>
    <t>3611 Lori Flats Suite 898
South Meganstad, KY 59107</t>
  </si>
  <si>
    <t>13421 Chris Track Apt. 634
South Brentport, GU 43244</t>
  </si>
  <si>
    <t>73109 Donald Harbor Apt. 651
East Adam, WA 06995</t>
  </si>
  <si>
    <t>5643 Moore Pass Suite 422
Jonesfurt, PA 25297</t>
  </si>
  <si>
    <t>810 Cook Prairie
Carterhaven, WA 11375</t>
  </si>
  <si>
    <t>142 Dickerson Ports
Mollyside, OR 74703</t>
  </si>
  <si>
    <t>PSC 4470, Box 2994
APO AP 79472</t>
  </si>
  <si>
    <t>16387 Novak Shoal
North Marcustown, IA 93933</t>
  </si>
  <si>
    <t>67660 Johnson Ports
Rogerston, OK 17903</t>
  </si>
  <si>
    <t>138 Andrew Stream Apt. 578
Heathertown, MA 17663</t>
  </si>
  <si>
    <t>PSC 6191, Box 8113
APO AP 11196</t>
  </si>
  <si>
    <t>Unit 3641 Box 1170
DPO AE 93616</t>
  </si>
  <si>
    <t>98835 Krista Isle
New Daniel, VI 89705</t>
  </si>
  <si>
    <t>98824 James Mill
Hardinton, PA 19381</t>
  </si>
  <si>
    <t>060 Mark Route Suite 445
Rachelburgh, NY 42149</t>
  </si>
  <si>
    <t>73306 Justin Mission
Garyland, FL 47247</t>
  </si>
  <si>
    <t>55255 Sean Mount
Juliaside, AZ 86493</t>
  </si>
  <si>
    <t>93356 Brenda Plaza Suite 407
West Ronald, MA 06122</t>
  </si>
  <si>
    <t>3691 Stephanie Lock Apt. 492
Williamsside, MD 32058</t>
  </si>
  <si>
    <t>1923 Ronnie Lodge
West Tammyshire, TN 90360</t>
  </si>
  <si>
    <t>460 Benitez Drives Suite 373
West Martinview, PA 02926</t>
  </si>
  <si>
    <t>093 Darin Islands Suite 497
Lake Ericchester, NY 79498</t>
  </si>
  <si>
    <t>8555 Martinez Forge Suite 738
Port Markville, FL 10748</t>
  </si>
  <si>
    <t>593 Christina Burgs
South Courtney, MD 54389</t>
  </si>
  <si>
    <t>099 Elizabeth Vista
Vaughnborough, VI 88871</t>
  </si>
  <si>
    <t>957 Torres Knoll
Nataliehaven, MS 72059</t>
  </si>
  <si>
    <t>7314 Ortiz Locks Suite 491
North Jessicatown, MO 80588</t>
  </si>
  <si>
    <t>4317 Walker Drive Apt. 212
Johnchester, NC 70810</t>
  </si>
  <si>
    <t>32658 Melissa Parkway
Lake Christy, TX 04875</t>
  </si>
  <si>
    <t>2242 Joseph Motorway Suite 911
Lake Jessicamouth, VT 18185</t>
  </si>
  <si>
    <t>99075 Meredith Point
Robertburgh, CA 12697</t>
  </si>
  <si>
    <t>694 Tanya Stream
North Hollyview, KS 11125</t>
  </si>
  <si>
    <t>041 Hoffman Island
Smithhaven, NM 57173</t>
  </si>
  <si>
    <t>23041 White Parkways Apt. 940
South Lisa, OR 65918</t>
  </si>
  <si>
    <t>300 Kelly Rapids Suite 620
Michellefort, WV 45465</t>
  </si>
  <si>
    <t>7122 David Roads Suite 362
West Kimberlyberg, OH 20011</t>
  </si>
  <si>
    <t>3789 Daniel Estate Suite 096
Port Jennifermouth, MH 71160</t>
  </si>
  <si>
    <t>6674 Vincent Inlet Suite 853
Kaylabury, AZ 79604</t>
  </si>
  <si>
    <t>88291 Michael Course Apt. 260
East Jessica, IA 86962</t>
  </si>
  <si>
    <t>2454 Samantha Keys Suite 164
Smithmouth, MD 21308</t>
  </si>
  <si>
    <t>533 Heather Views
West Eric, MT 21475</t>
  </si>
  <si>
    <t>8717 Miller Unions Suite 098
North Katrinachester, NM 11651</t>
  </si>
  <si>
    <t>4884 Le Crescent
Bellborough, NY 71275</t>
  </si>
  <si>
    <t>65313 Carol Pass Suite 011
Alyssaport, MO 85156</t>
  </si>
  <si>
    <t>614 Barbara Harbors Suite 397
Sancheztown, IL 99623</t>
  </si>
  <si>
    <t>579 David Ferry Suite 092
Crystalburgh, NM 19836</t>
  </si>
  <si>
    <t>877 Nicole Tunnel Suite 418
Susanville, FL 83585</t>
  </si>
  <si>
    <t>2981 Martinez Plaza
Port Brian, MO 06060</t>
  </si>
  <si>
    <t>00499 Davis Pike Apt. 545
West Douglasstad, NH 93772</t>
  </si>
  <si>
    <t>8835 Johnson Rapid Suite 782
West Mary, DC 97661</t>
  </si>
  <si>
    <t>Unit 9138 Box 7883
DPO AE 60016</t>
  </si>
  <si>
    <t>2682 Moreno Meadows
North Michelle, NC 25221</t>
  </si>
  <si>
    <t>378 Marshall Locks Apt. 657
West Lisafort, OK 50370</t>
  </si>
  <si>
    <t>70631 Kimberly Turnpike
North Deniseborough, NE 52040</t>
  </si>
  <si>
    <t>01005 Rodriguez Crossroad
Robertofurt, IN 18465</t>
  </si>
  <si>
    <t>5380 Connor Key
Englishmouth, NJ 86551</t>
  </si>
  <si>
    <t>4609 Anderson Springs
East Lauren, AK 36785</t>
  </si>
  <si>
    <t>7436 David Street Suite 899
New John, CO 69947</t>
  </si>
  <si>
    <t>1383 Benjamin Lodge
Ryanborough, WY 79227</t>
  </si>
  <si>
    <t>037 Kaitlyn Crescent
New Rebecca, FL 41761</t>
  </si>
  <si>
    <t>8343 Antonio Causeway
West George, UT 20460</t>
  </si>
  <si>
    <t>4114 Brown Key Suite 620
Lopezland, SD 48035</t>
  </si>
  <si>
    <t>833 Jeffrey Junctions
Port Matthew, NM 93473</t>
  </si>
  <si>
    <t>33746 Gray Land
Jonathanland, MN 01471</t>
  </si>
  <si>
    <t>44979 Stephanie Glens
West Michaelhaven, DE 95416</t>
  </si>
  <si>
    <t>121 Cynthia Coves Apt. 483
Dickersonview, MA 83558</t>
  </si>
  <si>
    <t>6356 Young Cove
Lorrainetown, UT 56832</t>
  </si>
  <si>
    <t>PSC 5408, Box 1447
APO AE 26824</t>
  </si>
  <si>
    <t>39743 Nicole Fork Suite 981
Michaelbury, MT 61127</t>
  </si>
  <si>
    <t>53369 Richardson Walk
Lake Kevinport, LA 13800</t>
  </si>
  <si>
    <t>13484 Nicole Courts
Gonzalezstad, FM 07927</t>
  </si>
  <si>
    <t>4577 Thomas Fort Suite 192
West Jacob, GU 05498</t>
  </si>
  <si>
    <t>758 Sarah Plaza
Port Stephanie, FM 25995</t>
  </si>
  <si>
    <t>938 Brian Road
Lake Anthonyberg, FL 05236</t>
  </si>
  <si>
    <t>PSC 9176, Box 2671
APO AA 20932</t>
  </si>
  <si>
    <t>2007 Russo Mountains
Katherinebury, DC 52847</t>
  </si>
  <si>
    <t>Unit 3411 Box 2815
DPO AP 78901</t>
  </si>
  <si>
    <t>7719 Ryan Street Suite 368
Davidberg, VT 38341</t>
  </si>
  <si>
    <t>95746 Lewis Junctions
East Christopher, TN 32942</t>
  </si>
  <si>
    <t>979 Robinson Track Apt. 032
New Dustin, MH 64680</t>
  </si>
  <si>
    <t>135 Edwin Station
Smithfort, SD 63712</t>
  </si>
  <si>
    <t>385 Elizabeth Heights
New Patriciastad, NY 12550</t>
  </si>
  <si>
    <t>52537 Deborah Passage Suite 070
South Kevinside, MN 04990</t>
  </si>
  <si>
    <t>4185 Rodriguez Key Suite 264
Jessicamouth, IL 75309</t>
  </si>
  <si>
    <t>01555 Humphrey Field
Brownborough, SD 35871</t>
  </si>
  <si>
    <t>38247 Rhonda Avenue
South Amandabury, CA 23269</t>
  </si>
  <si>
    <t>9695 Bowers Radial
South Shannon, PW 89646</t>
  </si>
  <si>
    <t>06737 Parker Light
Port Alan, CT 25929</t>
  </si>
  <si>
    <t>52990 Murphy Fields Suite 505
Christopherbury, SC 98255</t>
  </si>
  <si>
    <t>03291 Watson Locks Apt. 725
Davisborough, WA 52788</t>
  </si>
  <si>
    <t>358 Collins Skyway Suite 157
East Michaelmouth, ID 29803</t>
  </si>
  <si>
    <t>54264 Tony Prairie
West Elizabethside, NM 54300</t>
  </si>
  <si>
    <t>43574 Garcia Turnpike
New Gregorystad, MN 87234</t>
  </si>
  <si>
    <t>10868 Robbins Ford Apt. 256
South Danielland, IA 13192</t>
  </si>
  <si>
    <t>140 Michael Spring Suite 411
Stevenfurt, MI 02936</t>
  </si>
  <si>
    <t>5144 Jack Causeway Apt. 415
Autumnview, CO 44958</t>
  </si>
  <si>
    <t>818 Brian Keys Suite 629
Dianeborough, AR 48757</t>
  </si>
  <si>
    <t>760 Robinson Forks Suite 977
East Samantha, MD 25091</t>
  </si>
  <si>
    <t>0543 Gerald Expressway Suite 844
Lopezfort, SD 80861</t>
  </si>
  <si>
    <t>508 Stacie Via
Gilbertton, IL 19412</t>
  </si>
  <si>
    <t>19287 Kaylee Common Suite 530
New Matthewshire, AZ 79265</t>
  </si>
  <si>
    <t>35141 Cohen Pines
North Danielton, GU 65202</t>
  </si>
  <si>
    <t>062 Amy Drives
South Belindafurt, PA 17020</t>
  </si>
  <si>
    <t>72382 Chad Spur Apt. 753
Port Dennis, HI 31950</t>
  </si>
  <si>
    <t>886 Joseph Plains
South Taylorview, AR 43459</t>
  </si>
  <si>
    <t>346 Lori Fall
West Jenniferburgh, DC 70287</t>
  </si>
  <si>
    <t>5620 Yolanda Trail Apt. 032
Lake Desiree, NY 54024</t>
  </si>
  <si>
    <t>82887 Miller Ridge
Wrightfort, PR 87797</t>
  </si>
  <si>
    <t>PSC 9514, Box 7225
APO AP 24243</t>
  </si>
  <si>
    <t>686 Xavier Inlet
Claudiaside, SD 27817</t>
  </si>
  <si>
    <t>712 Jacob Viaduct Apt. 685
West Davidport, PW 75198</t>
  </si>
  <si>
    <t>70649 Rodriguez Land
East Rodney, MS 16266</t>
  </si>
  <si>
    <t>75773 Sean Trafficway
North Steven, MP 90867</t>
  </si>
  <si>
    <t>080 Brandi Isle Suite 607
North Jefffort, GA 53459</t>
  </si>
  <si>
    <t>93430 Joseph Park Suite 529
Lake Candicehaven, OH 21322</t>
  </si>
  <si>
    <t>PSC 9148, Box 1821
APO AP 83155</t>
  </si>
  <si>
    <t>92268 Kimberly Well Suite 763
Duffyberg, MS 60397</t>
  </si>
  <si>
    <t>540 Victor Circle
Port Elizabeth, WA 70059</t>
  </si>
  <si>
    <t>USNS Forbes
FPO AP 28716</t>
  </si>
  <si>
    <t>476 Nicholas Mission Apt. 264
Jasonbury, MS 09223</t>
  </si>
  <si>
    <t>7771 Elizabeth Stream Apt. 797
Davidsonport, DC 30364</t>
  </si>
  <si>
    <t>43331 Melissa Tunnel Apt. 355
Gilbertville, GA 75365</t>
  </si>
  <si>
    <t>8292 Morris Cape Suite 124
Jonathanborough, WA 86001</t>
  </si>
  <si>
    <t>PSC 7267, Box 2697
APO AE 20554</t>
  </si>
  <si>
    <t>9575 Lisa Viaduct
New Karen, AZ 66488</t>
  </si>
  <si>
    <t>PSC 7695, Box 4947
APO AP 97453</t>
  </si>
  <si>
    <t>73222 Jennifer Mountain Suite 434
Lesliefort, MI 94434</t>
  </si>
  <si>
    <t>00468 John Mountains Apt. 296
Phillipchester, PA 78052</t>
  </si>
  <si>
    <t>87151 Mitchell Hollow
Littleton, NJ 69394</t>
  </si>
  <si>
    <t>44928 Erica Groves
Port Amyfort, ND 66708</t>
  </si>
  <si>
    <t>Unit 1102 Box 3806
DPO AE 32394</t>
  </si>
  <si>
    <t>4136 Donald Shoals
Jenniferfurt, VT 77806</t>
  </si>
  <si>
    <t>PSC 4893, Box 5247
APO AP 96093</t>
  </si>
  <si>
    <t>8627 Hernandez Ford Apt. 218
Collinshaven, IL 60159</t>
  </si>
  <si>
    <t>77705 Rebecca Crest Suite 396
New Mark, TN 37446</t>
  </si>
  <si>
    <t>6766 Bryant Squares
South Helenfort, WA 63231</t>
  </si>
  <si>
    <t>578 Taylor Plaza
New James, AS 61633</t>
  </si>
  <si>
    <t>98567 Tonya Islands Suite 520
Port Teresa, PR 89623</t>
  </si>
  <si>
    <t>729 Jennifer Rest Apt. 829
Tylerburgh, NH 70636</t>
  </si>
  <si>
    <t>4004 Heidi Keys Suite 826
Mosleyburgh, OK 76435</t>
  </si>
  <si>
    <t>865 Brandon Skyway
South Janet, MD 79990</t>
  </si>
  <si>
    <t>915 Brian Overpass Apt. 326
Phillipsfort, VI 81762</t>
  </si>
  <si>
    <t>69074 Alvarez Ports Apt. 665
North Michele, RI 57205</t>
  </si>
  <si>
    <t>5884 Baker Crossroad Suite 984
West Gina, MI 62612</t>
  </si>
  <si>
    <t>62949 Paul Park
West Adam, GU 91836</t>
  </si>
  <si>
    <t>Unit 1690 Box 7213
DPO AE 65373</t>
  </si>
  <si>
    <t>7883 Denise Lock
Michellestad, VA 46290</t>
  </si>
  <si>
    <t>Unit 6940 Box 0873
DPO AA 85245</t>
  </si>
  <si>
    <t>968 Norris Point
Port Holly, KY 57625</t>
  </si>
  <si>
    <t>5639 Espinoza Station Suite 254
West Samantha, KY 85264</t>
  </si>
  <si>
    <t>02926 Jamie Estates
Port Williamland, RI 03317</t>
  </si>
  <si>
    <t>8595 Donald Place
Wileyhaven, GU 48039</t>
  </si>
  <si>
    <t>75425 Jermaine Groves Suite 498
Lake Cynthiaside, HI 34504</t>
  </si>
  <si>
    <t>983 Miller Rapids
Gutierrezville, VI 46959</t>
  </si>
  <si>
    <t>51103 Rebecca Place Apt. 959
North Jacquelinebury, AK 45065</t>
  </si>
  <si>
    <t>PSC 3488, Box 1185
APO AA 79569</t>
  </si>
  <si>
    <t>39776 Jones Junction
Bryanview, AZ 52430</t>
  </si>
  <si>
    <t>9619 Michael Bridge Apt. 523
Port Derek, WV 37084</t>
  </si>
  <si>
    <t>173 Nguyen Pine Apt. 731
Port Robin, MD 69717</t>
  </si>
  <si>
    <t>4365 Christine Crescent Apt. 423
Kennethport, VA 40532</t>
  </si>
  <si>
    <t>659 Nancy Turnpike Apt. 880
Port Amanda, SC 89767</t>
  </si>
  <si>
    <t>9861 Justin Mountains Suite 379
West Jennifer, AZ 24476</t>
  </si>
  <si>
    <t>6248 Barron Harbors
Katiemouth, PW 83435</t>
  </si>
  <si>
    <t>4866 John Burg Suite 405
Port Paul, WA 93679</t>
  </si>
  <si>
    <t>10687 David Overpass Apt. 604
Clarkmouth, GA 85829</t>
  </si>
  <si>
    <t>11838 James Squares
Gregorymouth, WY 66035</t>
  </si>
  <si>
    <t>1508 Bishop Trail Apt. 841
Brianberg, IN 86312</t>
  </si>
  <si>
    <t>Unit 9167 Box 3287
DPO AA 27670</t>
  </si>
  <si>
    <t>245 Wilson Union Apt. 498
Port Patricia, NY 67635</t>
  </si>
  <si>
    <t>11263 Sean Canyon Suite 694
Faulknerville, NJ 24820</t>
  </si>
  <si>
    <t>76889 Pamela Island
Garrisonborough, VT 72069</t>
  </si>
  <si>
    <t>35145 Megan Causeway Apt. 725
Cooperville, PW 61635</t>
  </si>
  <si>
    <t>39094 Roberts Forge Suite 775
Solomonview, AS 11746</t>
  </si>
  <si>
    <t>PSC 5612, Box 1176
APO AE 24023</t>
  </si>
  <si>
    <t>4073 Marie Brook
North Laura, FL 96122</t>
  </si>
  <si>
    <t>92045 Campbell Knolls Apt. 977
New Rebecca, VI 96024</t>
  </si>
  <si>
    <t>99530 Christopher Lodge Apt. 222
West Katie, NC 51973</t>
  </si>
  <si>
    <t>01960 Shaw Mountain Suite 153
Wilkersonborough, NV 17583</t>
  </si>
  <si>
    <t>6920 Kristen Pass Suite 849
Jeremyville, NH 58489</t>
  </si>
  <si>
    <t>54574 John Ports
Richardview, WA 11334</t>
  </si>
  <si>
    <t>8084 Shawn View Suite 518
Walkerhaven, HI 42079</t>
  </si>
  <si>
    <t>61249 Leah Port Suite 585
East Rodneyhaven, IA 73505</t>
  </si>
  <si>
    <t>83069 Heather Views Suite 051
Port Tylerburgh, TN 14625</t>
  </si>
  <si>
    <t>40040 Lisa Wall
South Matthewland, MN 00958</t>
  </si>
  <si>
    <t>8773 Mcdonald Cliffs
Lake James, RI 17757</t>
  </si>
  <si>
    <t>01606 Paul Trafficway Suite 966
Bradleyfurt, MA 03848</t>
  </si>
  <si>
    <t>556 Lisa Fort
West Bob, SC 11920</t>
  </si>
  <si>
    <t>793 Felicia Pike
Thompsonhaven, RI 50171</t>
  </si>
  <si>
    <t>534 Jeremy Trace
Annstad, KY 43013</t>
  </si>
  <si>
    <t>9399 Wood Trafficway
Wadeland, AK 76713</t>
  </si>
  <si>
    <t>Unit 0097 Box 6056
DPO AE 15039</t>
  </si>
  <si>
    <t>7446 Wilson Crest
West Monica, NH 67305</t>
  </si>
  <si>
    <t>Unit 9971 Box 0607
DPO AP 05415</t>
  </si>
  <si>
    <t>091 Thornton Spurs
Lake Deannashire, NH 23991</t>
  </si>
  <si>
    <t>5744 Brett Mountains
Castillostad, SD 60058</t>
  </si>
  <si>
    <t>068 Tracey Lodge Apt. 049
Rosebury, NY 50556</t>
  </si>
  <si>
    <t>324 Black Crossing
Ramirezshire, DC 83801</t>
  </si>
  <si>
    <t>830 Ashley Branch
Bentonborough, AL 46086</t>
  </si>
  <si>
    <t>6763 Miranda Loaf Apt. 449
Jeromebury, MI 40614</t>
  </si>
  <si>
    <t>3752 Sharon Route
Lake William, TX 29997</t>
  </si>
  <si>
    <t>PSC 9635, Box 0141
APO AA 80256</t>
  </si>
  <si>
    <t>512 Ramirez Points
Juliafort, VI 34066</t>
  </si>
  <si>
    <t>03182 Kimberly Ridge
Daughertyfurt, AK 69403</t>
  </si>
  <si>
    <t>30106 Hubbard Spurs
Lake Eric, WY 37831</t>
  </si>
  <si>
    <t>807 Terrance Fort
East Chris, NC 48796</t>
  </si>
  <si>
    <t>PSC 4142, Box 2602
APO AE 28391</t>
  </si>
  <si>
    <t>96303 Greene Lake Suite 350
Nealbury, AL 68896</t>
  </si>
  <si>
    <t>0862 Reginald Parks Apt. 663
Olsonville, GU 69014</t>
  </si>
  <si>
    <t>1603 Nicholas Lane Suite 521
North Randy, LA 55937</t>
  </si>
  <si>
    <t>63827 Bush Haven
East Codyview, PW 21963</t>
  </si>
  <si>
    <t>374 Harris Pike Suite 281
East Jesse, KY 68405</t>
  </si>
  <si>
    <t>824 Stanley Plaza Apt. 328
Davishaven, VI 90789</t>
  </si>
  <si>
    <t>8427 Scott Union
Williamschester, SC 21151</t>
  </si>
  <si>
    <t>668 Spencer Spurs
Millsfurt, WY 30179</t>
  </si>
  <si>
    <t>645 Johnson Ford Apt. 018
Lake Williamton, MP 62133</t>
  </si>
  <si>
    <t>24529 Richards Grove Apt. 788
New Christy, CO 81378</t>
  </si>
  <si>
    <t>7419 Sosa Ridges Suite 533
Cooperport, VT 35665</t>
  </si>
  <si>
    <t>786 John Village Suite 872
Elliottmouth, WV 09031</t>
  </si>
  <si>
    <t>Unit 6284 Box 4692
DPO AA 11789</t>
  </si>
  <si>
    <t>2308 Nicole Manors Apt. 906
New Jesse, OH 63443</t>
  </si>
  <si>
    <t>84020 Martin Isle Suite 348
South Mark, MI 33440</t>
  </si>
  <si>
    <t>7096 Ruiz Square
Patriciachester, SC 26762</t>
  </si>
  <si>
    <t>95973 Schmidt Stream
Stewartstad, AL 39831</t>
  </si>
  <si>
    <t>56821 Richard Port
North Trevor, WI 24365</t>
  </si>
  <si>
    <t>53010 Calhoun Extension
North Charlesborough, SC 52721</t>
  </si>
  <si>
    <t>973 Isaiah Drives Suite 997
Ballshire, AZ 41364</t>
  </si>
  <si>
    <t>198 Valentine Squares Apt. 731
South Davidmouth, VI 45294</t>
  </si>
  <si>
    <t>090 Cox Corners Suite 054
Wellsberg, MT 79709</t>
  </si>
  <si>
    <t>1282 Waters Radial
Nelsonburgh, WV 03814</t>
  </si>
  <si>
    <t>03935 Erin Mission Suite 013
Jessicafurt, LA 21869</t>
  </si>
  <si>
    <t>85057 Christine Ford
East Stephen, NE 34433</t>
  </si>
  <si>
    <t>PSC 8729, Box 5312
APO AP 05526</t>
  </si>
  <si>
    <t>3992 Alvarez Locks
Braunview, PW 38922</t>
  </si>
  <si>
    <t>73952 Solomon Fall
Michelleville, WA 74875</t>
  </si>
  <si>
    <t>45764 Hernandez Plaza
Webbtown, OR 94909</t>
  </si>
  <si>
    <t>PSC 9600, Box 2264
APO AP 26705</t>
  </si>
  <si>
    <t>301 Clark Cliffs Apt. 767
New Bonnieville, MI 54781</t>
  </si>
  <si>
    <t>608 Stephen Motorway Suite 081
Adamsburgh, MT 00787</t>
  </si>
  <si>
    <t>6114 Patel Prairie
East Thomas, MD 78782</t>
  </si>
  <si>
    <t>86417 Justin Points Suite 067
Rebeccaville, OH 28183</t>
  </si>
  <si>
    <t>372 John Drive Suite 466
West Seanhaven, PA 99490</t>
  </si>
  <si>
    <t>398 Kyle Rue Apt. 480
Erinchester, OH 45118</t>
  </si>
  <si>
    <t>50586 Thomas Extensions Apt. 156
Port Shane, RI 41350</t>
  </si>
  <si>
    <t>996 Beth Well
New Reneeville, AR 95221</t>
  </si>
  <si>
    <t>223 Tracy Camp
Owenstown, AS 99197</t>
  </si>
  <si>
    <t>59140 Stephanie Tunnel
Brooketon, WI 32007</t>
  </si>
  <si>
    <t>81209 Christian Way Apt. 338
Patriciaborough, LA 65929</t>
  </si>
  <si>
    <t>342 Sullivan River
Valdezstad, VA 53964</t>
  </si>
  <si>
    <t>0015 Lee Haven
Levinebury, OK 51423</t>
  </si>
  <si>
    <t>6100 David Junction
New David, PA 67431</t>
  </si>
  <si>
    <t>4843 Marco Burg
Castillobury, IN 28708</t>
  </si>
  <si>
    <t>39372 Emily Glen Apt. 270
Stephenport, MT 21270</t>
  </si>
  <si>
    <t>17590 Gregory Ville Apt. 222
West Sarah, PR 54313</t>
  </si>
  <si>
    <t>54108 Marshall Shoal
Jonathanborough, CT 77352</t>
  </si>
  <si>
    <t>4740 Kevin Loop Apt. 943
North Robin, UT 55210</t>
  </si>
  <si>
    <t>0602 Palmer Square
Hensleyberg, SC 75224</t>
  </si>
  <si>
    <t>53947 Morgan Fort
South Ricardoshire, NH 27552</t>
  </si>
  <si>
    <t>07690 Mary Ports
Lake Edgarfurt, RI 98664</t>
  </si>
  <si>
    <t>985 Cooper Shore
Schultzchester, LA 04956</t>
  </si>
  <si>
    <t>57717 Jose Vista Apt. 514
Andrewside, IN 37007</t>
  </si>
  <si>
    <t>PSC 9832, Box 7896
APO AP 47414</t>
  </si>
  <si>
    <t>781 Brianna Brook
Haleymouth, NE 13180</t>
  </si>
  <si>
    <t>947 Carpenter Junction
New Juliefort, WI 81473</t>
  </si>
  <si>
    <t>35005 Maurice Divide
Haynesfort, HI 92699</t>
  </si>
  <si>
    <t>774 Ashley Hollow Suite 001
Brownberg, MI 93054</t>
  </si>
  <si>
    <t>Unit 2248 Box 8603
DPO AE 21739</t>
  </si>
  <si>
    <t>1220 Johnson Centers
North Richard, GU 17446</t>
  </si>
  <si>
    <t>862 Hoover Plaza
North Vanessa, CT 77086</t>
  </si>
  <si>
    <t>8934 Warren Rapids
East Chloeburgh, GA 75485</t>
  </si>
  <si>
    <t>46260 Robbins Ports Apt. 773
Port James, TX 27717</t>
  </si>
  <si>
    <t>4091 Cheyenne Circle Suite 100
East Stevenport, CA 93652</t>
  </si>
  <si>
    <t>5427 Tiffany Ramp Apt. 776
Port Thomas, HI 96375</t>
  </si>
  <si>
    <t>55811 Cherry Views Suite 258
South Laurenstad, OK 03437</t>
  </si>
  <si>
    <t>91044 Johnson Shore
Gregoryland, VA 02361</t>
  </si>
  <si>
    <t>76524 Robinson Rapids Suite 851
Braunton, VT 74946</t>
  </si>
  <si>
    <t>927 Wendy Valleys
Claytonstad, IA 78258</t>
  </si>
  <si>
    <t>56949 Dean Islands Suite 753
Kingberg, OK 32659</t>
  </si>
  <si>
    <t>1871 Rebecca Parkways
Murphyfurt, DE 64518</t>
  </si>
  <si>
    <t>070 Steven Bridge
Staceyberg, NV 95020</t>
  </si>
  <si>
    <t>8670 John Haven
New Cheryl, NM 12106</t>
  </si>
  <si>
    <t>6705 Brown Haven Apt. 960
South Timothy, PR 64972</t>
  </si>
  <si>
    <t>7992 Barrett Mount Suite 065
Timothyfort, NC 34042</t>
  </si>
  <si>
    <t>0323 Butler Streets
West Noah, NE 88816</t>
  </si>
  <si>
    <t>35163 Thomas Mission Suite 681
North Benjamin, AS 70926</t>
  </si>
  <si>
    <t>PSC 7741, Box 2238
APO AP 51114</t>
  </si>
  <si>
    <t>PSC 4026, Box 6227
APO AP 92353</t>
  </si>
  <si>
    <t>619 Michelle Avenue
Williamtown, NV 89088</t>
  </si>
  <si>
    <t>3692 Lloyd Orchard
East Joelshire, TX 41786</t>
  </si>
  <si>
    <t>92906 Clark Center
South Alex, NY 05370</t>
  </si>
  <si>
    <t>9841 Alicia Crossing Suite 592
Malonefurt, IN 25643</t>
  </si>
  <si>
    <t>801 Wagner Turnpike
West Patriciaview, GU 21399</t>
  </si>
  <si>
    <t>1153 Susan Keys
Bookerport, ND 83385</t>
  </si>
  <si>
    <t>PSC 0602, Box 8535
APO AP 27419</t>
  </si>
  <si>
    <t>543 Susan Cape Suite 759
South Melissa, NC 03053</t>
  </si>
  <si>
    <t>09722 Ana Ville Apt. 807
Miguelmouth, RI 59398</t>
  </si>
  <si>
    <t>573 Ann Rapids Apt. 885
Ewingmouth, MT 01788</t>
  </si>
  <si>
    <t>2720 Kaitlyn Ways
South Angie, DE 12524</t>
  </si>
  <si>
    <t>14813 Michael Dam Suite 844
North Stefaniefort, MT 94270</t>
  </si>
  <si>
    <t>729 John Mill Suite 868
South Vanessa, NJ 79819</t>
  </si>
  <si>
    <t>626 Juan Dam Suite 251
Terranceburgh, FM 42111</t>
  </si>
  <si>
    <t>3464 Sims Hill
Danburgh, WA 51627</t>
  </si>
  <si>
    <t>9519 James Walk
South Melissa, DC 33609</t>
  </si>
  <si>
    <t>Unit 9387 Box 4539
DPO AA 91706</t>
  </si>
  <si>
    <t>302 Acosta Meadows Apt. 897
Alexanderport, WA 49074</t>
  </si>
  <si>
    <t>6005 Randy Crossing Suite 956
Bauerstad, RI 56513</t>
  </si>
  <si>
    <t>964 Robinson Divide Suite 632
Sandersshire, UT 39317</t>
  </si>
  <si>
    <t>41540 French Spring
Taylormouth, MA 41376</t>
  </si>
  <si>
    <t>2826 Cline Views
Thompsonside, WI 72066</t>
  </si>
  <si>
    <t>335 James Drives
New Michaelside, UT 02155</t>
  </si>
  <si>
    <t>226 Karen Lake
New David, NC 34139</t>
  </si>
  <si>
    <t>4876 Black Ports
Laurenview, NM 40186</t>
  </si>
  <si>
    <t>PSC 6103, Box 5335
APO AP 71394</t>
  </si>
  <si>
    <t>72463 Reynolds Radial
Brandonton, TN 32825</t>
  </si>
  <si>
    <t>11414 Lane Turnpike
Carlsonland, TX 05952</t>
  </si>
  <si>
    <t>46047 Ronnie Fall
Rebeccamouth, MD 29335</t>
  </si>
  <si>
    <t>274 Kim Grove Apt. 257
Rebeccamouth, AL 88085</t>
  </si>
  <si>
    <t>167 George Rest Suite 933
New Brenda, PA 40425</t>
  </si>
  <si>
    <t>07545 Heather Manors Suite 982
Shahside, NH 52627</t>
  </si>
  <si>
    <t>60398 Robert Plaza
Annafurt, ND 70876</t>
  </si>
  <si>
    <t>28189 Hernandez Land Suite 289
Sydneybury, MS 75337</t>
  </si>
  <si>
    <t>732 Smith Inlet
New Tiffany, MD 49020</t>
  </si>
  <si>
    <t>330 Robert Turnpike Apt. 742
Lake Danielport, CO 71329</t>
  </si>
  <si>
    <t>5227 Cory Land Suite 729
Karenshire, WI 46476</t>
  </si>
  <si>
    <t>941 Hawkins Locks
Hannahport, MD 16831</t>
  </si>
  <si>
    <t>04061 Gabriel Station
Juliefort, NY 19358</t>
  </si>
  <si>
    <t>Unit 7789 Box 3662
DPO AA 57901</t>
  </si>
  <si>
    <t>978 Foster Station Suite 264
Sheltonview, CO 34549</t>
  </si>
  <si>
    <t>028 Maxwell Extension Apt. 526
West Brian, IA 86378</t>
  </si>
  <si>
    <t>128 Robinson Canyon
New Jamie, NV 10377</t>
  </si>
  <si>
    <t>1544 David Views Apt. 811
Millerview, CT 39167</t>
  </si>
  <si>
    <t>464 Shepherd Drives Suite 392
East Kimtown, NM 36453</t>
  </si>
  <si>
    <t>3600 Yu Grove
Olsenmouth, MN 09264</t>
  </si>
  <si>
    <t>3997 Sherri Lake Suite 449
Erinbury, KS 12208</t>
  </si>
  <si>
    <t>9454 Owens Trace Suite 670
South Edward, NJ 97941</t>
  </si>
  <si>
    <t>9274 Pamela Point
Schmittfort, WA 81559</t>
  </si>
  <si>
    <t>94785 April Bridge
North Melissafort, IN 52547</t>
  </si>
  <si>
    <t>517 Tyler Ferry Suite 129
Perezton, OR 30610</t>
  </si>
  <si>
    <t>6425 Timothy Walk
Port Elizabethland, WV 52897</t>
  </si>
  <si>
    <t>0431 Matthew Falls
South Sherry, TN 23926</t>
  </si>
  <si>
    <t>10027 Jones Road
Port Julie, MT 43027</t>
  </si>
  <si>
    <t>49710 Lewis Skyway
Torrestown, TN 06762</t>
  </si>
  <si>
    <t>3441 Fitzgerald Crescent
Amyside, MP 70940</t>
  </si>
  <si>
    <t>3995 Laura Passage Apt. 114
West Savannahstad, PA 92191</t>
  </si>
  <si>
    <t>904 Boyd Ridge Apt. 318
Gomezburgh, SC 90816</t>
  </si>
  <si>
    <t>Unit 0467 Box 2311
DPO AP 32958</t>
  </si>
  <si>
    <t>2834 Ann Skyway
New Lynnland, MO 53721</t>
  </si>
  <si>
    <t>4032 Katherine River
South Juanshire, ND 54006</t>
  </si>
  <si>
    <t>083 Derrick Station Suite 154
Jeremyside, PA 13934</t>
  </si>
  <si>
    <t>USNS Barron
FPO AE 62636</t>
  </si>
  <si>
    <t>686 Schmidt Mountains Suite 754
Wilsonbury, KS 04679</t>
  </si>
  <si>
    <t>68445 English Forks Suite 446
Suzannemouth, CO 71880</t>
  </si>
  <si>
    <t>465 Ross Shoals Suite 973
Lake Steven, IL 95012</t>
  </si>
  <si>
    <t>787 David Groves Apt. 789
Port Stacey, KY 97064</t>
  </si>
  <si>
    <t>72626 Tracy Stream Apt. 323
Warnerview, SD 58969</t>
  </si>
  <si>
    <t>2280 Sydney Parkway
West Angelaland, CO 40410</t>
  </si>
  <si>
    <t>326 Peterson Isle
Lake Benjamin, DE 73020</t>
  </si>
  <si>
    <t>849 Johnson Streets Suite 123
West Stevenview, PW 33150</t>
  </si>
  <si>
    <t>29466 Beth Circle
North Jesus, CT 13809</t>
  </si>
  <si>
    <t>59127 Jamie Court
Palmerhaven, RI 38616</t>
  </si>
  <si>
    <t>143 Massey Cliff Apt. 217
Matthewfurt, RI 28134</t>
  </si>
  <si>
    <t>23969 Davis Course Apt. 510
East Sarah, WY 79719</t>
  </si>
  <si>
    <t>65340 Angelica Center
Harrisonview, NJ 38257</t>
  </si>
  <si>
    <t>88651 Bryan Drives
East Davidchester, MP 76879</t>
  </si>
  <si>
    <t>2583 Patricia Station Suite 974
Nicholashaven, AS 96330</t>
  </si>
  <si>
    <t>7505 Harrison Parkways Apt. 802
South Doristown, ND 20113</t>
  </si>
  <si>
    <t>PSC 7938, Box 2932
APO AE 29388</t>
  </si>
  <si>
    <t>6783 Mcgrath Creek
Karenport, ID 24170</t>
  </si>
  <si>
    <t>PSC 9568, Box 9732
APO AA 25805</t>
  </si>
  <si>
    <t>14979 Murillo Street Apt. 429
West Williamberg, MN 36518</t>
  </si>
  <si>
    <t>224 Crawford Stream
South James, KY 09557</t>
  </si>
  <si>
    <t>660 Pamela Court Suite 778
Christopherside, NM 68034</t>
  </si>
  <si>
    <t>085 Anita Estates Apt. 818
Jeremyville, AR 09409</t>
  </si>
  <si>
    <t>84304 William Vista
North Donald, AS 50228</t>
  </si>
  <si>
    <t>630 Jessica Summit Suite 824
South Harry, AZ 26486</t>
  </si>
  <si>
    <t>276 Jackson Drive Suite 584
Michaelhaven, AR 98482</t>
  </si>
  <si>
    <t>97907 Thomas Via Apt. 819
Lake Vincenthaven, MT 25669</t>
  </si>
  <si>
    <t>81502 Joseph Pines
South Bruce, CO 46660</t>
  </si>
  <si>
    <t>USS Terry
FPO AA 68125</t>
  </si>
  <si>
    <t>553 Samantha Ramp Apt. 783
South Walterview, MO 44458</t>
  </si>
  <si>
    <t>395 Jack Road Apt. 235
Jameshaven, OH 20558</t>
  </si>
  <si>
    <t>Unit 4032 Box 0845
DPO AA 67390</t>
  </si>
  <si>
    <t>053 David Trace
West Aliciahaven, MH 35874</t>
  </si>
  <si>
    <t>319 Courtney Stravenue
New Morgan, MA 16385</t>
  </si>
  <si>
    <t>78363 Briana Islands Apt. 329
New Danny, MT 56118</t>
  </si>
  <si>
    <t>833 Trevor Lakes Apt. 826
Mcintyrehaven, SD 15094</t>
  </si>
  <si>
    <t>881 Stephanie Rest Apt. 624
Port Jasmine, DC 58012</t>
  </si>
  <si>
    <t>10552 Lewis Station Apt. 079
Fieldsfurt, AZ 18898</t>
  </si>
  <si>
    <t>254 Janice Parkways
Bryanport, MO 47187</t>
  </si>
  <si>
    <t>USS Willis
FPO AE 94239</t>
  </si>
  <si>
    <t>84085 Ashley Locks Apt. 089
Lake Kelly, PR 30930</t>
  </si>
  <si>
    <t>6550 Scott Course
Josephmouth, AZ 70750</t>
  </si>
  <si>
    <t>5739 Laura Light Apt. 387
Nicolehaven, MT 75719</t>
  </si>
  <si>
    <t>2864 Steven Orchard Apt. 612
Petersberg, AL 42322</t>
  </si>
  <si>
    <t>3650 Matthew Isle
New Diane, NH 19442</t>
  </si>
  <si>
    <t>29162 Miranda Mall Suite 624
Keithmouth, NJ 30988</t>
  </si>
  <si>
    <t>177 Jones Crossroad Apt. 978
New Lisa, AL 08607</t>
  </si>
  <si>
    <t>4054 Chen Road Apt. 490
West Judithville, UT 91026</t>
  </si>
  <si>
    <t>807 Ariana Island Apt. 835
Maryfurt, OH 57231</t>
  </si>
  <si>
    <t>09715 Kenneth Ports Apt. 643
Stevensonside, NC 34559</t>
  </si>
  <si>
    <t>082 Reid Lodge Apt. 111
Lake James, OH 06158</t>
  </si>
  <si>
    <t>80605 Brian Springs
East Jennifer, HI 20261</t>
  </si>
  <si>
    <t>288 Rodriguez Cliff Suite 996
Cristinabury, GA 54102</t>
  </si>
  <si>
    <t>1429 Jesse Shores Suite 054
Lake Connorburgh, TX 63389</t>
  </si>
  <si>
    <t>82304 Michael Streets Apt. 010
Michaelside, ME 22364</t>
  </si>
  <si>
    <t>748 Pamela Burg Suite 445
Port John, NH 45915</t>
  </si>
  <si>
    <t>4704 Pitts Motorway
North Eric, RI 83564</t>
  </si>
  <si>
    <t>27568 Mullen Turnpike Suite 608
Maryshire, CA 55516</t>
  </si>
  <si>
    <t>695 Latoya Station
Erikburgh, HI 85625</t>
  </si>
  <si>
    <t>9241 Yates Gateway
New Cynthia, MO 50495</t>
  </si>
  <si>
    <t>2750 Chavez Lodge
North Katherineside, NJ 39580</t>
  </si>
  <si>
    <t>4516 Brian Bridge
Zacharyville, CT 53574</t>
  </si>
  <si>
    <t>614 Todd Estates Apt. 602
Port Trevorville, DC 68838</t>
  </si>
  <si>
    <t>1406 Sims Alley Apt. 872
South Tammy, MA 72629</t>
  </si>
  <si>
    <t>532 Valerie Islands Suite 566
West Cassandra, AS 54523</t>
  </si>
  <si>
    <t>9999 Garner Track
West Ronaldberg, PR 57546</t>
  </si>
  <si>
    <t>55384 Stephen Prairie
Robertsville, GA 22933</t>
  </si>
  <si>
    <t>1001 Burch Land
West Benjamin, LA 82045</t>
  </si>
  <si>
    <t>45864 Jeff Rapid Apt. 074
North Josephhaven, AS 01707</t>
  </si>
  <si>
    <t>970 Ray Bridge Apt. 910
Newmanmouth, OH 63620</t>
  </si>
  <si>
    <t>9177 David Canyon
Houstonfort, PR 17453</t>
  </si>
  <si>
    <t>8422 Margaret Shores Apt. 862
Sandraborough, FL 57213</t>
  </si>
  <si>
    <t>7101 Melinda River
Jamesside, SD 70205</t>
  </si>
  <si>
    <t>08591 Armstrong Landing
North Jason, MO 81092</t>
  </si>
  <si>
    <t>121 Miller Corners Apt. 584
Thomastown, FM 95680</t>
  </si>
  <si>
    <t>374 Lindsey Route
Frederickstad, LA 30208</t>
  </si>
  <si>
    <t>90992 Campbell Wall
Port Matthewborough, GU 25694</t>
  </si>
  <si>
    <t>923 Brian Mountain
East Michelemouth, IL 39670</t>
  </si>
  <si>
    <t>0567 Bradley Causeway Apt. 306
South Jenniferborough, PA 02477</t>
  </si>
  <si>
    <t>8165 Gregory Way Suite 608
West Annechester, CT 52671</t>
  </si>
  <si>
    <t>6829 Jacob Haven
Devinton, NY 96619</t>
  </si>
  <si>
    <t>747 Frank Dale Apt. 248
Lake Pamelaview, ME 09452</t>
  </si>
  <si>
    <t>5704 Morales Turnpike
New Jonathan, DC 03229</t>
  </si>
  <si>
    <t>4171 Mendoza Radial
Hendersonberg, IN 76011</t>
  </si>
  <si>
    <t>859 Ramos Common
Lake Gregville, NJ 21247</t>
  </si>
  <si>
    <t>466 Marco Flats
Bowmanmouth, CT 01233</t>
  </si>
  <si>
    <t>45176 Rice Drive
Dianaborough, FL 01799</t>
  </si>
  <si>
    <t>36437 Yang View Suite 313
North Patrickville, ME 58352</t>
  </si>
  <si>
    <t>45658 Cindy Prairie
Goodmantown, NM 20911</t>
  </si>
  <si>
    <t>PSC 7974, Box 0156
APO AE 67335</t>
  </si>
  <si>
    <t>536 Anthony Groves Suite 203
Lake Kaylee, UT 63519</t>
  </si>
  <si>
    <t>054 Richard Port
New Tyler, ME 06256</t>
  </si>
  <si>
    <t>5678 Kennedy Hollow
Caseyview, ME 29766</t>
  </si>
  <si>
    <t>9980 Steve Square Suite 638
Butlerton, NM 35492</t>
  </si>
  <si>
    <t>689 Moore Station Suite 823
Richardburgh, DC 34288</t>
  </si>
  <si>
    <t>329 Sharon Freeway Suite 147
North Jonathan, WV 12435</t>
  </si>
  <si>
    <t>32414 Mccoy Lodge Apt. 368
South Williamfort, VA 17173</t>
  </si>
  <si>
    <t>8454 Garcia Curve Apt. 683
Lake Dalton, RI 01340</t>
  </si>
  <si>
    <t>78610 Holloway Coves Apt. 479
South Bruceland, NM 80258</t>
  </si>
  <si>
    <t>7725 Craig Ville
Jenningsville, LA 31398</t>
  </si>
  <si>
    <t>800 Ronald Island
East Amber, AK 93143</t>
  </si>
  <si>
    <t>0811 Kim Stravenue
Fitzgeraldberg, MI 54158</t>
  </si>
  <si>
    <t>705 Michael Burgs
Robinmouth, TX 43526</t>
  </si>
  <si>
    <t>3408 Sabrina Springs
West Daniel, MN 62809</t>
  </si>
  <si>
    <t>108 Stevens Park Apt. 468
Brittanymouth, NJ 45139</t>
  </si>
  <si>
    <t>USNV Robinson
FPO AE 11931</t>
  </si>
  <si>
    <t>7403 Cline Centers Apt. 955
New Michele, SC 21834</t>
  </si>
  <si>
    <t>319 Karen Inlet
Port Davidton, WV 80100</t>
  </si>
  <si>
    <t>8876 Jones Ville Apt. 537
Bakerside, DC 27914</t>
  </si>
  <si>
    <t>PSC 5056, Box 7502
APO AA 28102</t>
  </si>
  <si>
    <t>491 Jenkins Orchard Apt. 815
Richardsonmouth, MH 43734</t>
  </si>
  <si>
    <t>5234 Jordan Trace
Kristenfort, MH 62436</t>
  </si>
  <si>
    <t>3651 Michael Via Suite 426
Paulastad, OR 44885</t>
  </si>
  <si>
    <t>PSC 3101, Box 7765
APO AP 33915</t>
  </si>
  <si>
    <t>Unit 8408 Box 2966
DPO AP 03679</t>
  </si>
  <si>
    <t>15663 Cunningham Crest
North Jonathonmouth, MT 68256</t>
  </si>
  <si>
    <t>51002 Sheila Groves
Stephanieshire, NH 83527</t>
  </si>
  <si>
    <t>737 Cynthia Turnpike
Raymondburgh, AS 89509</t>
  </si>
  <si>
    <t>414 Deborah Trail Suite 033
Matthewtown, MN 48143</t>
  </si>
  <si>
    <t>507 Crawford Drive Suite 977
South James, DC 50578</t>
  </si>
  <si>
    <t>572 Ross Creek
North Christopherport, MO 29415</t>
  </si>
  <si>
    <t>51030 Margaret Run
North Jeffreymouth, NH 19191</t>
  </si>
  <si>
    <t>981 Ross Garden Apt. 014
Lake Sheilaport, WI 53052</t>
  </si>
  <si>
    <t>0087 Barbara Valleys
Mcintoshbury, FM 51407</t>
  </si>
  <si>
    <t>315 Conley Garden Apt. 905
Bakermouth, LA 65614</t>
  </si>
  <si>
    <t>04651 Davis Harbor Apt. 741
Robinsonstad, AS 01232</t>
  </si>
  <si>
    <t>665 Yang Extension Apt. 845
Barajasburgh, KY 56244</t>
  </si>
  <si>
    <t>574 Kenneth Road Suite 208
Lake Paul, MO 66092</t>
  </si>
  <si>
    <t>41231 Brian Drive Suite 721
Luistown, FL 56433</t>
  </si>
  <si>
    <t>5334 Garrett Shores
South Tonya, CA 09875</t>
  </si>
  <si>
    <t>714 Kelly Ville
Paulfort, TN 42325</t>
  </si>
  <si>
    <t>3243 Henry Plaza
Robertburgh, VI 28379</t>
  </si>
  <si>
    <t>21288 Brian Drives Suite 377
South Jay, MP 99892</t>
  </si>
  <si>
    <t>0535 Jesse Islands Suite 690
South Alexmouth, IL 84985</t>
  </si>
  <si>
    <t>23450 Lisa Streets Suite 675
Hebertton, NJ 08824</t>
  </si>
  <si>
    <t>72017 Hall Throughway Suite 296
Lopezborough, ID 97259</t>
  </si>
  <si>
    <t>746 Jennifer Cape Apt. 621
Jenniferport, RI 57550</t>
  </si>
  <si>
    <t>864 Marvin Shore
North Jenniferborough, MS 70788</t>
  </si>
  <si>
    <t>054 Shannon Spring
South Christopherburgh, AZ 49178</t>
  </si>
  <si>
    <t>479 Payne Forest
Jasonmouth, AZ 99420</t>
  </si>
  <si>
    <t>9469 Ruiz Walks Apt. 886
Davidport, GA 59937</t>
  </si>
  <si>
    <t>06820 Lisa Mills Apt. 951
East Ashley, MS 43314</t>
  </si>
  <si>
    <t>211 Blake Stravenue Suite 756
Oliverberg, MI 92179</t>
  </si>
  <si>
    <t>66800 Avila Center Suite 039
West Amanda, MS 69948</t>
  </si>
  <si>
    <t>603 Rogers Trail
Amandaland, OR 87215</t>
  </si>
  <si>
    <t>778 Turner Ramp
New Brittany, UT 77069</t>
  </si>
  <si>
    <t>8079 Miller Vista
Hendricksmouth, LA 73018</t>
  </si>
  <si>
    <t>977 Meyer Port
Port Karen, GA 81292</t>
  </si>
  <si>
    <t>04132 Sarah Haven Apt. 991
North Destiny, KS 19794</t>
  </si>
  <si>
    <t>4817 Joseph Isle Suite 559
Reneeburgh, MP 49543</t>
  </si>
  <si>
    <t>63768 Brandon Forge
West Angelastad, CA 24939</t>
  </si>
  <si>
    <t>665 Valerie Divide
Fischerhaven, NH 62056</t>
  </si>
  <si>
    <t>786 Potter Mews Suite 819
Moodyside, AS 48180</t>
  </si>
  <si>
    <t>24249 Kelley Pines Suite 094
Shawnton, AS 94765</t>
  </si>
  <si>
    <t>9101 Hall Islands Suite 416
Romerochester, MA 96475</t>
  </si>
  <si>
    <t>319 Morrison Road
South Ernest, MS 59933</t>
  </si>
  <si>
    <t>67855 Christine Forge
New Steven, WY 20886</t>
  </si>
  <si>
    <t>39103 Jason Square Suite 029
Rodriguezview, AS 30746</t>
  </si>
  <si>
    <t>3662 Huff Key
New Darren, KY 41127</t>
  </si>
  <si>
    <t>761 Alejandra Meadow Suite 031
West Brittany, MP 72442</t>
  </si>
  <si>
    <t>872 Larson Club
Annaview, VA 99047</t>
  </si>
  <si>
    <t>67234 Evans Isle
Taylorborough, PW 54195</t>
  </si>
  <si>
    <t>6237 Charles Drives
East Meganborough, SD 40037</t>
  </si>
  <si>
    <t>071 Melissa Mission
Aguilarbury, WI 60452</t>
  </si>
  <si>
    <t>787 Miller Burg
Adkinsfurt, NE 77198</t>
  </si>
  <si>
    <t>PSC 2954, Box 6061
APO AP 78912</t>
  </si>
  <si>
    <t>405 Kenneth Squares
Michaelville, VI 82300</t>
  </si>
  <si>
    <t>Unit 5070 Box 2715
DPO AP 68354</t>
  </si>
  <si>
    <t>9541 Jones Crest
North Virginia, CA 16423</t>
  </si>
  <si>
    <t>0206 Young Heights
Lake Theresa, AZ 55402</t>
  </si>
  <si>
    <t>033 Wilson Club Apt. 061
Wadebury, AR 44036</t>
  </si>
  <si>
    <t>07935 Carr Mission
South Allen, KS 89398</t>
  </si>
  <si>
    <t>53194 Jason Pike
Johnland, ME 30264</t>
  </si>
  <si>
    <t>5176 Cuevas Mews
Aprilside, AL 63141</t>
  </si>
  <si>
    <t>2634 Tina Cove
East Susan, MA 34893</t>
  </si>
  <si>
    <t>39467 Brian Isle
Bridgetmouth, TX 17260</t>
  </si>
  <si>
    <t>777 Kelley Lake
Ramosborough, MA 54290</t>
  </si>
  <si>
    <t>85895 Stephen Well Suite 804
Andrewberg, PA 62022</t>
  </si>
  <si>
    <t>94823 Pierce Fork Apt. 792
Lake Edgarburgh, WI 90834</t>
  </si>
  <si>
    <t>4533 Mercado Pass
Gonzalezhaven, RI 11353</t>
  </si>
  <si>
    <t>47753 Olsen Ramp Suite 478
Scottborough, ND 30856</t>
  </si>
  <si>
    <t>2821 Robbins Mills
Kleinview, UT 19443</t>
  </si>
  <si>
    <t>65675 Rasmussen Loaf Suite 271
West Omar, WY 05030</t>
  </si>
  <si>
    <t>USS Adkins
FPO AP 71724</t>
  </si>
  <si>
    <t>17686 Kevin Mountain
Johnchester, TN 99092</t>
  </si>
  <si>
    <t>49325 Sharon Landing
Port Lance, ND 05083</t>
  </si>
  <si>
    <t>PSC 2148, Box 7890
APO AP 18069</t>
  </si>
  <si>
    <t>51810 Jack Cliffs Suite 161
West Nicholas, MD 02046</t>
  </si>
  <si>
    <t>2972 Angela Drives Suite 410
Mariaville, ND 97964</t>
  </si>
  <si>
    <t>3056 Blair Isle
Cannonhaven, AS 54083</t>
  </si>
  <si>
    <t>80615 Nelson Park Apt. 443
Port Derrickshire, FL 82522</t>
  </si>
  <si>
    <t>21234 Troy Dale Suite 009
New Markbury, GA 12701</t>
  </si>
  <si>
    <t>62336 Johnson Estates
New Aaron, CO 76929</t>
  </si>
  <si>
    <t>76067 Benjamin Grove
Port Julia, AK 00718</t>
  </si>
  <si>
    <t>3390 Amy Squares Apt. 425
Port Martin, UT 40749</t>
  </si>
  <si>
    <t>PSC 0273, Box 9556
APO AA 80466</t>
  </si>
  <si>
    <t>54998 Kristin Landing Apt. 156
East Jason, IA 14580</t>
  </si>
  <si>
    <t>6899 Tricia Summit Suite 697
East Larry, AL 37167</t>
  </si>
  <si>
    <t>758 Erickson Expressway
East Sarahland, MS 06865</t>
  </si>
  <si>
    <t>9627 Ray Course Suite 185
Lake Mary, MO 31339</t>
  </si>
  <si>
    <t>6842 Woodard Mill Apt. 787
South Julie, TN 57609</t>
  </si>
  <si>
    <t>11394 Joshua River Apt. 549
Walkerburgh, AK 90657</t>
  </si>
  <si>
    <t>USNV Campbell
FPO AP 81253</t>
  </si>
  <si>
    <t>318 Harper Parkway
Lake Elizabethborough, DC 89990</t>
  </si>
  <si>
    <t>5349 Richard Extension Apt. 374
Andersonstad, NE 81046</t>
  </si>
  <si>
    <t>876 Snyder Causeway
New Joshuamouth, KY 77765</t>
  </si>
  <si>
    <t>257 Sandra Causeway Suite 540
Hunterville, AS 98344</t>
  </si>
  <si>
    <t>9104 Cameron Vista
West Lorimouth, FL 99904</t>
  </si>
  <si>
    <t>0859 Carrillo Branch Apt. 574
South Ericahaven, ID 77999</t>
  </si>
  <si>
    <t>05521 James Ridge
South Michaelchester, AK 97910</t>
  </si>
  <si>
    <t>5719 Terri Garden Apt. 033
New Jenniferbury, KS 09659</t>
  </si>
  <si>
    <t>004 Melissa Vista
West Angela, MT 28571</t>
  </si>
  <si>
    <t>124 Matthew Springs
West Christine, AZ 03344</t>
  </si>
  <si>
    <t>22804 Travis Streets
New Amandaburgh, MH 82858</t>
  </si>
  <si>
    <t>802 Ingram Unions Suite 986
West Josephland, IA 97230</t>
  </si>
  <si>
    <t>683 Garcia Village
Joshuafurt, NY 73628</t>
  </si>
  <si>
    <t>79822 Weiss Cliffs
West Julieborough, FL 35578</t>
  </si>
  <si>
    <t>5586 Jill Unions
Port Selena, AS 29487</t>
  </si>
  <si>
    <t>5582 Steven Rest Suite 390
West Nancy, NM 50271</t>
  </si>
  <si>
    <t>9045 Morris Prairie
Danielshire, MI 44377</t>
  </si>
  <si>
    <t>USS Howard
FPO AE 97084</t>
  </si>
  <si>
    <t>17509 Vicki Estates
Robinsonstad, NH 75244</t>
  </si>
  <si>
    <t>767 Wall Island Apt. 187
Kristiborough, AZ 47349</t>
  </si>
  <si>
    <t>PSC 6452, Box 2420
APO AA 92744</t>
  </si>
  <si>
    <t>326 Bowers Track
Christophermouth, TN 54406</t>
  </si>
  <si>
    <t>89535 Bauer Junctions Apt. 988
Anthonyfurt, MT 90364</t>
  </si>
  <si>
    <t>6787 Joseph Plain
South Raymondstad, MD 90582</t>
  </si>
  <si>
    <t>79800 Sean Branch Suite 789
East Valerie, IL 28399</t>
  </si>
  <si>
    <t>176 Riggs Lodge
Rodneyville, MS 79990</t>
  </si>
  <si>
    <t>966 Scott Crossing Suite 808
New Kenneth, MS 58732</t>
  </si>
  <si>
    <t>Unit 4120 Box 2616
DPO AA 75682</t>
  </si>
  <si>
    <t>56432 Megan Club Apt. 904
Lake Michaelside, CA 15969</t>
  </si>
  <si>
    <t>907 Sandra Turnpike Apt. 493
Stevenside, SD 11982</t>
  </si>
  <si>
    <t>0409 Ryan Stravenue Apt. 804
East Sheri, FL 33159</t>
  </si>
  <si>
    <t>6650 Medina Viaduct
Lake Patricia, MS 28346</t>
  </si>
  <si>
    <t>38302 Jessica Mountains
East Catherine, KY 36797</t>
  </si>
  <si>
    <t>942 Felicia Cliff
West Amyfurt, TX 42399</t>
  </si>
  <si>
    <t>83629 Samuel Lane
Charleshaven, PA 38359</t>
  </si>
  <si>
    <t>152 Luke View Suite 038
South Ronald, WI 41752</t>
  </si>
  <si>
    <t>44408 Charles Point
North Parkerfurt, MA 41681</t>
  </si>
  <si>
    <t>6035 Dillon Underpass Suite 954
Hillmouth, CO 75250</t>
  </si>
  <si>
    <t>044 Cynthia Corner
East Martinshire, WY 72146</t>
  </si>
  <si>
    <t>922 Nicole Glens
North Kimberly, GA 01400</t>
  </si>
  <si>
    <t>966 Michael Bypass Suite 181
Jennifershire, PA 22521</t>
  </si>
  <si>
    <t>60472 Melissa Stravenue
Bartonberg, RI 79512</t>
  </si>
  <si>
    <t>294 Cheryl Plaza Suite 258
Ashleystad, OK 28780</t>
  </si>
  <si>
    <t>47271 Pace Summit Apt. 300
New Linda, WY 70684</t>
  </si>
  <si>
    <t>924 Bauer Squares
Port Heather, VI 10386</t>
  </si>
  <si>
    <t>20682 Cynthia Meadows
Lake William, ID 86952</t>
  </si>
  <si>
    <t>86845 Kayla Drives
Medinaport, ID 04104</t>
  </si>
  <si>
    <t>6102 Salinas Village
Aaronstad, NJ 49255</t>
  </si>
  <si>
    <t>59415 Jacqueline Heights Apt. 787
East Eugene, MI 95580</t>
  </si>
  <si>
    <t>478 Hernandez Mountain
Lake Jeffreyside, AK 85251</t>
  </si>
  <si>
    <t>USNS Lowe
FPO AE 93765</t>
  </si>
  <si>
    <t>0372 Mendoza Oval
North Alan, GA 75104</t>
  </si>
  <si>
    <t>63316 Allen Loop Suite 803
Lindachester, GA 53493</t>
  </si>
  <si>
    <t>48111 Amy Lights Apt. 361
Andersonhaven, MA 73908</t>
  </si>
  <si>
    <t>71825 Johnson Mount
Port Caitlintown, IN 02757</t>
  </si>
  <si>
    <t>5989 Miguel Hills
New Rachel, GU 13394</t>
  </si>
  <si>
    <t>8682 Lawson Ramp Apt. 535
Faulknertown, NY 78894</t>
  </si>
  <si>
    <t>789 Khan Coves
South Lori, ME 35922</t>
  </si>
  <si>
    <t>885 Kelly Ridges Suite 754
Silvafort, ID 36745</t>
  </si>
  <si>
    <t>PSC 2881, Box 6369
APO AP 82887</t>
  </si>
  <si>
    <t>27348 Smith Neck
South Davidville, AR 94896</t>
  </si>
  <si>
    <t>259 Ryan Squares
Russellside, VI 05893</t>
  </si>
  <si>
    <t>6029 Michael Plains Suite 685
Garciachester, VT 50424</t>
  </si>
  <si>
    <t>027 Martin Coves Suite 946
Angelashire, WV 28405</t>
  </si>
  <si>
    <t>4060 Hurley Island
Knighttown, MH 26338</t>
  </si>
  <si>
    <t>455 Meyer Court
Martinbury, AK 60119</t>
  </si>
  <si>
    <t>419 Rebecca Forge
West Kennethhaven, AK 03754</t>
  </si>
  <si>
    <t>98139 Valencia Roads
Lake Joel, AL 97202</t>
  </si>
  <si>
    <t>26628 Joseph Oval Suite 986
Warrenstad, AZ 99028</t>
  </si>
  <si>
    <t>1153 Carla Streets Apt. 145
Christensenshire, GA 90352</t>
  </si>
  <si>
    <t>80200 Benjamin Court
Wangmouth, GU 91413</t>
  </si>
  <si>
    <t>895 Smith Wall Suite 426
Lake Debra, WA 78869</t>
  </si>
  <si>
    <t>05182 Kayla Passage Suite 991
Mcbrideborough, MA 11696</t>
  </si>
  <si>
    <t>456 Gary Court Suite 047
West Shawn, GA 10138</t>
  </si>
  <si>
    <t>668 Natalie Island
North Amanda, NY 60903</t>
  </si>
  <si>
    <t>25324 Figueroa Vista Apt. 522
South Stephanieland, AS 85468</t>
  </si>
  <si>
    <t>6599 Daniel Knolls
West Sean, NY 63517</t>
  </si>
  <si>
    <t>78651 Bartlett Key Apt. 503
Christymouth, WA 64906</t>
  </si>
  <si>
    <t>060 Lang Streets Apt. 517
Williamsport, MP 73300</t>
  </si>
  <si>
    <t>8223 Mckenzie Mill Apt. 775
Gutierrezborough, MA 67300</t>
  </si>
  <si>
    <t>766 Morris Walks
South Robinfort, NJ 81925</t>
  </si>
  <si>
    <t>6680 David Islands
Hugheston, PW 16851</t>
  </si>
  <si>
    <t>946 Riddle Highway
East Melissa, NH 64869</t>
  </si>
  <si>
    <t>46319 Gray Unions Suite 135
Lake Codyberg, OR 15739</t>
  </si>
  <si>
    <t>6252 Johnson Turnpike Apt. 082
Joshuaborough, ID 58831</t>
  </si>
  <si>
    <t>802 Sheila Trail Suite 722
New Robert, ND 99047</t>
  </si>
  <si>
    <t>6034 Jackson Street
West Christopher, CA 14626</t>
  </si>
  <si>
    <t>4272 William Ferry
Montoyamouth, NV 86575</t>
  </si>
  <si>
    <t>6902 Paul Motorway Suite 448
North Ronald, WA 29652</t>
  </si>
  <si>
    <t>265 Lee Harbors Suite 325
Michaelchester, VI 66857</t>
  </si>
  <si>
    <t>952 Jill Locks Apt. 489
West Valerie, ID 86698</t>
  </si>
  <si>
    <t>117 Michelle Mount
Romerofurt, NE 65064</t>
  </si>
  <si>
    <t>57518 Connie Path
Watsonmouth, UT 80776</t>
  </si>
  <si>
    <t>86543 Peter Garden
North Aaronfort, IN 07726</t>
  </si>
  <si>
    <t>0192 Scott Overpass
Hendersonstad, KY 25215</t>
  </si>
  <si>
    <t>69056 Jason Court
South Vincent, AK 55673</t>
  </si>
  <si>
    <t>5172 Deborah Cape Suite 917
New Jessicaport, AK 49406</t>
  </si>
  <si>
    <t>86877 Taylor Pines
North Seanburgh, KS 96807</t>
  </si>
  <si>
    <t>4690 Gregory Landing
Popeport, AR 89576</t>
  </si>
  <si>
    <t>2165 Hicks Garden Suite 062
Lake Charlesfurt, TN 08901</t>
  </si>
  <si>
    <t>5366 John Ramp Suite 160
North Ericton, MA 62706</t>
  </si>
  <si>
    <t>448 Angela Coves
Lake James, MH 84518</t>
  </si>
  <si>
    <t>32229 John Course Apt. 317
Port Alexa, GU 88778</t>
  </si>
  <si>
    <t>406 Williams Inlet Suite 413
Amandaburgh, MS 07933</t>
  </si>
  <si>
    <t>076 Johnny Stravenue Suite 602
Alexandermouth, HI 55626</t>
  </si>
  <si>
    <t>60498 Gallagher Centers
East Edwin, PR 25867</t>
  </si>
  <si>
    <t>193 Rachel Ridges
Elizabethville, LA 36032</t>
  </si>
  <si>
    <t>319 Adam Parks
Lisabury, LA 36606</t>
  </si>
  <si>
    <t>133 Valenzuela Alley
Martinview, DC 77239</t>
  </si>
  <si>
    <t>3084 Jamie Bypass Suite 379
Matthewbury, AK 33264</t>
  </si>
  <si>
    <t>02019 Sosa Field Suite 542
Lake Daniel, MT 48664</t>
  </si>
  <si>
    <t>Unit 9542 Box 5554
DPO AA 49609</t>
  </si>
  <si>
    <t>428 Day Parkway
Greeneshire, WI 38986</t>
  </si>
  <si>
    <t>47919 Kayla Trail Apt. 250
North Alexander, GA 44770</t>
  </si>
  <si>
    <t>PSC 3358, Box 5548
APO AE 83678</t>
  </si>
  <si>
    <t>Unit 3993 Box 0416
DPO AP 29222</t>
  </si>
  <si>
    <t>493 Evan Crescent Suite 866
Lake Michael, VA 26737</t>
  </si>
  <si>
    <t>3614 Luis Junctions Apt. 895
Pagefort, PR 23371</t>
  </si>
  <si>
    <t>5798 Robinson Hills
New James, TN 00982</t>
  </si>
  <si>
    <t>100 Kelley Burg
Martinezfurt, GA 80589</t>
  </si>
  <si>
    <t>Unit 7133 Box 6589
DPO AE 63945</t>
  </si>
  <si>
    <t>06698 Cortez Ford Suite 520
Lake Philip, FL 60291</t>
  </si>
  <si>
    <t>442 Smith Orchard
Johnfort, AS 56287</t>
  </si>
  <si>
    <t>USNS Rodriguez
FPO AA 34567</t>
  </si>
  <si>
    <t>285 West Falls Suite 956
East Mitchell, WV 55494</t>
  </si>
  <si>
    <t>022 Wendy Landing Suite 917
Lake Michaelshire, KY 08659</t>
  </si>
  <si>
    <t>1174 Chelsey Route
Shawnfort, MI 46313</t>
  </si>
  <si>
    <t>8928 Hill Ranch
Taylorton, NC 74873</t>
  </si>
  <si>
    <t>USNV Browning
FPO AA 80314</t>
  </si>
  <si>
    <t>097 Manuel Courts
East Janice, MP 01528</t>
  </si>
  <si>
    <t>992 Jimenez Turnpike Suite 968
Dawnville, MD 67064</t>
  </si>
  <si>
    <t>1081 Graham Islands
Chavezport, MP 07892</t>
  </si>
  <si>
    <t>290 Kristin Tunnel Suite 199
Hamiltonport, NE 06665</t>
  </si>
  <si>
    <t>201 Matthew Ports
Stephensshire, FM 14987</t>
  </si>
  <si>
    <t>69286 Haas Junctions
New Michellehaven, MO 40676</t>
  </si>
  <si>
    <t>46033 Michael Spurs Apt. 841
Houseview, VI 08837</t>
  </si>
  <si>
    <t>21157 Logan Flat
Port Alexanderland, TX 23315</t>
  </si>
  <si>
    <t>036 Carl Cliffs
North Shelbyview, VA 02076</t>
  </si>
  <si>
    <t>5227 Reyes Ridges
Brewermouth, AZ 40720</t>
  </si>
  <si>
    <t>3867 Tiffany Junctions
West Jeffreyborough, PA 92529</t>
  </si>
  <si>
    <t>1458 Michael Forge Suite 445
North Jason, CO 82084</t>
  </si>
  <si>
    <t>889 Jones Parks Apt. 747
New John, NH 04827</t>
  </si>
  <si>
    <t>25696 Gregory Cliff
Hartstad, VA 99831</t>
  </si>
  <si>
    <t>6900 Velez Lodge Apt. 946
Blackport, UT 23566</t>
  </si>
  <si>
    <t>788 Robert Brook Apt. 547
West Nicole, PA 44894</t>
  </si>
  <si>
    <t>7944 Kelley Station Apt. 388
Amandastad, DE 48359</t>
  </si>
  <si>
    <t>049 Kramer Freeway Suite 464
Paulside, CT 32206</t>
  </si>
  <si>
    <t>059 Ferguson Throughway
Tuckerport, MI 78591</t>
  </si>
  <si>
    <t>145 Edward Cape Suite 185
Taylorhaven, IL 33892</t>
  </si>
  <si>
    <t>37897 Crawford Bridge Apt. 755
North Kendra, PW 30081</t>
  </si>
  <si>
    <t>3717 Mary Shores
South Amymouth, TX 82650</t>
  </si>
  <si>
    <t>84464 Luna Lake
East Dan, MP 45030</t>
  </si>
  <si>
    <t>5724 Gomez Mill Suite 447
Sabrinafurt, FL 03078</t>
  </si>
  <si>
    <t>17217 Bond Stream Apt. 627
Lake Carmen, NY 01590</t>
  </si>
  <si>
    <t>6931 Elizabeth Via Apt. 771
Michelebury, CO 21353</t>
  </si>
  <si>
    <t>2634 Sullivan Square Apt. 910
North Debraside, VT 88045</t>
  </si>
  <si>
    <t>628 Melody Lock Suite 419
Huberstad, MP 26135</t>
  </si>
  <si>
    <t>923 Nguyen Corners Suite 354
Tylermouth, VT 16278</t>
  </si>
  <si>
    <t>USNS Ramirez
FPO AE 72711</t>
  </si>
  <si>
    <t>0616 Phillips Highway
Wrightmouth, NJ 83931</t>
  </si>
  <si>
    <t>17954 Harmon Cape
Port Ronald, AK 77322</t>
  </si>
  <si>
    <t>1580 Lawrence Track
Leonborough, FL 10422</t>
  </si>
  <si>
    <t>44650 Dawn Light Apt. 640
Jonesville, CA 60859</t>
  </si>
  <si>
    <t>71681 Abbott Walks Suite 738
Port Annachester, NH 09950</t>
  </si>
  <si>
    <t>111 David Union
Port Crystal, TN 74489</t>
  </si>
  <si>
    <t>4414 Samantha Knoll
North Steventon, NM 97131</t>
  </si>
  <si>
    <t>USNS Rodriguez
FPO AE 02688</t>
  </si>
  <si>
    <t>8110 Amber Pass
Port Melinda, MP 97500</t>
  </si>
  <si>
    <t>77059 Megan Common
Annbury, MI 54058</t>
  </si>
  <si>
    <t>874 Cassandra Streets
Michelleside, NH 16807</t>
  </si>
  <si>
    <t>103 Andrea Mission Apt. 520
Mariahaven, TX 81907</t>
  </si>
  <si>
    <t>Unit 8021 Box 1254
DPO AE 98909</t>
  </si>
  <si>
    <t>82386 Beth View
New Larry, TX 94000</t>
  </si>
  <si>
    <t>1431 Erica Plains Apt. 919
Sanchezhaven, VT 19901</t>
  </si>
  <si>
    <t>61636 Jerry Unions Apt. 188
New Coltonmouth, SD 15049</t>
  </si>
  <si>
    <t>618 Taylor Lodge Apt. 367
Smithville, OR 01468</t>
  </si>
  <si>
    <t>USCGC Contreras
FPO AP 15798</t>
  </si>
  <si>
    <t>8054 Mark Divide
Williamsonfurt, AR 94427</t>
  </si>
  <si>
    <t>83479 Jesus Mountain Apt. 532
Sotoport, VA 13150</t>
  </si>
  <si>
    <t>590 Jennifer Loop Suite 480
Georgeton, GA 36857</t>
  </si>
  <si>
    <t>134 Smith Alley
New Victoria, MT 37244</t>
  </si>
  <si>
    <t>947 Michelle Spur Suite 679
Lake Kellybury, SD 95468</t>
  </si>
  <si>
    <t>402 Stone Light
New Suzanne, DC 06354</t>
  </si>
  <si>
    <t>607 Peters Pine Suite 959
Reginatown, PR 46228</t>
  </si>
  <si>
    <t>0451 Moreno Inlet Apt. 975
North Patrickville, PA 62279</t>
  </si>
  <si>
    <t>62088 Tracy Trace Suite 070
South Jennifer, PW 39303</t>
  </si>
  <si>
    <t>8817 Winters Course Apt. 468
Erinborough, LA 02523</t>
  </si>
  <si>
    <t>54928 Jones Pass Suite 359
Hendricksmouth, DE 34682</t>
  </si>
  <si>
    <t>Unit 3124 Box 1942
DPO AE 04020</t>
  </si>
  <si>
    <t>Unit 3310 Box 4109
DPO AE 14765</t>
  </si>
  <si>
    <t>93298 Wells Square
Parsonsfort, MS 79063</t>
  </si>
  <si>
    <t>USNV Garrett
FPO AP 08948</t>
  </si>
  <si>
    <t>3504 Gardner Unions Apt. 565
Lake Amyfurt, TX 64451</t>
  </si>
  <si>
    <t>16719 Amy Mount
Adamsport, TX 65127</t>
  </si>
  <si>
    <t>265 Dunn Manors
North Devin, AR 47792</t>
  </si>
  <si>
    <t>3272 Lutz Key Apt. 034
Brownbury, HI 86073</t>
  </si>
  <si>
    <t>9004 Torres Pike
Heiditown, GU 82636</t>
  </si>
  <si>
    <t>PSC 7436, Box 7336
APO AP 37418</t>
  </si>
  <si>
    <t>13423 William Divide
Lovefort, WY 34684</t>
  </si>
  <si>
    <t>319 Davis Trail
Butlerhaven, HI 00556</t>
  </si>
  <si>
    <t>00737 Gina Centers Suite 925
Smithland, MA 53923</t>
  </si>
  <si>
    <t>054 Gutierrez Points Apt. 913
Youngville, WA 87094</t>
  </si>
  <si>
    <t>051 Gregory Lodge
Johnville, ND 04307</t>
  </si>
  <si>
    <t>188 Oconnor Forges
Brendamouth, CA 50071</t>
  </si>
  <si>
    <t>USNV Le
FPO AA 74813</t>
  </si>
  <si>
    <t>083 Stacey Station Suite 732
West Joshua, AL 19751</t>
  </si>
  <si>
    <t>PSC 9709, Box 7130
APO AA 95274</t>
  </si>
  <si>
    <t>920 Cody Expressway Apt. 977
Samanthamouth, NY 57130</t>
  </si>
  <si>
    <t>302 Gregory Grove
Gregoryfurt, AZ 98015</t>
  </si>
  <si>
    <t>63595 Cruz Hill Apt. 902
Sheilashire, DC 64573</t>
  </si>
  <si>
    <t>611 Nicole Vista
West Brenttown, FM 13269</t>
  </si>
  <si>
    <t>786 Norton Terrace Suite 498
Amandamouth, IA 90671</t>
  </si>
  <si>
    <t>66596 Angelica Tunnel
Stantonberg, MI 18906</t>
  </si>
  <si>
    <t>29094 Riley Shores Apt. 521
Hernandezburgh, MT 57325</t>
  </si>
  <si>
    <t>3227 Wilson Spring Apt. 911
Deannamouth, VI 30083</t>
  </si>
  <si>
    <t>015 Andrews Bypass Apt. 314
South Brittanyville, HI 85027</t>
  </si>
  <si>
    <t>2647 Daniel Branch
Brandonstad, PA 37921</t>
  </si>
  <si>
    <t>7465 Cantrell Trace Apt. 835
Mackchester, NH 79095</t>
  </si>
  <si>
    <t>02170 Seth Mountain Apt. 070
West Scott, KY 84788</t>
  </si>
  <si>
    <t>2002 Brock Plaza Apt. 334
Reyesburgh, GA 68489</t>
  </si>
  <si>
    <t>27057 Samantha Curve Suite 523
Jocelynstad, NE 42152</t>
  </si>
  <si>
    <t>35747 Robert Burgs Suite 490
West Jessica, MO 96776</t>
  </si>
  <si>
    <t>3294 Garrett Plains Apt. 015
Rogerside, NJ 01071</t>
  </si>
  <si>
    <t>36380 King Pike
New Jameschester, WI 17715</t>
  </si>
  <si>
    <t>722 Summers Villages Apt. 305
North Tylermouth, NH 59843</t>
  </si>
  <si>
    <t>246 Holmes Stravenue Suite 983
Sparksstad, ME 66186</t>
  </si>
  <si>
    <t>Unit 6385 Box 2257
DPO AP 38140</t>
  </si>
  <si>
    <t>Unit 2804 Box 0682
DPO AA 60586</t>
  </si>
  <si>
    <t>USCGC White
FPO AE 80820</t>
  </si>
  <si>
    <t>5947 Ellis Shoals
East Matthew, MA 43307</t>
  </si>
  <si>
    <t>237 Julia Villages Suite 658
Port Ginaland, IA 96693</t>
  </si>
  <si>
    <t>9840 Campos Throughway
Murraymouth, WY 83106</t>
  </si>
  <si>
    <t>97580 Solis Shoals Suite 405
Annashire, TX 13433</t>
  </si>
  <si>
    <t>PSC 9194, Box 2708
APO AP 37584</t>
  </si>
  <si>
    <t>42910 Fernandez Terrace
Youngchester, MO 82550</t>
  </si>
  <si>
    <t>6149 Drake Glen Suite 437
Lake Kaylaville, WA 06073</t>
  </si>
  <si>
    <t>760 Stephen Lodge Suite 760
South Christopher, OH 48947</t>
  </si>
  <si>
    <t>801 Mary Lodge
Lindseyville, UT 57967</t>
  </si>
  <si>
    <t>730 James Causeway Apt. 246
Farleyland, NY 35868</t>
  </si>
  <si>
    <t>614 Melendez Squares
North Elizabeth, WI 47193</t>
  </si>
  <si>
    <t>6098 Oscar Club Suite 986
Dixonview, AZ 35498</t>
  </si>
  <si>
    <t>0173 Andre Port
New Angela, UT 59719</t>
  </si>
  <si>
    <t>055 John Coves Suite 767
New Kathy, AZ 83998</t>
  </si>
  <si>
    <t>847 Bowman Wall
East Davidhaven, OR 78865</t>
  </si>
  <si>
    <t>Unit 5432 Box 8435
DPO AA 14504</t>
  </si>
  <si>
    <t>60999 Kimberly Dam Apt. 749
South Stephanie, MP 93966</t>
  </si>
  <si>
    <t>71792 Nguyen Row Apt. 934
Josephborough, MH 15665</t>
  </si>
  <si>
    <t>63054 Melissa Pike
Stevenview, AK 65639</t>
  </si>
  <si>
    <t>35997 Butler Hill Suite 457
South Kristafort, MI 73217</t>
  </si>
  <si>
    <t>6103 Butler Ramp
Port Bryan, MT 27399</t>
  </si>
  <si>
    <t>286 Griffin Place Apt. 722
West Andrew, PA 50197</t>
  </si>
  <si>
    <t>713 Robert Street
Brittanychester, MO 01850</t>
  </si>
  <si>
    <t>93235 Eric Track
North Connortown, TN 01293</t>
  </si>
  <si>
    <t>Unit 3252 Box 8566
DPO AA 15488</t>
  </si>
  <si>
    <t>47413 Williams Courts Apt. 618
Lake Alex, MI 21371</t>
  </si>
  <si>
    <t>4859 Kelly Squares
East Jeanne, MO 98810</t>
  </si>
  <si>
    <t>70027 Clifford Mews Suite 518
West Kimberlyfurt, MT 21466</t>
  </si>
  <si>
    <t>93773 William Isle Suite 158
West Ruthtown, MI 48656</t>
  </si>
  <si>
    <t>276 Kevin Brook Apt. 764
North Johnnyfurt, MI 91468</t>
  </si>
  <si>
    <t>870 Kelly Cliffs
Smithshire, NM 44665</t>
  </si>
  <si>
    <t>09815 Melissa Point Apt. 936
Amberfurt, GU 64111</t>
  </si>
  <si>
    <t>6384 Joseph Street
Larahaven, IA 71001</t>
  </si>
  <si>
    <t>96478 Samuel Parkways
Guerrastad, SC 44875</t>
  </si>
  <si>
    <t>995 Ashley Mountains
Williamstad, KY 27982</t>
  </si>
  <si>
    <t>55369 Russell Field
Woodsville, CO 35064</t>
  </si>
  <si>
    <t>1005 Knox Trace
Nancyberg, CT 08569</t>
  </si>
  <si>
    <t>803 Mcbride Drive Suite 426
West Brianmouth, MA 71533</t>
  </si>
  <si>
    <t>0181 Matthew Via
Thompsonborough, NH 43212</t>
  </si>
  <si>
    <t>4408 Jamie Way
Lake Joannabury, PA 25260</t>
  </si>
  <si>
    <t>7425 Tracy Route Suite 337
Smithburgh, UT 64767</t>
  </si>
  <si>
    <t>208 Jeffrey Ford
Amyburgh, OK 12346</t>
  </si>
  <si>
    <t>43111 Paul Spur Suite 905
New Richard, CO 60013</t>
  </si>
  <si>
    <t>797 Ford Dale Apt. 098
New Lisastad, SD 85356</t>
  </si>
  <si>
    <t>5535 Gould Knoll
Alvarezside, OR 07918</t>
  </si>
  <si>
    <t>92554 Williams Springs
Port Jessica, MN 68441</t>
  </si>
  <si>
    <t>62380 Terry Oval Suite 561
South Devinview, ME 78954</t>
  </si>
  <si>
    <t>75936 Robert Field Suite 145
New Williamville, ME 03201</t>
  </si>
  <si>
    <t>PSC 0811, Box 8318
APO AA 26222</t>
  </si>
  <si>
    <t>26714 Joshua River
Hansenville, MO 06435</t>
  </si>
  <si>
    <t>46047 Bond Lock Apt. 921
Larsonmouth, NV 79661</t>
  </si>
  <si>
    <t>USNV Olsen
FPO AA 63628</t>
  </si>
  <si>
    <t>5403 Hester Passage Apt. 121
Port Brandon, NV 15668</t>
  </si>
  <si>
    <t>2311 Danielle Flats Suite 641
Smithbury, FL 07431</t>
  </si>
  <si>
    <t>56093 Jennifer Trail
New Ronald, NM 16328</t>
  </si>
  <si>
    <t>14979 Herrera Lodge
Edwardsside, OH 13435</t>
  </si>
  <si>
    <t>22866 Lindsey Cliffs Suite 140
Taylorhaven, WI 11797</t>
  </si>
  <si>
    <t>66580 Schroeder Springs Apt. 560
Larsenland, AK 35775</t>
  </si>
  <si>
    <t>9923 Tracy Vista Apt. 152
Pattersonview, IL 19356</t>
  </si>
  <si>
    <t>Unit 9999 Box 1821
DPO AP 62631</t>
  </si>
  <si>
    <t>79932 Brewer Passage Suite 337
Higginsmouth, AR 98667</t>
  </si>
  <si>
    <t>7085 Hudson Valley Suite 790
South Curtis, MI 00844</t>
  </si>
  <si>
    <t>6020 Delgado Manors
East Robert, MH 69988</t>
  </si>
  <si>
    <t>36091 Morris Union
Brandontown, NJ 59823</t>
  </si>
  <si>
    <t>3724 Scott Cape
Michaelland, IA 42510</t>
  </si>
  <si>
    <t>36247 John Shoals
Nicholshaven, GA 41888</t>
  </si>
  <si>
    <t>2247 Lara Trail
Elizabethton, VI 49997</t>
  </si>
  <si>
    <t>1830 Kelly Trafficway Suite 419
Davisport, NJ 35255</t>
  </si>
  <si>
    <t>76531 James Haven Suite 265
Claytonport, AK 66515</t>
  </si>
  <si>
    <t>8525 Williams Pine Apt. 146
Roberttown, GA 50616</t>
  </si>
  <si>
    <t>979 Farley Light
Randyside, LA 63763</t>
  </si>
  <si>
    <t>7110 Howell Extension
Lake Hollymouth, MN 94605</t>
  </si>
  <si>
    <t>89540 Randy Shoals
Port Shelby, MO 93913</t>
  </si>
  <si>
    <t>6082 Obrien Vista
New Evelynchester, NV 31296</t>
  </si>
  <si>
    <t>6604 Pierce Trail
Woodsshire, HI 48839</t>
  </si>
  <si>
    <t>67906 Robert Trail
Cherylburgh, AS 90154</t>
  </si>
  <si>
    <t>85902 Martinez Shoals Suite 267
West Rebecca, OK 54709</t>
  </si>
  <si>
    <t>062 Craig Heights
Stevenfurt, WY 26386</t>
  </si>
  <si>
    <t>2636 Conrad Fords
Colemanshire, DE 82414</t>
  </si>
  <si>
    <t>419 Hannah Crest
West Danielview, AR 28238</t>
  </si>
  <si>
    <t>2155 Brett Ford Apt. 735
Potterport, FM 79965</t>
  </si>
  <si>
    <t>268 Beverly Villages
Tracitown, AS 91600</t>
  </si>
  <si>
    <t>55284 Perez Junction
Suzanneberg, ID 40402</t>
  </si>
  <si>
    <t>79541 Cynthia Spurs
Hernandezburgh, IL 05772</t>
  </si>
  <si>
    <t>64980 Brandon Vista
North Natalieshire, KY 43786</t>
  </si>
  <si>
    <t>1096 Edward Pike
West Kimberly, KY 47053</t>
  </si>
  <si>
    <t>3500 York Landing
Lake Angelaborough, VA 05542</t>
  </si>
  <si>
    <t>554 Miller Divide Suite 988
Bentontown, NV 44899</t>
  </si>
  <si>
    <t>Unit 1434 Box 8980
DPO AP 53346</t>
  </si>
  <si>
    <t>81939 Moreno Meadows Suite 819
Jonesbury, OH 23220</t>
  </si>
  <si>
    <t>USNV Johnson
FPO AA 50525</t>
  </si>
  <si>
    <t>34611 Natalie Shores
Henryborough, MN 36573</t>
  </si>
  <si>
    <t>39939 Ruiz Junctions Apt. 147
Sherryborough, CT 07215</t>
  </si>
  <si>
    <t>6714 Benjamin Fort Suite 888
Vanessatown, ID 88637</t>
  </si>
  <si>
    <t>1805 Spears Vista
North Carol, AS 96258</t>
  </si>
  <si>
    <t>5910 Mueller Viaduct Suite 411
West Stevenhaven, FM 55339</t>
  </si>
  <si>
    <t>048 Christopher Light
Campbellside, CO 15403</t>
  </si>
  <si>
    <t>9914 Petty Ville Suite 127
North Alexanderchester, MI 94695</t>
  </si>
  <si>
    <t>587 Hart Street
Chungburgh, WY 83412</t>
  </si>
  <si>
    <t>20723 Tammy Motorway Apt. 189
New Andreaville, MO 22333</t>
  </si>
  <si>
    <t>5701 Tony Greens Apt. 000
Newtontown, NE 54963</t>
  </si>
  <si>
    <t>44527 Christopher Pike Suite 170
Penashire, PR 07661</t>
  </si>
  <si>
    <t>075 Patterson Dam
Lake Jeffreyfurt, NC 55699</t>
  </si>
  <si>
    <t>848 Thomas Underpass
South Justin, PW 36580</t>
  </si>
  <si>
    <t>498 Courtney Extension
Taramouth, PW 28234</t>
  </si>
  <si>
    <t>00067 Trujillo Roads Apt. 421
Jeffreyside, NJ 46842</t>
  </si>
  <si>
    <t>767 Joy Drives Apt. 620
Lake Timothy, KS 41601</t>
  </si>
  <si>
    <t>1258 Christopher Drives Apt. 363
Port Danaberg, SD 15637</t>
  </si>
  <si>
    <t>83877 Gallegos Brook Apt. 635
West Jennifer, CO 43733</t>
  </si>
  <si>
    <t>1537 Xavier Locks Apt. 573
Julieview, AK 62368</t>
  </si>
  <si>
    <t>1791 Daniel Spur
East Jennifer, ND 89685</t>
  </si>
  <si>
    <t>41634 Larsen Mountain Suite 197
Annmouth, SC 73715</t>
  </si>
  <si>
    <t>5774 Hernandez Viaduct Suite 168
South David, MD 58305</t>
  </si>
  <si>
    <t>68858 Kayla Streets Apt. 176
Leslieborough, AS 23387</t>
  </si>
  <si>
    <t>7332 David Corner Apt. 266
Fowlerberg, GA 89505</t>
  </si>
  <si>
    <t>PSC 8581, Box 8969
APO AE 72136</t>
  </si>
  <si>
    <t>2193 Mcguire Lodge Suite 824
New Heather, TX 41049</t>
  </si>
  <si>
    <t>PSC 9224, Box 8357
APO AE 83197</t>
  </si>
  <si>
    <t>0289 Bryan River Apt. 484
Lake Devonmouth, AR 88467</t>
  </si>
  <si>
    <t>3920 Lowery Branch
Lake Dominic, IN 97381</t>
  </si>
  <si>
    <t>6972 Chambers Shoals
New Michael, PA 01788</t>
  </si>
  <si>
    <t>174 Ramos Isle
South Joy, TN 79276</t>
  </si>
  <si>
    <t>4705 Brian Stravenue Suite 414
Gutierrezshire, ID 51165</t>
  </si>
  <si>
    <t>PSC 6014, Box 9291
APO AP 81288</t>
  </si>
  <si>
    <t>3459 Susan Port
Sheaport, NJ 95229</t>
  </si>
  <si>
    <t>73076 Christina Canyon Apt. 081
Timbury, WY 81566</t>
  </si>
  <si>
    <t>67262 Howe Branch Suite 584
Blakehaven, IL 20492</t>
  </si>
  <si>
    <t>28950 Daugherty Spring Suite 588
Longshire, FL 84033</t>
  </si>
  <si>
    <t>7762 Ross Vista
Ricebury, TX 14556</t>
  </si>
  <si>
    <t>44176 Gentry Throughway Suite 831
New Williamshire, CO 79724</t>
  </si>
  <si>
    <t>250 William Station Suite 914
Hammondfort, GA 31114</t>
  </si>
  <si>
    <t>4101 Tracy Landing Suite 846
Port Patricia, NJ 07902</t>
  </si>
  <si>
    <t>41418 Julie Locks
Lake Aliciamouth, DC 53253</t>
  </si>
  <si>
    <t>107 May Forges Suite 561
Martinezburgh, MH 49285</t>
  </si>
  <si>
    <t>30101 Carolyn Keys
Wallside, NC 59051</t>
  </si>
  <si>
    <t>968 Kerr Fields
Craigbury, SD 02149</t>
  </si>
  <si>
    <t>6822 Frost Ridge
Olsonside, WI 49737</t>
  </si>
  <si>
    <t>238 Albert Orchard Suite 040
New Dustinshire, OK 11350</t>
  </si>
  <si>
    <t>1443 Hayden Pine
Lake Christopher, WI 43346</t>
  </si>
  <si>
    <t>USCGC Perez
FPO AA 05907</t>
  </si>
  <si>
    <t>Unit 0480 Box 2380
DPO AE 49276</t>
  </si>
  <si>
    <t>USNS Mcgrath
FPO AA 74383</t>
  </si>
  <si>
    <t>2344 Gerald Turnpike Apt. 934
Port Jontown, VI 81747</t>
  </si>
  <si>
    <t>95472 Jacob River
New Jeffreyfort, CA 16180</t>
  </si>
  <si>
    <t>80316 Parrish Pass
Ryanmouth, VT 60090</t>
  </si>
  <si>
    <t>79110 Khan Passage
Jordanview, GA 68942</t>
  </si>
  <si>
    <t>122 Lee Stravenue Apt. 753
South Benjamin, UT 98456</t>
  </si>
  <si>
    <t>88158 Riley Dam Apt. 944
Port Vincent, MD 46581</t>
  </si>
  <si>
    <t>30903 Eric Corner Suite 081
Tammyland, WA 61793</t>
  </si>
  <si>
    <t>22298 Emily Rest
Reyesmouth, SD 35618</t>
  </si>
  <si>
    <t>245 Alexandra Brook Suite 800
Lake Terriside, MO 24810</t>
  </si>
  <si>
    <t>0763 Darryl Mews Suite 758
West Christophermouth, MP 23095</t>
  </si>
  <si>
    <t>7322 Jason Greens
Matthewbury, PR 59677</t>
  </si>
  <si>
    <t>1962 Reginald Gardens
East Tiffanyfurt, IA 32210</t>
  </si>
  <si>
    <t>2564 Cruz Ramp
West Nicholas, CO 49507</t>
  </si>
  <si>
    <t>1229 Jennifer Mountains
Jasonberg, PW 06336</t>
  </si>
  <si>
    <t>455 Watkins Route Apt. 548
East Melanieborough, IA 21161</t>
  </si>
  <si>
    <t>583 Massey Drive
Blakestad, WI 93796</t>
  </si>
  <si>
    <t>76970 Santiago Orchard
Karenbury, IA 45932</t>
  </si>
  <si>
    <t>35323 Lee Ports Apt. 553
West Stephanie, NV 29496</t>
  </si>
  <si>
    <t>79025 Hunter Freeway
Port Karentown, VI 61986</t>
  </si>
  <si>
    <t>299 Goodman Burg Suite 799
Rebeccaburgh, MO 35501</t>
  </si>
  <si>
    <t>8552 Lance Courts
Joneschester, SC 17769</t>
  </si>
  <si>
    <t>PSC 0158, Box 8595
APO AE 95628</t>
  </si>
  <si>
    <t>94745 Madison Well
Tylerview, TX 63700</t>
  </si>
  <si>
    <t>83012 Vang Fork Apt. 239
Johnchester, AK 01901</t>
  </si>
  <si>
    <t>Unit 6471 Box 6118
DPO AA 52176</t>
  </si>
  <si>
    <t>743 Richard Street Apt. 910
Whitneyshire, FM 16568</t>
  </si>
  <si>
    <t>15859 Anne Falls Apt. 274
South Megan, GU 81197</t>
  </si>
  <si>
    <t>2214 Cordova Cliffs Apt. 008
Matthewchester, RI 23790</t>
  </si>
  <si>
    <t>1533 Foster Trafficway Suite 995
West Marystad, MN 29497</t>
  </si>
  <si>
    <t>443 Hale Groves Suite 481
Williamsland, VT 65145</t>
  </si>
  <si>
    <t>18153 Thomas Mount
North Christystad, TN 48644</t>
  </si>
  <si>
    <t>0051 Sanchez Underpass
Christianhaven, SD 90459</t>
  </si>
  <si>
    <t>235 Key Squares
Nathanstad, SC 75731</t>
  </si>
  <si>
    <t>06388 Jason Mall
Rebeccaport, PR 49373</t>
  </si>
  <si>
    <t>70978 Horne Lakes Apt. 788
New John, MH 61986</t>
  </si>
  <si>
    <t>510 Moore Forges
Shanemouth, OK 36947</t>
  </si>
  <si>
    <t>75203 Michael Inlet Apt. 961
Jasonfort, IN 99186</t>
  </si>
  <si>
    <t>99296 Reid Greens Apt. 906
Port Matthew, TX 74679</t>
  </si>
  <si>
    <t>722 Ritter Mission Suite 619
Mccallport, AR 69732</t>
  </si>
  <si>
    <t>6778 Robinson Cove Apt. 379
East Angela, VA 31369</t>
  </si>
  <si>
    <t>USNV Lee
FPO AE 69223</t>
  </si>
  <si>
    <t>94129 Castro Cape Apt. 946
Stephenside, MD 67675</t>
  </si>
  <si>
    <t>67629 Leon Station
South Kathryn, SC 72069</t>
  </si>
  <si>
    <t>12477 Cooper Lights Suite 331
East Christian, DE 30697</t>
  </si>
  <si>
    <t>3216 Victoria Meadow Suite 972
West William, VI 68194</t>
  </si>
  <si>
    <t>0553 Melissa Orchard
Lake Peggyside, UT 98125</t>
  </si>
  <si>
    <t>PSC 9538, Box 8660
APO AE 41086</t>
  </si>
  <si>
    <t>986 Jason Streets Suite 785
South James, RI 64763</t>
  </si>
  <si>
    <t>79762 Jamie Camp
Russellside, MI 15606</t>
  </si>
  <si>
    <t>3435 Richmond Crest
Amberland, NC 85605</t>
  </si>
  <si>
    <t>521 Jack Pines
Jessicaberg, FM 08304</t>
  </si>
  <si>
    <t>59866 Elizabeth Mountain
Kristinfurt, AS 09448</t>
  </si>
  <si>
    <t>748 Grace Groves
New Brian, CT 98911</t>
  </si>
  <si>
    <t>USNV Ramirez
FPO AE 57851</t>
  </si>
  <si>
    <t>2121 Rhonda Knoll
Chadhaven, LA 71391</t>
  </si>
  <si>
    <t>94538 Rachel Spring
New Emily, IL 89158</t>
  </si>
  <si>
    <t>27838 Rivera Spur Suite 390
Port Justinmouth, OH 39659</t>
  </si>
  <si>
    <t>PSC 9039, Box 3798
APO AA 48593</t>
  </si>
  <si>
    <t>838 Sullivan Fields Suite 072
New Joshuastad, FM 84838</t>
  </si>
  <si>
    <t>4248 Jasmine Ports Suite 757
Turnerville, MD 59917</t>
  </si>
  <si>
    <t>4227 Brian Shores Suite 768
Tranport, WI 27780</t>
  </si>
  <si>
    <t>0830 Roy Roads Apt. 020
Lake Deborah, DE 54192</t>
  </si>
  <si>
    <t>28995 Richard Loaf
Garciaburgh, NE 08347</t>
  </si>
  <si>
    <t>PSC 5690, Box 8008
APO AP 30133</t>
  </si>
  <si>
    <t>7940 Zachary Brooks
Potterland, IN 55327</t>
  </si>
  <si>
    <t>69987 Madison Stravenue
Port Sallyland, FL 19162</t>
  </si>
  <si>
    <t>PSC 3342, Box 6528
APO AE 22217</t>
  </si>
  <si>
    <t>830 Kyle Route Suite 980
Davidborough, ID 66754</t>
  </si>
  <si>
    <t>116 Crawford Meadows
Jotown, CO 69954</t>
  </si>
  <si>
    <t>9462 Laura Lane Apt. 546
Gregorystad, MH 13985</t>
  </si>
  <si>
    <t>2601 Greg Plains Suite 886
South Jimmyville, MD 40718</t>
  </si>
  <si>
    <t>868 May Hills
Glentown, AZ 73034</t>
  </si>
  <si>
    <t>728 Samuel Fork
South Anthony, WA 20390</t>
  </si>
  <si>
    <t>91084 Tara Loaf Suite 463
Lake Lisaland, MN 89395</t>
  </si>
  <si>
    <t>04678 Michelle Way Apt. 166
West Kelly, ME 70036</t>
  </si>
  <si>
    <t>597 William Locks
Simmonsshire, NJ 01025</t>
  </si>
  <si>
    <t>804 Acosta Hills
Lake Johnview, AS 51406</t>
  </si>
  <si>
    <t>6955 John Circles
North Markberg, AZ 38825</t>
  </si>
  <si>
    <t>4525 Alison Coves
Fischerchester, AL 56586</t>
  </si>
  <si>
    <t>27624 Aaron Field Apt. 572
West Adamfurt, NJ 27922</t>
  </si>
  <si>
    <t>PSC 6811, Box 9180
APO AE 49191</t>
  </si>
  <si>
    <t>Unit 2590 Box 5558
DPO AE 05947</t>
  </si>
  <si>
    <t>35234 Sherry Forges
Jenniferside, MA 85372</t>
  </si>
  <si>
    <t>USS Meyer
FPO AP 65249</t>
  </si>
  <si>
    <t>3320 Cory Garden Apt. 251
Lake Evan, CT 78817</t>
  </si>
  <si>
    <t>Unit 5967 Box 1705
DPO AA 87601</t>
  </si>
  <si>
    <t>121 Kristine Springs
Lake Larrystad, PW 16742</t>
  </si>
  <si>
    <t>4608 Abigail Unions Apt. 246
Smithville, CO 31306</t>
  </si>
  <si>
    <t>997 Murray Flats
West Amyshire, VT 87363</t>
  </si>
  <si>
    <t>04159 Danielle Points Apt. 871
Burgessview, WI 67964</t>
  </si>
  <si>
    <t>434 William Street
New Tiffany, WA 90709</t>
  </si>
  <si>
    <t>531 Johnson Inlet Suite 431
Meltonfurt, MN 83279</t>
  </si>
  <si>
    <t>21102 Jennifer Mountains Suite 457
East Barbarafort, WY 67836</t>
  </si>
  <si>
    <t>33089 Martinez Cove Apt. 495
Port Paulastad, AL 23341</t>
  </si>
  <si>
    <t>75735 Brian Track
East Samantha, UT 93099</t>
  </si>
  <si>
    <t>1672 Howard Crescent Suite 990
North Brenda, NE 31941</t>
  </si>
  <si>
    <t>868 Sherry Drives Suite 717
Leonardport, AL 16775</t>
  </si>
  <si>
    <t>USNS George
FPO AE 53650</t>
  </si>
  <si>
    <t>53177 Fuentes Drive Apt. 122
West Claudia, MA 49856</t>
  </si>
  <si>
    <t>PSC 6880, Box 3547
APO AE 93092</t>
  </si>
  <si>
    <t>4786 Hall Course Suite 521
West Victor, PW 89546</t>
  </si>
  <si>
    <t>29682 Velasquez Cape Suite 505
Lake Michelle, MS 46658</t>
  </si>
  <si>
    <t>PSC 9971, Box 6183
APO AE 87780</t>
  </si>
  <si>
    <t>8187 Taylor Causeway
Elizabethfurt, AS 56973</t>
  </si>
  <si>
    <t>31459 Branch Roads Apt. 814
South Charlesmouth, RI 89751</t>
  </si>
  <si>
    <t>8872 Jordan River
East Jenniferhaven, VI 42445</t>
  </si>
  <si>
    <t>9544 Ponce Drives
Patriciabury, ND 52389</t>
  </si>
  <si>
    <t>PSC 1218, Box 8456
APO AP 42788</t>
  </si>
  <si>
    <t>2870 Armstrong Fall Suite 046
East Thomasland, TX 02403</t>
  </si>
  <si>
    <t>143 Mcdowell Pines
East Michele, MO 31606</t>
  </si>
  <si>
    <t>081 Jamie Flats
Port Samanthaburgh, WV 11036</t>
  </si>
  <si>
    <t>629 Jordan Junctions Apt. 283
North Sharon, MI 01477</t>
  </si>
  <si>
    <t>9215 Kevin Meadows Suite 815
Thomasland, DE 26888</t>
  </si>
  <si>
    <t>58318 Maria Club Apt. 527
West Austin, TN 84674</t>
  </si>
  <si>
    <t>3471 Horn Fields Apt. 770
Mayoshire, MD 07131</t>
  </si>
  <si>
    <t>9300 Murphy Bridge
Rogersview, KY 75553</t>
  </si>
  <si>
    <t>9483 Diaz Greens Apt. 647
New Valerie, AR 06879</t>
  </si>
  <si>
    <t>76020 Cheyenne Common
Timothymouth, NY 79292</t>
  </si>
  <si>
    <t>549 Harry Causeway Suite 225
East Andres, AZ 81270</t>
  </si>
  <si>
    <t>18043 Eaton Turnpike Suite 728
North Jasonview, NE 57397</t>
  </si>
  <si>
    <t>072 Cole Common
North Gregory, VA 21870</t>
  </si>
  <si>
    <t>8293 Brittany Neck Suite 541
New Jeffrey, MD 71340</t>
  </si>
  <si>
    <t>29161 Michael Prairie Apt. 351
South Elizabeth, FL 36959</t>
  </si>
  <si>
    <t>979 Vickie Key Apt. 771
East Marvintown, SC 16550</t>
  </si>
  <si>
    <t>8594 Suarez Valley Apt. 332
Port Cody, HI 19250</t>
  </si>
  <si>
    <t>541 Nathaniel Prairie Suite 017
Hartmouth, DE 54654</t>
  </si>
  <si>
    <t>937 Hudson Lights Suite 449
Tonyaburgh, SC 86754</t>
  </si>
  <si>
    <t>87016 Jennifer Hollow
Blackside, NE 53941</t>
  </si>
  <si>
    <t>35812 Eric Divide Suite 715
Kevinport, AK 60908</t>
  </si>
  <si>
    <t>Unit 9137 Box 5128
DPO AA 39975</t>
  </si>
  <si>
    <t>1957 Kathryn Canyon
South Deanna, TN 73255</t>
  </si>
  <si>
    <t>806 Gomez Summit
Hardinmouth, MA 62362</t>
  </si>
  <si>
    <t>569 Erika Loop
West Michelleberg, IL 87487</t>
  </si>
  <si>
    <t>19346 Simpson Trace Suite 527
Port Jeffrey, FL 63704</t>
  </si>
  <si>
    <t>2676 Alisha Lights Apt. 282
Lake Melissafurt, OH 51674</t>
  </si>
  <si>
    <t>0637 James Courts Apt. 644
Sanchezshire, WI 44595</t>
  </si>
  <si>
    <t>118 Wilson Hill
Lake Williammouth, NV 42853</t>
  </si>
  <si>
    <t>17059 Nicole Place
Mckenziestad, VA 06400</t>
  </si>
  <si>
    <t>3060 Krista Crossroad
Costaburgh, TX 16464</t>
  </si>
  <si>
    <t>207 James Knoll Apt. 419
New Colefurt, MI 00696</t>
  </si>
  <si>
    <t>92449 Nguyen Pines Apt. 965
East Coreyborough, VI 71109</t>
  </si>
  <si>
    <t>657 Hughes Terrace Apt. 874
Calderonfurt, PA 01997</t>
  </si>
  <si>
    <t>1042 Chad Summit
Scottside, WV 03753</t>
  </si>
  <si>
    <t>5984 George Track Apt. 410
South Dianehaven, GA 39214</t>
  </si>
  <si>
    <t>06029 Gordon Dale Apt. 518
West Peterview, NC 89904</t>
  </si>
  <si>
    <t>PSC 6408, Box 8237
APO AP 36927</t>
  </si>
  <si>
    <t>713 Joseph Ville
Harriston, GU 03385</t>
  </si>
  <si>
    <t>76661 Dominguez Landing Suite 533
Mcgrathshire, FM 66969</t>
  </si>
  <si>
    <t>USCGC Mendoza
FPO AE 65037</t>
  </si>
  <si>
    <t>346 Johnson Curve
Clintonfurt, KS 39692</t>
  </si>
  <si>
    <t>62649 Morgan Cliffs
Jonathanmouth, KS 85451</t>
  </si>
  <si>
    <t>12022 Flynn Spur
Riceland, GA 65602</t>
  </si>
  <si>
    <t>51987 Rowland Shoals Suite 237
Lake Debra, WI 00519</t>
  </si>
  <si>
    <t>4216 Murray Island Apt. 115
South Alyssa, NY 42820</t>
  </si>
  <si>
    <t>Unit 1810 Box 5182
DPO AA 10377</t>
  </si>
  <si>
    <t>0945 Jennifer Hills
Nelsonmouth, OK 52445</t>
  </si>
  <si>
    <t>USNS Shaw
FPO AE 77571</t>
  </si>
  <si>
    <t>986 Zoe Forges
South Nancytown, FL 71426</t>
  </si>
  <si>
    <t>327 Richard Drives Suite 373
Wongview, MI 57008</t>
  </si>
  <si>
    <t>4735 Sharp Falls Suite 851
Brycefurt, SC 68556</t>
  </si>
  <si>
    <t>53549 Ronald Rest
Vargastown, AL 72794</t>
  </si>
  <si>
    <t>103 Nixon Turnpike
Herreraburgh, AK 86760</t>
  </si>
  <si>
    <t>245 Buchanan Dale Suite 862
Port Rachelchester, DC 63958</t>
  </si>
  <si>
    <t>531 Miranda Inlet Suite 398
Raymondport, ID 08194</t>
  </si>
  <si>
    <t>595 Singh Parkways
Jimmymouth, NC 01362</t>
  </si>
  <si>
    <t>251 Powell Loop Suite 558
Port Johnhaven, WV 64568</t>
  </si>
  <si>
    <t>65289 Dean Street Apt. 611
Larryport, MD 15927</t>
  </si>
  <si>
    <t>5834 Lisa Land
West Andrewside, MO 49478</t>
  </si>
  <si>
    <t>7970 Brian Spurs Apt. 325
Manningberg, MN 01320</t>
  </si>
  <si>
    <t>15981 Tiffany Loaf
Port Claudiachester, MN 65820</t>
  </si>
  <si>
    <t>52666 Brian Common Suite 955
Johnsonchester, WI 84910</t>
  </si>
  <si>
    <t>USCGC Grant
FPO AA 45989</t>
  </si>
  <si>
    <t>Unit 3601 Box 5828
DPO AP 65969</t>
  </si>
  <si>
    <t>Unit 9339 Box 4743
DPO AP 08343</t>
  </si>
  <si>
    <t>0367 Tara Via Apt. 617
South Jason, NY 29731</t>
  </si>
  <si>
    <t>Unit 6455 Box 4955
DPO AA 92243</t>
  </si>
  <si>
    <t>0026 Rachel Turnpike
Ericmouth, ID 38841</t>
  </si>
  <si>
    <t>076 Tina Drives Apt. 351
Patrickton, ID 21346</t>
  </si>
  <si>
    <t>25434 Frank Groves Apt. 992
West Randyland, FL 59586</t>
  </si>
  <si>
    <t>279 Clarke Crossroad
Robertchester, IA 20541</t>
  </si>
  <si>
    <t>0038 Joseph Fields
New Stephanieport, VT 06663</t>
  </si>
  <si>
    <t>396 Mcguire Lakes Suite 516
Davidburgh, FL 19354</t>
  </si>
  <si>
    <t>PSC 8267, Box 4754
APO AA 55370</t>
  </si>
  <si>
    <t>9014 Christina Ranch
Marcusland, MT 15099</t>
  </si>
  <si>
    <t>09142 David Inlet
South Carrieberg, VA 91422</t>
  </si>
  <si>
    <t>46048 Michael Plaza
Gomezmouth, SD 59304</t>
  </si>
  <si>
    <t>63264 Kelly Coves Apt. 236
Lake Josephton, DC 65352</t>
  </si>
  <si>
    <t>063 Campbell Mill Apt. 368
Nicoleside, NY 89312</t>
  </si>
  <si>
    <t>517 Jonathan Parkways
Lake Michael, CO 73569</t>
  </si>
  <si>
    <t>830 Andrew Park
Port Heather, VT 55440</t>
  </si>
  <si>
    <t>PSC 8456, Box 8062
APO AA 63548</t>
  </si>
  <si>
    <t>88561 Catherine Heights Apt. 792
North Alexisberg, MA 73278</t>
  </si>
  <si>
    <t>33922 Leon Groves
New Jamesview, PR 96278</t>
  </si>
  <si>
    <t>4539 Madeline Ford
Port Aaron, CT 75713</t>
  </si>
  <si>
    <t>28288 Long Dale
Kendramouth, WI 84152</t>
  </si>
  <si>
    <t>4742 Mack Ways
Ashleystad, MD 49126</t>
  </si>
  <si>
    <t>84751 Black Views
Lake William, WY 48326</t>
  </si>
  <si>
    <t>496 Thomas Rapids
Jamesfort, CO 55393</t>
  </si>
  <si>
    <t>17667 Woods Unions Apt. 881
Loriport, GU 73665</t>
  </si>
  <si>
    <t>Unit 1792 Box 2683
DPO AE 84279</t>
  </si>
  <si>
    <t>6803 Dalton Mall Suite 281
Vickieborough, IN 90876</t>
  </si>
  <si>
    <t>3924 Howell Tunnel
East Timothy, RI 63610</t>
  </si>
  <si>
    <t>298 Lisa Plains
Fergusonton, WA 92686</t>
  </si>
  <si>
    <t>7111 Madeline Gardens Apt. 378
Jadeberg, VT 72616</t>
  </si>
  <si>
    <t>5161 Michael Tunnel
Lake Sierra, ID 74006</t>
  </si>
  <si>
    <t>063 Kimberly Turnpike Apt. 581
South Lawrence, MA 51319</t>
  </si>
  <si>
    <t>31524 Johnson Crossing Apt. 908
South Royside, WI 25292</t>
  </si>
  <si>
    <t>7853 Christopher Forest
Jasonborough, KY 14440</t>
  </si>
  <si>
    <t>83732 Deborah Mount
Lake Jon, TN 76421</t>
  </si>
  <si>
    <t>890 Jacqueline Burg Apt. 078
New Kristaport, NC 36734</t>
  </si>
  <si>
    <t>378 Tiffany Terrace
Port Allenville, SD 15336</t>
  </si>
  <si>
    <t>USNV Smith
FPO AE 17513</t>
  </si>
  <si>
    <t>489 Elizabeth Fork Apt. 976
North Robert, MT 15877</t>
  </si>
  <si>
    <t>USNS Blackburn
FPO AE 69607</t>
  </si>
  <si>
    <t>USS Reese
FPO AE 14408</t>
  </si>
  <si>
    <t>8574 Tammy Islands Suite 110
East Jose, WA 92349</t>
  </si>
  <si>
    <t>847 Carter Locks Suite 596
Taylormouth, HI 77302</t>
  </si>
  <si>
    <t>7308 Kim Skyway
Brownfurt, CT 86198</t>
  </si>
  <si>
    <t>52044 Oscar Burg
Ortizchester, WI 76495</t>
  </si>
  <si>
    <t>02671 Deborah Isle
South Bradley, AZ 70674</t>
  </si>
  <si>
    <t>576 Sarah Extension Apt. 380
Greeneton, RI 13469</t>
  </si>
  <si>
    <t>8614 Kathleen Hill Apt. 263
South Danielberg, VT 35487</t>
  </si>
  <si>
    <t>6724 Gallagher Street
Juliebury, WI 81255</t>
  </si>
  <si>
    <t>77481 Rebecca Ford
Goodmanmouth, PA 88819</t>
  </si>
  <si>
    <t>PSC 6187, Box 6919
APO AA 62488</t>
  </si>
  <si>
    <t>77464 Perez Motorway
New Heatherbury, OR 70740</t>
  </si>
  <si>
    <t>3742 Jermaine Square
Alvarezbury, ND 03116</t>
  </si>
  <si>
    <t>382 Bell Creek Suite 543
Lake Marco, TX 15593</t>
  </si>
  <si>
    <t>8892 Isaac Highway Apt. 956
Roseborough, CO 14013</t>
  </si>
  <si>
    <t>6513 Dylan Alley
East Theresa, NC 84891</t>
  </si>
  <si>
    <t>0516 Osborne Manor Apt. 281
Lake Thomas, AZ 23264</t>
  </si>
  <si>
    <t>113 Vaughn Vista Suite 146
Patelton, MN 16912</t>
  </si>
  <si>
    <t>66077 Blair Point Apt. 723
East Roberta, ID 09284</t>
  </si>
  <si>
    <t>1831 Karina Oval Apt. 592
North Mark, WV 54364</t>
  </si>
  <si>
    <t>561 Jonathan Summit
Smithmouth, NC 26259</t>
  </si>
  <si>
    <t>12637 Keith Avenue
North Jenniferview, GA 78867</t>
  </si>
  <si>
    <t>2881 Floyd Greens
Meganfurt, NM 71845</t>
  </si>
  <si>
    <t>053 Brian Drives Suite 906
Lake Ginafurt, ID 79756</t>
  </si>
  <si>
    <t>06246 William Branch
Caseyborough, GA 18130</t>
  </si>
  <si>
    <t>3215 Lisa Parks
Paulside, NC 86517</t>
  </si>
  <si>
    <t>01889 Ward Port
Hintonborough, GA 84841</t>
  </si>
  <si>
    <t>518 John Walks Apt. 760
Port John, GU 31586</t>
  </si>
  <si>
    <t>043 William Tunnel Apt. 007
Toddberg, VT 06064</t>
  </si>
  <si>
    <t>554 Lewis Pass Suite 646
New Andrewside, WY 13557</t>
  </si>
  <si>
    <t>372 Rodgers Crossing
Englishton, GA 65569</t>
  </si>
  <si>
    <t>612 Maria Shoal Suite 514
Valerieview, MS 75364</t>
  </si>
  <si>
    <t>3833 Maynard Ramp
West Debrashire, NY 75410</t>
  </si>
  <si>
    <t>PSC 9547, Box 3564
APO AA 11217</t>
  </si>
  <si>
    <t>812 Ricky Creek Suite 860
Port Stephen, ID 69714</t>
  </si>
  <si>
    <t>2336 Luna Center
Walkershire, SC 90153</t>
  </si>
  <si>
    <t>693 Hall Squares
Osbornhaven, IN 49223</t>
  </si>
  <si>
    <t>87829 Green Vista Apt. 843
North Lauraland, WI 75212</t>
  </si>
  <si>
    <t>043 Joshua Parks
Jessicaburgh, VI 16512</t>
  </si>
  <si>
    <t>9521 Ann Brook
East Jennifer, AR 07335</t>
  </si>
  <si>
    <t>5055 Stephanie Landing Apt. 076
Kiddton, AZ 19358</t>
  </si>
  <si>
    <t>324 Christina Parkways Suite 936
Schmidtstad, PA 61822</t>
  </si>
  <si>
    <t>4085 Bethany Roads
North Stephanieton, CA 51230</t>
  </si>
  <si>
    <t>0268 Charles Park Apt. 270
Tylermouth, VT 83144</t>
  </si>
  <si>
    <t>41107 Justin Via
Phelpstown, MS 94258</t>
  </si>
  <si>
    <t>021 Maria Crossing
Port Cindy, LA 91060</t>
  </si>
  <si>
    <t>629 Garcia Key
Soniaview, VI 46508</t>
  </si>
  <si>
    <t>5030 Johnson Wall
Crystalview, PR 40941</t>
  </si>
  <si>
    <t>8895 Cindy Throughway Suite 731
Bakermouth, WI 55138</t>
  </si>
  <si>
    <t>93546 Maria Fork Apt. 542
Johnsonmouth, IL 51061</t>
  </si>
  <si>
    <t>348 Michelle Hills Suite 681
New Erica, NV 02773</t>
  </si>
  <si>
    <t>256 Robin Trail Suite 488
East Rickey, MD 73417</t>
  </si>
  <si>
    <t>5357 Alexander Square Suite 504
East Michael, MH 98216</t>
  </si>
  <si>
    <t>0122 Robinson Dam
Bennettberg, NY 98639</t>
  </si>
  <si>
    <t>1137 Kristen Plaza Suite 375
East Brian, NH 52978</t>
  </si>
  <si>
    <t>9243 Jacob Pass
Lake Chelsea, NC 94179</t>
  </si>
  <si>
    <t>9318 Cox Cliff
Andreaside, MH 38967</t>
  </si>
  <si>
    <t>454 Marco Village
Port Kimberlyborough, PW 20660</t>
  </si>
  <si>
    <t>0237 Mcdonald Park
Jenniferside, MN 15230</t>
  </si>
  <si>
    <t>964 Roberts Pines Suite 708
New Susanberg, KY 70074</t>
  </si>
  <si>
    <t>8355 Kelly Extensions Apt. 509
Youngchester, IA 80231</t>
  </si>
  <si>
    <t>41340 Page Mountain
South Jacquelineview, VA 32683</t>
  </si>
  <si>
    <t>785 Karen Center
Wheelerfurt, AK 41835</t>
  </si>
  <si>
    <t>1802 Brittany Villages
East Karenside, DC 04785</t>
  </si>
  <si>
    <t>Unit 3202 Box 8615
DPO AA 40683</t>
  </si>
  <si>
    <t>3480 Hernandez Court Suite 524
North Eric, FM 36335</t>
  </si>
  <si>
    <t>7232 Michelle Valleys
Davidtown, MD 26811</t>
  </si>
  <si>
    <t>Unit 8477 Box 6899
DPO AE 60772</t>
  </si>
  <si>
    <t>767 Dominguez Port
Whitehaven, DE 38204</t>
  </si>
  <si>
    <t>3300 Curry Run Suite 129
Moyerstad, LA 01641</t>
  </si>
  <si>
    <t>6243 Jennifer Key Apt. 544
New David, IL 12272</t>
  </si>
  <si>
    <t>966 Christopher Streets Suite 327
South Jeremy, MH 36975</t>
  </si>
  <si>
    <t>949 Rojas Isle
North Stacey, VT 93200</t>
  </si>
  <si>
    <t>19961 Cole Islands
Sandovalhaven, PW 58784</t>
  </si>
  <si>
    <t>4140 Justin Roads
New Bethberg, VI 45802</t>
  </si>
  <si>
    <t>USNS Thompson
FPO AP 37626</t>
  </si>
  <si>
    <t>288 Taylor Corner Suite 501
West Jason, CT 14141</t>
  </si>
  <si>
    <t>2334 Nicholas Cove
Mauriceville, TN 95218</t>
  </si>
  <si>
    <t>718 Rivera Plaza
Jennifershire, FL 61640</t>
  </si>
  <si>
    <t>6055 Karina Station Suite 119
Hendrixfort, TX 09267</t>
  </si>
  <si>
    <t>8587 West Spurs Suite 570
South Jaimeton, RI 21623</t>
  </si>
  <si>
    <t>90028 Barker Street Apt. 131
Mitchellbury, ME 17371</t>
  </si>
  <si>
    <t>34017 Reed Center Suite 712
Port Sandra, NJ 65134</t>
  </si>
  <si>
    <t>7634 Meyer Village
New Benjamin, TX 47809</t>
  </si>
  <si>
    <t>24185 Russell Ports Apt. 325
West Raymondborough, OR 25043</t>
  </si>
  <si>
    <t>4728 John Lodge
Hollandshire, IA 05948</t>
  </si>
  <si>
    <t>17363 Smith Village Suite 274
North Rachael, TN 74783</t>
  </si>
  <si>
    <t>8759 Hall Camp Suite 706
South Richardtown, OR 06015</t>
  </si>
  <si>
    <t>3696 Sarah Meadows Suite 429
North Laura, NC 98884</t>
  </si>
  <si>
    <t>57843 King Greens Apt. 401
Lake Anthony, MN 64973</t>
  </si>
  <si>
    <t>5450 Eric Terrace
Brianland, RI 62566</t>
  </si>
  <si>
    <t>8961 Martin Knoll Apt. 964
North Jessica, WV 76869</t>
  </si>
  <si>
    <t>PSC 2599, Box 6177
APO AP 85788</t>
  </si>
  <si>
    <t>13953 Rojas Gateway
Warrenbury, GU 23223</t>
  </si>
  <si>
    <t>9082 Peter Plains
West Ericton, IA 87270</t>
  </si>
  <si>
    <t>829 Colton Haven Apt. 753
New James, GU 78338</t>
  </si>
  <si>
    <t>4452 Gregory Trail
South Justinside, VT 20767</t>
  </si>
  <si>
    <t>5384 Wu Mountain Apt. 745
Port Stevemouth, VT 39450</t>
  </si>
  <si>
    <t>448 Duran Brook
Dianefurt, AZ 81673</t>
  </si>
  <si>
    <t>USCGC Finley
FPO AE 96336</t>
  </si>
  <si>
    <t>23500 Dustin Island
West David, NJ 01231</t>
  </si>
  <si>
    <t>459 Lane Summit
Shawnport, MH 35262</t>
  </si>
  <si>
    <t>810 Miller Hills Suite 145
South Amanda, MO 33261</t>
  </si>
  <si>
    <t>347 Julia Turnpike Suite 540
Lake Stefanie, AR 35953</t>
  </si>
  <si>
    <t>4361 Thomas Shoal Apt. 537
Richardsonfort, VA 77505</t>
  </si>
  <si>
    <t>55956 Jeffrey Mountains
Bullockland, ID 05508</t>
  </si>
  <si>
    <t>923 Vincent Causeway Suite 366
East Matthewmouth, FM 47197</t>
  </si>
  <si>
    <t>856 Stanton Loop
Claytonmouth, MP 26458</t>
  </si>
  <si>
    <t>66985 Ashley Village
New Elizabeth, DE 76946</t>
  </si>
  <si>
    <t>27334 George Springs
North Charleschester, VT 79601</t>
  </si>
  <si>
    <t>0263 Mendoza Avenue Suite 500
East Nicholasmouth, PA 67169</t>
  </si>
  <si>
    <t>0698 Debbie Spur Suite 733
North Justin, UT 21220</t>
  </si>
  <si>
    <t>0982 John Loop
Johnsonmouth, ME 86408</t>
  </si>
  <si>
    <t>680 Curtis Harbor Suite 082
South Cindytown, IL 84937</t>
  </si>
  <si>
    <t>4508 Moody Ports Apt. 757
Davidtown, NE 21663</t>
  </si>
  <si>
    <t>358 Margaret Prairie Suite 282
Collierfurt, AZ 09166</t>
  </si>
  <si>
    <t>986 Alan Greens
Millermouth, IA 70809</t>
  </si>
  <si>
    <t>USNS Mitchell
FPO AP 50080</t>
  </si>
  <si>
    <t>15588 Lewis Ports
Elizabethton, RI 45541</t>
  </si>
  <si>
    <t>6594 Alvarado Parks
West Christopher, VA 15656</t>
  </si>
  <si>
    <t>Unit 0462 Box 7470
DPO AA 50123</t>
  </si>
  <si>
    <t>USCGC Marshall
FPO AA 49543</t>
  </si>
  <si>
    <t>3360 Ferguson Mall Apt. 274
Lake Marychester, FM 54552</t>
  </si>
  <si>
    <t>17737 Lopez Flat
Bautistaberg, WY 75313</t>
  </si>
  <si>
    <t>24451 Sheppard Springs Apt. 869
Richardport, FL 99243</t>
  </si>
  <si>
    <t>446 Robert Row Apt. 674
Karenborough, FL 57521</t>
  </si>
  <si>
    <t>02478 Adrian Greens
East Ana, UT 17236</t>
  </si>
  <si>
    <t>789 Brown Stream Suite 193
Jayhaven, ID 39280</t>
  </si>
  <si>
    <t>889 Jacob Highway Apt. 897
West Allenbury, GU 60054</t>
  </si>
  <si>
    <t>323 Kevin Lake Apt. 005
Goldenchester, OH 86331</t>
  </si>
  <si>
    <t>0878 Beth Views
Port Jennifer, FM 82779</t>
  </si>
  <si>
    <t>90270 Weber Viaduct
Lake Anthony, AZ 94083</t>
  </si>
  <si>
    <t>420 Christopher Estates Apt. 164
West Gailfort, NV 69137</t>
  </si>
  <si>
    <t>097 Davis Flats
East Amyhaven, MI 57968</t>
  </si>
  <si>
    <t>04400 Vanessa Cove Apt. 782
Lake Mary, MS 15240</t>
  </si>
  <si>
    <t>6357 Duran Avenue Suite 238
Kelleyland, MN 97056</t>
  </si>
  <si>
    <t>367 Douglas Locks
Port David, CO 02275</t>
  </si>
  <si>
    <t>50848 Scott Ways Suite 718
Bowersberg, ND 97632</t>
  </si>
  <si>
    <t>557 Daniel Mountains Apt. 304
Theresamouth, NY 39843</t>
  </si>
  <si>
    <t>82485 Julie Turnpike
Lake Davidton, AL 34330</t>
  </si>
  <si>
    <t>350 Tamara Village
Schroederburgh, WV 06800</t>
  </si>
  <si>
    <t>PSC 4208, Box 4623
APO AP 83985</t>
  </si>
  <si>
    <t>6646 Morgan Pines
New Danielbury, CO 33699</t>
  </si>
  <si>
    <t>43988 Wesley Meadow
New Stephanie, ID 58760</t>
  </si>
  <si>
    <t>320 Brown Rapid
Olsonchester, ND 90273</t>
  </si>
  <si>
    <t>2019 Douglas Greens
Lake Alexa, IA 32822</t>
  </si>
  <si>
    <t>58646 Berry Turnpike Suite 182
West Sherryberg, GU 39106</t>
  </si>
  <si>
    <t>777 Joseph Corners Apt. 242
Millerfurt, MA 87772</t>
  </si>
  <si>
    <t>7475 Blake Via
Port Darrellland, SD 76723</t>
  </si>
  <si>
    <t>38549 Wilson Divide Suite 968
Port Marciaborough, OH 72848</t>
  </si>
  <si>
    <t>869 Carl Motorway
South Martin, HI 68386</t>
  </si>
  <si>
    <t>888 Teresa Walks
Williamtown, MH 96174</t>
  </si>
  <si>
    <t>721 Laura Glens
Jamesside, PR 54458</t>
  </si>
  <si>
    <t>5315 Cindy Ranch Suite 062
Hamiltonberg, GA 88454</t>
  </si>
  <si>
    <t>401 Kara Fork Apt. 988
North Felicia, MI 07470</t>
  </si>
  <si>
    <t>0616 Paul Center
Kennethtown, AS 08840</t>
  </si>
  <si>
    <t>279 Michael Center
Rachaelland, ME 07711</t>
  </si>
  <si>
    <t>037 Burton Square Apt. 294
Martinezfurt, NC 64815</t>
  </si>
  <si>
    <t>USS Kline
FPO AP 31851</t>
  </si>
  <si>
    <t>42198 Sean Pine
New Hector, UT 05922</t>
  </si>
  <si>
    <t>444 Key Way
Ponceberg, MI 93253</t>
  </si>
  <si>
    <t>8893 David Passage
Charlesbury, ID 38461</t>
  </si>
  <si>
    <t>3438 Simmons Stravenue Apt. 995
Lake Carrieland, TX 62506</t>
  </si>
  <si>
    <t>270 Ponce Point
Gabrielmouth, CA 18611</t>
  </si>
  <si>
    <t>5915 Willie Fork Apt. 330
North Lisaton, NE 47920</t>
  </si>
  <si>
    <t>USNS Williams
FPO AA 56561</t>
  </si>
  <si>
    <t>09201 Knapp Way Apt. 089
Port Daniel, NJ 80233</t>
  </si>
  <si>
    <t>908 Kristin Loaf Suite 503
Garymouth, KY 14519</t>
  </si>
  <si>
    <t>685 Rose Mount
West Yeseniaside, CT 42067</t>
  </si>
  <si>
    <t>9646 Henson Islands
Port Jocelyn, CO 37968</t>
  </si>
  <si>
    <t>37664 Stacey Glens Apt. 727
New Patrickville, DC 88879</t>
  </si>
  <si>
    <t>7020 Guerrero Extensions Apt. 283
Davidstad, WY 10866</t>
  </si>
  <si>
    <t>8362 Stafford Springs
Russellfurt, FM 88271</t>
  </si>
  <si>
    <t>178 Brown Mount Suite 041
Susanberg, CA 33922</t>
  </si>
  <si>
    <t>265 Laura Stravenue Apt. 426
North Robertborough, SD 01459</t>
  </si>
  <si>
    <t>5056 Mary Trace Apt. 232
New Johnnyfort, CA 81972</t>
  </si>
  <si>
    <t>963 Ryan Pine
Codyland, KY 78174</t>
  </si>
  <si>
    <t>366 Bryan Mission
East Brentstad, ND 66093</t>
  </si>
  <si>
    <t>4485 Wang Village
Matthewborough, MD 38327</t>
  </si>
  <si>
    <t>861 Elaine Hill Apt. 693
Matthewville, AK 52818</t>
  </si>
  <si>
    <t>896 Davenport Viaduct
Davisberg, LA 25462</t>
  </si>
  <si>
    <t>5735 Brett Motorway Apt. 990
North Timothyborough, MT 43281</t>
  </si>
  <si>
    <t>1158 Baxter Land Suite 905
Shermanfort, FL 60598</t>
  </si>
  <si>
    <t>6929 Quinn Plains
Thompsonchester, ND 98481</t>
  </si>
  <si>
    <t>659 Michael Hills Apt. 390
Charlesview, NJ 32188</t>
  </si>
  <si>
    <t>74059 Simpson Ranch Apt. 704
West Jacquelineborough, MS 19701</t>
  </si>
  <si>
    <t>9499 Sanchez Camp
Sampsonchester, HI 20365</t>
  </si>
  <si>
    <t>315 Sharon Burgs
Williamville, WI 17103</t>
  </si>
  <si>
    <t>480 Kevin Parkway Apt. 282
Lisastad, AZ 32319</t>
  </si>
  <si>
    <t>342 Martinez Drive Apt. 772
Ariaston, OR 24643</t>
  </si>
  <si>
    <t>611 Harris Junction Apt. 051
Aaronfort, PW 57558</t>
  </si>
  <si>
    <t>2384 Angel Squares
New Kimberly, UT 49124</t>
  </si>
  <si>
    <t>500 Sydney Valleys Suite 023
East Seanhaven, MP 72210</t>
  </si>
  <si>
    <t>2017 Keith Wells
New Nancyville, MN 81002</t>
  </si>
  <si>
    <t>2056 Charles Meadow Suite 605
Alvarezview, SD 56685</t>
  </si>
  <si>
    <t>989 Vance Forge Apt. 348
South Samuelport, RI 04637</t>
  </si>
  <si>
    <t>48173 Chris Corners Apt. 568
Maryburgh, HI 05196</t>
  </si>
  <si>
    <t>3736 Brooks Forks
Riceport, MI 76173</t>
  </si>
  <si>
    <t>36805 Rasmussen Brooks
Gomezstad, IA 55902</t>
  </si>
  <si>
    <t>9180 Kristina Loop Apt. 408
South Kimberlyport, SD 85650</t>
  </si>
  <si>
    <t>9527 Cowan Plaza Apt. 282
New Brian, IL 31698</t>
  </si>
  <si>
    <t>6536 Melissa Light Apt. 319
Gregorytown, MA 59265</t>
  </si>
  <si>
    <t>09599 Traci Highway
West Coreyfurt, NJ 08014</t>
  </si>
  <si>
    <t>4151 Christensen Squares Suite 650
Lake Melissaville, AR 89075</t>
  </si>
  <si>
    <t>78387 Dyer Highway Apt. 184
Walkerberg, VI 24598</t>
  </si>
  <si>
    <t>0496 Khan Land Suite 466
Nicolemouth, OH 46313</t>
  </si>
  <si>
    <t>85519 Smith Divide
South Jamesside, VI 11139</t>
  </si>
  <si>
    <t>565 Richard Common
Lake Alexander, AS 66544</t>
  </si>
  <si>
    <t>150 Gates Camp Suite 934
Greenside, VA 28267</t>
  </si>
  <si>
    <t>5717 Jared Village
Sylviatown, UT 19452</t>
  </si>
  <si>
    <t>6530 Michael Underpass Apt. 189
Port Pamela, SC 03505</t>
  </si>
  <si>
    <t>85178 Russell Ville
Lake April, FM 75124</t>
  </si>
  <si>
    <t>684 Timothy Springs
North Brianfort, AS 74425</t>
  </si>
  <si>
    <t>252 Watson Rapid
Port Robertville, NE 22816</t>
  </si>
  <si>
    <t>0832 Kyle Center Apt. 788
Brendachester, NM 23425</t>
  </si>
  <si>
    <t>615 White Well
Lake Brucetown, WV 97531</t>
  </si>
  <si>
    <t>63316 Stephanie Well
East Tara, VI 59619</t>
  </si>
  <si>
    <t>658 Mary Manor
North Andrew, FM 34222</t>
  </si>
  <si>
    <t>44300 Margaret Island Suite 900
Whitneyfort, SD 98865</t>
  </si>
  <si>
    <t>7998 Hudson Freeway Suite 513
Tuckermouth, FM 19744</t>
  </si>
  <si>
    <t>6946 Harmon Ville
Taylorbury, ID 22303</t>
  </si>
  <si>
    <t>78975 Fuller Mission
Tiffanymouth, ID 45057</t>
  </si>
  <si>
    <t>PSC 6379, Box 3936
APO AA 36903</t>
  </si>
  <si>
    <t>3863 Obrien Lodge
New Catherine, ID 45479</t>
  </si>
  <si>
    <t>USNV Frey
FPO AA 39271</t>
  </si>
  <si>
    <t>3678 Barnes Plain Apt. 885
East Lorishire, VA 17161</t>
  </si>
  <si>
    <t>2609 Alvarez Lodge
Thomasstad, MH 64077</t>
  </si>
  <si>
    <t>46532 Cheyenne Squares Apt. 150
Meyersstad, NY 35867</t>
  </si>
  <si>
    <t>46849 Graham Plain
Lake Danielleshire, ID 78343</t>
  </si>
  <si>
    <t>3970 Colon Centers Suite 334
Tinamouth, IA 20911</t>
  </si>
  <si>
    <t>5620 Jackson Terrace
South Markmouth, MN 30352</t>
  </si>
  <si>
    <t>681 Samantha Row
Schmidtview, GA 05751</t>
  </si>
  <si>
    <t>670 Cuevas Lane Suite 753
Shannonland, NV 64650</t>
  </si>
  <si>
    <t>7231 Simpson Loop Apt. 726
Port Christopher, TN 58751</t>
  </si>
  <si>
    <t>34571 Carmen Fields Suite 780
Williamsville, NJ 95855</t>
  </si>
  <si>
    <t>13645 Courtney Coves
Alexanderborough, AR 09252</t>
  </si>
  <si>
    <t>02175 Jason Expressway Apt. 887
New Justinbury, LA 25537</t>
  </si>
  <si>
    <t>7680 Brandon Street
Lake Manuelstad, AL 77382</t>
  </si>
  <si>
    <t>PSC 3583, Box 9911
APO AP 08750</t>
  </si>
  <si>
    <t>7047 Jason Underpass
Johnstad, AR 17187</t>
  </si>
  <si>
    <t>13675 Loretta Mill Apt. 285
Dennisfort, NV 92449</t>
  </si>
  <si>
    <t>596 Daniel Lake
West Melissa, OH 67186</t>
  </si>
  <si>
    <t>895 Allen Island Apt. 251
South Phillipstad, AS 07972</t>
  </si>
  <si>
    <t>98065 Lisa Dam
North Stephenchester, MS 06542</t>
  </si>
  <si>
    <t>42612 Randy Pike Apt. 701
East Daniel, MA 94546</t>
  </si>
  <si>
    <t>46233 Christina Mountains Apt. 699
Port Timothy, IA 70520</t>
  </si>
  <si>
    <t>133 Cody Islands
Feliciahaven, AZ 23324</t>
  </si>
  <si>
    <t>76283 Sosa Station
North Gregoryton, NM 66489</t>
  </si>
  <si>
    <t>5759 Carr Road Apt. 656
East Luis, AK 99421</t>
  </si>
  <si>
    <t>43659 Steven Plain Apt. 397
North Molly, FL 47750</t>
  </si>
  <si>
    <t>237 Ian Falls Apt. 286
Russellside, FL 76877</t>
  </si>
  <si>
    <t>PSC 8517, Box 6412
APO AA 10453</t>
  </si>
  <si>
    <t>25224 Durham Estates Suite 184
Corybury, PR 85645</t>
  </si>
  <si>
    <t>34042 Simpson Harbors
Markville, WY 39992</t>
  </si>
  <si>
    <t>395 Mcintosh Islands
Jacksonview, IN 29640</t>
  </si>
  <si>
    <t>396 Wade Brook Suite 749
South Alexander, OH 31498</t>
  </si>
  <si>
    <t>USCGC Pollard
FPO AA 09790</t>
  </si>
  <si>
    <t>USCGC Rios
FPO AP 62443</t>
  </si>
  <si>
    <t>6888 Tracy Vista Suite 352
Wolfemouth, ND 09244</t>
  </si>
  <si>
    <t>77349 Johnson Canyon
West Tyler, ND 72315</t>
  </si>
  <si>
    <t>2359 Dickson Harbors
Lake Codyberg, RI 84294</t>
  </si>
  <si>
    <t>304 Hicks Neck Suite 893
North Amanda, GU 09075</t>
  </si>
  <si>
    <t>3282 Anthony Oval
North David, ME 01170</t>
  </si>
  <si>
    <t>5991 Victor Knolls
East Michelle, GA 63215</t>
  </si>
  <si>
    <t>536 Braun Freeway
Laurenville, PW 79531</t>
  </si>
  <si>
    <t>8539 Kirsten Summit Suite 135
South Meghan, MH 27987</t>
  </si>
  <si>
    <t>687 Williams Ranch Suite 488
Port Cynthiaport, NM 92012</t>
  </si>
  <si>
    <t>721 Wilson Stravenue
South Maryborough, NY 81757</t>
  </si>
  <si>
    <t>5816 Paula Extensions Apt. 968
East Chasetown, NE 66287</t>
  </si>
  <si>
    <t>6544 Clements Forge Apt. 036
Petersonfurt, MI 75249</t>
  </si>
  <si>
    <t>042 Rebecca Estate
Emilyfort, WV 71245</t>
  </si>
  <si>
    <t>015 Patricia Village Suite 119
Woodmouth, PA 66331</t>
  </si>
  <si>
    <t>4248 Stacy Terrace Suite 997
Port Chase, MP 01271</t>
  </si>
  <si>
    <t>68891 Wright Views Suite 301
Jonesberg, NM 16838</t>
  </si>
  <si>
    <t>5296 Walsh Station
Port Jesus, FM 76379</t>
  </si>
  <si>
    <t>PSC 0663, Box 9757
APO AP 46779</t>
  </si>
  <si>
    <t>Unit 0747 Box 8577
DPO AP 68069</t>
  </si>
  <si>
    <t>294 Jennings Field
West Tracy, ME 14487</t>
  </si>
  <si>
    <t>8656 Amanda Junction Apt. 665
Bradyshire, MI 97651</t>
  </si>
  <si>
    <t>5798 Alec Hill
North Markton, SC 23949</t>
  </si>
  <si>
    <t>444 Martinez Lake Suite 063
Ruizmouth, IN 14814</t>
  </si>
  <si>
    <t>111 Jacob Circles
North Michael, ND 39781</t>
  </si>
  <si>
    <t>167 Mary Track Suite 557
Lake Madison, NV 86129</t>
  </si>
  <si>
    <t>677 Dean Drives Suite 284
Christinamouth, NV 69938</t>
  </si>
  <si>
    <t>0577 Carson Knoll
Scottmouth, ND 93953</t>
  </si>
  <si>
    <t>09346 Allen Village Apt. 058
West Suzanne, KS 56012</t>
  </si>
  <si>
    <t>68453 Mary Crossing
North Amandaland, VT 61835</t>
  </si>
  <si>
    <t>11848 Collins Pike
Port Jasonfort, AR 90304</t>
  </si>
  <si>
    <t>17382 Rivas Springs
Emilyton, NJ 40124</t>
  </si>
  <si>
    <t>74883 Allen Freeway
West Samuelland, NE 07934</t>
  </si>
  <si>
    <t>565 White Stream
New Meganshire, NJ 72003</t>
  </si>
  <si>
    <t>42051 Steven Ford
South Terrytown, MH 55825</t>
  </si>
  <si>
    <t>865 Kaitlyn Corner Suite 237
North Danielberg, CA 67795</t>
  </si>
  <si>
    <t>0604 Maureen Shore
Rodriguezburgh, PA 03070</t>
  </si>
  <si>
    <t>51838 Harrison Common
Wallacemouth, OK 99493</t>
  </si>
  <si>
    <t>8251 Ethan Rapids
New Matthewfort, VT 41251</t>
  </si>
  <si>
    <t>6809 Christine Walk Suite 626
New Jeremymouth, GU 31330</t>
  </si>
  <si>
    <t>66461 Stokes Vista
Yeseniamouth, TX 56457</t>
  </si>
  <si>
    <t>Unit 1287 Box 2539
DPO AP 83137</t>
  </si>
  <si>
    <t>1053 Huang Way Apt. 159
Carpenterside, PR 97064</t>
  </si>
  <si>
    <t>32808 Young Cove
North Derekton, ND 62958</t>
  </si>
  <si>
    <t>068 Megan Mall Suite 864
Lake Jessicaview, WY 18404</t>
  </si>
  <si>
    <t>950 Gonzalez Keys Suite 225
West Rodney, AZ 41948</t>
  </si>
  <si>
    <t>2800 Jenny Islands Suite 805
Jamesside, IA 04954</t>
  </si>
  <si>
    <t>71230 Claire Green
Bowmanland, IN 15908</t>
  </si>
  <si>
    <t>6959 Cody Mill
Jamieport, NE 75304</t>
  </si>
  <si>
    <t>919 Vazquez Mountains Suite 946
East Williamfort, AR 19268</t>
  </si>
  <si>
    <t>32501 Ruben Circle
Richmondburgh, NY 79044</t>
  </si>
  <si>
    <t>USS Park
FPO AE 28381</t>
  </si>
  <si>
    <t>21617 Valdez Mission Apt. 565
Jennyberg, MI 90064</t>
  </si>
  <si>
    <t>1187 Jeffrey Corner Suite 808
Cookville, UT 72104</t>
  </si>
  <si>
    <t>2187 Jasmine Branch
Payneside, AR 20087</t>
  </si>
  <si>
    <t>PSC 9853, Box 1716
APO AA 84562</t>
  </si>
  <si>
    <t>579 Albert Cliffs
South Robertview, MP 50249</t>
  </si>
  <si>
    <t>55700 Jackie Inlet Suite 593
Moodyhaven, MS 07273</t>
  </si>
  <si>
    <t>6952 Washington Harbor Apt. 914
Wolfeside, NC 51037</t>
  </si>
  <si>
    <t>Unit 4204 Box 6629
DPO AE 81836</t>
  </si>
  <si>
    <t>03875 Kyle Village Suite 358
Lake Jeremyhaven, WA 65121</t>
  </si>
  <si>
    <t>9967 Mclaughlin Drive Suite 710
Andersonton, OK 62172</t>
  </si>
  <si>
    <t>07401 Scott Mountain
South Morgan, AR 11144</t>
  </si>
  <si>
    <t>374 Brown Inlet
Anthonyside, OK 15533</t>
  </si>
  <si>
    <t>45669 Joseph Tunnel
South Rachel, GU 50209</t>
  </si>
  <si>
    <t>50636 Campbell Park
New Lisachester, DE 64062</t>
  </si>
  <si>
    <t>226 Peter Knoll Apt. 020
East Alan, WV 32985</t>
  </si>
  <si>
    <t>Unit 7964 Box 8246
DPO AE 87139</t>
  </si>
  <si>
    <t>82743 Smith Harbor
Bonnieport, IN 25090</t>
  </si>
  <si>
    <t>7000 Phillips Turnpike
West Dianamouth, TN 68650</t>
  </si>
  <si>
    <t>1269 Velazquez Ferry Suite 733
Anthonymouth, VT 26577</t>
  </si>
  <si>
    <t>9488 Diaz Isle Suite 509
Kaylashire, AR 21812</t>
  </si>
  <si>
    <t>5434 Mark Curve Apt. 783
Port Andrew, KY 02991</t>
  </si>
  <si>
    <t>4221 Robinson Island Apt. 487
Englishhaven, MS 54570</t>
  </si>
  <si>
    <t>5463 David River Suite 486
Lindaton, IA 66802</t>
  </si>
  <si>
    <t>6375 Jones Shoal
South Jeffrey, PW 98290</t>
  </si>
  <si>
    <t>90436 Clark Well Suite 081
Lake Elijahborough, SD 35646</t>
  </si>
  <si>
    <t>2560 Jacob Mill
East Ryan, TN 53505</t>
  </si>
  <si>
    <t>491 Terri Pass Apt. 148
South Kevin, WY 05542</t>
  </si>
  <si>
    <t>283 Kevin Dam
Marytown, LA 11971</t>
  </si>
  <si>
    <t>213 Torres Highway
North Thomas, VI 55649</t>
  </si>
  <si>
    <t>15922 Bryant Causeway Suite 922
South Vickiestad, MN 46627</t>
  </si>
  <si>
    <t>51300 Barron Orchard Apt. 984
Shirleyshire, SD 65157</t>
  </si>
  <si>
    <t>421 Black Place Apt. 042
New Kellybury, FM 02086</t>
  </si>
  <si>
    <t>35092 Larry Hollow
Martinshire, FL 43027</t>
  </si>
  <si>
    <t>62654 Olson Course Apt. 841
Nathantown, NH 23973</t>
  </si>
  <si>
    <t>369 Hamilton Forks
Oliviaview, NM 03358</t>
  </si>
  <si>
    <t>3719 Cruz Trafficway
Rosston, VT 74437</t>
  </si>
  <si>
    <t>PSC 1289, Box 3117
APO AA 03085</t>
  </si>
  <si>
    <t>23760 Mcgee Way
Robertburgh, WA 35057</t>
  </si>
  <si>
    <t>096 Stephen Harbors Apt. 515
Jenkinschester, KY 50127</t>
  </si>
  <si>
    <t>1979 Powers Bypass
New Gregory, MP 11543</t>
  </si>
  <si>
    <t>626 Donna Junctions
Williamsside, AZ 23100</t>
  </si>
  <si>
    <t>9136 Peterson Union Suite 053
Port Brandon, ID 87220</t>
  </si>
  <si>
    <t>243 Susan Flats Apt. 416
North Toddshire, GA 51716</t>
  </si>
  <si>
    <t>Unit 9232 Box 9631
DPO AE 77734</t>
  </si>
  <si>
    <t>0671 Wright Camp Apt. 721
Lake Jennifer, NE 70272</t>
  </si>
  <si>
    <t>7863 Hernandez Pass
South Davidborough, MS 48615</t>
  </si>
  <si>
    <t>5549 Paul Summit
Goldenshire, AS 20857</t>
  </si>
  <si>
    <t>02230 Torres Grove
Hooverburgh, IL 36080</t>
  </si>
  <si>
    <t>591 Kyle Common Suite 493
Gallegosberg, FL 52670</t>
  </si>
  <si>
    <t>085 Amber Road
South Donaldville, WV 62557</t>
  </si>
  <si>
    <t>7945 Sara Walk Suite 225
New William, MH 61799</t>
  </si>
  <si>
    <t>3535 Walter Rest Apt. 045
Rodriguezmouth, IA 95086</t>
  </si>
  <si>
    <t>5158 Wesley Wall
Andersonstad, MP 24638</t>
  </si>
  <si>
    <t>40575 Jamie Mission Apt. 160
West Courtney, GA 59149</t>
  </si>
  <si>
    <t>735 Gates Crescent
Port Sandra, MA 35781</t>
  </si>
  <si>
    <t>80284 Fitzgerald Landing Suite 620
West William, VA 37006</t>
  </si>
  <si>
    <t>288 Jason Mills Suite 198
West Pennyfort, IA 63683</t>
  </si>
  <si>
    <t>23683 Saunders Parks
Lake Michael, NJ 31266</t>
  </si>
  <si>
    <t>6394 Mary Viaduct
New Kimberly, MT 80745</t>
  </si>
  <si>
    <t>6713 Nicole Lakes
West Todd, VT 10841</t>
  </si>
  <si>
    <t>USNV Underwood
FPO AE 47404</t>
  </si>
  <si>
    <t>745 Rice Brook Suite 891
New Nicolefort, ME 83348</t>
  </si>
  <si>
    <t>22786 Hill Dale Apt. 947
Lake Michaelton, VI 66566</t>
  </si>
  <si>
    <t>98777 Andrea Gateway Suite 373
Wongshire, CT 46710</t>
  </si>
  <si>
    <t>62943 Gutierrez Isle
Port Bethany, PA 41980</t>
  </si>
  <si>
    <t>51311 Rodriguez Springs Suite 435
Fitzpatrickborough, AZ 28939</t>
  </si>
  <si>
    <t>86801 Kimberly Courts Apt. 127
Lake Jasonmouth, MH 88087</t>
  </si>
  <si>
    <t>6587 White Ridge Suite 673
Transhire, AK 23229</t>
  </si>
  <si>
    <t>19017 Ray Manor
Toddburgh, VT 11617</t>
  </si>
  <si>
    <t>59809 Sabrina Lock
Kevinbury, MS 04368</t>
  </si>
  <si>
    <t>172 Green Isle
Craigton, CA 01522</t>
  </si>
  <si>
    <t>Unit 8563 Box 8707
DPO AA 42595</t>
  </si>
  <si>
    <t>0161 Lindsay Field Suite 647
Bairdview, OK 80941</t>
  </si>
  <si>
    <t>9440 Clark Ridges Apt. 314
North Brookeshire, PW 43692</t>
  </si>
  <si>
    <t>523 Tristan Junction Suite 462
Angelamouth, NM 33803</t>
  </si>
  <si>
    <t>8560 Hunter Mall Apt. 412
Portershire, IL 08362</t>
  </si>
  <si>
    <t>7788 Kendra Mountain
Duncanfurt, MD 00522</t>
  </si>
  <si>
    <t>7293 Cooper Avenue Apt. 171
West Tracy, WI 67078</t>
  </si>
  <si>
    <t>808 Jessica Key Apt. 441
Dianaton, OH 73918</t>
  </si>
  <si>
    <t>70995 Anthony Brooks
Davisport, MD 31109</t>
  </si>
  <si>
    <t>68615 Sheri Mall Suite 324
Roberthaven, MI 32951</t>
  </si>
  <si>
    <t>5775 Diana Field Suite 066
Port Jerry, UT 23667</t>
  </si>
  <si>
    <t>0872 Brandi Ports
South Hannahchester, VI 16061</t>
  </si>
  <si>
    <t>0578 Anne Camp Apt. 379
Perryfort, VT 11257</t>
  </si>
  <si>
    <t>84242 Amanda Canyon Apt. 346
Robertport, NH 05091</t>
  </si>
  <si>
    <t>5070 Villa Trafficway
Williamsview, UT 20423</t>
  </si>
  <si>
    <t>768 Schneider Villages Apt. 445
West Jessica, AK 05958</t>
  </si>
  <si>
    <t>9503 Nelson Circle
Christopherton, PA 21560</t>
  </si>
  <si>
    <t>815 Ewing Ferry
Port Michaelchester, ME 72592</t>
  </si>
  <si>
    <t>7681 Cortez Run
Colonview, MD 39394</t>
  </si>
  <si>
    <t>Unit 1209 Box 2274
DPO AE 95086</t>
  </si>
  <si>
    <t>485 Smith Fort
Rollinsshire, HI 94958</t>
  </si>
  <si>
    <t>8940 Troy Ports Suite 184
East Kathryn, OH 24730</t>
  </si>
  <si>
    <t>984 Hill Stravenue
Williamview, VT 27798</t>
  </si>
  <si>
    <t>7842 Elizabeth Islands
New Sherryville, AR 27523</t>
  </si>
  <si>
    <t>212 May Fork
Kimberlymouth, WV 71935</t>
  </si>
  <si>
    <t>355 Williams Squares
Port Matthew, MN 49108</t>
  </si>
  <si>
    <t>9326 Steven Ridge Suite 581
East Teresahaven, MH 98219</t>
  </si>
  <si>
    <t>745 Lee Harbors
South Anthony, OK 50652</t>
  </si>
  <si>
    <t>83537 Rebekah Station Apt. 174
Evansborough, AZ 98623</t>
  </si>
  <si>
    <t>641 Sellers Greens Suite 806
Derekport, HI 99880</t>
  </si>
  <si>
    <t>33572 Perez Port
Hamiltonborough, ND 94973</t>
  </si>
  <si>
    <t>071 Anthony Circles Suite 603
Markland, IA 71936</t>
  </si>
  <si>
    <t>338 Julia Viaduct Apt. 646
South Stephen, VT 67561</t>
  </si>
  <si>
    <t>42435 Valdez Neck Apt. 229
Johnville, OK 43942</t>
  </si>
  <si>
    <t>907 Frost Loaf Apt. 554
Holdenmouth, TX 14286</t>
  </si>
  <si>
    <t>Unit 7230 Box 4468
DPO AP 98585</t>
  </si>
  <si>
    <t>5362 Austin Stravenue Suite 834
Tamarachester, CO 90429</t>
  </si>
  <si>
    <t>8752 Jeffrey Coves Apt. 313
North Paul, MN 71787</t>
  </si>
  <si>
    <t>829 Thompson Turnpike Suite 129
Kevinberg, NE 35786</t>
  </si>
  <si>
    <t>07165 Mcdonald Pike
Gonzalezfurt, MI 81599</t>
  </si>
  <si>
    <t>8148 Robin Courts
East Kelly, MH 98949</t>
  </si>
  <si>
    <t>6767 Moore Groves
West Cassandratown, MN 54819</t>
  </si>
  <si>
    <t>8317 Cassandra Trace Apt. 394
Thomasborough, TX 10600</t>
  </si>
  <si>
    <t>114 Bailey View Suite 821
Colonmouth, AR 19346</t>
  </si>
  <si>
    <t>73963 Colon Greens
Larsonbury, FM 14025</t>
  </si>
  <si>
    <t>80449 Hudson Lake
West Timothy, MP 60256</t>
  </si>
  <si>
    <t>7954 Christine Falls Suite 786
Hendersonborough, RI 58368</t>
  </si>
  <si>
    <t>181 Freeman Corners
East Rachel, ME 79990</t>
  </si>
  <si>
    <t>2832 Dale Prairie
North Jacob, SC 72464</t>
  </si>
  <si>
    <t>0841 Blackburn Streets Suite 929
East Susan, OH 66842</t>
  </si>
  <si>
    <t>6367 Seth Meadow
Port John, MS 28833</t>
  </si>
  <si>
    <t>USNS Stanton
FPO AA 50969</t>
  </si>
  <si>
    <t>6018 Christopher Roads Apt. 074
North Michelle, FM 45496</t>
  </si>
  <si>
    <t>0139 Robert Brooks Apt. 082
Vancechester, AL 04434</t>
  </si>
  <si>
    <t>66864 Nicole Radial Apt. 426
New Geoffrey, MS 99153</t>
  </si>
  <si>
    <t>6728 Craig Shore
East Robertstad, MN 32661</t>
  </si>
  <si>
    <t>009 Bailey Point
West Laura, CT 88438</t>
  </si>
  <si>
    <t>3031 Hernandez Manor
South Katrina, AS 59903</t>
  </si>
  <si>
    <t>89052 Christian Walks
Shannonfort, NM 17837</t>
  </si>
  <si>
    <t>9561 Lynch Drive Suite 781
New John, OK 15555</t>
  </si>
  <si>
    <t>71424 Patel Road
Port Jessicaton, WA 89735</t>
  </si>
  <si>
    <t>952 Kenneth Circles
Stevensborough, MI 62691</t>
  </si>
  <si>
    <t>395 Davis Mountain Suite 402
Carrollville, FL 99183</t>
  </si>
  <si>
    <t>4222 Julian Garden Suite 468
West Ryan, AK 77486</t>
  </si>
  <si>
    <t>284 Alexander Ways
Christineville, GA 68573</t>
  </si>
  <si>
    <t>60181 Hansen Camp
Mariaborough, MD 99170</t>
  </si>
  <si>
    <t>PSC 8798, Box 0228
APO AE 48657</t>
  </si>
  <si>
    <t>95319 William Island Apt. 706
Campbelltown, GA 46509</t>
  </si>
  <si>
    <t>9777 Allen Divide Apt. 414
Lake Sandraton, CO 16241</t>
  </si>
  <si>
    <t>06818 Jennifer Landing
Kimberlyfort, MH 88647</t>
  </si>
  <si>
    <t>288 Peter Turnpike
Munozchester, ND 97926</t>
  </si>
  <si>
    <t>7981 Sanchez Unions
Milesstad, VT 46519</t>
  </si>
  <si>
    <t>323 Davis Burg Apt. 153
Randyberg, NE 53882</t>
  </si>
  <si>
    <t>7291 Patrick Burg Suite 222
Port Joel, NH 33742</t>
  </si>
  <si>
    <t>473 Michael Trail Apt. 077
North Nicoleland, NV 94624</t>
  </si>
  <si>
    <t>72202 Benson Fall
Saratown, SD 06429</t>
  </si>
  <si>
    <t>366 Miranda Center Suite 515
North Kerryfurt, FM 34447</t>
  </si>
  <si>
    <t>5999 Ross Club
New Michaelbury, MI 57566</t>
  </si>
  <si>
    <t>765 Oliver Pass
Glassfort, OH 46248</t>
  </si>
  <si>
    <t>38362 Scott Brook
East Brian, NM 52992</t>
  </si>
  <si>
    <t>407 Harrington Rapid Suite 878
Maddoxshire, NJ 17323</t>
  </si>
  <si>
    <t>81094 Townsend Drive Apt. 950
Thomasstad, KY 99251</t>
  </si>
  <si>
    <t>54518 Angelica Causeway
South Jennifer, NV 64073</t>
  </si>
  <si>
    <t>13148 Patricia Fields
Lake Shannonmouth, OR 73234</t>
  </si>
  <si>
    <t>744 Aguilar Highway Apt. 747
North Robertstad, CO 42917</t>
  </si>
  <si>
    <t>Unit 5896 Box 8981
DPO AA 16090</t>
  </si>
  <si>
    <t>8117 Leonard Falls Apt. 891
Brewerbury, GA 52953</t>
  </si>
  <si>
    <t>22874 Yates Vista Suite 962
Port Jessica, NM 03319</t>
  </si>
  <si>
    <t>3041 Crawford Landing Suite 003
Lake Rebeccatown, GA 74342</t>
  </si>
  <si>
    <t>40322 Jimmy Wells Suite 706
New Jessechester, WI 51937</t>
  </si>
  <si>
    <t>7080 Roberts Ridges Apt. 405
New Thomasstad, WI 43305</t>
  </si>
  <si>
    <t>935 Ellison Points
Crystalville, HI 81581</t>
  </si>
  <si>
    <t>Unit 3710 Box 7950
DPO AA 66793</t>
  </si>
  <si>
    <t>220 Tammy Ford Apt. 674
Donaldville, OR 61421</t>
  </si>
  <si>
    <t>410 Hartman Bridge
North Rachel, MP 21202</t>
  </si>
  <si>
    <t>102 Bridges Rapid
Kellyport, PR 55829</t>
  </si>
  <si>
    <t>0882 Leon Ranch
Lucaschester, SC 51498</t>
  </si>
  <si>
    <t>USCGC Gilbert
FPO AA 04189</t>
  </si>
  <si>
    <t>95312 Alexander Run Suite 449
Mendozaville, MN 53263</t>
  </si>
  <si>
    <t>3372 Seth Harbor
Lake Laurenshire, IA 30857</t>
  </si>
  <si>
    <t>876 Richardson Viaduct
Shawnhaven, AR 83502</t>
  </si>
  <si>
    <t>5005 Christopher Ports Suite 399
North Michaelhaven, IA 66569</t>
  </si>
  <si>
    <t>97701 Mack Ridge Apt. 750
West Eric, TN 69519</t>
  </si>
  <si>
    <t>USNV Riley
FPO AA 58041</t>
  </si>
  <si>
    <t>184 Samantha Vista Suite 824
Beanfort, WV 59143</t>
  </si>
  <si>
    <t>94503 Kevin Dam Suite 470
East Yvette, FL 65318</t>
  </si>
  <si>
    <t>19849 Brown Mount Suite 177
Boylemouth, HI 40042</t>
  </si>
  <si>
    <t>51850 Elizabeth Valleys
Jenniferville, NJ 46661</t>
  </si>
  <si>
    <t>5330 Stephen Ford Suite 981
Andersonside, HI 08688</t>
  </si>
  <si>
    <t>6185 Jessica Way Apt. 772
East Colleen, CA 67779</t>
  </si>
  <si>
    <t>4607 Tara Way Apt. 482
New Melissabury, NV 06980</t>
  </si>
  <si>
    <t>589 Humphrey Mountain
Kristinport, WV 93998</t>
  </si>
  <si>
    <t>6179 Gray Ways
Bruceburgh, CO 97733</t>
  </si>
  <si>
    <t>8739 Lane Way Suite 592
Jennifermouth, IN 47132</t>
  </si>
  <si>
    <t>7036 Alvarez Coves Suite 573
East Jake, OH 35217</t>
  </si>
  <si>
    <t>0419 Howard Forge
Cynthiafurt, NJ 36881</t>
  </si>
  <si>
    <t>2065 Jones Parks Apt. 481
North Christinatown, FM 29489</t>
  </si>
  <si>
    <t>8684 Christine Fall
New Juanport, OR 88380</t>
  </si>
  <si>
    <t>9079 Hunter Corners
Port Edwardshire, HI 34557</t>
  </si>
  <si>
    <t>Unit 8982 Box 1926
DPO AE 61147</t>
  </si>
  <si>
    <t>95005 Jones View Apt. 664
West Gilbert, OR 95135</t>
  </si>
  <si>
    <t>47309 Harrison Terrace
East Amanda, CO 87101</t>
  </si>
  <si>
    <t>591 Valdez Villages Apt. 644
Lesliebury, MA 68048</t>
  </si>
  <si>
    <t>13843 Thomas Mission Suite 324
East Davidbury, NC 77585</t>
  </si>
  <si>
    <t>Unit 6244 Box 4302
DPO AP 70158</t>
  </si>
  <si>
    <t>4942 Robyn Island
Sherryton, DE 18311</t>
  </si>
  <si>
    <t>18088 Leah Well
New Kimberly, MI 25705</t>
  </si>
  <si>
    <t>696 Morris Harbors
Port Teresaton, PA 24154</t>
  </si>
  <si>
    <t>2059 Juan Forges Suite 578
Port Staceyborough, MI 39531</t>
  </si>
  <si>
    <t>2465 Green Row Suite 251
Brettland, CA 21515</t>
  </si>
  <si>
    <t>00056 Sandoval Shores Suite 342
Weberbury, AS 26056</t>
  </si>
  <si>
    <t>065 William Via
Oliviafort, CO 53246</t>
  </si>
  <si>
    <t>7685 Mary Loop
Hernandezville, CO 63016</t>
  </si>
  <si>
    <t>902 Lorraine Branch Suite 235
West Aprilton, VA 98180</t>
  </si>
  <si>
    <t>818 William Port
Washingtonfurt, IN 44274</t>
  </si>
  <si>
    <t>808 Phillips Track
Jeffreyborough, AR 78595</t>
  </si>
  <si>
    <t>USCGC Mendez
FPO AA 20733</t>
  </si>
  <si>
    <t>95121 Allison Terrace
Jamesland, TN 15561</t>
  </si>
  <si>
    <t>74435 Janice Dale Apt. 618
Spencerhaven, MT 92479</t>
  </si>
  <si>
    <t>7856 Bridget Locks
Laceyfort, WY 14216</t>
  </si>
  <si>
    <t>USNV Baldwin
FPO AA 52027</t>
  </si>
  <si>
    <t>1704 Taylor Mount Apt. 911
North Williamville, UT 07569</t>
  </si>
  <si>
    <t>440 Ross Lakes
Lake Douglas, MA 95974</t>
  </si>
  <si>
    <t>2843 Phillip Wall Suite 074
Jessicaland, ND 91070</t>
  </si>
  <si>
    <t>481 Beth Bridge
Michaelfort, KS 41457</t>
  </si>
  <si>
    <t>USNV Collins
FPO AA 83366</t>
  </si>
  <si>
    <t>725 Michael Terrace
Wagnerstad, DC 07154</t>
  </si>
  <si>
    <t>PSC 8500, Box 3425
APO AA 09763</t>
  </si>
  <si>
    <t>20470 Sandy Trafficway Apt. 711
Margaretland, MH 85509</t>
  </si>
  <si>
    <t>905 Lee Lights
Lyonshaven, GU 06511</t>
  </si>
  <si>
    <t>PSC 7871, Box 8100
APO AA 27474</t>
  </si>
  <si>
    <t>2286 Christopher Freeway
Christopherbury, NJ 57859</t>
  </si>
  <si>
    <t>770 Sherry Mill Apt. 883
Fishertown, IA 85228</t>
  </si>
  <si>
    <t>8647 Deborah Well Apt. 096
Cynthiabury, TN 38143</t>
  </si>
  <si>
    <t>Unit 5834 Box 5743
DPO AE 95920</t>
  </si>
  <si>
    <t>37930 Christopher Islands Suite 621
New Williamhaven, OR 36368</t>
  </si>
  <si>
    <t>1670 Sutton Roads Suite 617
Jillview, KS 87876</t>
  </si>
  <si>
    <t>062 White Skyway
South Markmouth, ME 57384</t>
  </si>
  <si>
    <t>2336 Mcknight River Apt. 057
East Bridget, IN 78694</t>
  </si>
  <si>
    <t>159 Laura Stream Apt. 150
Lake Lindsey, VI 29509</t>
  </si>
  <si>
    <t>48021 William Lodge Apt. 324
Deckershire, IL 56867</t>
  </si>
  <si>
    <t>1564 Huff Trace Apt. 627
Reedfurt, NV 58315</t>
  </si>
  <si>
    <t>798 Amy Groves
Lake Cody, SD 20895</t>
  </si>
  <si>
    <t>842 Sierra Walks
South Justin, KS 12916</t>
  </si>
  <si>
    <t>880 Hudson Mill Suite 045
Cameronbury, UT 92824</t>
  </si>
  <si>
    <t>5542 Bowers Burgs
Kellifurt, MA 36571</t>
  </si>
  <si>
    <t>74221 Gabriel Via
West Thomas, PA 49683</t>
  </si>
  <si>
    <t>535 Washington Square
West Jeanne, WY 08767</t>
  </si>
  <si>
    <t>82024 Neal Isle Apt. 525
Petersonfurt, UT 24964</t>
  </si>
  <si>
    <t>0097 Mcdaniel Villages
Robertsside, NM 60619</t>
  </si>
  <si>
    <t>512 Jennings Orchard Suite 887
East Elizabeth, NE 95998</t>
  </si>
  <si>
    <t>62872 Eric Route Apt. 484
Rachelberg, NJ 98970</t>
  </si>
  <si>
    <t>648 Matthew Neck
Port Chad, IL 26081</t>
  </si>
  <si>
    <t>615 Katie Inlet
Michaelshire, MT 97316</t>
  </si>
  <si>
    <t>USS Wilkerson
FPO AE 01244</t>
  </si>
  <si>
    <t>6081 Bell Alley
North Brian, FM 99422</t>
  </si>
  <si>
    <t>92975 Graham Parks
Kristinaside, FL 57303</t>
  </si>
  <si>
    <t>97688 Johnson Circles Apt. 922
South David, TX 54085</t>
  </si>
  <si>
    <t>66502 Brown Spring
West Kelly, MN 19180</t>
  </si>
  <si>
    <t>9431 Zachary Grove
West Karen, TN 40607</t>
  </si>
  <si>
    <t>3030 Ramsey Glen
Parkerstad, NJ 31291</t>
  </si>
  <si>
    <t>4960 Fisher Ports Suite 309
Christophermouth, HI 91551</t>
  </si>
  <si>
    <t>001 Darren Mountain
Lake Cynthiaton, NE 82661</t>
  </si>
  <si>
    <t>8941 Peterson Extensions
Martinezton, PW 59526</t>
  </si>
  <si>
    <t>88438 Denise Trail Apt. 743
Patrickburgh, MD 14684</t>
  </si>
  <si>
    <t>19731 Edward Path Suite 714
Lake Deborahstad, HI 50592</t>
  </si>
  <si>
    <t>2511 Smith Views Apt. 828
West Michael, MD 38760</t>
  </si>
  <si>
    <t>71543 Turner Land Apt. 627
New Nicholasview, WV 94834</t>
  </si>
  <si>
    <t>5485 Andre Harbor Apt. 300
Lake Christopherton, KS 54374</t>
  </si>
  <si>
    <t>38410 Avila Walk Suite 976
North Melissa, NV 88987</t>
  </si>
  <si>
    <t>9849 Eric Freeway Suite 128
Mckenzieport, AK 98661</t>
  </si>
  <si>
    <t>635 Stephanie Crest
Kristopherborough, HI 22267</t>
  </si>
  <si>
    <t>793 Hernandez Street Suite 245
East Michelle, PW 63349</t>
  </si>
  <si>
    <t>510 Samantha Village Apt. 323
West Kristinbury, SC 94737</t>
  </si>
  <si>
    <t>922 Ramirez Streets Suite 978
East Jason, RI 21607</t>
  </si>
  <si>
    <t>80257 Hicks Lights
Melissaton, DE 98630</t>
  </si>
  <si>
    <t>855 Vazquez Gardens
East Josephmouth, NM 25981</t>
  </si>
  <si>
    <t>286 Mendoza Manors
North Tiffany, OR 63636</t>
  </si>
  <si>
    <t>29600 Nathan Squares Apt. 057
West Robertamouth, GU 68228</t>
  </si>
  <si>
    <t>1083 Li Mission Apt. 957
Port Matthewfurt, AR 72036</t>
  </si>
  <si>
    <t>212 Tiffany Corner
Robinsonmouth, LA 83846</t>
  </si>
  <si>
    <t>8032 Linda Mission Apt. 217
East Meghan, ND 99607</t>
  </si>
  <si>
    <t>45653 Krista Place Suite 795
South Melissashire, OH 24643</t>
  </si>
  <si>
    <t>56173 Valerie Trail
Lake Julie, NH 40410</t>
  </si>
  <si>
    <t>0726 Fitzpatrick Park
East Jeremy, NJ 08312</t>
  </si>
  <si>
    <t>84949 Richardson Tunnel Suite 570
West Lisafort, NY 32781</t>
  </si>
  <si>
    <t>825 Kelley Spring
Travisside, CA 23223</t>
  </si>
  <si>
    <t>4912 Natasha Via
East Jennashire, SC 07589</t>
  </si>
  <si>
    <t>Unit 3039 Box 8818
DPO AP 20641</t>
  </si>
  <si>
    <t>475 Nichols Green Apt. 562
Weberport, ME 70391</t>
  </si>
  <si>
    <t>51061 Gomez Lights Suite 561
New Evanberg, RI 64643</t>
  </si>
  <si>
    <t>169 Eric River
Morrisonshire, OK 39635</t>
  </si>
  <si>
    <t>USNV Henson
FPO AE 33090</t>
  </si>
  <si>
    <t>5681 Willis Place Apt. 732
Traceyview, RI 01700</t>
  </si>
  <si>
    <t>45670 Nelson Ramp
Jenningsfurt, NH 59799</t>
  </si>
  <si>
    <t>10984 Cobb Neck Suite 089
East Debrachester, OR 41450</t>
  </si>
  <si>
    <t>2896 Michelle Bypass
Brooksport, WV 88519</t>
  </si>
  <si>
    <t>4662 Ware Trail Apt. 739
New Donna, NJ 91547</t>
  </si>
  <si>
    <t>9717 Garcia Vista
South Davidfurt, ID 37730</t>
  </si>
  <si>
    <t>55609 John Village Apt. 974
New Gene, TN 71408</t>
  </si>
  <si>
    <t>6203 Allen Road
Wagnerside, HI 44667</t>
  </si>
  <si>
    <t>478 Brewer Circle Apt. 760
Kristinberg, DE 28678</t>
  </si>
  <si>
    <t>685 Jennifer View
Doyletown, NE 02020</t>
  </si>
  <si>
    <t>6937 Jefferson Fords Suite 649
East Tammybury, MD 15067</t>
  </si>
  <si>
    <t>182 James Circles Suite 530
West Carolyntown, MO 82208</t>
  </si>
  <si>
    <t>078 Connor Shoals
Kevinview, WI 99578</t>
  </si>
  <si>
    <t>02201 Hamilton Turnpike
New Kimberlyland, MS 70438</t>
  </si>
  <si>
    <t>36888 Isaac Valley Suite 512
Spencechester, ND 92429</t>
  </si>
  <si>
    <t>36599 Hughes Lakes Apt. 663
Kaufmanmouth, NY 40951</t>
  </si>
  <si>
    <t>3750 Melendez Stream Apt. 822
New Josefurt, DC 99233</t>
  </si>
  <si>
    <t>Unit 1334 Box 3078
DPO AE 72752</t>
  </si>
  <si>
    <t>16440 Ray Turnpike
Elaineview, OR 59063</t>
  </si>
  <si>
    <t>14395 Berry Neck Apt. 909
North Angelaview, NY 91471</t>
  </si>
  <si>
    <t>66854 Julie Circle
North Michelle, WV 84321</t>
  </si>
  <si>
    <t>1183 Stanton Mission Suite 493
Port Jamesport, MI 11596</t>
  </si>
  <si>
    <t>01725 Richard Fall
Lesliechester, NJ 88063</t>
  </si>
  <si>
    <t>134 Shannon Meadows Suite 288
New Jodi, WA 91471</t>
  </si>
  <si>
    <t>532 Christopher Spring
Marshallstad, SC 32184</t>
  </si>
  <si>
    <t>2444 James Flats Suite 642
East Maria, SD 97530</t>
  </si>
  <si>
    <t>273 Heidi Fork
New Tiffany, DE 97977</t>
  </si>
  <si>
    <t>Unit 9872 Box 0211
DPO AA 29661</t>
  </si>
  <si>
    <t>68810 Hamilton Tunnel Apt. 739
Millertown, MA 53063</t>
  </si>
  <si>
    <t>94213 Hawkins Flats
East Sarahton, MN 01186</t>
  </si>
  <si>
    <t>USCGC Gallegos
FPO AE 65994</t>
  </si>
  <si>
    <t>905 Charles Overpass Apt. 180
New Mary, VI 14022</t>
  </si>
  <si>
    <t>PSC 2111, Box 7197
APO AE 66742</t>
  </si>
  <si>
    <t>843 Moss Lodge Suite 052
Johnton, GA 59290</t>
  </si>
  <si>
    <t>884 Ryan Village
North Rhondamouth, SC 11775</t>
  </si>
  <si>
    <t>3014 Patton Orchard
Marquezside, MS 41125</t>
  </si>
  <si>
    <t>77447 Katherine Ridge Apt. 788
Lake Tinaport, TX 59932</t>
  </si>
  <si>
    <t>986 Torres Light
West Christopher, AR 20270</t>
  </si>
  <si>
    <t>45307 Mitchell Grove
Morrisonfurt, IN 76633</t>
  </si>
  <si>
    <t>189 Roberts Cove
Travisberg, WA 98695</t>
  </si>
  <si>
    <t>4149 King Mountains
North Mark, MO 02817</t>
  </si>
  <si>
    <t>Unit 8653 Box 6427
DPO AE 22645</t>
  </si>
  <si>
    <t>943 Grant Island Apt. 183
Carterton, MH 11793</t>
  </si>
  <si>
    <t>886 Sydney Alley Suite 023
South Tracystad, DC 53148</t>
  </si>
  <si>
    <t>764 Mary Fort
Garciamouth, FL 78975</t>
  </si>
  <si>
    <t>98648 Mccoy Branch
Port Brittany, PW 67513</t>
  </si>
  <si>
    <t>408 Moreno Crossing
Christineland, TN 10763</t>
  </si>
  <si>
    <t>8413 Thompson Stream
North Davidview, VT 80036</t>
  </si>
  <si>
    <t>7867 White Rapid
Anthonyhaven, MI 95937</t>
  </si>
  <si>
    <t>55959 Weiss Spurs Apt. 371
North Andrewborough, VA 39158</t>
  </si>
  <si>
    <t>02935 Lauren Port
Port Samanthaport, SD 69791</t>
  </si>
  <si>
    <t>214 Jason Roads
Bonillafurt, VA 24576</t>
  </si>
  <si>
    <t>378 Hannah Mount
Ortizview, NC 78581</t>
  </si>
  <si>
    <t>2218 Briana Shoal Suite 265
Mendezville, NC 99419</t>
  </si>
  <si>
    <t>68647 Misty Hills Suite 354
West Haley, MT 37387</t>
  </si>
  <si>
    <t>69900 Bonnie Corner
Bishopland, GU 20766</t>
  </si>
  <si>
    <t>457 Carrie Cliff Apt. 805
Jimside, OR 59626</t>
  </si>
  <si>
    <t>29639 Robert Unions Suite 312
North Brandon, GA 16039</t>
  </si>
  <si>
    <t>81634 Jenkins Rue Apt. 713
North Dylan, VA 42017</t>
  </si>
  <si>
    <t>1619 Hernandez Drive
Brendastad, WV 54175</t>
  </si>
  <si>
    <t>147 Lin Corner
East Brandon, MH 96458</t>
  </si>
  <si>
    <t>1466 Lewis Walks Suite 848
Lake Curtis, KS 12528</t>
  </si>
  <si>
    <t>USNV Miller
FPO AP 18955</t>
  </si>
  <si>
    <t>392 Flores Land Apt. 922
South Elijahberg, TX 11998</t>
  </si>
  <si>
    <t>201 Kimberly Spurs Apt. 998
South James, AR 42230</t>
  </si>
  <si>
    <t>839 Don Villages
Barrettland, MI 98825</t>
  </si>
  <si>
    <t>USCGC Jensen
FPO AA 15333</t>
  </si>
  <si>
    <t>1258 Smith Way Suite 377
Georgeton, CA 52503</t>
  </si>
  <si>
    <t>27774 Mcdonald Points
Harristown, TN 98582</t>
  </si>
  <si>
    <t>PSC 4797, Box 0954
APO AP 84767</t>
  </si>
  <si>
    <t>7430 Angela Avenue
Jonesberg, VT 31721</t>
  </si>
  <si>
    <t>882 Julie Springs
Christopherton, PW 16476</t>
  </si>
  <si>
    <t>2420 Philip Burgs Apt. 902
Port Ronald, OK 12959</t>
  </si>
  <si>
    <t>662 Stephanie Parkway Suite 167
West Aaron, HI 25986</t>
  </si>
  <si>
    <t>17073 Patterson Green
Lake Antonio, MH 53063</t>
  </si>
  <si>
    <t>22818 Katherine Turnpike Suite 000
New Destiny, WI 13530</t>
  </si>
  <si>
    <t>Unit 2469 Box 6158
DPO AA 93890</t>
  </si>
  <si>
    <t>USNS Mcdonald
FPO AP 24062</t>
  </si>
  <si>
    <t>9170 Coleman Stravenue
Chadburgh, WY 67903</t>
  </si>
  <si>
    <t>PSC 9090, Box 5491
APO AE 08856</t>
  </si>
  <si>
    <t>0832 James Greens Apt. 632
North Rachaelshire, MT 41560</t>
  </si>
  <si>
    <t>7368 Cole Glen Suite 131
Jeanettetown, MS 90738</t>
  </si>
  <si>
    <t>332 Ferguson Roads Suite 056
Jillburgh, IA 74556</t>
  </si>
  <si>
    <t>33080 Smith Keys
Mikemouth, MH 29323</t>
  </si>
  <si>
    <t>32945 Villa Ford Apt. 093
Laurenbury, IA 61064</t>
  </si>
  <si>
    <t>6293 Victoria Overpass Apt. 464
Julieport, ME 86214</t>
  </si>
  <si>
    <t>4787 Todd Corner
Josephtown, VI 70536</t>
  </si>
  <si>
    <t>25179 Steven Walks Apt. 835
Lake Sethton, GU 86837</t>
  </si>
  <si>
    <t>9729 Smith Camp
Bryantton, NM 86665</t>
  </si>
  <si>
    <t>6332 Anna Lodge Apt. 580
Jamesstad, KS 65197</t>
  </si>
  <si>
    <t>927 Dave Springs
New Jeffery, SD 08612</t>
  </si>
  <si>
    <t>153 Chad Fords
South James, DE 77251</t>
  </si>
  <si>
    <t>USS Underwood
FPO AE 90312</t>
  </si>
  <si>
    <t>28092 Contreras Center Suite 245
East Jerry, FL 74694</t>
  </si>
  <si>
    <t>1255 Osborne Lock
Allenville, PR 65944</t>
  </si>
  <si>
    <t>1723 Vance Wells Apt. 755
East Kimberlytown, NV 12946</t>
  </si>
  <si>
    <t>6250 Christina Corners
Lake Kimberlymouth, OK 05652</t>
  </si>
  <si>
    <t>19764 Blevins Lock
Leblancton, NC 29741</t>
  </si>
  <si>
    <t>322 Jackson Spurs
Rosshaven, VA 70907</t>
  </si>
  <si>
    <t>4130 Stephen Island Suite 962
Perryland, PW 41941</t>
  </si>
  <si>
    <t>48621 Robinson Locks
East Jessicafort, MN 72442</t>
  </si>
  <si>
    <t>56042 Kristi Pine
Kyleville, VI 54870</t>
  </si>
  <si>
    <t>588 Haley Track
North Angelaport, NC 21529</t>
  </si>
  <si>
    <t>432 Joseph Hills Suite 022
South Mark, AR 44249</t>
  </si>
  <si>
    <t>954 Henderson Ramp Apt. 596
West Johnville, AR 11020</t>
  </si>
  <si>
    <t>49738 Stephen Ranch Suite 575
South Tara, WY 65673</t>
  </si>
  <si>
    <t>28031 Linda Trail Apt. 298
Patrickchester, AZ 45726</t>
  </si>
  <si>
    <t>76007 Joseph Walk
South Cynthiamouth, LA 68021</t>
  </si>
  <si>
    <t>55968 Martinez Mountains
West Aaronport, OK 31390</t>
  </si>
  <si>
    <t>22059 Jenna Row
West Michaelchester, PA 28411</t>
  </si>
  <si>
    <t>PSC 6998, Box 2710
APO AP 59882</t>
  </si>
  <si>
    <t>41584 Jesse Alley
Shanechester, SC 54250</t>
  </si>
  <si>
    <t>3738 Nguyen Highway
New Brettbury, FM 28011</t>
  </si>
  <si>
    <t>653 Marilyn Oval
Port Stephaniemouth, VT 60499</t>
  </si>
  <si>
    <t>372 Austin Stravenue Apt. 467
New Sarah, AK 36015</t>
  </si>
  <si>
    <t>3538 Lori Greens Suite 526
Laurieton, MH 17946</t>
  </si>
  <si>
    <t>8909 Watson Flat Suite 867
East Mikeside, MS 42884</t>
  </si>
  <si>
    <t>7000 Williams Junctions Apt. 315
East Carolynburgh, GU 23779</t>
  </si>
  <si>
    <t>5588 Patricia Track
Lake Kevinfurt, KY 71621</t>
  </si>
  <si>
    <t>407 Sara Burgs
Wilsonburgh, OH 69544</t>
  </si>
  <si>
    <t>PSC 4890, Box 0826
APO AA 97975</t>
  </si>
  <si>
    <t>4637 Harris Square Apt. 027
West Belindafort, NC 90377</t>
  </si>
  <si>
    <t>3942 Anderson Skyway Suite 272
Dorothyburgh, WY 63040</t>
  </si>
  <si>
    <t>3559 Edgar Mountain Apt. 105
South Davidberg, AZ 92413</t>
  </si>
  <si>
    <t>0127 Peters Causeway Suite 936
Lake Sarahport, FL 31692</t>
  </si>
  <si>
    <t>579 Lyons Squares Suite 389
Clarkfort, VT 97355</t>
  </si>
  <si>
    <t>9845 Teresa Ranch
Port Lauraland, AS 11742</t>
  </si>
  <si>
    <t>469 Allen Forges
North Kevinstad, NC 69953</t>
  </si>
  <si>
    <t>PSC 2952, Box 9281
APO AE 88059</t>
  </si>
  <si>
    <t>1009 Medina Island
Anthonyville, IA 54578</t>
  </si>
  <si>
    <t>658 Elliott Mountain Suite 814
Hendrickston, AZ 95876</t>
  </si>
  <si>
    <t>8313 Shah Motorway
Carrollport, NC 68312</t>
  </si>
  <si>
    <t>4209 Jeffrey Crescent
Port Dennismouth, PW 41308</t>
  </si>
  <si>
    <t>798 Michaela Shore Suite 332
Lake Norma, IL 17277</t>
  </si>
  <si>
    <t>06791 Jessica Ramp
Kevinmouth, AZ 52139</t>
  </si>
  <si>
    <t>USCGC Sanchez
FPO AP 80744</t>
  </si>
  <si>
    <t>398 Laurie Streets Suite 164
Lake Jonathanbury, AS 87918</t>
  </si>
  <si>
    <t>67723 Jesse Cliffs Apt. 475
Lake Matthew, OH 30296</t>
  </si>
  <si>
    <t>520 Kevin Parkways Apt. 872
Bruceport, IA 45139</t>
  </si>
  <si>
    <t>5778 Rhodes Well
Griffinberg, WI 83179</t>
  </si>
  <si>
    <t>664 Pierce Expressway
Johnsonville, GA 98897</t>
  </si>
  <si>
    <t>23615 Brown Canyon Apt. 601
Port William, RI 94629</t>
  </si>
  <si>
    <t>3378 Linda Gateway Suite 729
Lake Saraberg, WI 93299</t>
  </si>
  <si>
    <t>0480 Morris Pines
Williamburgh, GA 51866</t>
  </si>
  <si>
    <t>974 Lauren Drive
South Aaronport, MN 69901</t>
  </si>
  <si>
    <t>43992 Daniel Street Apt. 079
Stephaniefurt, OH 56389</t>
  </si>
  <si>
    <t>16295 Ward Rapid
Mcmillanberg, UT 87509</t>
  </si>
  <si>
    <t>7591 Dylan Valleys
East Emilyshire, FM 09332</t>
  </si>
  <si>
    <t>883 Clarke Pines Suite 814
West Ashley, IL 72091</t>
  </si>
  <si>
    <t>26370 Sarah Station Suite 501
North Donaldchester, MH 67665</t>
  </si>
  <si>
    <t>70975 Adam Mill Apt. 015
New Williamstad, OR 70459</t>
  </si>
  <si>
    <t>USNS Neal
FPO AE 02405</t>
  </si>
  <si>
    <t>9400 Kimberly Corners
Lake Jeffrey, PA 09790</t>
  </si>
  <si>
    <t>1286 Pace Shoals Suite 942
Port Amyhaven, HI 98645</t>
  </si>
  <si>
    <t>88267 David Shoals Apt. 286
Colemanshire, NJ 11982</t>
  </si>
  <si>
    <t>64147 Theodore Hollow Suite 603
Christopherton, ID 09402</t>
  </si>
  <si>
    <t>55273 Scott Turnpike
Williamport, DC 73073</t>
  </si>
  <si>
    <t>22413 Johnson Gateway Suite 969
North Allison, MD 36268</t>
  </si>
  <si>
    <t>2638 Myers Ramp
Tylermouth, IN 63200</t>
  </si>
  <si>
    <t>19033 Kelly Knoll
Meganfurt, WI 17342</t>
  </si>
  <si>
    <t>Unit 5904 Box 6472
DPO AE 81313</t>
  </si>
  <si>
    <t>555 Erin Bypass
New Lacey, PR 60851</t>
  </si>
  <si>
    <t>263 Daniel Coves Apt. 694
Albertview, WI 45950</t>
  </si>
  <si>
    <t>732 Buck Vista Suite 246
South George, WA 85997</t>
  </si>
  <si>
    <t>PSC 5833, Box 3436
APO AP 20505</t>
  </si>
  <si>
    <t>912 Santiago Unions
South Sara, ND 34880</t>
  </si>
  <si>
    <t>3419 Horn Roads Suite 845
West Allisonmouth, CA 72572</t>
  </si>
  <si>
    <t>6005 Vicki Greens
Davidborough, MD 79619</t>
  </si>
  <si>
    <t>245 Phelps Camp Suite 991
East Patriciahaven, RI 08254</t>
  </si>
  <si>
    <t>924 Rose Keys
Smithland, MI 19867</t>
  </si>
  <si>
    <t>0497 Hawkins Bypass
Edwardsbury, TN 08529</t>
  </si>
  <si>
    <t>136 Huerta Way
New Codyville, FM 14221</t>
  </si>
  <si>
    <t>5213 Allison Parkway
Reneebury, MA 08420</t>
  </si>
  <si>
    <t>6008 Nathan Estates
Travisberg, NM 76459</t>
  </si>
  <si>
    <t>54908 Hodge Drive
East Stevenhaven, MT 72946</t>
  </si>
  <si>
    <t>394 Danielle Pike Suite 098
Mikaylachester, NY 89804</t>
  </si>
  <si>
    <t>95577 Brandon Neck Apt. 589
Lake Jonathan, AL 91097</t>
  </si>
  <si>
    <t>33591 Davis Walk Suite 458
Littlehaven, MA 66551</t>
  </si>
  <si>
    <t>53951 Austin Mission Suite 031
Manuelland, NH 43564</t>
  </si>
  <si>
    <t>64568 Cox Plain
Port Kimberly, NH 45696</t>
  </si>
  <si>
    <t>23875 Choi Loop Apt. 027
Davidberg, OH 97146</t>
  </si>
  <si>
    <t>09503 Esparza Burgs
New Patricia, MI 41831</t>
  </si>
  <si>
    <t>851 Jennings Island Apt. 221
Smithmouth, MD 98341</t>
  </si>
  <si>
    <t>0290 Patterson Manors
Mitchellmouth, AL 94653</t>
  </si>
  <si>
    <t>2000 Ray Center
New Jakestad, MA 03388</t>
  </si>
  <si>
    <t>54528 Jennifer Greens
Ashleybury, KY 84900</t>
  </si>
  <si>
    <t>5593 James Expressway
West Anthony, PA 32222</t>
  </si>
  <si>
    <t>3638 Jose Squares
South Crystal, ND 07676</t>
  </si>
  <si>
    <t>004 Melanie Club Suite 192
West Justinland, ND 94008</t>
  </si>
  <si>
    <t>596 Lane Fork Apt. 197
Port Destiny, MD 45111</t>
  </si>
  <si>
    <t>271 Molina Burg Apt. 230
Lucasberg, NC 76448</t>
  </si>
  <si>
    <t>6321 Russo Station Apt. 877
North Shelley, MP 65747</t>
  </si>
  <si>
    <t>93179 King Turnpike Apt. 546
Heatherfurt, FM 13487</t>
  </si>
  <si>
    <t>437 White Squares
Watsonport, KY 41205</t>
  </si>
  <si>
    <t>530 Lauren Points
Benjaminmouth, PA 67774</t>
  </si>
  <si>
    <t>1242 Gentry Trail
North Andrewville, TN 82153</t>
  </si>
  <si>
    <t>05113 Cherry Landing Suite 424
West Joshuaberg, LA 78714</t>
  </si>
  <si>
    <t>0156 Robert Vista Suite 980
Lake Ryan, AZ 62252</t>
  </si>
  <si>
    <t>49113 Anthony Meadow Apt. 370
Craigchester, CO 72268</t>
  </si>
  <si>
    <t>9872 Murray Ferry
Josephhaven, KY 19764</t>
  </si>
  <si>
    <t>85362 Lisa Drives Apt. 225
Kimberlyland, FL 67147</t>
  </si>
  <si>
    <t>149 Matthew Drive Suite 083
Laurenborough, VA 66417</t>
  </si>
  <si>
    <t>74740 Jacob Parks
West James, ID 21038</t>
  </si>
  <si>
    <t>3416 Hall Creek Apt. 816
North Grant, CA 51214</t>
  </si>
  <si>
    <t>6566 Jessica Light
Port Jessicaside, MI 95102</t>
  </si>
  <si>
    <t>7224 Mary Coves Suite 524
New Lindsey, VA 62728</t>
  </si>
  <si>
    <t>06987 Morales Brook
Lake Cameronbury, UT 91030</t>
  </si>
  <si>
    <t>111 Rodriguez Inlet Apt. 393
West Melissa, LA 55829</t>
  </si>
  <si>
    <t>7678 Banks Grove Suite 543
Robertberg, DE 58511</t>
  </si>
  <si>
    <t>9481 Wu Orchard Suite 710
Lambertport, AS 03202</t>
  </si>
  <si>
    <t>5258 Figueroa Terrace Apt. 376
Jacksonshire, IA 83563</t>
  </si>
  <si>
    <t>086 Mullins Cliff Apt. 490
Johnhaven, OK 24261</t>
  </si>
  <si>
    <t>060 Janet Loop Suite 496
Marymouth, NY 99834</t>
  </si>
  <si>
    <t>450 Tammy Glen
New James, NH 35098</t>
  </si>
  <si>
    <t>68546 Johnson Mission
East Amanda, NE 87729</t>
  </si>
  <si>
    <t>08298 Pruitt Plaza Apt. 503
West Juliehaven, MH 90168</t>
  </si>
  <si>
    <t>7024 Gardner Club Suite 059
Kevintown, OK 03142</t>
  </si>
  <si>
    <t>328 Smith Curve Suite 647
Jonesfort, KS 88998</t>
  </si>
  <si>
    <t>916 Thornton Forge Suite 981
South Briannastad, NJ 48473</t>
  </si>
  <si>
    <t>7602 Haley Burgs
New Carl, DC 56468</t>
  </si>
  <si>
    <t>821 Melissa Roads Apt. 892
Andreamouth, KY 38081</t>
  </si>
  <si>
    <t>4017 Wood Highway Suite 776
Tylerton, WA 17443</t>
  </si>
  <si>
    <t>58212 Rodriguez Field Apt. 312
Austinbury, IL 35167</t>
  </si>
  <si>
    <t>6831 Jacqueline Ville Suite 965
South Hollyborough, MS 78225</t>
  </si>
  <si>
    <t>1173 Bobby Well Apt. 882
New Dana, KY 40938</t>
  </si>
  <si>
    <t>121 Alicia Ferry
North Darlenetown, WV 37498</t>
  </si>
  <si>
    <t>70160 Becky Walks
South Kristy, LA 98452</t>
  </si>
  <si>
    <t>51921 Matthew Bridge
North Kevin, NC 44041</t>
  </si>
  <si>
    <t>7010 Charles Center Apt. 959
North Dustin, AL 27154</t>
  </si>
  <si>
    <t>88585 Lisa Village Suite 219
North Lisafort, MT 45156</t>
  </si>
  <si>
    <t>531 Scott Greens
Port Paulchester, PW 95550</t>
  </si>
  <si>
    <t>87098 Lydia Prairie
Lake Tinahaven, PA 15160</t>
  </si>
  <si>
    <t>165 Lori Ferry
Jessicaton, HI 04104</t>
  </si>
  <si>
    <t>80895 Rebecca Forge Apt. 003
Gilmorestad, VI 21779</t>
  </si>
  <si>
    <t>100 Tammy Ports Suite 083
New James, AR 43871</t>
  </si>
  <si>
    <t>8283 Torres Brooks Suite 708
South Jeffrey, CO 69786</t>
  </si>
  <si>
    <t>1753 Fisher Park Suite 015
Harrisberg, MI 15821</t>
  </si>
  <si>
    <t>49532 Melanie Harbors Apt. 740
Terrellview, ND 92443</t>
  </si>
  <si>
    <t>Unit 9169 Box 5812
DPO AE 82374</t>
  </si>
  <si>
    <t>09790 Martinez Station
Katietown, PR 09854</t>
  </si>
  <si>
    <t>848 Calvin Station Apt. 663
Lake Paige, PW 70046</t>
  </si>
  <si>
    <t>1446 Melissa Mountains
Port Javier, KS 97090</t>
  </si>
  <si>
    <t>8762 Shelly Extensions
Isaacview, NV 52965</t>
  </si>
  <si>
    <t>194 Owens Run Suite 614
Lake Kevin, NM 99565</t>
  </si>
  <si>
    <t>34419 Todd Mews
Jeremyborough, MS 25188</t>
  </si>
  <si>
    <t>6022 Nash Estates
Reneehaven, CT 04150</t>
  </si>
  <si>
    <t>1059 Michelle Groves
North Amyland, MI 76889</t>
  </si>
  <si>
    <t>013 Rivera Streets
Codyport, LA 85866</t>
  </si>
  <si>
    <t>92776 Rodriguez Streets Apt. 383
Hortonstad, MD 59877</t>
  </si>
  <si>
    <t>54272 Sanders Plains
New Thomas, ID 61351</t>
  </si>
  <si>
    <t>USS Boyd
FPO AE 16786</t>
  </si>
  <si>
    <t>13686 Morrison Land
East William, KY 83559</t>
  </si>
  <si>
    <t>0541 Matthew Ville Suite 186
East Terri, MO 37488</t>
  </si>
  <si>
    <t>4184 Carr Passage Apt. 944
Kellybury, IA 25325</t>
  </si>
  <si>
    <t>PSC 1930, Box 7568
APO AA 57115</t>
  </si>
  <si>
    <t>21066 Jay Trace Suite 205
East Fernando, UT 44452</t>
  </si>
  <si>
    <t>538 Quinn Path
Port Barbara, WI 91472</t>
  </si>
  <si>
    <t>7518 Latasha Loop Apt. 533
Amyland, TX 47581</t>
  </si>
  <si>
    <t>319 Elizabeth Loaf
Annbury, AR 30280</t>
  </si>
  <si>
    <t>Unit 5155 Box 5204
DPO AP 31398</t>
  </si>
  <si>
    <t>30330 Angela Mill
Mckinneymouth, LA 47199</t>
  </si>
  <si>
    <t>USS Donovan
FPO AE 05918</t>
  </si>
  <si>
    <t>98109 Underwood Row Suite 695
Lake Tyler, NH 68579</t>
  </si>
  <si>
    <t>701 Mason River
New Rebeccafort, WV 91457</t>
  </si>
  <si>
    <t>PSC 6250, Box 5440
APO AE 15244</t>
  </si>
  <si>
    <t>29746 Jill Ranch Suite 253
Patrickmouth, ND 09598</t>
  </si>
  <si>
    <t>587 Brandy Via Suite 233
Nathanmouth, CO 75652</t>
  </si>
  <si>
    <t>Unit 6359 Box 0850
DPO AP 81187</t>
  </si>
  <si>
    <t>6086 Christina Pine
Lucasport, PR 04116</t>
  </si>
  <si>
    <t>545 Salinas Ville Apt. 710
South Mary, GA 58022</t>
  </si>
  <si>
    <t>0784 Brown Plaza Suite 783
North Michaelhaven, NY 86859</t>
  </si>
  <si>
    <t>60181 William Shoal
South Jennifer, MP 24872</t>
  </si>
  <si>
    <t>014 Tammy Avenue
East Kimberly, MH 65499</t>
  </si>
  <si>
    <t>090 Schmidt Rest Suite 647
Louischester, KS 96720</t>
  </si>
  <si>
    <t>27438 Wood Motorway
Zacharybury, GA 43671</t>
  </si>
  <si>
    <t>1777 Castro Ville Suite 179
West Gregorystad, OR 33832</t>
  </si>
  <si>
    <t>03839 Payne Estate Apt. 464
Port Mary, OK 23349</t>
  </si>
  <si>
    <t>PSC 4738, Box 6369
APO AA 63722</t>
  </si>
  <si>
    <t>0343 Brown Springs Suite 382
Mccartychester, NH 65305</t>
  </si>
  <si>
    <t>3039 Michael Canyon Suite 099
Meyerport, KY 37885</t>
  </si>
  <si>
    <t>263 Lauren Overpass Suite 327
South Kristin, ID 03582</t>
  </si>
  <si>
    <t>970 Bradshaw Village
Brettville, WY 92590</t>
  </si>
  <si>
    <t>1173 Amber Crossroad
Lake Lisa, CO 83812</t>
  </si>
  <si>
    <t>330 Yoder Hollow Apt. 744
East Justin, NM 48731</t>
  </si>
  <si>
    <t>196 Matthews Branch Suite 508
Keyside, FL 58710</t>
  </si>
  <si>
    <t>661 Eric Run Suite 747
Lisaport, ID 26287</t>
  </si>
  <si>
    <t>95552 Owens Drive
Barnesmouth, KS 06780</t>
  </si>
  <si>
    <t>831 Katherine Knolls Apt. 717
East Zoebury, KS 35502</t>
  </si>
  <si>
    <t>Unit 7308 Box 6229
DPO AP 43874</t>
  </si>
  <si>
    <t>658 Robinson Summit Suite 621
New Fredberg, FM 32713</t>
  </si>
  <si>
    <t>5746 Steven Fields Suite 111
West Travis, NJ 68285</t>
  </si>
  <si>
    <t>562 Cohen Hollow Apt. 505
Port Dawn, FM 66943</t>
  </si>
  <si>
    <t>757 Fleming Run
East Jack, MO 69747</t>
  </si>
  <si>
    <t>377 Cohen Field
Samanthaberg, VI 83232</t>
  </si>
  <si>
    <t>5911 Jones Harbor
Moraleschester, PA 93191</t>
  </si>
  <si>
    <t>565 Clark Mountain Apt. 336
South Colleen, ID 03877</t>
  </si>
  <si>
    <t>5775 Gomez Throughway Suite 976
North Melaniehaven, NH 77394</t>
  </si>
  <si>
    <t>55427 Adrian Alley
Ginamouth, WI 66293</t>
  </si>
  <si>
    <t>23215 Bryan Land Apt. 374
East Andrewtown, VA 85555</t>
  </si>
  <si>
    <t>3865 Ruiz Neck Suite 181
East Danielleview, CT 96702</t>
  </si>
  <si>
    <t>58469 Linda Drive Suite 672
New Maryhaven, MA 50258</t>
  </si>
  <si>
    <t>92582 Olsen Walk Apt. 347
Harrismouth, IA 02271</t>
  </si>
  <si>
    <t>13056 Berger Tunnel Suite 178
Lake Michael, VA 90732</t>
  </si>
  <si>
    <t>201 Kelly Knoll Suite 256
Jessicashire, ME 68366</t>
  </si>
  <si>
    <t>8982 Jeffrey Ports
Aguilarstad, MO 67781</t>
  </si>
  <si>
    <t>72745 Johnson Field Suite 612
Dianeport, CA 09212</t>
  </si>
  <si>
    <t>88510 Richard Ridge Suite 724
New Drew, OH 47031</t>
  </si>
  <si>
    <t>3399 Pearson Cape
Shawnchester, WY 09195</t>
  </si>
  <si>
    <t>USS Jones
FPO AE 67008</t>
  </si>
  <si>
    <t>25775 Michael Causeway Apt. 896
Francisfort, OK 33126</t>
  </si>
  <si>
    <t>325 Mariah Green Apt. 507
Tylermouth, MN 30985</t>
  </si>
  <si>
    <t>460 Cox Groves
Justinview, NM 18789</t>
  </si>
  <si>
    <t>825 Hernandez Extensions
Gregoryberg, PW 23876</t>
  </si>
  <si>
    <t>8486 Sherry Turnpike Suite 368
Smithhaven, NH 76304</t>
  </si>
  <si>
    <t>50618 Johnson Groves Apt. 757
West Andrew, AK 79233</t>
  </si>
  <si>
    <t>91563 Denise Highway Suite 783
Anthonyside, PA 95798</t>
  </si>
  <si>
    <t>03519 Jacqueline Square Suite 666
North Lisa, DC 40774</t>
  </si>
  <si>
    <t>1501 Brenda Hills Suite 859
Karenmouth, VI 50239</t>
  </si>
  <si>
    <t>USNS Leonard
FPO AP 51481</t>
  </si>
  <si>
    <t>6325 Tran Vista Apt. 185
Port Grantshire, HI 96954</t>
  </si>
  <si>
    <t>41497 Hunt Light Apt. 269
Josehaven, SD 06775</t>
  </si>
  <si>
    <t>58571 Hoffman Squares
Pittsmouth, MA 83986</t>
  </si>
  <si>
    <t>712 Weiss Ridges
Williamsport, KS 74925</t>
  </si>
  <si>
    <t>06542 Megan Park Suite 316
Dustinton, OK 42915</t>
  </si>
  <si>
    <t>033 Dixon Locks
Alejandromouth, WY 61495</t>
  </si>
  <si>
    <t>0153 David Cliff
South Justin, KS 55348</t>
  </si>
  <si>
    <t>691 Brock Throughway
Phillipfurt, MS 66799</t>
  </si>
  <si>
    <t>6698 Perez Throughway Suite 726
Leeport, OK 02368</t>
  </si>
  <si>
    <t>4263 Jason Port Suite 067
Austinfort, PW 05627</t>
  </si>
  <si>
    <t>5405 Kim Ville Suite 123
Port Matthew, IN 66633</t>
  </si>
  <si>
    <t>30388 Duran Points
Michaelberg, KS 98501</t>
  </si>
  <si>
    <t>9270 Graham Land
Port David, ND 33011</t>
  </si>
  <si>
    <t>530 Lopez Greens
New Robertview, NC 65340</t>
  </si>
  <si>
    <t>6810 Walker Square Suite 146
Alexanderville, NY 92528</t>
  </si>
  <si>
    <t>3727 Kramer Mall Suite 193
Lake Jonathanfurt, GU 73262</t>
  </si>
  <si>
    <t>22107 Scott Expressway
Kanemouth, NY 72895</t>
  </si>
  <si>
    <t>7415 Linda Terrace
Lake Brendafurt, UT 01177</t>
  </si>
  <si>
    <t>24566 Simpson Camp Suite 406
Daleport, MD 26000</t>
  </si>
  <si>
    <t>86600 Anthony Glen
Thomasburgh, UT 42079</t>
  </si>
  <si>
    <t>2722 Bradshaw Landing
Lake Matthewshire, GU 98198</t>
  </si>
  <si>
    <t>Unit 5773 Box 1825
DPO AP 39166</t>
  </si>
  <si>
    <t>862 Ellison Field Apt. 440
Roachland, IL 65574</t>
  </si>
  <si>
    <t>35673 David River Apt. 739
New Keithmouth, OK 27835</t>
  </si>
  <si>
    <t>872 Phillip Coves Apt. 802
South Anthonybury, MS 34467</t>
  </si>
  <si>
    <t>95270 Harmon Spurs
Henrymouth, SC 95764</t>
  </si>
  <si>
    <t>5014 Murphy Streets Suite 322
Gibsonton, PR 70352</t>
  </si>
  <si>
    <t>817 Moreno Valley Suite 726
South Brenda, NH 07015</t>
  </si>
  <si>
    <t>2452 Erickson Passage Apt. 386
Lake Andreaberg, MO 54439</t>
  </si>
  <si>
    <t>60821 Scott Fork Apt. 903
Lewismouth, DE 17581</t>
  </si>
  <si>
    <t>40360 Stephanie Terrace Suite 133
North Jamesmouth, DC 80820</t>
  </si>
  <si>
    <t>PSC 5274, Box 2123
APO AA 73447</t>
  </si>
  <si>
    <t>058 Matthew Mews
South Dawnville, AK 35651</t>
  </si>
  <si>
    <t>8628 Steven Dam Apt. 029
East Rileytown, HI 19293</t>
  </si>
  <si>
    <t>PSC 9436, Box 5656
APO AE 38440</t>
  </si>
  <si>
    <t>0102 Farrell Plains
East Tonyamouth, FM 57971</t>
  </si>
  <si>
    <t>81416 Smith Forks
Port Devin, CA 30724</t>
  </si>
  <si>
    <t>4021 Hannah Well Suite 518
Timothyberg, AK 07753</t>
  </si>
  <si>
    <t>876 Joseph Mills Suite 742
Lake Seanborough, AK 55529</t>
  </si>
  <si>
    <t>8392 Wendy Branch Suite 601
West Rachelborough, IA 03605</t>
  </si>
  <si>
    <t>906 Bryant Highway
Ashleytown, MI 08694</t>
  </si>
  <si>
    <t>82200 Frye Ports
Mortonfurt, MO 84900</t>
  </si>
  <si>
    <t>76440 Sara Mountains Suite 895
North Steven, FM 95493</t>
  </si>
  <si>
    <t>797 Craig Lakes
East Brandonhaven, KY 96430</t>
  </si>
  <si>
    <t>0154 Martin Lights Suite 475
Smithburgh, WY 12036</t>
  </si>
  <si>
    <t>05958 White Green Suite 875
Conradmouth, NE 58084</t>
  </si>
  <si>
    <t>185 Michael Stream Apt. 815
Paulchester, TX 46314</t>
  </si>
  <si>
    <t>185 Anderson Junctions
Greenchester, MP 37995</t>
  </si>
  <si>
    <t>97636 Danielle Views Suite 158
Lake Leslie, MH 24319</t>
  </si>
  <si>
    <t>3738 Adam Passage Apt. 650
Dunnmouth, PA 90062</t>
  </si>
  <si>
    <t>42517 Chelsea Fort Apt. 588
South Alex, IA 22937</t>
  </si>
  <si>
    <t>USNS Johnson
FPO AP 07422</t>
  </si>
  <si>
    <t>602 Nicole Green
Raymouth, SC 24264</t>
  </si>
  <si>
    <t>98041 Kelly Islands
New Kim, HI 64376</t>
  </si>
  <si>
    <t>80886 Blevins Flats
Elliston, AZ 30265</t>
  </si>
  <si>
    <t>662 Cook Point
Margaretbury, DC 86504</t>
  </si>
  <si>
    <t>37015 Savage Turnpike Suite 993
North Christophermouth, UT 40062</t>
  </si>
  <si>
    <t>87730 Garrett Square
Kevinbury, MT 01491</t>
  </si>
  <si>
    <t>12876 Gross Forks Suite 762
New Cassandrastad, KY 70662</t>
  </si>
  <si>
    <t>44894 Hicks Inlet Apt. 844
Caroltown, TN 72300</t>
  </si>
  <si>
    <t>205 Moore Ridge Apt. 605
Martinchester, VA 71480</t>
  </si>
  <si>
    <t>111 Juarez Drive Suite 858
Lake Michelle, SC 37304</t>
  </si>
  <si>
    <t>PSC 8177, Box 7846
APO AE 67363</t>
  </si>
  <si>
    <t>9845 Flores Viaduct Apt. 208
Lake Yeseniatown, WV 67011</t>
  </si>
  <si>
    <t>137 Olson Views Apt. 294
North Kelly, PA 86742</t>
  </si>
  <si>
    <t>407 Cook Cape Suite 028
Emmaside, AZ 21589</t>
  </si>
  <si>
    <t>5374 Zamora Forks
Andrewhaven, KS 32152</t>
  </si>
  <si>
    <t>662 Mendoza Cove Apt. 232
Lake Nancyville, NM 06820</t>
  </si>
  <si>
    <t>77982 Padilla Crest Suite 661
West Laurie, WY 39781</t>
  </si>
  <si>
    <t>8907 Randall Walks
West Eddiefurt, WY 37390</t>
  </si>
  <si>
    <t>PSC 3946, Box 8821
APO AE 06164</t>
  </si>
  <si>
    <t>826 Hernandez Gardens Apt. 650
Port Joshuachester, GA 69831</t>
  </si>
  <si>
    <t>351 Kyle Ridge Suite 606
Lloydmouth, MO 54903</t>
  </si>
  <si>
    <t>06376 Philip Corner Suite 390
Santosfort, MI 01922</t>
  </si>
  <si>
    <t>50951 Weeks Square Apt. 256
Lake Edwardland, SC 03733</t>
  </si>
  <si>
    <t>70552 Matthew Drives
Stevenshire, NE 67224</t>
  </si>
  <si>
    <t>27394 Wells Mall Suite 466
East Jamesside, NH 44881</t>
  </si>
  <si>
    <t>0347 Vanessa Plains Apt. 701
Andersonhaven, VT 17711</t>
  </si>
  <si>
    <t>2116 Perry Place
East John, LA 24776</t>
  </si>
  <si>
    <t>0289 Angela Avenue Apt. 699
Dylanshire, IN 94468</t>
  </si>
  <si>
    <t>20621 Wilkerson Corner
North Douglas, CO 09922</t>
  </si>
  <si>
    <t>71418 Black Shoal
Port John, KS 30789</t>
  </si>
  <si>
    <t>PSC 5893, Box 9243
APO AP 25336</t>
  </si>
  <si>
    <t>4851 Albert Plaza
Port Randy, PW 42157</t>
  </si>
  <si>
    <t>1401 Jimmy Gardens Apt. 135
Heatherstad, NH 12282</t>
  </si>
  <si>
    <t>Unit 8475 Box 0830
DPO AP 60228</t>
  </si>
  <si>
    <t>295 Chapman Junctions Suite 215
South Robin, MP 20088</t>
  </si>
  <si>
    <t>3462 Alice Drive
Valerieshire, TN 13702</t>
  </si>
  <si>
    <t>122 Ford Fords Suite 623
North Reginald, SC 32856</t>
  </si>
  <si>
    <t>6957 Atkinson Burgs
West Desireeshire, NE 89102</t>
  </si>
  <si>
    <t>437 Gregory Ranch
North Ronaldland, WV 30206</t>
  </si>
  <si>
    <t>56986 Vanessa Junctions
Juanville, AS 44976</t>
  </si>
  <si>
    <t>414 Guzman Plain Suite 020
Lake Mary, OK 42302</t>
  </si>
  <si>
    <t>8099 Robert Village
Youngton, AL 43346</t>
  </si>
  <si>
    <t>204 Danny Canyon
Wendyland, NV 95696</t>
  </si>
  <si>
    <t>490 Wright Ferry Apt. 698
Ashleyshire, GA 37224</t>
  </si>
  <si>
    <t>469 Amy Glens Suite 701
Davidbury, TX 23272</t>
  </si>
  <si>
    <t>84636 Tyler Forks
West Carol, ME 11399</t>
  </si>
  <si>
    <t>87905 Rowe Flat Apt. 879
East Darrellstad, IA 83326</t>
  </si>
  <si>
    <t>30184 Lisa Street Suite 528
New Leslie, NY 57496</t>
  </si>
  <si>
    <t>1326 Anthony Trafficway
Acostaville, MI 71801</t>
  </si>
  <si>
    <t>844 Tran Forest
Newmanside, DC 57326</t>
  </si>
  <si>
    <t>04415 Ross Fort Suite 879
Zimmermanstad, MP 36149</t>
  </si>
  <si>
    <t>72786 Michael Oval
Hamiltontown, OH 17103</t>
  </si>
  <si>
    <t>2111 Katherine Garden
South Nicole, WY 50460</t>
  </si>
  <si>
    <t>00703 Johnson Light Apt. 218
Andrewhaven, WY 83456</t>
  </si>
  <si>
    <t>6220 Brianna Squares Suite 920
Krauseburgh, FL 68011</t>
  </si>
  <si>
    <t>973 Villanueva Centers
Williamsside, MH 34719</t>
  </si>
  <si>
    <t>4312 Huff Turnpike
Markfurt, RI 87310</t>
  </si>
  <si>
    <t>3197 Denise Centers
New Kim, DC 53831</t>
  </si>
  <si>
    <t>44825 Richard Park
South Melinda, GU 22714</t>
  </si>
  <si>
    <t>USNS Schwartz
FPO AA 42662</t>
  </si>
  <si>
    <t>63921 Scott Canyon
East Scott, AZ 69127</t>
  </si>
  <si>
    <t>288 Stephanie Estates Suite 986
North Mollystad, CT 69308</t>
  </si>
  <si>
    <t>02727 Knight Road Suite 784
Allisonland, CO 62309</t>
  </si>
  <si>
    <t>1387 Jessica Harbors
West Mariechester, FL 97706</t>
  </si>
  <si>
    <t>73987 Katie Valley
Edwardtown, NE 21250</t>
  </si>
  <si>
    <t>31492 Lance Crest
Greenchester, KS 48426</t>
  </si>
  <si>
    <t>52552 Sweeney Squares
Nicholsstad, NY 66261</t>
  </si>
  <si>
    <t>39940 Norman Extension Apt. 291
New Kevinside, IA 85135</t>
  </si>
  <si>
    <t>USNS Green
FPO AE 56378</t>
  </si>
  <si>
    <t>4451 Hansen Square
Lake Courtney, CT 46463</t>
  </si>
  <si>
    <t>219 Jennifer Ramp
Fordfurt, RI 85513</t>
  </si>
  <si>
    <t>857 Sutton Road
Port Kara, MT 94227</t>
  </si>
  <si>
    <t>Unit 9616 Box 2567
DPO AP 31396</t>
  </si>
  <si>
    <t>5570 Emily Walk
Waltonfurt, VT 71572</t>
  </si>
  <si>
    <t>108 Gill Avenue
Robertsfurt, LA 99150</t>
  </si>
  <si>
    <t>54840 Miller Orchard Suite 557
North Jacob, MS 96865</t>
  </si>
  <si>
    <t>4820 Ward Falls
Ruizmouth, AS 21752</t>
  </si>
  <si>
    <t>8601 Macias Lane
North Lindafort, OK 00726</t>
  </si>
  <si>
    <t>3578 William Mill
Timothyton, CT 75654</t>
  </si>
  <si>
    <t>803 Guzman Points Suite 810
Natalieland, MT 03809</t>
  </si>
  <si>
    <t>67268 Bryant Rue
Jenniferfort, MP 36153</t>
  </si>
  <si>
    <t>985 Richard Ford Apt. 817
Valentinefort, AL 96323</t>
  </si>
  <si>
    <t>17853 Baker Groves Suite 460
South Amandaberg, MO 70085</t>
  </si>
  <si>
    <t>6587 Bradley Glen
Marymouth, VT 18444</t>
  </si>
  <si>
    <t>9637 Rhonda Rue Apt. 196
Jeanland, CO 40833</t>
  </si>
  <si>
    <t>3286 Daniel Tunnel Suite 147
South Maria, LA 59443</t>
  </si>
  <si>
    <t>282 Mark Haven
South Daniel, OR 91010</t>
  </si>
  <si>
    <t>7650 George Hill
Bowmanberg, UT 72691</t>
  </si>
  <si>
    <t>4089 William Harbors
Markmouth, DC 22390</t>
  </si>
  <si>
    <t>0918 Gabriel Rapid
Markhaven, HI 40884</t>
  </si>
  <si>
    <t>060 Valerie Manor Suite 738
East Tylerside, VA 69927</t>
  </si>
  <si>
    <t>0066 Laura Parkways Apt. 476
South Jamesfort, SD 56885</t>
  </si>
  <si>
    <t>PSC 7750, Box 9085
APO AE 21533</t>
  </si>
  <si>
    <t>085 Harrell Prairie Apt. 914
Charleston, NM 54270</t>
  </si>
  <si>
    <t>15750 Sarah Hills Suite 941
North Jill, PA 40186</t>
  </si>
  <si>
    <t>04662 Kimberly Pike
Williamburgh, OR 53731</t>
  </si>
  <si>
    <t>2229 Kevin Glen Suite 434
North Amyhaven, WV 47947</t>
  </si>
  <si>
    <t>221 Thomas Summit Suite 141
Carolberg, PR 25053</t>
  </si>
  <si>
    <t>3645 Clark Underpass
Dorisstad, OR 77232</t>
  </si>
  <si>
    <t>4323 Jordan Mountain Suite 546
Edwardhaven, VI 53000</t>
  </si>
  <si>
    <t>777 Hunter Harbors
Thomasfurt, IN 87175</t>
  </si>
  <si>
    <t>774 Nicole Vista Apt. 830
Lake Jonathan, MP 71971</t>
  </si>
  <si>
    <t>5578 Daniel Ramp
North Kennethhaven, NC 27352</t>
  </si>
  <si>
    <t>981 Mitchell Land Apt. 712
Port Seanville, IA 93247</t>
  </si>
  <si>
    <t>605 Corey Burgs
Romeroberg, WI 41787</t>
  </si>
  <si>
    <t>243 Daniel Fields Apt. 170
Snowburgh, NM 38880</t>
  </si>
  <si>
    <t>3071 Mclean Square Apt. 662
Lake Ronald, WI 61660</t>
  </si>
  <si>
    <t>377 Ball Station Suite 786
Brownberg, KY 34206</t>
  </si>
  <si>
    <t>6428 Pamela Islands Suite 334
Jamesmouth, MA 89836</t>
  </si>
  <si>
    <t>653 Rivas Parkway Apt. 390
East Williamland, GU 35590</t>
  </si>
  <si>
    <t>30220 Sierra Garden Suite 661
Victoriaside, IL 01586</t>
  </si>
  <si>
    <t>25318 Weiss Junctions
Collinsberg, NH 38805</t>
  </si>
  <si>
    <t>468 Heather Ridge
Jimmouth, AL 26239</t>
  </si>
  <si>
    <t>386 Green Spring
East Joshuaview, MP 10597</t>
  </si>
  <si>
    <t>1144 Matthew Plains Apt. 452
Jamesville, FM 38456</t>
  </si>
  <si>
    <t>4932 Wallace Alley Apt. 366
Friedmanborough, MI 25821</t>
  </si>
  <si>
    <t>6750 Melissa Loaf Suite 780
Timothyborough, IA 27123</t>
  </si>
  <si>
    <t>337 Gibson Knolls
Wrightchester, NV 39509</t>
  </si>
  <si>
    <t>544 Nancy Prairie Suite 889
Nancyland, VA 11059</t>
  </si>
  <si>
    <t>64340 Garza Corner Apt. 361
South Sean, KS 74710</t>
  </si>
  <si>
    <t>1814 Paula View Suite 285
Benjaminburgh, SC 24173</t>
  </si>
  <si>
    <t>54871 Anne Trace
Wareland, PW 27846</t>
  </si>
  <si>
    <t>9285 Blake Squares
Wilkersonfurt, LA 20728</t>
  </si>
  <si>
    <t>3270 Jamie Falls
North Thomas, PR 06699</t>
  </si>
  <si>
    <t>3185 Nguyen Alley Suite 525
Leestad, WI 19018</t>
  </si>
  <si>
    <t>0987 George Road Suite 620
Jameschester, PW 20011</t>
  </si>
  <si>
    <t>593 Erin Manors Suite 199
South Paulaburgh, NH 26302</t>
  </si>
  <si>
    <t>773 Barrera Unions
West Megan, WI 27334</t>
  </si>
  <si>
    <t>223 James Hill
Rossfurt, CT 56562</t>
  </si>
  <si>
    <t>70279 Nicholas Center
Lake Kerry, OK 65840</t>
  </si>
  <si>
    <t>33412 Murray Flat
Burkemouth, CO 78553</t>
  </si>
  <si>
    <t>3468 Lisa Street
Terrellland, ME 00833</t>
  </si>
  <si>
    <t>536 Ortega Ramp
Kirkstad, MA 07727</t>
  </si>
  <si>
    <t>Unit 8784 Box 4111
DPO AP 70984</t>
  </si>
  <si>
    <t>14430 Brown Shoals Apt. 681
North Cindy, AR 13369</t>
  </si>
  <si>
    <t>9260 Kara Mountains Apt. 347
Carolynville, MD 89889</t>
  </si>
  <si>
    <t>7166 Rivera Flats Apt. 966
Lake Ravenburgh, NV 80059</t>
  </si>
  <si>
    <t>208 Howard Squares Suite 888
West Kevintown, LA 63990</t>
  </si>
  <si>
    <t>Unit 3919 Box 7801
DPO AE 30186</t>
  </si>
  <si>
    <t>042 Patrick Inlet Apt. 336
Jameschester, SD 97095</t>
  </si>
  <si>
    <t>8735 Bradshaw Station Apt. 295
West Margaretton, ID 23647</t>
  </si>
  <si>
    <t>42334 Bradley Pike
South Tylerville, MN 52573</t>
  </si>
  <si>
    <t>75024 Stokes Plaza
New Dawnhaven, NV 04396</t>
  </si>
  <si>
    <t>691 Booth Squares Suite 358
South Alyssaberg, MN 51764</t>
  </si>
  <si>
    <t>33922 Gross Ville
New Christopher, NE 55766</t>
  </si>
  <si>
    <t>355 John Harbor Apt. 407
Garciastad, MD 34886</t>
  </si>
  <si>
    <t>8635 Tracy Prairie Suite 168
Port Chelsea, UT 85812</t>
  </si>
  <si>
    <t>Unit 7168 Box 1786
DPO AP 25191</t>
  </si>
  <si>
    <t>62031 Douglas Forges
Hancockland, MO 10856</t>
  </si>
  <si>
    <t>32833 Brian Unions
Jessicabury, SC 32595</t>
  </si>
  <si>
    <t>4568 Chavez Throughway Apt. 543
Lynchberg, NH 02312</t>
  </si>
  <si>
    <t>26002 Katie Row Suite 781
Martinezfort, SC 06822</t>
  </si>
  <si>
    <t>230 Osborne Glens
South Sara, CA 91665</t>
  </si>
  <si>
    <t>38236 Ronald Motorway Suite 926
Josephbury, GU 66982</t>
  </si>
  <si>
    <t>766 Collins Stravenue Apt. 782
Joelview, AR 83874</t>
  </si>
  <si>
    <t>USS Murphy
FPO AE 08482</t>
  </si>
  <si>
    <t>USCGC Hernandez
FPO AP 02459</t>
  </si>
  <si>
    <t>103 Dana Village Suite 313
North Amandaside, GU 61147</t>
  </si>
  <si>
    <t>8967 Daniel Parkways Suite 600
Karenstad, MP 80576</t>
  </si>
  <si>
    <t>7276 James Village Suite 798
Langville, ND 63885</t>
  </si>
  <si>
    <t>46014 Jeffrey Trail
New Susanton, MD 32622</t>
  </si>
  <si>
    <t>83428 Page Viaduct Suite 449
New Pamela, AZ 86392</t>
  </si>
  <si>
    <t>9527 Hines Port
Caldwellchester, NJ 71409</t>
  </si>
  <si>
    <t>16661 Leah Crossroad Apt. 665
North Erinside, ME 01562</t>
  </si>
  <si>
    <t>8013 Andrew Locks
Johnsonhaven, WV 88806</t>
  </si>
  <si>
    <t>45880 Baker Underpass
North Kimberlymouth, TX 22915</t>
  </si>
  <si>
    <t>689 Chen Vista Apt. 113
Port Tracystad, GU 03123</t>
  </si>
  <si>
    <t>401 Wilson Course Suite 621
North Monique, MA 12654</t>
  </si>
  <si>
    <t>9107 Hill Drive
Bartonside, SC 93742</t>
  </si>
  <si>
    <t>07096 Coleman Shoals
Davidsonmouth, MT 50284</t>
  </si>
  <si>
    <t>21349 Cassandra Lock Suite 858
Lake Monicaside, DE 96400</t>
  </si>
  <si>
    <t>5007 Thompson Squares Suite 584
Lake Teresachester, SD 76257</t>
  </si>
  <si>
    <t>9546 Kimberly Trail
Kathleenhaven, IN 30647</t>
  </si>
  <si>
    <t>943 Shelby Path
West Kevin, LA 92772</t>
  </si>
  <si>
    <t>249 Beth Pines
East Josetown, MO 16287</t>
  </si>
  <si>
    <t>62790 Alexandria Shoals Apt. 162
West Victoria, FL 94872</t>
  </si>
  <si>
    <t>05431 Elizabeth Passage
West Kristinefurt, KS 92489</t>
  </si>
  <si>
    <t>39920 Sara Squares Suite 148
New Danielview, ND 36176</t>
  </si>
  <si>
    <t>39407 Cox Plaza Apt. 076
South Josehaven, ID 00772</t>
  </si>
  <si>
    <t>0616 Alexander Mews
East Brenda, DE 11617</t>
  </si>
  <si>
    <t>4278 Gregory Ranch
Stephaniestad, IA 05541</t>
  </si>
  <si>
    <t>Unit 4628 Box 6324
DPO AA 31812</t>
  </si>
  <si>
    <t>3406 Lindsey Spring
Elliottmouth, MO 36512</t>
  </si>
  <si>
    <t>340 Blankenship Common Apt. 159
Stephenberg, CT 09478</t>
  </si>
  <si>
    <t>PSC 4525, Box 1714
APO AP 43731</t>
  </si>
  <si>
    <t>0891 Crystal Rapids
Lake David, MP 98121</t>
  </si>
  <si>
    <t>690 Alvin Station
South David, VA 60439</t>
  </si>
  <si>
    <t>075 Michael Mews Suite 150
New Marissastad, VA 47447</t>
  </si>
  <si>
    <t>059 William Fork
New Taraville, AK 12446</t>
  </si>
  <si>
    <t>USNS Craig
FPO AE 37695</t>
  </si>
  <si>
    <t>7781 Bobby Spring
Stevensonfort, AR 03816</t>
  </si>
  <si>
    <t>53794 James Point
West Nina, ME 69952</t>
  </si>
  <si>
    <t>8056 Conley Mall Apt. 293
Lake Kathychester, SC 81501</t>
  </si>
  <si>
    <t>209 Sanders Flats
West Steven, ID 54633</t>
  </si>
  <si>
    <t>3373 Ellis Mountains
West Pamelaville, CA 70188</t>
  </si>
  <si>
    <t>9171 Johnson Gardens
Derektown, MT 29362</t>
  </si>
  <si>
    <t>252 Jack Harbor
Annachester, UT 95014</t>
  </si>
  <si>
    <t>6513 Daniel Valley Apt. 198
Stephenside, DC 16033</t>
  </si>
  <si>
    <t>54018 Nicole Manors Suite 416
Deleonborough, WY 80575</t>
  </si>
  <si>
    <t>0322 Steven Dale Suite 382
Port Brandontown, ME 43701</t>
  </si>
  <si>
    <t>880 Dickson Forges Apt. 071
Daymouth, NY 26354</t>
  </si>
  <si>
    <t>299 Brown Route
East Jennifer, CA 99560</t>
  </si>
  <si>
    <t>81783 Jill Highway
Lake Amy, AL 92891</t>
  </si>
  <si>
    <t>0485 Hopkins Key
East Angel, MD 72674</t>
  </si>
  <si>
    <t>10846 Peter Views
New Hectorburgh, NY 55727</t>
  </si>
  <si>
    <t>12685 Graves Circle Apt. 499
Karenburgh, WV 67319</t>
  </si>
  <si>
    <t>9902 David Lakes
South Mary, AK 98849</t>
  </si>
  <si>
    <t>2960 Emma Key Suite 278
Lake Anna, VA 23841</t>
  </si>
  <si>
    <t>314 Melissa Port
Angelaburgh, FM 31177</t>
  </si>
  <si>
    <t>069 Phillips Lights Apt. 247
East Brooke, MO 09217</t>
  </si>
  <si>
    <t>75618 Williams Rest Apt. 302
East Alyssa, MO 44252</t>
  </si>
  <si>
    <t>198 Sanchez Harbor Apt. 022
Salazarmouth, TX 36062</t>
  </si>
  <si>
    <t>06058 Knapp Plain Apt. 727
West Sarahborough, SC 87686</t>
  </si>
  <si>
    <t>7843 Derek Points
Aaronmouth, UT 08749</t>
  </si>
  <si>
    <t>1592 James Flats Apt. 532
Christophershire, MS 71935</t>
  </si>
  <si>
    <t>36107 Martinez Cliff Suite 486
Port Lynn, IA 84486</t>
  </si>
  <si>
    <t>23238 Brittany Gateway Apt. 107
Edwardshire, RI 15996</t>
  </si>
  <si>
    <t>274 Ramsey Valleys Suite 455
Elizabethstad, DC 81682</t>
  </si>
  <si>
    <t>167 Vasquez Alley
Robertton, OK 31078</t>
  </si>
  <si>
    <t>Unit 7117 Box 9226
DPO AE 38136</t>
  </si>
  <si>
    <t>1964 Theresa Estates
North Jeffrey, MA 83089</t>
  </si>
  <si>
    <t>593 Roman Parkway
Port Melissa, KY 90607</t>
  </si>
  <si>
    <t>1450 Salazar Turnpike
New Jason, VA 93369</t>
  </si>
  <si>
    <t>064 Bailey Hill
Reginaldstad, IA 56402</t>
  </si>
  <si>
    <t>USNV Moreno
FPO AE 56842</t>
  </si>
  <si>
    <t>72962 Scott Court Apt. 274
Lake Michael, DC 72780</t>
  </si>
  <si>
    <t>64833 Hall Pine
Port Chad, CO 50613</t>
  </si>
  <si>
    <t>5792 Teresa Circle Apt. 174
West Michael, RI 05487</t>
  </si>
  <si>
    <t>382 Delgado Field Apt. 823
Port Kenneth, WI 74576</t>
  </si>
  <si>
    <t>393 Delgado Pike
South Deborah, PR 62059</t>
  </si>
  <si>
    <t>0223 Robert Glens
East Dawnmouth, MA 59906</t>
  </si>
  <si>
    <t>7375 Evans Viaduct
West Aliciashire, MI 74442</t>
  </si>
  <si>
    <t>099 Christopher Cliffs Apt. 885
Jasonview, LA 11092</t>
  </si>
  <si>
    <t>PSC 1538, Box 2635
APO AA 37378</t>
  </si>
  <si>
    <t>375 Wise Lock Apt. 750
Brownton, MH 45085</t>
  </si>
  <si>
    <t>2858 Dorothy Freeway
Mitchellport, MT 37535</t>
  </si>
  <si>
    <t>211 Virginia Islands
Lake Kennethfurt, MH 40381</t>
  </si>
  <si>
    <t>263 Jerry Port Suite 318
South Jakebury, VT 67990</t>
  </si>
  <si>
    <t>6646 Andrew Center Suite 040
New Randallport, NM 55126</t>
  </si>
  <si>
    <t>7133 Turner View
Padillabury, CO 41802</t>
  </si>
  <si>
    <t>3224 Smith Trafficway
Garciaport, KY 88432</t>
  </si>
  <si>
    <t>08180 Smith Bypass
Cherylmouth, MO 27011</t>
  </si>
  <si>
    <t>74021 Hunt Mall
North Kathleen, KY 00695</t>
  </si>
  <si>
    <t>74445 Diaz Shore
New Michaelstad, MP 02051</t>
  </si>
  <si>
    <t>864 Johnson Knolls
Rodriguezland, FM 87504</t>
  </si>
  <si>
    <t>516 Tara Glen Apt. 185
Dixonport, AL 84086</t>
  </si>
  <si>
    <t>56043 Mark Falls
Williamstown, OK 06963</t>
  </si>
  <si>
    <t>5153 Lisa Common Apt. 350
Brianchester, NY 30733</t>
  </si>
  <si>
    <t>659 Zhang Groves Suite 765
Lake Michaelchester, KY 87597</t>
  </si>
  <si>
    <t>122 Kelly Summit
Cherryhaven, VT 59947</t>
  </si>
  <si>
    <t>09380 Joseph Rest Apt. 953
Port Tonya, MA 69741</t>
  </si>
  <si>
    <t>740 Campbell Radial Suite 396
East Jacquelinetown, ID 26863</t>
  </si>
  <si>
    <t>3531 Wolfe Rapid Apt. 505
Matthewfort, UT 55666</t>
  </si>
  <si>
    <t>323 Rivera Spurs Apt. 850
Davisburgh, VA 50802</t>
  </si>
  <si>
    <t>Unit 1817 Box 5333
DPO AE 73187</t>
  </si>
  <si>
    <t>8752 Taylor Crossing Apt. 894
South Leslie, MS 35313</t>
  </si>
  <si>
    <t>PSC 9261, Box 7845
APO AE 73090</t>
  </si>
  <si>
    <t>4468 Stephanie Grove Suite 937
Caseyfurt, WY 31808</t>
  </si>
  <si>
    <t>8201 Sandra Circle
Lake Wendy, UT 84191</t>
  </si>
  <si>
    <t>419 Raymond Oval
Kaitlinstad, AK 36125</t>
  </si>
  <si>
    <t>2136 Marshall Mews
Port Javier, MA 93876</t>
  </si>
  <si>
    <t>54837 Schneider Stravenue Suite 116
Port Steven, OR 76311</t>
  </si>
  <si>
    <t>USS Scott
FPO AA 43506</t>
  </si>
  <si>
    <t>4729 Sarah Plaza
Lake Melissaborough, GA 16422</t>
  </si>
  <si>
    <t>8515 White Terrace
North Bethany, AZ 06125</t>
  </si>
  <si>
    <t>337 Escobar Views
Alexandershire, PR 45080</t>
  </si>
  <si>
    <t>563 Hinton Route
East Donna, VT 36737</t>
  </si>
  <si>
    <t>0167 Laura Lane
Lake Eric, MA 28249</t>
  </si>
  <si>
    <t>PSC 2462, Box 7125
APO AP 58364</t>
  </si>
  <si>
    <t>2876 Jacqueline Spur
Kimberlyton, NY 14074</t>
  </si>
  <si>
    <t>560 Jacqueline Forks
Lake Laurenville, NC 23422</t>
  </si>
  <si>
    <t>184 Teresa Groves Suite 829
South Anthony, LA 56972</t>
  </si>
  <si>
    <t>Unit 5121 Box 0334
DPO AP 70163</t>
  </si>
  <si>
    <t>198 Sean Stravenue
Myersfurt, WA 65842</t>
  </si>
  <si>
    <t>682 Watts Port Apt. 533
Port Charles, NE 23489</t>
  </si>
  <si>
    <t>62464 Amy River Apt. 511
Davidland, TN 86289</t>
  </si>
  <si>
    <t>421 Jackson Plains Apt. 220
Port Karenberg, DC 59152</t>
  </si>
  <si>
    <t>494 Cardenas Ferry Apt. 181
Lake Debra, MS 53012</t>
  </si>
  <si>
    <t>577 Perry Falls Apt. 989
Georgemouth, PR 71020</t>
  </si>
  <si>
    <t>40816 Carrillo Mountain Suite 062
Tiffanyshire, CA 56619</t>
  </si>
  <si>
    <t>39680 Richardson Garden
Perezburgh, CO 04748</t>
  </si>
  <si>
    <t>276 Wilson Pass Apt. 741
Tinaton, PW 00853</t>
  </si>
  <si>
    <t>26266 Gould Divide
Cindyfort, WV 10812</t>
  </si>
  <si>
    <t>7961 Karen Islands
Harperville, UT 06911</t>
  </si>
  <si>
    <t>348 West Junctions
Susanstad, OK 64081</t>
  </si>
  <si>
    <t>2187 Wilson Estates Apt. 899
West Justinside, NE 25055</t>
  </si>
  <si>
    <t>4669 Brandon Forest Suite 743
West Leslie, OK 20942</t>
  </si>
  <si>
    <t>7719 Gutierrez Rest Suite 153
Port Steve, FM 06413</t>
  </si>
  <si>
    <t>4147 Patricia Manors
New Nathanfurt, MD 81954</t>
  </si>
  <si>
    <t>7013 Jessica Village Suite 392
New Nicholas, NE 46437</t>
  </si>
  <si>
    <t>177 Lynch Vista
New Shannon, DC 24428</t>
  </si>
  <si>
    <t>85552 Jamie Stravenue
Crystalstad, TX 13554</t>
  </si>
  <si>
    <t>280 Barnett Isle Suite 334
Ericstad, DE 64284</t>
  </si>
  <si>
    <t>9832 Harper Spurs Apt. 208
East Kiarafort, MS 40579</t>
  </si>
  <si>
    <t>358 Jasmine Field
South Annchester, MH 07808</t>
  </si>
  <si>
    <t>683 Keith Locks
Castillofort, MN 95469</t>
  </si>
  <si>
    <t>55715 Matthew Alley Suite 064
Port Jefferyshire, MI 79835</t>
  </si>
  <si>
    <t>2849 Paul River
Port Kevin, TN 03278</t>
  </si>
  <si>
    <t>491 Cunningham Turnpike Apt. 721
Port Joside, CA 33943</t>
  </si>
  <si>
    <t>1951 Griffin Points Apt. 076
Port Briannashire, MP 35042</t>
  </si>
  <si>
    <t>53036 Frank Greens Apt. 018
New Jessica, MO 94372</t>
  </si>
  <si>
    <t>7908 Smith Summit
Sharonmouth, PR 09566</t>
  </si>
  <si>
    <t>08457 Keith Summit Apt. 286
West Jeffrey, CA 08102</t>
  </si>
  <si>
    <t>62918 Anthony Drive Apt. 446
Lake Ebonystad, MA 70897</t>
  </si>
  <si>
    <t>453 Carpenter Hills
East Ryanbury, CO 25452</t>
  </si>
  <si>
    <t>6084 Fuller Islands
Port Mark, MD 57688</t>
  </si>
  <si>
    <t>31088 William Green
South Erinview, PR 18952</t>
  </si>
  <si>
    <t>3259 Morales Station Apt. 387
Silvachester, RI 40000</t>
  </si>
  <si>
    <t>860 Cook Drives Suite 883
Port Sandraberg, GU 07090</t>
  </si>
  <si>
    <t>586 Bonilla Hollow Suite 109
East Christophermouth, VA 41026</t>
  </si>
  <si>
    <t>PSC 8866, Box 6861
APO AA 44002</t>
  </si>
  <si>
    <t>9397 Carol Island Apt. 795
Henrytown, KS 01150</t>
  </si>
  <si>
    <t>44844 John Spur Apt. 176
Port Christopher, DC 05447</t>
  </si>
  <si>
    <t>58421 Andre Lodge
Jayburgh, MP 51084</t>
  </si>
  <si>
    <t>1515 Aaron Parkways
North Michelefort, VI 79007</t>
  </si>
  <si>
    <t>967 Lisa Alley
Spearsland, VA 45174</t>
  </si>
  <si>
    <t>57653 Wiggins Vista
Forbeshaven, PA 83758</t>
  </si>
  <si>
    <t>959 Krause Flat Suite 370
Chungberg, SD 45537</t>
  </si>
  <si>
    <t>Unit 4727 Box 6800
DPO AE 05273</t>
  </si>
  <si>
    <t>48573 Kennedy Walks Suite 766
East Robertfurt, VT 40989</t>
  </si>
  <si>
    <t>Unit 5541 Box 1285
DPO AA 91118</t>
  </si>
  <si>
    <t>83433 Julie Springs
East Ethanville, SD 47175</t>
  </si>
  <si>
    <t>46870 Robinson Pine Apt. 213
Justinmouth, ID 55243</t>
  </si>
  <si>
    <t>9301 Liu Club Apt. 615
Scottburgh, SD 70108</t>
  </si>
  <si>
    <t>1688 Nicole Mall
Keyfort, UT 89442</t>
  </si>
  <si>
    <t>069 Linda Causeway Suite 424
Martinezhaven, CA 60751</t>
  </si>
  <si>
    <t>810 Brown Villages
North Troy, PA 58123</t>
  </si>
  <si>
    <t>13288 Best Knoll Suite 997
Thomasport, PW 08626</t>
  </si>
  <si>
    <t>USNS Chandler
FPO AE 92539</t>
  </si>
  <si>
    <t>733 Hernandez Forges
East Ronaldmouth, MH 15136</t>
  </si>
  <si>
    <t>8804 Elizabeth Forest
Hughesberg, AK 49189</t>
  </si>
  <si>
    <t>5909 Tucker Gardens Suite 609
New Dannyside, DC 91213</t>
  </si>
  <si>
    <t>563 Cindy Gateway Suite 772
East Johnnyburgh, HI 58321</t>
  </si>
  <si>
    <t>62541 Mitchell Turnpike Suite 478
New Davidview, AR 80490</t>
  </si>
  <si>
    <t>65344 Vargas Shoals Apt. 048
Smithland, NY 78738</t>
  </si>
  <si>
    <t>82863 Daniel Centers
New Julie, RI 42937</t>
  </si>
  <si>
    <t>66653 Robertson Locks
Christopherbury, MN 99832</t>
  </si>
  <si>
    <t>733 Jones Ranch Apt. 412
Lake Kevinland, NC 44155</t>
  </si>
  <si>
    <t>80737 Turner Turnpike Apt. 457
Hannahhaven, WV 90387</t>
  </si>
  <si>
    <t>9358 Ryan Mountains Apt. 689
Wilsonton, PR 16352</t>
  </si>
  <si>
    <t>93228 Wallace Plains
Aliciamouth, DE 27609</t>
  </si>
  <si>
    <t>243 Lawrence Valley
New Rose, GU 50714</t>
  </si>
  <si>
    <t>71315 Meyer Stravenue Apt. 671
East George, AS 35324</t>
  </si>
  <si>
    <t>64462 Harding Crossroad Suite 605
Isaiahfort, GA 61759</t>
  </si>
  <si>
    <t>84391 Lopez Forges
South Wendychester, FL 71300</t>
  </si>
  <si>
    <t>2174 Williams Path Suite 759
Diazfort, FM 94292</t>
  </si>
  <si>
    <t>PSC 0080, Box 9379
APO AE 24744</t>
  </si>
  <si>
    <t>771 Potts Motorway Apt. 279
North Arianaside, GA 97546</t>
  </si>
  <si>
    <t>8792 Walter Locks Apt. 897
West Davidbury, WY 29724</t>
  </si>
  <si>
    <t>Unit 4475 Box 3607
DPO AE 49930</t>
  </si>
  <si>
    <t>PSC 4457, Box 8371
APO AA 70532</t>
  </si>
  <si>
    <t>USS Cook
FPO AA 88708</t>
  </si>
  <si>
    <t>966 William Causeway Suite 469
Duffyside, IA 55912</t>
  </si>
  <si>
    <t>2731 Michael Expressway Apt. 465
Jenniferburgh, KS 49790</t>
  </si>
  <si>
    <t>7980 Brian Springs
Jennifermouth, CA 39283</t>
  </si>
  <si>
    <t>1372 Tran Meadows
South Megan, PA 06154</t>
  </si>
  <si>
    <t>3319 Turner Junctions
Lorifort, KS 97356</t>
  </si>
  <si>
    <t>3129 Dawson Brook
West Zacharyberg, AS 28086</t>
  </si>
  <si>
    <t>8989 Jones Ranch
Dorisside, NH 50574</t>
  </si>
  <si>
    <t>687 Helen View
West Carlosland, NJ 03326</t>
  </si>
  <si>
    <t>223 Jade Fields
Danielchester, WA 28686</t>
  </si>
  <si>
    <t>845 Yates Mall Suite 498
North Tammy, MI 71632</t>
  </si>
  <si>
    <t>3720 Cooper Bypass Apt. 941
New Carolinebury, MN 85498</t>
  </si>
  <si>
    <t>0633 Hannah Islands
East Sara, GA 83358</t>
  </si>
  <si>
    <t>78285 Aaron Stream Apt. 804
Brianview, MI 48310</t>
  </si>
  <si>
    <t>62605 Jenkins Canyon
Michaelmouth, OH 13408</t>
  </si>
  <si>
    <t>22039 Jenna Divide Suite 094
Lake Christopher, AS 97290</t>
  </si>
  <si>
    <t>4230 Christopher Path Suite 067
Port Sherri, IL 54813</t>
  </si>
  <si>
    <t>3594 Sarah Port Suite 405
Port Daisy, NY 49008</t>
  </si>
  <si>
    <t>2384 Williams Ports Suite 776
Gatesville, MH 70814</t>
  </si>
  <si>
    <t>26791 Hernandez Mall
Payneland, VT 12129</t>
  </si>
  <si>
    <t>96837 Debra Branch
South Allison, ID 25424</t>
  </si>
  <si>
    <t>258 Zimmerman Spurs Suite 797
Millerport, GU 50157</t>
  </si>
  <si>
    <t>147 Kaitlyn Tunnel Apt. 402
Lake Geoffreyborough, ND 29742</t>
  </si>
  <si>
    <t>77901 Alicia Burg
Swansonview, ME 27887</t>
  </si>
  <si>
    <t>55196 Frederick Roads
Seanmouth, ND 26765</t>
  </si>
  <si>
    <t>3062 Holloway Ranch Suite 898
Jenniferchester, MI 45876</t>
  </si>
  <si>
    <t>51724 Cooley Falls
South Shaunborough, WA 80211</t>
  </si>
  <si>
    <t>PSC 3671, Box 9094
APO AE 12431</t>
  </si>
  <si>
    <t>953 Hector Knolls Suite 432
Port Greg, KY 35411</t>
  </si>
  <si>
    <t>985 Ashley Falls Suite 874
Lake Markville, NE 54207</t>
  </si>
  <si>
    <t>USCGC Cooley
FPO AA 67431</t>
  </si>
  <si>
    <t>10946 Leon Lights
South Teresa, OR 11600</t>
  </si>
  <si>
    <t>42208 Laura Viaduct Suite 953
West Stephenville, NJ 38794</t>
  </si>
  <si>
    <t>4950 Gutierrez Cliffs
East Dalton, AS 23704</t>
  </si>
  <si>
    <t>63328 Martin Street
New Curtis, AZ 42382</t>
  </si>
  <si>
    <t>9175 White Trail
South Darrenland, SD 48911</t>
  </si>
  <si>
    <t>918 Perkins Path
Jessicamouth, CO 37037</t>
  </si>
  <si>
    <t>500 Michelle Cliffs Suite 991
Lake Jessica, GA 21112</t>
  </si>
  <si>
    <t>982 Davis Brooks
East Josephchester, SC 42270</t>
  </si>
  <si>
    <t>636 Osborn Brooks
Loganburgh, MH 15976</t>
  </si>
  <si>
    <t>3723 William Landing
South Jason, ND 04710</t>
  </si>
  <si>
    <t>0434 Lozano Prairie Apt. 610
North Kevinshire, MS 75630</t>
  </si>
  <si>
    <t>8211 Webb Greens Apt. 580
Lake Anthonychester, KS 19892</t>
  </si>
  <si>
    <t>127 Jason Street
North Katherinefort, MP 52435</t>
  </si>
  <si>
    <t>45293 Meza Views
Michelleside, TN 41160</t>
  </si>
  <si>
    <t>USNS Campbell
FPO AE 53563</t>
  </si>
  <si>
    <t>85422 Paul Curve Apt. 419
Reyesborough, TX 40170</t>
  </si>
  <si>
    <t>242 Martin Mountains Suite 206
Thompsonview, ND 80376</t>
  </si>
  <si>
    <t>647 Derek Mountain Suite 214
East Saraburgh, OR 94529</t>
  </si>
  <si>
    <t>60717 Anthony Summit Suite 485
Christineside, KS 04401</t>
  </si>
  <si>
    <t>3203 Kathryn Dale Suite 553
Natalieberg, CO 72600</t>
  </si>
  <si>
    <t>42922 Parker Stravenue
South Samanthabury, NC 94310</t>
  </si>
  <si>
    <t>4381 Johnson Center Suite 329
East Sarah, MA 15518</t>
  </si>
  <si>
    <t>94579 Berg Land Suite 962
West Lindabury, FM 40854</t>
  </si>
  <si>
    <t>804 Paula Heights Suite 779
Danielside, IA 91079</t>
  </si>
  <si>
    <t>64852 Johnson Curve Suite 410
Gibsonview, MT 62194</t>
  </si>
  <si>
    <t>9147 Jones Coves
Holmeschester, NC 56268</t>
  </si>
  <si>
    <t>04475 Charles Ridge
Lake Sarah, MN 60556</t>
  </si>
  <si>
    <t>381 Stacey Center Apt. 637
South Stephanie, FM 67155</t>
  </si>
  <si>
    <t>7398 Nicole Burgs
Campostown, WA 36745</t>
  </si>
  <si>
    <t>65836 Stewart Summit
East Andrea, SD 65811</t>
  </si>
  <si>
    <t>33675 Michael Plains
Martinezbury, GU 27642</t>
  </si>
  <si>
    <t>069 Michelle View
Williamberg, MI 73713</t>
  </si>
  <si>
    <t>4346 Ellen Dam Apt. 700
South Shane, MD 34636</t>
  </si>
  <si>
    <t>9090 Briggs Glen
Moorefort, ME 11199</t>
  </si>
  <si>
    <t>6461 Carl Hills Suite 736
Graytown, NH 84135</t>
  </si>
  <si>
    <t>95079 Carla Keys
Hannahshire, CO 91938</t>
  </si>
  <si>
    <t>396 Rodriguez Ways Apt. 351
Mcleantown, NE 12283</t>
  </si>
  <si>
    <t>0822 Norman Streets Suite 784
East Victoriamouth, AZ 39165</t>
  </si>
  <si>
    <t>729 King Burgs Apt. 701
East Samanthaburgh, TN 49581</t>
  </si>
  <si>
    <t>013 Williams Estate
Michaelview, FM 35209</t>
  </si>
  <si>
    <t>7004 Dustin Loaf Suite 174
New Lisamouth, WI 24319</t>
  </si>
  <si>
    <t>0138 Jessica Plains Suite 207
Port Annaberg, KY 60974</t>
  </si>
  <si>
    <t>USCGC Bartlett
FPO AP 92193</t>
  </si>
  <si>
    <t>487 James Run Suite 584
Jessicaport, NC 87587</t>
  </si>
  <si>
    <t>Unit 0922 Box 2774
DPO AP 34222</t>
  </si>
  <si>
    <t>07161 Julia Groves Suite 166
Christopherport, VT 19075</t>
  </si>
  <si>
    <t>7503 Foster Turnpike
East Andrewborough, WA 33260</t>
  </si>
  <si>
    <t>061 Jones Summit Suite 700
New Clarence, PW 89132</t>
  </si>
  <si>
    <t>925 Thomas Corner
South Cynthia, ME 36488</t>
  </si>
  <si>
    <t>636 Rodriguez Passage Suite 210
East Paul, NY 44574</t>
  </si>
  <si>
    <t>559 Smith Stravenue
Port Kevin, MI 67275</t>
  </si>
  <si>
    <t>USCGC Mcclain
FPO AE 41107</t>
  </si>
  <si>
    <t>272 Schmitt Route Suite 005
New Amber, TN 68082</t>
  </si>
  <si>
    <t>44365 Cooper Mills
East Kimberlyview, WA 24176</t>
  </si>
  <si>
    <t>87309 Sampson Ranch
West Nicholeport, WI 54715</t>
  </si>
  <si>
    <t>1913 Angela Road
Johnmouth, NH 78481</t>
  </si>
  <si>
    <t>5329 Campbell Stravenue
West Raymondfort, ND 93407</t>
  </si>
  <si>
    <t>PSC 2148, Box 7707
APO AP 49056</t>
  </si>
  <si>
    <t>42115 Chandler Route Suite 821
Port Amandabury, FM 21762</t>
  </si>
  <si>
    <t>83189 Bethany Junctions Apt. 364
Jefferyview, HI 82670</t>
  </si>
  <si>
    <t>266 Conrad Hollow Suite 488
Jennaville, GA 90886</t>
  </si>
  <si>
    <t>59915 Murray Knoll
Lake Angela, PA 31288</t>
  </si>
  <si>
    <t>703 Richard Mountains
New Nicole, MN 59706</t>
  </si>
  <si>
    <t>3473 Jeremiah Motorway Suite 528
New Kimberly, ID 30848</t>
  </si>
  <si>
    <t>58080 Deleon Valleys Apt. 926
Amyland, IN 69233</t>
  </si>
  <si>
    <t>845 Holmes Shoal
Edwardsmouth, WY 13988</t>
  </si>
  <si>
    <t>920 Jennings Gateway Suite 519
Sherriside, TN 16993</t>
  </si>
  <si>
    <t>0167 Lauren Flat
North Davidchester, IA 59379</t>
  </si>
  <si>
    <t>75171 Amber Garden Apt. 152
South Brittney, PA 25153</t>
  </si>
  <si>
    <t>344 Sean Overpass Apt. 978
Mcintoshshire, NV 06398</t>
  </si>
  <si>
    <t>1193 Ashley Trafficway
Cunninghamtown, CO 82613</t>
  </si>
  <si>
    <t>43541 Gross Summit
Ashleyfort, ND 89000</t>
  </si>
  <si>
    <t>590 Ryan Land
Nguyenmouth, WV 07296</t>
  </si>
  <si>
    <t>32664 Stuart Fort Suite 926
South Matthew, PR 91375</t>
  </si>
  <si>
    <t>4480 Martin Plaza
Patriciafurt, NH 48748</t>
  </si>
  <si>
    <t>USS Hawkins
FPO AA 35901</t>
  </si>
  <si>
    <t>256 Hayes Squares Suite 432
West Janice, HI 90270</t>
  </si>
  <si>
    <t>PSC 9252, Box 1423
APO AA 72710</t>
  </si>
  <si>
    <t>615 Palmer Corners
North Alanmouth, MP 81212</t>
  </si>
  <si>
    <t>847 Christine Street
West Richardchester, NE 06227</t>
  </si>
  <si>
    <t>PSC 9123, Box 3468
APO AE 03953</t>
  </si>
  <si>
    <t>18104 Bautista Station Apt. 567
East Theresafurt, SC 54692</t>
  </si>
  <si>
    <t>98582 Max Plains
West Jamie, IN 31568</t>
  </si>
  <si>
    <t>3437 Novak Pines Suite 463
Port Dustin, CA 23928</t>
  </si>
  <si>
    <t>32627 Robert Terrace
New Karen, IN 90923</t>
  </si>
  <si>
    <t>8114 Amanda Junction Suite 962
Carrfort, HI 77055</t>
  </si>
  <si>
    <t>235 Cindy Lights
North Kimberlymouth, WY 81283</t>
  </si>
  <si>
    <t>USNS Norris
FPO AE 82175</t>
  </si>
  <si>
    <t>635 Stacie Garden Suite 988
Justinchester, WA 64278</t>
  </si>
  <si>
    <t>109 Pearson Alley
Danielland, PW 73528</t>
  </si>
  <si>
    <t>1079 King Ranch
Colleenchester, RI 64723</t>
  </si>
  <si>
    <t>5147 Hill Parkways
East Rebeccaland, IL 56175</t>
  </si>
  <si>
    <t>86342 Rhonda Landing Apt. 365
Courtneymouth, MA 40446</t>
  </si>
  <si>
    <t>76599 Rogers Hollow
Lake Andrew, IA 42359</t>
  </si>
  <si>
    <t>732 Johnson Locks
East Jon, VA 53406</t>
  </si>
  <si>
    <t>29083 Dustin Isle
Noahmouth, NJ 86010</t>
  </si>
  <si>
    <t>664 Johnson Spurs
South Jose, OR 74463</t>
  </si>
  <si>
    <t>00392 John Mission
Gonzalesberg, RI 87748</t>
  </si>
  <si>
    <t>85065 Janet Alley
South Stephaniestad, IL 64933</t>
  </si>
  <si>
    <t>848 Myers Cliff Suite 450
Port Troyport, RI 45029</t>
  </si>
  <si>
    <t>9347 Melissa Dale
Hurstview, TX 30841</t>
  </si>
  <si>
    <t>0155 Wayne Run
Hughesside, UT 25532</t>
  </si>
  <si>
    <t>01055 Davidson Mountains
Cooleystad, NJ 87653</t>
  </si>
  <si>
    <t>80658 Long Light
New Megan, MH 02186</t>
  </si>
  <si>
    <t>68223 Jones Neck
New Jennifer, WY 90054</t>
  </si>
  <si>
    <t>52096 Aguilar Shoals
West Amberfort, ND 58539</t>
  </si>
  <si>
    <t>1620 Lucero Pike Suite 036
Jenniferhaven, SD 27475</t>
  </si>
  <si>
    <t>243 Mann Square Suite 655
Floresmouth, SC 12994</t>
  </si>
  <si>
    <t>17972 Gray Inlet
Travisbury, SC 17068</t>
  </si>
  <si>
    <t>938 Andrew Orchard Apt. 143
Joeltown, AR 18652</t>
  </si>
  <si>
    <t>21435 Ricky Drive Suite 308
East Carolinechester, AK 72162</t>
  </si>
  <si>
    <t>87300 April Alley
Lake Melissaport, SC 25478</t>
  </si>
  <si>
    <t>4049 Richards Lake
Katelynshire, MD 57858</t>
  </si>
  <si>
    <t>8244 Gilbert Causeway
East Tammy, AS 24966</t>
  </si>
  <si>
    <t>707 Klein Overpass Suite 676
Zacharyshire, VA 07637</t>
  </si>
  <si>
    <t>4834 Daniel Stream Apt. 900
Susanport, OR 97936</t>
  </si>
  <si>
    <t>8385 Deborah Extension Suite 250
New Jasonville, FL 72869</t>
  </si>
  <si>
    <t>9221 Corey Stravenue Suite 552
Johnsonborough, NH 07450</t>
  </si>
  <si>
    <t>06166 Garrett Village Suite 800
Haynestown, TN 33969</t>
  </si>
  <si>
    <t>19400 Daniel Plains
Sueton, ND 50696</t>
  </si>
  <si>
    <t>2081 Morales Plaza Suite 243
Andrewmouth, AS 49228</t>
  </si>
  <si>
    <t>566 Jennifer Walks Suite 081
New Michelle, IA 27594</t>
  </si>
  <si>
    <t>128 Velazquez Villages Apt. 957
New Jessicaview, NV 77426</t>
  </si>
  <si>
    <t>3661 Greg Points Apt. 176
Sellerstown, ME 68589</t>
  </si>
  <si>
    <t>660 Shah Cliff Apt. 984
South Cameronside, OR 38587</t>
  </si>
  <si>
    <t>821 Rice Crescent
Lake Amanda, CO 25611</t>
  </si>
  <si>
    <t>7679 Clark Unions
South Monicafurt, AZ 14998</t>
  </si>
  <si>
    <t>5789 Macdonald Crossing Apt. 304
Romeroside, VT 37345</t>
  </si>
  <si>
    <t>0879 Crystal Mountain Apt. 867
Moralesmouth, PR 67230</t>
  </si>
  <si>
    <t>073 Joyce Corners
South Christopherchester, FM 32320</t>
  </si>
  <si>
    <t>04353 Adam Court Suite 115
Owensshire, MO 36469</t>
  </si>
  <si>
    <t>369 Lee Drive Apt. 673
South Emily, VI 31310</t>
  </si>
  <si>
    <t>63859 Lucas Falls Suite 710
Williamsbury, PR 67041</t>
  </si>
  <si>
    <t>Unit 1969 Box 7877
DPO AA 86265</t>
  </si>
  <si>
    <t>679 Thomas Bypass Apt. 034
North Aaronstad, SD 31633</t>
  </si>
  <si>
    <t>96477 Williams Burg Suite 314
East Curtismouth, OH 22667</t>
  </si>
  <si>
    <t>Unit 4460 Box 6988
DPO AE 00773</t>
  </si>
  <si>
    <t>163 Chen Turnpike Apt. 978
West April, WV 35338</t>
  </si>
  <si>
    <t>USNS Stewart
FPO AP 95357</t>
  </si>
  <si>
    <t>6675 Danielle Mission Apt. 072
Paulaborough, VI 70870</t>
  </si>
  <si>
    <t>71344 Michael Heights
Dunnville, CO 43273</t>
  </si>
  <si>
    <t>783 Wendy Summit Suite 330
Alexischester, WI 80209</t>
  </si>
  <si>
    <t>89950 Carol Stream
Russellside, KS 27814</t>
  </si>
  <si>
    <t>05609 Scott Court Suite 212
South Michael, MS 32909</t>
  </si>
  <si>
    <t>14220 Raven Mission Suite 210
New Stephenburgh, VI 59681</t>
  </si>
  <si>
    <t>USNS Barber
FPO AA 50994</t>
  </si>
  <si>
    <t>6606 Michele Ports Suite 555
Younghaven, IA 16870</t>
  </si>
  <si>
    <t>337 Ramirez Camp Apt. 714
North Kellyton, MT 70977</t>
  </si>
  <si>
    <t>PSC 5377, Box 9846
APO AE 65276</t>
  </si>
  <si>
    <t>USCGC Roberson
FPO AP 36268</t>
  </si>
  <si>
    <t>234 Powell Flat
Kennedyshire, LA 50436</t>
  </si>
  <si>
    <t>92620 Janet Route
Port Jessica, WA 81700</t>
  </si>
  <si>
    <t>56013 Strickland Corners Apt. 680
Sabrinafort, WI 47133</t>
  </si>
  <si>
    <t>0205 Simmons Motorway Suite 016
New Thomasview, NM 36694</t>
  </si>
  <si>
    <t>47766 Melissa Ports Suite 094
South Tonya, ND 59647</t>
  </si>
  <si>
    <t>0202 Barbara Cliffs
East Connor, VT 04659</t>
  </si>
  <si>
    <t>390 Kenneth Turnpike Apt. 051
South John, UT 94426</t>
  </si>
  <si>
    <t>Unit 2590 Box 4801
DPO AP 21771</t>
  </si>
  <si>
    <t>5592 Simon Field
Ryanfurt, SC 53911</t>
  </si>
  <si>
    <t>158 Cannon Knolls Suite 818
Cowanbury, AZ 52720</t>
  </si>
  <si>
    <t>2176 Camacho Springs Apt. 016
Lake Bradleyfort, VA 86185</t>
  </si>
  <si>
    <t>27511 Adams Street
Elizabethstad, OR 31510</t>
  </si>
  <si>
    <t>8218 Lowe Gateway Apt. 035
New Edwardberg, NC 42807</t>
  </si>
  <si>
    <t>231 Riley Crossing
North Garyville, NV 76872</t>
  </si>
  <si>
    <t>03843 Matthew Grove
New Gary, MA 76131</t>
  </si>
  <si>
    <t>6097 Vega Radial
Edwardsview, MD 57754</t>
  </si>
  <si>
    <t>60132 Vincent Turnpike
East Bruce, WI 39178</t>
  </si>
  <si>
    <t>1576 Micheal Trail
Wrighthaven, VT 90936</t>
  </si>
  <si>
    <t>USCGC Morgan
FPO AA 05389</t>
  </si>
  <si>
    <t>3055 Rodriguez Circle Suite 206
Brianmouth, UT 05210</t>
  </si>
  <si>
    <t>USNS Jones
FPO AA 47802</t>
  </si>
  <si>
    <t>84546 Michael Mission
North William, GA 15756</t>
  </si>
  <si>
    <t>6375 David Valleys
East Christina, MI 19731</t>
  </si>
  <si>
    <t>47717 Juan Ramp Apt. 135
Dixonmouth, HI 06609</t>
  </si>
  <si>
    <t>86857 Vanessa Throughway Suite 626
Hansonfort, NM 90781</t>
  </si>
  <si>
    <t>Unit 7111 Box 9200
DPO AE 26803</t>
  </si>
  <si>
    <t>6379 Rodriguez Union Apt. 807
Knightberg, SC 54179</t>
  </si>
  <si>
    <t>7706 Thomas Junction
Lake Kaitlynchester, WI 99558</t>
  </si>
  <si>
    <t>34054 Brenda Neck
Port Brittanyport, GU 54924</t>
  </si>
  <si>
    <t>25241 Rasmussen Course
Jaredshire, NV 14179</t>
  </si>
  <si>
    <t>4965 Melissa Spur
Weaverburgh, DE 87949</t>
  </si>
  <si>
    <t>26963 Miller Field Apt. 903
Lake Kelly, GA 93653</t>
  </si>
  <si>
    <t>2381 Martha Plains
New Timothyfurt, NJ 53190</t>
  </si>
  <si>
    <t>876 Long Union
West Heatherview, MH 66593</t>
  </si>
  <si>
    <t>Unit 0408 Box 2681
DPO AP 52792</t>
  </si>
  <si>
    <t>07163 Wright Road
Loganburgh, MA 17989</t>
  </si>
  <si>
    <t>5315 Hill Fort Apt. 463
Chasetown, HI 48494</t>
  </si>
  <si>
    <t>4039 Angelica Divide
North Erinfurt, NY 82023</t>
  </si>
  <si>
    <t>4418 Mitchell Shores Suite 104
East Carla, HI 01367</t>
  </si>
  <si>
    <t>693 Anthony Hills Suite 486
Jeremyfort, NC 55421</t>
  </si>
  <si>
    <t>37990 Michele Turnpike Suite 768
Matamouth, NE 73772</t>
  </si>
  <si>
    <t>5820 Contreras Expressway Suite 903
Marytown, GU 69889</t>
  </si>
  <si>
    <t>75692 Cody Lake Suite 673
Amychester, NM 36175</t>
  </si>
  <si>
    <t>244 Fitzpatrick Fords Suite 814
Maciaschester, OH 10590</t>
  </si>
  <si>
    <t>88809 Kyle Loop Apt. 705
Pearsonfort, ND 89153</t>
  </si>
  <si>
    <t>5329 Joseph Summit Suite 507
Lake Jessica, DE 27188</t>
  </si>
  <si>
    <t>PSC 0434, Box 8156
APO AE 71464</t>
  </si>
  <si>
    <t>91925 Smith Course
Lake Suzanne, WY 78887</t>
  </si>
  <si>
    <t>64795 Brandi Island
Port Roger, NJ 31398</t>
  </si>
  <si>
    <t>442 Jeff Cove
South Mariachester, FL 50960</t>
  </si>
  <si>
    <t>563 Kathryn Shoal Apt. 669
Jamesmouth, MH 57254</t>
  </si>
  <si>
    <t>891 Douglas Ferry
Lake Suzanne, KS 71523</t>
  </si>
  <si>
    <t>4530 Wright Walks
East Johnchester, WV 67684</t>
  </si>
  <si>
    <t>744 Davis Glen Suite 385
Lake Latoyatown, CA 90973</t>
  </si>
  <si>
    <t>2250 Watson Mews Apt. 266
New Tarahaven, SC 81365</t>
  </si>
  <si>
    <t>802 Mary Junction Apt. 985
New Michele, NM 38723</t>
  </si>
  <si>
    <t>287 Mcmillan Forks Apt. 558
Muellerburgh, KS 35504</t>
  </si>
  <si>
    <t>USCGC Williamson
FPO AP 64431</t>
  </si>
  <si>
    <t>45862 Hunter Trafficway Suite 855
Allisonland, FL 91144</t>
  </si>
  <si>
    <t>USS Lee
FPO AA 58071</t>
  </si>
  <si>
    <t>91805 Corey Canyon Apt. 281
Kristenshire, WV 20054</t>
  </si>
  <si>
    <t>01924 Davis Flat
Rubioborough, NH 80417</t>
  </si>
  <si>
    <t>79125 Christopher Plains Suite 516
Cookmouth, CO 27120</t>
  </si>
  <si>
    <t>75221 James Plains Apt. 035
Lake Douglasview, WV 36221</t>
  </si>
  <si>
    <t>82389 Mitchell Stravenue Apt. 353
West John, DE 74466</t>
  </si>
  <si>
    <t>950 Alec Island
Thomastown, VA 92447</t>
  </si>
  <si>
    <t>620 Livingston Vista
Blairberg, CO 63918</t>
  </si>
  <si>
    <t>893 James Locks Apt. 875
East Lauren, OH 04899</t>
  </si>
  <si>
    <t>564 Jackson Roads Apt. 813
Walkerhaven, CO 60264</t>
  </si>
  <si>
    <t>65320 Mueller Station
Lovefurt, MO 39032</t>
  </si>
  <si>
    <t>9876 Katrina Loop
West Tony, MP 75221</t>
  </si>
  <si>
    <t>3353 Thomas Well Apt. 138
West Douglasfurt, NV 67881</t>
  </si>
  <si>
    <t>47322 Gerald Knoll
Hoganfurt, ND 35406</t>
  </si>
  <si>
    <t>4312 Sabrina Mill Suite 910
North Angelatown, CO 86849</t>
  </si>
  <si>
    <t>0794 Helen Greens
New Robin, CA 64373</t>
  </si>
  <si>
    <t>475 Johnson Avenue Suite 313
Skinnerfort, AK 30102</t>
  </si>
  <si>
    <t>32361 Caleb Wells Apt. 220
Camposshire, AR 73715</t>
  </si>
  <si>
    <t>6459 Rivers Center Apt. 844
East Jacob, MD 13511</t>
  </si>
  <si>
    <t>PSC 5807, Box 8402
APO AE 52760</t>
  </si>
  <si>
    <t>296 Garza Corner Apt. 069
Johnsontown, SD 09705</t>
  </si>
  <si>
    <t>67918 Smith Greens Apt. 391
Josephfurt, NJ 35639</t>
  </si>
  <si>
    <t>1945 Vasquez Circle
Adamsmouth, IN 55016</t>
  </si>
  <si>
    <t>96358 Brown Mountains
Warrenville, PR 85846</t>
  </si>
  <si>
    <t>0528 Amber Oval Apt. 710
North Anthony, ID 66345</t>
  </si>
  <si>
    <t>6100 Collin Course Suite 303
Debratown, AK 14797</t>
  </si>
  <si>
    <t>297 Baird Points Apt. 984
Henryshire, OH 28393</t>
  </si>
  <si>
    <t>58113 Casey Rapid
South Mariatown, MA 84068</t>
  </si>
  <si>
    <t>178 Wood Mountains Apt. 444
Robertshire, MP 54074</t>
  </si>
  <si>
    <t>22915 Paul Way Suite 113
Lake Michaelland, MO 74833</t>
  </si>
  <si>
    <t>4688 Mitchell Unions
Ashleyview, UT 49456</t>
  </si>
  <si>
    <t>32551 Matthews Viaduct Apt. 717
Barrettside, HI 78940</t>
  </si>
  <si>
    <t>57907 Fritz Mission Apt. 431
Howardchester, AR 57863</t>
  </si>
  <si>
    <t>315 Erik River
Lake Derekstad, IN 15419</t>
  </si>
  <si>
    <t>6267 Michael Corners
Territown, MS 22234</t>
  </si>
  <si>
    <t>112 Smith Roads Apt. 796
Lewisville, NE 79952</t>
  </si>
  <si>
    <t>94583 Brandy Circles Apt. 014
Nelsonburgh, OR 32590</t>
  </si>
  <si>
    <t>906 Matthew Fort
West Johnnybury, NH 21160</t>
  </si>
  <si>
    <t>9873 Knight Tunnel
Bonnieland, IN 34599</t>
  </si>
  <si>
    <t>517 Nathan Lane Suite 754
West Brandonbury, MN 62308</t>
  </si>
  <si>
    <t>33663 Tanner Loop
Port Tammy, PR 20892</t>
  </si>
  <si>
    <t>513 Howard Light
Ellischester, NE 92991</t>
  </si>
  <si>
    <t>4939 White Point Suite 256
Wilsonview, PW 31470</t>
  </si>
  <si>
    <t>22155 Lee Drives Apt. 155
Jessicatown, LA 96632</t>
  </si>
  <si>
    <t>73756 Jessica Unions Apt. 173
Hopkinstown, TX 36676</t>
  </si>
  <si>
    <t>1412 Mario Trace
South Brandon, VA 63519</t>
  </si>
  <si>
    <t>PSC 1345, Box 9617
APO AA 45713</t>
  </si>
  <si>
    <t>72872 Justin Mountain Apt. 892
New Michael, GA 81252</t>
  </si>
  <si>
    <t>3382 Logan Streets
Hickschester, MO 65836</t>
  </si>
  <si>
    <t>752 Ray Wall Suite 302
Bethstad, NC 11482</t>
  </si>
  <si>
    <t>61628 Moore Roads
South Juliahaven, FL 96140</t>
  </si>
  <si>
    <t>922 Danielle Ford
Debbietown, MS 07369</t>
  </si>
  <si>
    <t>94072 Scott Parkways Apt. 353
Henrychester, RI 81710</t>
  </si>
  <si>
    <t>139 Gonzalez Parkway Apt. 391
Port James, ID 27347</t>
  </si>
  <si>
    <t>0016 Larsen Oval Apt. 848
North Bradley, HI 63796</t>
  </si>
  <si>
    <t>199 Reed Branch
Shelleyfort, MH 04588</t>
  </si>
  <si>
    <t>964 Davis Flat
Lake Jamesborough, WY 37656</t>
  </si>
  <si>
    <t>0645 Jonathan Ports
East Shirley, DE 23248</t>
  </si>
  <si>
    <t>4895 Jordan Key
Rowlandview, MO 89203</t>
  </si>
  <si>
    <t>Unit 8920 Box 5879
DPO AA 89242</t>
  </si>
  <si>
    <t>4156 Jones Dam Suite 239
Foxbury, CA 47982</t>
  </si>
  <si>
    <t>68559 Hartman Trail Suite 395
Aaronshire, VT 38622</t>
  </si>
  <si>
    <t>USNV Phillips
FPO AP 39070</t>
  </si>
  <si>
    <t>4042 Rebekah Key
Moralesmouth, MN 35116</t>
  </si>
  <si>
    <t>34635 Courtney Rest
Smithland, CT 45413</t>
  </si>
  <si>
    <t>66289 Lynch Rapid
North Williamview, OR 66036</t>
  </si>
  <si>
    <t>620 Christina Circle Suite 630
New Nicholas, ND 90386</t>
  </si>
  <si>
    <t>48120 Steven Mission
Mitchellburgh, ID 03109</t>
  </si>
  <si>
    <t>909 Harris Isle
Emilychester, TX 82700</t>
  </si>
  <si>
    <t>71357 Garrett Fall
Port Heather, ID 02998</t>
  </si>
  <si>
    <t>9732 Wayne Streets Suite 369
Johnsonberg, NY 96833</t>
  </si>
  <si>
    <t>USS Nunez
FPO AA 47585</t>
  </si>
  <si>
    <t>28363 Colon Valley
North Tonyberg, MP 33629</t>
  </si>
  <si>
    <t>PSC 8982, Box 7677
APO AP 24340</t>
  </si>
  <si>
    <t>648 Hernandez Junctions
Port Jennifermouth, WI 16539</t>
  </si>
  <si>
    <t>16332 Leonard Brook
Brandonburgh, AZ 89264</t>
  </si>
  <si>
    <t>6071 Nicole Mount Apt. 276
East Melvin, KS 14617</t>
  </si>
  <si>
    <t>7872 Jennifer Drive
Johnsonton, CO 19961</t>
  </si>
  <si>
    <t>5973 Alexander Hills
Stevenfurt, MO 08904</t>
  </si>
  <si>
    <t>766 James Alley
South Jessicahaven, IL 03826</t>
  </si>
  <si>
    <t>5688 Kimberly Pine
Shawnfurt, WI 38226</t>
  </si>
  <si>
    <t>80360 Nicole Light Apt. 570
Lake Cheryltown, ID 22324</t>
  </si>
  <si>
    <t>968 Gabriel Coves Suite 374
Justinside, MH 88049</t>
  </si>
  <si>
    <t>5123 Randy Cape
Deborahhaven, KS 36413</t>
  </si>
  <si>
    <t>58707 Lindsey Track
Bennettmouth, NE 36355</t>
  </si>
  <si>
    <t>40714 Harris Ports Apt. 554
West Angelatown, MD 82699</t>
  </si>
  <si>
    <t>43417 Campbell Junction Suite 905
West Ethan, MS 93727</t>
  </si>
  <si>
    <t>5114 Donna Springs Suite 032
East Ginaborough, MO 75880</t>
  </si>
  <si>
    <t>PSC 5083, Box 1786
APO AA 76896</t>
  </si>
  <si>
    <t>0074 Rodriguez Garden Suite 540
Brianmouth, MI 44086</t>
  </si>
  <si>
    <t>957 Kayla Lane
New Alexisshire, NE 02641</t>
  </si>
  <si>
    <t>2607 Flowers Path
North Derek, CO 74545</t>
  </si>
  <si>
    <t>05197 Taylor Squares
Laurafort, NH 93404</t>
  </si>
  <si>
    <t>11324 Schultz Views
New Joseph, AS 44130</t>
  </si>
  <si>
    <t>8107 Brown Parkway Suite 926
Sarahshire, OK 57275</t>
  </si>
  <si>
    <t>284 Lopez Divide Suite 815
West Jimmy, NE 01393</t>
  </si>
  <si>
    <t>630 Morris Dam Suite 532
Lake Brianfort, OK 64838</t>
  </si>
  <si>
    <t>502 Jennifer Rest
West Juliabury, SD 29012</t>
  </si>
  <si>
    <t>4831 Anderson Parkway Apt. 870
New Bradhaven, NY 16620</t>
  </si>
  <si>
    <t>249 Woods Creek Suite 735
Port Christopher, IL 15974</t>
  </si>
  <si>
    <t>9665 Julia Glens
New Jeffrey, NY 28209</t>
  </si>
  <si>
    <t>468 Young Key
North Robinhaven, CO 25896</t>
  </si>
  <si>
    <t>89935 Contreras Route Apt. 626
Jeremyberg, AL 15314</t>
  </si>
  <si>
    <t>9623 Contreras Roads
Port Sharon, NV 97385</t>
  </si>
  <si>
    <t>7788 Wilson Forks
Port Whitney, WV 19250</t>
  </si>
  <si>
    <t>021 Hall Isle
North Laurafort, IA 29953</t>
  </si>
  <si>
    <t>898 Karl Glen
North Stephanie, WI 18029</t>
  </si>
  <si>
    <t>167 Wood Roads Suite 481
Griffithchester, AZ 58726</t>
  </si>
  <si>
    <t>7686 White Fall Suite 702
Kristinfurt, LA 32231</t>
  </si>
  <si>
    <t>Unit 8305 Box 9782
DPO AE 17143</t>
  </si>
  <si>
    <t>809 William Island Suite 761
Penaport, HI 61523</t>
  </si>
  <si>
    <t>67387 Crystal Islands
Amandamouth, NJ 73120</t>
  </si>
  <si>
    <t>381 Mercer Burg
South Reginaside, VA 67316</t>
  </si>
  <si>
    <t>6478 Shaw Pike
South Michelle, WY 30305</t>
  </si>
  <si>
    <t>32203 James Rest Apt. 539
Lake Tamara, TN 67579</t>
  </si>
  <si>
    <t>326 Kathryn Crest
Gregorystad, PA 91055</t>
  </si>
  <si>
    <t>7469 Allison Plains Suite 100
Dunnhaven, DE 34927</t>
  </si>
  <si>
    <t>54887 David Corner Suite 602
New Jacqueline, NH 67657</t>
  </si>
  <si>
    <t>517 Amanda Centers Apt. 621
South Abigailhaven, VT 99188</t>
  </si>
  <si>
    <t>860 Russell Spur Suite 012
South Michellefurt, WY 65151</t>
  </si>
  <si>
    <t>308 Powell Fall
Davidsonberg, AS 39538</t>
  </si>
  <si>
    <t>41248 Ronald Vista Apt. 421
Shawmouth, LA 81266</t>
  </si>
  <si>
    <t>6879 Travis Run Apt. 687
Christopherland, AK 94881</t>
  </si>
  <si>
    <t>90377 Kevin Ranch
Lake Johnside, FL 21674</t>
  </si>
  <si>
    <t>16810 Kevin Garden
Hernandezville, UT 33024</t>
  </si>
  <si>
    <t>325 Sean Corners
Lake Joeburgh, IL 64689</t>
  </si>
  <si>
    <t>USNV Salinas
FPO AA 50854</t>
  </si>
  <si>
    <t>4848 Rojas Common
East Peter, DC 45673</t>
  </si>
  <si>
    <t>05259 Raymond Gateway Suite 122
Stevenville, MH 98265</t>
  </si>
  <si>
    <t>364 Martinez Harbors Apt. 717
Debrachester, KY 30385</t>
  </si>
  <si>
    <t>09789 Lee Trafficway
Parkerside, DE 31235</t>
  </si>
  <si>
    <t>2970 Williams Mews Suite 003
Ericmouth, NY 48464</t>
  </si>
  <si>
    <t>17920 Landry River
South Paulfort, FM 52653</t>
  </si>
  <si>
    <t>97583 Maria Lock Suite 699
Jenniferside, VT 62199</t>
  </si>
  <si>
    <t>3900 Kimberly Ports Suite 819
East Christopherside, KS 84272</t>
  </si>
  <si>
    <t>8456 Eric Forks
Garciamouth, WI 51225</t>
  </si>
  <si>
    <t>012 Adam Junction Suite 788
Kathleenton, AR 77963</t>
  </si>
  <si>
    <t>8547 Deborah Road
East Vicki, HI 77046</t>
  </si>
  <si>
    <t>42317 Oneal Lights
Stacyside, ME 24555</t>
  </si>
  <si>
    <t>632 Garcia Islands Suite 710
Amandachester, DC 06859</t>
  </si>
  <si>
    <t>2123 Reynolds Turnpike Suite 656
Port Tracyshire, OR 28721</t>
  </si>
  <si>
    <t>924 Jensen Valleys Suite 393
Clarkberg, NV 49037</t>
  </si>
  <si>
    <t>107 Baker Harbors
Oneillview, OR 95701</t>
  </si>
  <si>
    <t>6692 Hunter Way
North Charleneshire, AS 08389</t>
  </si>
  <si>
    <t>149 Hunt Hills
New Steven, AS 89867</t>
  </si>
  <si>
    <t>817 Cabrera Forks Suite 373
Port Julie, AZ 36261</t>
  </si>
  <si>
    <t>0673 James Estate
Port Michael, GA 69552</t>
  </si>
  <si>
    <t>55462 Gonzales Circle Suite 450
Carriehaven, MN 55560</t>
  </si>
  <si>
    <t>68557 Michele Brooks
Rhodeston, SC 35453</t>
  </si>
  <si>
    <t>62595 Scott Estates Apt. 554
Perezhaven, MD 02902</t>
  </si>
  <si>
    <t>98181 Matthew Drive Suite 416
Justinberg, OH 74041</t>
  </si>
  <si>
    <t>071 Norman Meadows Suite 648
Lake Wesley, WV 55371</t>
  </si>
  <si>
    <t>91077 Zachary Club Suite 133
North Brianna, NY 21954</t>
  </si>
  <si>
    <t>1800 Natalie Mill Suite 101
West Anthony, AL 16885</t>
  </si>
  <si>
    <t>52208 Cassandra Park Apt. 595
New Ernestburgh, NV 03596</t>
  </si>
  <si>
    <t>90841 Alan Prairie
Port Joshua, MS 09678</t>
  </si>
  <si>
    <t>3726 Lynn Via Apt. 313
Michaelshire, ID 86901</t>
  </si>
  <si>
    <t>01186 Joe Courts Suite 498
Fieldston, OR 36041</t>
  </si>
  <si>
    <t>92740 Preston Mill
Santosmouth, VA 91074</t>
  </si>
  <si>
    <t>4024 Booth Ridges Suite 871
Darrylstad, PR 97984</t>
  </si>
  <si>
    <t>370 Sullivan Walks Suite 021
Johnport, OH 06171</t>
  </si>
  <si>
    <t>39719 Collins Track Suite 266
Thompsonmouth, NM 71979</t>
  </si>
  <si>
    <t>009 Michael Trace Suite 882
North Andrewmouth, IN 17696</t>
  </si>
  <si>
    <t>04070 Price Turnpike
Lake April, DE 46367</t>
  </si>
  <si>
    <t>258 Barnett Station
West Daniel, VI 48905</t>
  </si>
  <si>
    <t>01805 Lauren Shores Suite 088
West Kristine, NE 22329</t>
  </si>
  <si>
    <t>334 Obrien Island Suite 992
Thomasville, RI 70987</t>
  </si>
  <si>
    <t>038 Compton Branch
Branditon, MD 39733</t>
  </si>
  <si>
    <t>242 Melissa Motorway Apt. 815
East Susanview, SD 61163</t>
  </si>
  <si>
    <t>0244 Paul Viaduct Apt. 637
Hickmanbury, GA 75742</t>
  </si>
  <si>
    <t>176 Mercedes Isle Suite 905
New Kristibury, PA 73052</t>
  </si>
  <si>
    <t>8254 Maria Centers Apt. 374
Port Jonathanhaven, SD 53995</t>
  </si>
  <si>
    <t>74942 David Estate
East Shelia, PR 96658</t>
  </si>
  <si>
    <t>529 Yoder Parkways
North Connie, RI 34606</t>
  </si>
  <si>
    <t>074 Rebecca Passage Suite 259
New James, ME 81403</t>
  </si>
  <si>
    <t>943 Michael Brook Suite 590
West Anne, MH 21793</t>
  </si>
  <si>
    <t>8105 Roberson Manors Apt. 622
Lake Debbie, NH 01342</t>
  </si>
  <si>
    <t>73681 Snyder Harbor Suite 092
Benjaminhaven, VI 35222</t>
  </si>
  <si>
    <t>922 Madison Brooks
Port Jasonchester, FL 97717</t>
  </si>
  <si>
    <t>8384 Olivia Lodge
Lake Teresa, MH 06863</t>
  </si>
  <si>
    <t>1410 Barker Neck Apt. 250
Gilmoreton, OR 88414</t>
  </si>
  <si>
    <t>304 Alan Spur
Lake Teresa, LA 49819</t>
  </si>
  <si>
    <t>USNS Duffy
FPO AP 65687</t>
  </si>
  <si>
    <t>97314 Mary Lake
New Charlesburgh, PR 73868</t>
  </si>
  <si>
    <t>46767 Dixon Lakes Suite 764
New Ronaldtown, SD 31225</t>
  </si>
  <si>
    <t>0609 Giles Land
South Elizabeth, NM 24084</t>
  </si>
  <si>
    <t>411 Benjamin Brooks
Port Christine, ND 08544</t>
  </si>
  <si>
    <t>985 Mary Trail Apt. 782
East Kristina, NY 01283</t>
  </si>
  <si>
    <t>97787 Hernandez Cape Apt. 476
Peggymouth, HI 46114</t>
  </si>
  <si>
    <t>96466 Huff Plain
Ericaville, PR 82301</t>
  </si>
  <si>
    <t>58489 Cruz Center Apt. 068
West Angela, NE 47669</t>
  </si>
  <si>
    <t>18882 Mendoza Plains Suite 610
South Beth, DC 32512</t>
  </si>
  <si>
    <t>30448 Jennifer Street Apt. 740
Haydenton, VI 46798</t>
  </si>
  <si>
    <t>31993 Medina Mission
West Julianfurt, NH 33105</t>
  </si>
  <si>
    <t>18844 Mary Lane Apt. 363
East Stephen, SC 03085</t>
  </si>
  <si>
    <t>564 Jordan Hollow Apt. 756
Woodsbury, AS 75840</t>
  </si>
  <si>
    <t>047 Thomas Circle
Nathanbury, WA 87775</t>
  </si>
  <si>
    <t>16609 Craig Lights Apt. 164
Jamesside, NC 70610</t>
  </si>
  <si>
    <t>96668 Robert Mission Suite 655
Jacobshire, MT 35751</t>
  </si>
  <si>
    <t>1416 Erickson Union Suite 853
Villanuevabury, UT 75563</t>
  </si>
  <si>
    <t>611 Clark Roads Apt. 039
Peterstown, PW 55687</t>
  </si>
  <si>
    <t>39983 Debbie Inlet Suite 222
Carolport, TX 98529</t>
  </si>
  <si>
    <t>6111 Kenneth Mall Suite 118
New Thomashaven, AS 18076</t>
  </si>
  <si>
    <t>518 Russell Well
South Lisatown, NC 13363</t>
  </si>
  <si>
    <t>607 Coleman Ways
Markhaven, IN 23368</t>
  </si>
  <si>
    <t>13927 Long Mountains Suite 362
North Reneestad, DE 51263</t>
  </si>
  <si>
    <t>16686 Evans Ports
Lake Joshua, CA 09762</t>
  </si>
  <si>
    <t>Unit 4470 Box 1310
DPO AA 38210</t>
  </si>
  <si>
    <t>0880 Justin Hollow
Branchville, TX 18380</t>
  </si>
  <si>
    <t>11878 David Terrace Apt. 694
New Isabelbury, CT 49761</t>
  </si>
  <si>
    <t>45974 Aaron Lane
Garyport, MH 60360</t>
  </si>
  <si>
    <t>PSC 7224, Box 9255
APO AA 74066</t>
  </si>
  <si>
    <t>25211 Cynthia Fort
North Emilymouth, OH 23663</t>
  </si>
  <si>
    <t>2614 Shannon Causeway Suite 947
Johnsontown, KS 45967</t>
  </si>
  <si>
    <t>8552 David Parkway Apt. 414
North Susan, NV 62805</t>
  </si>
  <si>
    <t>590 Jennifer Locks Apt. 229
Martinbury, MT 07831</t>
  </si>
  <si>
    <t>001 Kelley Loaf Suite 212
North Paul, RI 64191</t>
  </si>
  <si>
    <t>24591 Robert Fields Apt. 563
Port Andre, TN 45619</t>
  </si>
  <si>
    <t>83614 Thomas Corners
Triciaside, WI 27951</t>
  </si>
  <si>
    <t>727 Austin Ways
Cameronside, TX 76061</t>
  </si>
  <si>
    <t>9051 Jennifer Station
Christophermouth, AK 86012</t>
  </si>
  <si>
    <t>82650 Oneill Mountains Suite 153
Brandonberg, OK 55644</t>
  </si>
  <si>
    <t>527 Robert Radial
Sarahtown, IN 68345</t>
  </si>
  <si>
    <t>1007 Corey Court Apt. 431
Humphreymouth, CO 24060</t>
  </si>
  <si>
    <t>1831 Jones Drive Apt. 001
North Erica, SC 85873</t>
  </si>
  <si>
    <t>61427 Meredith Villages Suite 402
Hannahville, MD 94625</t>
  </si>
  <si>
    <t>388 Allen Skyway
Thompsonmouth, CO 73435</t>
  </si>
  <si>
    <t>7150 Michelle Gardens
Joneston, GU 21475</t>
  </si>
  <si>
    <t>42907 Carlos Rest
Diazchester, WY 19859</t>
  </si>
  <si>
    <t>71307 Ana Locks Apt. 732
West Jamesstad, WV 83765</t>
  </si>
  <si>
    <t>9287 Cody Road
East Gregory, TX 46830</t>
  </si>
  <si>
    <t>691 Jennifer Square
North Curtishaven, MD 87883</t>
  </si>
  <si>
    <t>8676 Mary Prairie
Port Davidborough, CA 69640</t>
  </si>
  <si>
    <t>4463 Bell Plaza Apt. 176
East Monica, NJ 84316</t>
  </si>
  <si>
    <t>6968 Mclaughlin Motorway
Harmonberg, VA 97892</t>
  </si>
  <si>
    <t>180 Cook River Apt. 950
New Bethanymouth, PR 21172</t>
  </si>
  <si>
    <t>154 Smith Summit
East Tinaside, NM 02650</t>
  </si>
  <si>
    <t>13563 Ashley Hill
East Thomasside, NH 25071</t>
  </si>
  <si>
    <t>727 Alicia Road Apt. 441
Jaredside, KS 68285</t>
  </si>
  <si>
    <t>382 Jones Views Apt. 827
North Larrystad, AZ 72715</t>
  </si>
  <si>
    <t>139 Stevens Mount Suite 331
Michaelton, MD 84913</t>
  </si>
  <si>
    <t>77070 Sanford Alley Suite 316
Courtneymouth, MP 89415</t>
  </si>
  <si>
    <t>5495 Phillips Manors Apt. 531
Maxwellberg, AS 16318</t>
  </si>
  <si>
    <t>432 Torres Well Suite 579
Marvinfort, NE 01235</t>
  </si>
  <si>
    <t>7285 Hobbs Shores
North Roger, LA 32051</t>
  </si>
  <si>
    <t>USNV Landry
FPO AA 91153</t>
  </si>
  <si>
    <t>7807 Meyers Ridge Suite 241
Darinton, OK 33055</t>
  </si>
  <si>
    <t>88753 Joshua Mountain
Sophiastad, AL 21545</t>
  </si>
  <si>
    <t>95526 Jordan Glens
Joseburgh, ND 51855</t>
  </si>
  <si>
    <t>39878 Edwards Groves
Ferrellport, PA 96378</t>
  </si>
  <si>
    <t>144 Ross Valley Suite 578
Nguyenport, PR 86596</t>
  </si>
  <si>
    <t>866 Gilbert Land
New Angelastad, TX 58490</t>
  </si>
  <si>
    <t>6241 Brenda Rapid Apt. 619
New Joshua, FL 75816</t>
  </si>
  <si>
    <t>55263 Norris Green Suite 463
Delgadoberg, FM 59296</t>
  </si>
  <si>
    <t>23034 Novak Key
Cabreraberg, CT 36086</t>
  </si>
  <si>
    <t>63924 Harris Groves
Ramseyville, WV 46373</t>
  </si>
  <si>
    <t>8107 Stewart Vista
Lake Whitneychester, UT 34495</t>
  </si>
  <si>
    <t>Unit 0995 Box 5829
DPO AE 97187</t>
  </si>
  <si>
    <t>868 Arnold Corner
Carrollfort, MD 52051</t>
  </si>
  <si>
    <t>3372 Jamie Locks
Haydenbury, ID 62131</t>
  </si>
  <si>
    <t>79566 Warren Ridges
South Ericamouth, RI 87628</t>
  </si>
  <si>
    <t>4054 Gonzalez Forks Apt. 373
Port Jenniferville, AK 46902</t>
  </si>
  <si>
    <t>USNS Lee
FPO AA 25459</t>
  </si>
  <si>
    <t>99119 William Forks
Davidville, SC 64635</t>
  </si>
  <si>
    <t>320 Samuel Lock
North Johnfort, MD 84569</t>
  </si>
  <si>
    <t>USNS Anderson
FPO AE 50011</t>
  </si>
  <si>
    <t>Unit 5008 Box 4032
DPO AP 42423</t>
  </si>
  <si>
    <t>1668 Johnson Wells Apt. 189
North Derrickmouth, SD 44055</t>
  </si>
  <si>
    <t>Unit 9725 Box 9829
DPO AE 87726</t>
  </si>
  <si>
    <t>0538 Powers Pines
Jamieview, NV 10314</t>
  </si>
  <si>
    <t>925 Ronald Bypass
New Michael, NH 33514</t>
  </si>
  <si>
    <t>72290 Kaylee Expressway
Taylortown, AZ 14445</t>
  </si>
  <si>
    <t>26620 Crystal Ports
West Johnchester, TX 63710</t>
  </si>
  <si>
    <t>PSC 5927, Box 4178
APO AE 78078</t>
  </si>
  <si>
    <t>0664 Melody Place Suite 911
Port Kevinland, KS 01557</t>
  </si>
  <si>
    <t>973 Maria Shore Apt. 639
Wellsfurt, AS 68216</t>
  </si>
  <si>
    <t>1847 Molly Fort
East Amber, NC 70409</t>
  </si>
  <si>
    <t>941 Woods Fords
Port Jessica, NY 34815</t>
  </si>
  <si>
    <t>43483 Dustin Oval
Estradaberg, MS 10046</t>
  </si>
  <si>
    <t>87672 Laura Stream Apt. 495
Brandonshire, NY 88195</t>
  </si>
  <si>
    <t>5754 Frazier Courts Apt. 901
Longborough, ID 55526</t>
  </si>
  <si>
    <t>1333 John Way Apt. 825
Schroederland, NY 74978</t>
  </si>
  <si>
    <t>65180 Selena Causeway Suite 794
Dianaside, PR 42023</t>
  </si>
  <si>
    <t>65863 Butler Walks Suite 357
Douglasbury, GA 21392</t>
  </si>
  <si>
    <t>949 Daniel Underpass
Marcbury, FL 53648</t>
  </si>
  <si>
    <t>278 Jaclyn Bypass Apt. 345
Danielland, AZ 26763</t>
  </si>
  <si>
    <t>3547 Taylor Orchard
Antoniofurt, GA 68695</t>
  </si>
  <si>
    <t>70232 Mccann Mount Apt. 577
Rivasview, NE 32715</t>
  </si>
  <si>
    <t>2384 Bryant Isle
East Michael, SC 42359</t>
  </si>
  <si>
    <t>06047 Gary Ports Apt. 487
Hillview, NM 44975</t>
  </si>
  <si>
    <t>6895 Danielle Turnpike
Michaelberg, PA 38896</t>
  </si>
  <si>
    <t>63160 Christopher Garden Apt. 583
Santiagomouth, MO 80597</t>
  </si>
  <si>
    <t>192 Veronica Turnpike Suite 627
Kaylaland, GU 05365</t>
  </si>
  <si>
    <t>34416 Bonnie Rapid Apt. 557
Ethanchester, VI 01270</t>
  </si>
  <si>
    <t>590 Benjamin Knolls
East Rachel, NJ 95327</t>
  </si>
  <si>
    <t>8854 Moore Passage Suite 866
North Brianna, MO 15892</t>
  </si>
  <si>
    <t>5050 Eric Plaza Suite 384
New Jason, CO 87147</t>
  </si>
  <si>
    <t>32115 Reyes Spurs
South Aaron, SD 83298</t>
  </si>
  <si>
    <t>50671 Chambers Common
North Angela, VT 69578</t>
  </si>
  <si>
    <t>9909 Timothy Mountains Apt. 826
Nathanport, FM 73833</t>
  </si>
  <si>
    <t>USCGC Stanley
FPO AE 54552</t>
  </si>
  <si>
    <t>7781 Aguilar Street Suite 285
Brycefurt, AS 08482</t>
  </si>
  <si>
    <t>20968 Lozano Grove
North Coreystad, CT 23162</t>
  </si>
  <si>
    <t>2512 Nixon Squares Suite 097
Tiffanyborough, KS 43641</t>
  </si>
  <si>
    <t>78531 Joseph Points
West Dylan, CT 10423</t>
  </si>
  <si>
    <t>326 Cindy Parkway
Ryanport, IL 66627</t>
  </si>
  <si>
    <t>4300 Ricky Harbor Suite 971
Stephenport, CO 25950</t>
  </si>
  <si>
    <t>PSC 2643, Box 5578
APO AA 80035</t>
  </si>
  <si>
    <t>728 Rodriguez Common Suite 706
Gibsonview, MO 19891</t>
  </si>
  <si>
    <t>298 Vance Ranch
South Charlesmouth, AR 50310</t>
  </si>
  <si>
    <t>4875 Lee Plains Apt. 932
Anthonyshire, NH 57957</t>
  </si>
  <si>
    <t>3514 Davis Valleys
West Sierraborough, GU 47813</t>
  </si>
  <si>
    <t>7384 Jeffery Manors Apt. 098
Port Mary, DE 84765</t>
  </si>
  <si>
    <t>37338 Lisa Brooks Suite 108
West Jeffrey, NV 51654</t>
  </si>
  <si>
    <t>21023 Thomas Parks Apt. 239
Connershire, GU 97797</t>
  </si>
  <si>
    <t>365 Gregory Forge Apt. 575
Walkerview, TX 41568</t>
  </si>
  <si>
    <t>055 Raymond Crest
Lake Tonya, NM 32428</t>
  </si>
  <si>
    <t>95547 Wright Spurs
South Jasonberg, IA 59274</t>
  </si>
  <si>
    <t>5468 Martin Dale
New Ashleyton, IN 60225</t>
  </si>
  <si>
    <t>437 Kevin Bypass Suite 431
West Lisaview, UT 97040</t>
  </si>
  <si>
    <t>USNS Jordan
FPO AP 33292</t>
  </si>
  <si>
    <t>USNV Stewart
FPO AP 51140</t>
  </si>
  <si>
    <t>USS Compton
FPO AA 54745</t>
  </si>
  <si>
    <t>243 Smith Mountains
Tanyaburgh, TX 01803</t>
  </si>
  <si>
    <t>90683 Courtney Roads
North Monica, SD 39981</t>
  </si>
  <si>
    <t>400 Robert Track Apt. 546
Gregoryport, MD 93236</t>
  </si>
  <si>
    <t>5663 Tracy Rue Suite 303
Lake Richard, GU 17119</t>
  </si>
  <si>
    <t>87685 Pratt Circle Suite 907
Timothyborough, SC 53032</t>
  </si>
  <si>
    <t>3337 Smith Mountain
Port Wanda, OH 84903</t>
  </si>
  <si>
    <t>16261 Michelle Well
Greenburgh, FM 05349</t>
  </si>
  <si>
    <t>22368 Paul Hills
Terrytown, AZ 35068</t>
  </si>
  <si>
    <t>6202 Stephanie Point
East Christina, MO 33917</t>
  </si>
  <si>
    <t>67471 Austin Court
Swansonchester, MD 61949</t>
  </si>
  <si>
    <t>Unit 3072 Box 7578
DPO AE 23074</t>
  </si>
  <si>
    <t>3485 Gibson Haven
Ramoshaven, NY 75829</t>
  </si>
  <si>
    <t>35105 Justin Cape Suite 657
Dylanland, AS 42984</t>
  </si>
  <si>
    <t>13868 Courtney Freeway Apt. 973
West Rodneyland, ME 78424</t>
  </si>
  <si>
    <t>670 Tony Branch
Lake Karaton, AR 49966</t>
  </si>
  <si>
    <t>37837 Tracy Isle
Briannachester, GU 45601</t>
  </si>
  <si>
    <t>5309 Russell Freeway
Christopherfurt, MS 60268</t>
  </si>
  <si>
    <t>2262 Katrina Roads
Kimville, OK 18315</t>
  </si>
  <si>
    <t>3238 Rocha Cove
Ryanmouth, VT 12512</t>
  </si>
  <si>
    <t>163 Amy Avenue
Stewartland, CO 81531</t>
  </si>
  <si>
    <t>84482 Jennifer Fall Suite 343
Michelechester, SC 63313</t>
  </si>
  <si>
    <t>464 Coleman Heights Apt. 270
Lake Wanda, VT 78766</t>
  </si>
  <si>
    <t>77528 Chris Islands Apt. 591
Bakermouth, IL 44831</t>
  </si>
  <si>
    <t>PSC 3202, Box 8444
APO AP 75689</t>
  </si>
  <si>
    <t>7786 Bass View
New Christopher, DC 08617</t>
  </si>
  <si>
    <t>18981 Williams Crossroad Apt. 983
Lake Heatherton, MI 45961</t>
  </si>
  <si>
    <t>412 Evan Village Apt. 625
Port James, PW 68363</t>
  </si>
  <si>
    <t>79593 Collins Villages
Waltersberg, FL 32268</t>
  </si>
  <si>
    <t>013 Michael Villages
North Lisa, NJ 22265</t>
  </si>
  <si>
    <t>2505 Dunn Neck
South Paula, AK 36172</t>
  </si>
  <si>
    <t>75918 Stephenson Common Suite 050
Patrickport, WI 27097</t>
  </si>
  <si>
    <t>7160 Guerra Trail
Taylorbury, ID 43701</t>
  </si>
  <si>
    <t>1719 Lindsey Mall Apt. 536
Jillborough, SD 93381</t>
  </si>
  <si>
    <t>0489 John Cove Suite 105
Hillfurt, OH 29351</t>
  </si>
  <si>
    <t>846 Donna Plain Apt. 969
Lake Elizabeth, RI 80714</t>
  </si>
  <si>
    <t>21112 Jackson Burgs
Salinasmouth, DE 15413</t>
  </si>
  <si>
    <t>08234 Anderson Crescent
Port Steve, HI 13792</t>
  </si>
  <si>
    <t>4964 Daniel Groves
North Kristen, MH 32970</t>
  </si>
  <si>
    <t>886 Mathis Field
New David, SD 37073</t>
  </si>
  <si>
    <t>0159 Jackson Road
Harrismouth, ID 16181</t>
  </si>
  <si>
    <t>10909 Dunn Lodge
East Scott, MI 73783</t>
  </si>
  <si>
    <t>7404 Jill Union Apt. 095
Austinshire, PR 21583</t>
  </si>
  <si>
    <t>0995 Eric Grove Apt. 749
North Kelly, CA 56858</t>
  </si>
  <si>
    <t>221 Sergio Underpass Apt. 857
North Benjaminburgh, ID 14958</t>
  </si>
  <si>
    <t>USNS Turner
FPO AA 54952</t>
  </si>
  <si>
    <t>5438 Donaldson Camp Suite 537
New Christopherfurt, IL 70183</t>
  </si>
  <si>
    <t>0516 Joshua Fords
Whitemouth, RI 01034</t>
  </si>
  <si>
    <t>449 Stacey Extensions Apt. 964
New Neilstad, VA 83189</t>
  </si>
  <si>
    <t>360 Malik Pine Apt. 669
Lake Ronald, NM 85407</t>
  </si>
  <si>
    <t>94980 Ellis Gardens Suite 136
Schmidtshire, AS 63005</t>
  </si>
  <si>
    <t>1491 Stephanie Centers
South Gregory, LA 46709</t>
  </si>
  <si>
    <t>189 Smith Points
Madisonmouth, MO 64791</t>
  </si>
  <si>
    <t>57261 Love Fords Suite 326
New Lucasbury, WI 92154</t>
  </si>
  <si>
    <t>9897 Eric Ports
Lake Kathryn, AZ 85176</t>
  </si>
  <si>
    <t>USCGC Everett
FPO AA 47363</t>
  </si>
  <si>
    <t>6480 Ronald Path
North Jacobfurt, CO 42120</t>
  </si>
  <si>
    <t>809 Sarah Ferry
South David, KY 10489</t>
  </si>
  <si>
    <t>57813 Kim Parkways Suite 298
Youngborough, IN 05799</t>
  </si>
  <si>
    <t>297 Watts Center
Scottborough, TX 58789</t>
  </si>
  <si>
    <t>825 Ryan Pine
Lake Marytown, CO 68119</t>
  </si>
  <si>
    <t>757 Holly Haven Suite 203
Martinbury, SC 15678</t>
  </si>
  <si>
    <t>344 Pollard Ways Apt. 055
East Jeremyburgh, PA 80660</t>
  </si>
  <si>
    <t>907 Curtis Roads
Aliciaton, GA 61873</t>
  </si>
  <si>
    <t>86900 Williams Ranch
Port Michael, UT 46222</t>
  </si>
  <si>
    <t>647 Megan Lakes
Foxside, MP 18673</t>
  </si>
  <si>
    <t>34154 Hutchinson Locks Apt. 729
Juliefurt, AR 89305</t>
  </si>
  <si>
    <t>2304 Cameron Road Suite 051
Lake Michelle, AK 89743</t>
  </si>
  <si>
    <t>48765 Smith Coves Suite 164
South Mariah, MD 95444</t>
  </si>
  <si>
    <t>3074 Johnson Springs
Velazqueztown, OK 13849</t>
  </si>
  <si>
    <t>Unit 5805 Box 1010
DPO AP 15677</t>
  </si>
  <si>
    <t>3959 Sullivan Plain
Barnettton, MH 68979</t>
  </si>
  <si>
    <t>7120 Black Isle
Joneshaven, OH 44476</t>
  </si>
  <si>
    <t>88652 Waters Port
New Frances, AZ 53324</t>
  </si>
  <si>
    <t>73550 Harris Keys
Port Kaitlynmouth, AL 70189</t>
  </si>
  <si>
    <t>61628 Blackburn Valley
New Lauraside, MH 99227</t>
  </si>
  <si>
    <t>1218 Jones Springs Apt. 282
Lake Roberto, AZ 73189</t>
  </si>
  <si>
    <t>137 Sara Meadow Suite 460
East Alexandrahaven, PW 82111</t>
  </si>
  <si>
    <t>9949 Wells Track Apt. 014
Pattersonborough, AR 09211</t>
  </si>
  <si>
    <t>72035 Jillian Extension Apt. 858
Deannaport, PR 79190</t>
  </si>
  <si>
    <t>8762 Blake Lights
Joshuaview, TX 42937</t>
  </si>
  <si>
    <t>448 Vazquez Extensions Suite 434
East Elizabethhaven, MS 25170</t>
  </si>
  <si>
    <t>138 Jill Inlet Suite 884
Harriston, MH 55769</t>
  </si>
  <si>
    <t>21944 Elizabeth Spring Suite 809
South Tinafort, MP 83158</t>
  </si>
  <si>
    <t>8308 Hudson Stream Suite 756
East Patrick, KS 90155</t>
  </si>
  <si>
    <t>6485 Smith Island
Lake Ricky, IN 22563</t>
  </si>
  <si>
    <t>3257 Torres Ramp Suite 686
New Donna, CA 26724</t>
  </si>
  <si>
    <t>295 Adrian Land Suite 492
Bensonview, VA 13417</t>
  </si>
  <si>
    <t>70030 Lacey Field
South Tonya, RI 24620</t>
  </si>
  <si>
    <t>USNV Spencer
FPO AE 39929</t>
  </si>
  <si>
    <t>22791 Kelly Mountain
Josephfurt, WY 45617</t>
  </si>
  <si>
    <t>048 Christopher Bridge
Victortown, SC 84809</t>
  </si>
  <si>
    <t>9687 Jennifer Cove Apt. 439
Christinaberg, MA 85423</t>
  </si>
  <si>
    <t>45554 Hanson Drive
Susanside, NV 81937</t>
  </si>
  <si>
    <t>357 Wilson Mountains
Natalieton, GA 13587</t>
  </si>
  <si>
    <t>4988 Maddox Hill
South Oscarfort, NM 40166</t>
  </si>
  <si>
    <t>801 Norton Canyon Apt. 125
Christophertown, SC 61187</t>
  </si>
  <si>
    <t>78741 Murillo Villages
Patrickhaven, DE 16091</t>
  </si>
  <si>
    <t>927 Robert Lane
Morseland, AZ 67858</t>
  </si>
  <si>
    <t>756 Veronica Parkway
Craighaven, VA 63467</t>
  </si>
  <si>
    <t>4434 Porter Islands
West Johnside, WI 30380</t>
  </si>
  <si>
    <t>76545 Johnson Manors Apt. 114
Port Rachelshire, HI 38904</t>
  </si>
  <si>
    <t>76835 Davies Hollow Suite 868
West Stephen, FL 88584</t>
  </si>
  <si>
    <t>42506 Rice Mountain Suite 382
Veronicaborough, HI 79826</t>
  </si>
  <si>
    <t>2209 Lonnie Forges
East Alexandermouth, IN 09382</t>
  </si>
  <si>
    <t>64778 James Lodge Apt. 557
East Anita, AR 51036</t>
  </si>
  <si>
    <t>895 Jones Lakes Suite 084
East Noah, IN 25287</t>
  </si>
  <si>
    <t>67942 Sara Ford Apt. 555
New Georgeberg, LA 52616</t>
  </si>
  <si>
    <t>3608 Stephanie Isle
Collinsfurt, WY 92612</t>
  </si>
  <si>
    <t>2559 Lewis Plains Apt. 318
Hallview, DC 47871</t>
  </si>
  <si>
    <t>093 Oliver Tunnel Apt. 802
North Sandraberg, KY 22968</t>
  </si>
  <si>
    <t>3726 Michael Underpass
Port Susan, PW 30962</t>
  </si>
  <si>
    <t>8635 Williams Courts
Smithberg, MI 37927</t>
  </si>
  <si>
    <t>636 Woods Ford
Port Jenniferstad, OH 55933</t>
  </si>
  <si>
    <t>01392 Johnathan Walks
South Jackieland, MI 71895</t>
  </si>
  <si>
    <t>Unit 5666 Box 9013
DPO AE 09230</t>
  </si>
  <si>
    <t>8534 Stokes Drives
Josephtown, IA 89071</t>
  </si>
  <si>
    <t>4684 Smith Extension Suite 719
Lake Norma, FM 31911</t>
  </si>
  <si>
    <t>17654 Ryan Union Suite 244
West Susanville, DC 34335</t>
  </si>
  <si>
    <t>Unit 8499 Box 8651
DPO AE 60549</t>
  </si>
  <si>
    <t>9097 Andrew Greens Suite 796
Mcgrathfort, TN 43885</t>
  </si>
  <si>
    <t>69165 Scott Isle
North Jessica, DC 38122</t>
  </si>
  <si>
    <t>654 Serrano Point Suite 624
East James, UT 33662</t>
  </si>
  <si>
    <t>28867 Veronica Station
Barreraborough, WA 51797</t>
  </si>
  <si>
    <t>280 Daniel Alley Suite 210
Chavezview, TX 81401</t>
  </si>
  <si>
    <t>065 Dyer Greens Suite 883
Lorifurt, TX 64793</t>
  </si>
  <si>
    <t>4692 Dylan Mountain Apt. 510
Frankfort, IN 64958</t>
  </si>
  <si>
    <t>PSC 1509, Box 8376
APO AA 33104</t>
  </si>
  <si>
    <t>98725 Molly Alley Suite 339
North Terri, WY 28769</t>
  </si>
  <si>
    <t>387 Fisher Station
Rileyville, NM 75045</t>
  </si>
  <si>
    <t>490 Sylvia Ports
Katieside, CO 55560</t>
  </si>
  <si>
    <t>33363 Tammy Circles Apt. 457
Clarkmouth, OK 26953</t>
  </si>
  <si>
    <t>682 Smith Walks
Davidborough, KY 53303</t>
  </si>
  <si>
    <t>60373 Wilson Islands Apt. 352
North Thomas, CO 50753</t>
  </si>
  <si>
    <t>88030 Brown Trail
East Harryburgh, VA 20795</t>
  </si>
  <si>
    <t>5077 Erickson Pike Apt. 855
North Elizabethview, IL 85466</t>
  </si>
  <si>
    <t>558 Amber Place Apt. 465
North Joshuastad, NJ 43771</t>
  </si>
  <si>
    <t>9643 Kelsey Forest Suite 149
Jensenside, AL 66740</t>
  </si>
  <si>
    <t>30910 Mendoza Stravenue
West Michael, AK 49840</t>
  </si>
  <si>
    <t>058 Jonathan Mill Apt. 901
South Amandastad, ND 60451</t>
  </si>
  <si>
    <t>064 Jennifer Mill Apt. 606
Elizabethview, GU 33865</t>
  </si>
  <si>
    <t>58638 George Ports Suite 916
New Alexandriaton, MD 66022</t>
  </si>
  <si>
    <t>011 Sarah Coves Apt. 668
Harrisfurt, MH 11614</t>
  </si>
  <si>
    <t>93012 Gilbert Mountains
West Jason, SD 18420</t>
  </si>
  <si>
    <t>665 Jordan Island
East Kenneth, FL 42417</t>
  </si>
  <si>
    <t>8972 Middleton Manors Suite 301
Saraton, VI 50486</t>
  </si>
  <si>
    <t>PSC 6400, Box 5978
APO AA 91151</t>
  </si>
  <si>
    <t>1804 Joseph Run Suite 344
Brookstown, SC 56607</t>
  </si>
  <si>
    <t>6636 Jason Ridge Suite 670
New Douglasborough, LA 39778</t>
  </si>
  <si>
    <t>2082 Randall Village
Michaelmouth, NV 02863</t>
  </si>
  <si>
    <t>7347 Ayala Pass Suite 358
Nicoleview, PW 56795</t>
  </si>
  <si>
    <t>02352 Jonathan Hollow Apt. 801
Hollyland, MI 20982</t>
  </si>
  <si>
    <t>7263 Lawrence Hill
Lake Heatherland, ME 00771</t>
  </si>
  <si>
    <t>Unit 3308 Box 4163
DPO AE 24026</t>
  </si>
  <si>
    <t>95856 Carter Mountains
Ritafort, IA 46357</t>
  </si>
  <si>
    <t>8239 Steven Points
Antonioville, DE 48367</t>
  </si>
  <si>
    <t>74560 Christopher Ridge
Elijahmouth, PA 13246</t>
  </si>
  <si>
    <t>809 Morrison Knolls Apt. 998
Lake Johnnyfort, NH 42177</t>
  </si>
  <si>
    <t>954 Brian Ville Suite 412
Sullivanfort, WA 57677</t>
  </si>
  <si>
    <t>737 Patrick Heights
Kimberlyshire, MI 68289</t>
  </si>
  <si>
    <t>7319 Richard Circle
New Sarah, NJ 07612</t>
  </si>
  <si>
    <t>6619 Davis Stream Suite 593
Michaelstad, RI 22981</t>
  </si>
  <si>
    <t>4824 James Knoll
West Chad, MI 70357</t>
  </si>
  <si>
    <t>9292 Grant Hills Apt. 619
East Jamesville, DC 54760</t>
  </si>
  <si>
    <t>5682 Brianna Valleys Suite 653
South Antonio, VI 17217</t>
  </si>
  <si>
    <t>313 Martin Lake Apt. 282
Melissamouth, NY 41993</t>
  </si>
  <si>
    <t>296 Leonard Stravenue Suite 654
North Frederick, MT 50306</t>
  </si>
  <si>
    <t>PSC 5020, Box 9193
APO AA 17583</t>
  </si>
  <si>
    <t>8913 Jason Union Suite 964
North Andrew, MI 92247</t>
  </si>
  <si>
    <t>68303 Daniel Highway Apt. 498
South Natalie, UT 11658</t>
  </si>
  <si>
    <t>USS Berg
FPO AP 92140</t>
  </si>
  <si>
    <t>1898 Joshua Shore
Susanton, PA 38218</t>
  </si>
  <si>
    <t>USNV Murphy
FPO AP 38504</t>
  </si>
  <si>
    <t>13911 Madeline Land
North Reneeburgh, TN 34399</t>
  </si>
  <si>
    <t>3225 Murphy Estate
Fieldsburgh, MT 12481</t>
  </si>
  <si>
    <t>Unit 5037 Box 6373
DPO AA 58650</t>
  </si>
  <si>
    <t>32003 Loretta Squares
Port Christopher, AK 37122</t>
  </si>
  <si>
    <t>535 Angela Pass Apt. 431
North Taylorstad, MH 00621</t>
  </si>
  <si>
    <t>2440 Michelle Freeway
Port Justinmouth, SD 86847</t>
  </si>
  <si>
    <t>PSC 4250, Box 2475
APO AA 12733</t>
  </si>
  <si>
    <t>29723 Kelley Canyon
North Billville, GU 62395</t>
  </si>
  <si>
    <t>09864 Ramirez Drives Suite 637
Lake Emma, SD 71840</t>
  </si>
  <si>
    <t>74860 Miller Glens Suite 314
Georgeton, FM 60791</t>
  </si>
  <si>
    <t>22376 Weeks Pines
North Sarahfurt, SC 07947</t>
  </si>
  <si>
    <t>649 Sandoval Fields
Mayoville, MH 89643</t>
  </si>
  <si>
    <t>20467 Wilson Ridge
New April, ID 40640</t>
  </si>
  <si>
    <t>59707 Kirk View
Allisontown, MO 59036</t>
  </si>
  <si>
    <t>259 Mays Forge Apt. 565
Port Jamesstad, MN 23096</t>
  </si>
  <si>
    <t>86607 Kathleen Plain Apt. 818
Port Andrewside, DE 53571</t>
  </si>
  <si>
    <t>2405 Dawn Stravenue
Mitchellhaven, NH 90331</t>
  </si>
  <si>
    <t>Unit 8477 Box 8720
DPO AA 87272</t>
  </si>
  <si>
    <t>1031 Hoffman Ferry Suite 609
Rebekahtown, ND 88166</t>
  </si>
  <si>
    <t>USS Watson
FPO AP 91487</t>
  </si>
  <si>
    <t>3809 Eric Meadows Apt. 019
Port Stevenshire, SD 14719</t>
  </si>
  <si>
    <t>USNS Rodgers
FPO AE 17343</t>
  </si>
  <si>
    <t>54801 Mary Mews
South Danielside, AL 33292</t>
  </si>
  <si>
    <t>672 Harmon Lights
Moyerview, LA 67573</t>
  </si>
  <si>
    <t>63114 Gross Mission Apt. 518
Cindyton, NE 99190</t>
  </si>
  <si>
    <t>4301 Lisa Green
South Jessica, GA 76161</t>
  </si>
  <si>
    <t>1414 Christopher Fords Suite 380
Bondburgh, MN 23574</t>
  </si>
  <si>
    <t>8805 Joshua Extensions Apt. 599
Wolfton, WA 83692</t>
  </si>
  <si>
    <t>50377 Paul Walk Apt. 060
South Stephaniechester, MO 94263</t>
  </si>
  <si>
    <t>91079 Deborah Ford
Wheelermouth, MT 54349</t>
  </si>
  <si>
    <t>77428 Maria Rue Apt. 530
Port Rogerside, SD 46171</t>
  </si>
  <si>
    <t>34670 Tony Road
Port Jessicafurt, FM 98363</t>
  </si>
  <si>
    <t>0956 James Lake
Eileenmouth, TN 35515</t>
  </si>
  <si>
    <t>42028 Williams Plains Apt. 824
North Emily, LA 84436</t>
  </si>
  <si>
    <t>14083 Diana Road
Jamesside, KS 91451</t>
  </si>
  <si>
    <t>646 Darin Throughway
Snyderside, MH 67208</t>
  </si>
  <si>
    <t>964 Brandt Drive Apt. 447
West Jacob, VI 10945</t>
  </si>
  <si>
    <t>283 Karen Views Apt. 870
West Natalieport, OK 65212</t>
  </si>
  <si>
    <t>752 Rebekah Squares
Port Allisonton, VI 06416</t>
  </si>
  <si>
    <t>3203 West Bypass Suite 359
North Debbieland, MS 73142</t>
  </si>
  <si>
    <t>98453 Nguyen Pine
Lake Natalieshire, MO 24412</t>
  </si>
  <si>
    <t>284 Sanders Radial Suite 368
Port Victor, TN 96906</t>
  </si>
  <si>
    <t>983 Fowler Grove
Port Nancy, VA 24326</t>
  </si>
  <si>
    <t>806 Beth Extension Apt. 878
Cantrellview, ME 20486</t>
  </si>
  <si>
    <t>09537 Christopher Lock
Lake Tammyport, NC 70519</t>
  </si>
  <si>
    <t>413 Joseph Fork Suite 937
Smithview, UT 75043</t>
  </si>
  <si>
    <t>2604 Jeremy Alley Suite 676
Susanville, FL 73276</t>
  </si>
  <si>
    <t>586 Martin Underpass
North Angelaland, SD 89232</t>
  </si>
  <si>
    <t>31724 Ferguson Port
West Davidberg, CT 59774</t>
  </si>
  <si>
    <t>3416 Romero Radial Apt. 195
Port Bradbury, TN 59188</t>
  </si>
  <si>
    <t>3283 Thomas Point
East Rachel, SC 40981</t>
  </si>
  <si>
    <t>854 Samantha Dam Apt. 120
Port Daniel, VT 05727</t>
  </si>
  <si>
    <t>822 Matthew Spring Apt. 181
Simpsonville, CT 32351</t>
  </si>
  <si>
    <t>036 West Street
Joshuaview, MN 03516</t>
  </si>
  <si>
    <t>94382 Nathan Park
Danielfort, OK 15123</t>
  </si>
  <si>
    <t>0749 Johnson Spring Suite 954
North James, PW 32891</t>
  </si>
  <si>
    <t>90567 Fuentes Port
Port Nancyport, VT 55221</t>
  </si>
  <si>
    <t>95876 Hill Garden
East Shellyport, AR 72593</t>
  </si>
  <si>
    <t>871 Adkins Plains Suite 452
Glennland, IN 70748</t>
  </si>
  <si>
    <t>Unit 9879 Box 0979
DPO AE 53481</t>
  </si>
  <si>
    <t>9082 Jared Courts Apt. 467
Lake Kristie, OH 21859</t>
  </si>
  <si>
    <t>PSC 0620, Box 6540
APO AE 17573</t>
  </si>
  <si>
    <t>47666 Green Station Suite 700
West Bobbyside, MN 58992</t>
  </si>
  <si>
    <t>8891 Austin Prairie
South Amy, GA 16929</t>
  </si>
  <si>
    <t>5043 Pace Ville
Harrisfurt, MP 56671</t>
  </si>
  <si>
    <t>857 Brian Ports
West Davidfort, NY 52293</t>
  </si>
  <si>
    <t>USNS Smith
FPO AA 87233</t>
  </si>
  <si>
    <t>8902 Goodman Run Suite 233
Hinesfort, ID 36618</t>
  </si>
  <si>
    <t>Unit 9501 Box 6395
DPO AA 47046</t>
  </si>
  <si>
    <t>6100 Frye Lakes
South Laura, WY 83644</t>
  </si>
  <si>
    <t>8530 Herbert Ford Apt. 970
Carrilloside, PW 23873</t>
  </si>
  <si>
    <t>PSC 3376, Box 1683
APO AA 53964</t>
  </si>
  <si>
    <t>736 James Freeway Apt. 439
East Kristiland, WI 14391</t>
  </si>
  <si>
    <t>67714 Simmons Stream
Longville, MT 73199</t>
  </si>
  <si>
    <t>349 Kristina Meadows Apt. 205
Jordanberg, OR 51533</t>
  </si>
  <si>
    <t>835 Waters Mall
Port Jeremiah, VA 01806</t>
  </si>
  <si>
    <t>7518 Jones Union Suite 286
West Alexandraberg, NC 14997</t>
  </si>
  <si>
    <t>7671 Baxter Causeway Suite 842
Tanyafurt, FM 44858</t>
  </si>
  <si>
    <t>8075 Clarke Station
East Justinbury, SD 33126</t>
  </si>
  <si>
    <t>USCGC Larsen
FPO AP 27733</t>
  </si>
  <si>
    <t>00609 Swanson Plaza
South Stephanieshire, MT 52648</t>
  </si>
  <si>
    <t>Unit 8252 Box 1326
DPO AP 66024</t>
  </si>
  <si>
    <t>6495 Rebecca Plaza Apt. 323
North Calebland, PA 57033</t>
  </si>
  <si>
    <t>USNV Fox
FPO AE 87929</t>
  </si>
  <si>
    <t>23052 Melendez Knoll Apt. 127
Jillianville, MD 03351</t>
  </si>
  <si>
    <t>043 Crystal Mews Apt. 405
New Johnton, AS 43242</t>
  </si>
  <si>
    <t>0220 Sanford Estates Apt. 641
Michaelchester, MA 75848</t>
  </si>
  <si>
    <t>527 Jason Drive
Bradleybury, AR 92453</t>
  </si>
  <si>
    <t>42918 Hebert Fords
Port Keithtown, OK 43062</t>
  </si>
  <si>
    <t>9757 John Haven
Pamelaberg, OR 60257</t>
  </si>
  <si>
    <t>263 Brian Falls
New Christophertown, MA 31652</t>
  </si>
  <si>
    <t>08270 Andrew Walk Suite 182
South Alexisbury, CT 15505</t>
  </si>
  <si>
    <t>361 Levine Villages
Lake Alexis, MH 98446</t>
  </si>
  <si>
    <t>Unit 4908 Box 2011
DPO AE 13671</t>
  </si>
  <si>
    <t>599 Kara Fort
New Yvette, TX 32533</t>
  </si>
  <si>
    <t>4809 Mccoy Station
Jamesfurt, MH 96322</t>
  </si>
  <si>
    <t>2294 Kristi Expressway Suite 458
Mossshire, CT 14432</t>
  </si>
  <si>
    <t>Unit 8706 Box 3023
DPO AA 01606</t>
  </si>
  <si>
    <t>75348 Michelle Forks Apt. 036
South Jasonchester, GA 89188</t>
  </si>
  <si>
    <t>280 Rhodes Overpass Apt. 770
Kleinmouth, AL 23644</t>
  </si>
  <si>
    <t>720 Douglas Dale
Hamptonville, CT 90135</t>
  </si>
  <si>
    <t>2108 Samuel Land
South Sierraberg, KS 61899</t>
  </si>
  <si>
    <t>965 Daniels Locks
North Williambury, OK 87675</t>
  </si>
  <si>
    <t>484 Webb Forks
Port Natalie, HI 88248</t>
  </si>
  <si>
    <t>48119 Barnes Inlet
Lake Margaret, WA 12177</t>
  </si>
  <si>
    <t>0309 Wyatt Rest
Masonborough, HI 48592</t>
  </si>
  <si>
    <t>96678 Williams Gateway
Port Jonathanton, OR 68254</t>
  </si>
  <si>
    <t>5038 David Knoll
West Stephenport, SC 16584</t>
  </si>
  <si>
    <t>475 Brown Valley Apt. 732
Ericaburgh, NM 90269</t>
  </si>
  <si>
    <t>84024 Mccoy Alley Apt. 996
Lauratown, OR 10271</t>
  </si>
  <si>
    <t>76738 Robinson Prairie
South Stacy, IN 32216</t>
  </si>
  <si>
    <t>Unit 1395 Box 1922
DPO AA 56485</t>
  </si>
  <si>
    <t>91285 Michael Island Apt. 073
New Rebeccatown, AS 34892</t>
  </si>
  <si>
    <t>Unit 9044 Box 3604
DPO AA 08369</t>
  </si>
  <si>
    <t>0652 Zachary Landing Apt. 708
North Michaelborough, MA 26008</t>
  </si>
  <si>
    <t>012 Gonzalez Corner Apt. 865
East Gloria, ID 73433</t>
  </si>
  <si>
    <t>1835 James Mews Apt. 306
Brownmouth, RI 72158</t>
  </si>
  <si>
    <t>PSC 1681, Box 7227
APO AP 29922</t>
  </si>
  <si>
    <t>0646 Marshall Fork Apt. 983
Lake Victor, NE 12369</t>
  </si>
  <si>
    <t>0360 Green Glen Suite 481
Josephton, LA 35789</t>
  </si>
  <si>
    <t>652 Thomas Curve
Aaronmouth, PA 95786</t>
  </si>
  <si>
    <t>8360 Timothy Island Suite 007
Williamfurt, NC 29839</t>
  </si>
  <si>
    <t>017 Garcia Green Apt. 117
Danielville, NC 22622</t>
  </si>
  <si>
    <t>612 Tiffany Villages Suite 512
South Christine, MP 10051</t>
  </si>
  <si>
    <t>8705 Angela Creek Apt. 653
Melissaview, MD 73566</t>
  </si>
  <si>
    <t>494 Mary Junction Apt. 671
North Thomas, OK 82156</t>
  </si>
  <si>
    <t>39889 Amy Point Suite 124
Lake Denise, NE 28663</t>
  </si>
  <si>
    <t>5415 Wilson Estates
South Donald, AK 96193</t>
  </si>
  <si>
    <t>12324 Luis Course
East Davidburgh, CA 34912</t>
  </si>
  <si>
    <t>96003 Elizabeth Via
Carterchester, KS 93087</t>
  </si>
  <si>
    <t>76814 Clements Forges
Stevenchester, PW 46474</t>
  </si>
  <si>
    <t>3764 Ruth Valleys
North Erik, MN 11563</t>
  </si>
  <si>
    <t>16367 Laura Parkways Apt. 868
Fishershire, PA 82231</t>
  </si>
  <si>
    <t>659 Christian Villages
West Anthonymouth, GU 16065</t>
  </si>
  <si>
    <t>3950 Ralph Cliffs Apt. 644
Haleshire, PR 13724</t>
  </si>
  <si>
    <t>38346 Steven Views
Hermantown, MD 65182</t>
  </si>
  <si>
    <t>51940 Ramirez Vista
Nicoleshire, VA 94054</t>
  </si>
  <si>
    <t>Unit 3197 Box 2992
DPO AE 30153</t>
  </si>
  <si>
    <t>22666 Wilson Club Suite 854
East Johnchester, CT 87582</t>
  </si>
  <si>
    <t>Unit 0486 Box 5556
DPO AA 16184</t>
  </si>
  <si>
    <t>81766 Nicholas Groves Apt. 211
Ericton, NE 73397</t>
  </si>
  <si>
    <t>937 Lee Point
Harrisburgh, RI 91241</t>
  </si>
  <si>
    <t>5375 Matthew Lake Apt. 825
Tuckerstad, WA 48608</t>
  </si>
  <si>
    <t>82348 Palmer Plains
New Jasmineton, IN 50682</t>
  </si>
  <si>
    <t>19168 Joseph Cove
Lake Phillipland, MS 43380</t>
  </si>
  <si>
    <t>927 Ronald Cliff
East Stevenview, FM 33606</t>
  </si>
  <si>
    <t>644 Bowers Manors
Caitlinstad, FL 32696</t>
  </si>
  <si>
    <t>6321 Davis Wall
Fernandezshire, VA 40077</t>
  </si>
  <si>
    <t>Unit 3157 Box 6043
DPO AA 45935</t>
  </si>
  <si>
    <t>275 Jackson Park
Allenburgh, NH 57683</t>
  </si>
  <si>
    <t>Unit 6422 Box 3046
DPO AP 29498</t>
  </si>
  <si>
    <t>396 Andrew Road Suite 078
Alexisfort, AS 56717</t>
  </si>
  <si>
    <t>548 Angel Bridge Suite 953
Cooperhaven, PR 96913</t>
  </si>
  <si>
    <t>207 Johnson Ports Apt. 881
Alvaradoton, DE 97804</t>
  </si>
  <si>
    <t>721 Steven Valleys Apt. 090
North Willie, CA 42662</t>
  </si>
  <si>
    <t>4129 Miller Forge
Nicholasmouth, AS 32684</t>
  </si>
  <si>
    <t>2194 Laurie Summit Suite 905
East Deborahborough, AR 09520</t>
  </si>
  <si>
    <t>4953 Michael Place Apt. 834
Tiffanyville, NJ 39306</t>
  </si>
  <si>
    <t>50397 Cody Harbor Suite 796
Lake Shawnburgh, PR 36849</t>
  </si>
  <si>
    <t>4990 Ryan Ports Apt. 491
Port Lance, TX 35717</t>
  </si>
  <si>
    <t>97097 Colin Ferry Suite 382
Bethfort, WY 81282</t>
  </si>
  <si>
    <t>1912 Cynthia Fork Apt. 303
Port Alicia, NY 93808</t>
  </si>
  <si>
    <t>669 Hamilton Key Apt. 516
Lake Josefurt, GA 68234</t>
  </si>
  <si>
    <t>PSC 8402, Box 9659
APO AP 77160</t>
  </si>
  <si>
    <t>348 Hunter Plains
Port Kellyside, NH 93059</t>
  </si>
  <si>
    <t>99748 Maria Mall
West Kimberly, VA 97189</t>
  </si>
  <si>
    <t>379 Taylor Creek Suite 862
Wallacetown, VA 56322</t>
  </si>
  <si>
    <t>387 Crystal Causeway
West Stephanie, VT 74348</t>
  </si>
  <si>
    <t>USS Clark
FPO AA 75725</t>
  </si>
  <si>
    <t>64592 April Square Suite 006
Claudiamouth, OR 26811</t>
  </si>
  <si>
    <t>843 Frazier Circle
Danielborough, CO 56178</t>
  </si>
  <si>
    <t>2349 Francisco Fort Apt. 028
Dodsonview, FM 48246</t>
  </si>
  <si>
    <t>9760 Jennifer Summit Apt. 227
South John, IN 30184</t>
  </si>
  <si>
    <t>07075 William Lock Apt. 874
Port Patricia, OR 19486</t>
  </si>
  <si>
    <t>Unit 1690 Box 6123
DPO AP 56264</t>
  </si>
  <si>
    <t>3998 Francis Expressway Apt. 218
Davidside, MO 92473</t>
  </si>
  <si>
    <t>USNS Sanchez
FPO AE 66331</t>
  </si>
  <si>
    <t>544 Blackwell Flats
Sullivanchester, PA 17371</t>
  </si>
  <si>
    <t>67387 Wilson Unions
Weisstown, VA 66842</t>
  </si>
  <si>
    <t>3395 Jordan Curve Suite 938
Jamesberg, WA 98282</t>
  </si>
  <si>
    <t>010 Fox Crossroad
Bradfordmouth, DC 27993</t>
  </si>
  <si>
    <t>38650 Claire Vista
New Joshua, IN 77951</t>
  </si>
  <si>
    <t>6400 Hale Course
Romeroberg, AR 07604</t>
  </si>
  <si>
    <t>550 Gomez Glens Suite 279
East Joyceborough, ME 14764</t>
  </si>
  <si>
    <t>15809 Miller Spring
Lake Jasmine, MP 23471</t>
  </si>
  <si>
    <t>00564 Dylan Inlet Suite 786
Lake Katherine, WI 65479</t>
  </si>
  <si>
    <t>4337 Le Mall
Serranohaven, MT 25432</t>
  </si>
  <si>
    <t>820 Darren Avenue
South Laurenberg, TX 20302</t>
  </si>
  <si>
    <t>50663 Tami Locks
Hollyfort, AR 48555</t>
  </si>
  <si>
    <t>9985 Lee Square Suite 997
Dixonport, VT 96125</t>
  </si>
  <si>
    <t>966 Brenda Viaduct
East Alexisstad, ND 89468</t>
  </si>
  <si>
    <t>1243 Williamson Plaza
Port Sonya, OR 95673</t>
  </si>
  <si>
    <t>4155 Christopher Ports Apt. 801
Olsonborough, CT 03174</t>
  </si>
  <si>
    <t>46258 Elizabeth Extension Apt. 323
South Roy, ND 45176</t>
  </si>
  <si>
    <t>3923 Lopez Extensions
Gracemouth, NY 08504</t>
  </si>
  <si>
    <t>USS Lee
FPO AP 70928</t>
  </si>
  <si>
    <t>2099 Elliott Camp Apt. 471
South Josephland, PR 62830</t>
  </si>
  <si>
    <t>3544 Brandt Lights Apt. 645
Moorehaven, GU 24889</t>
  </si>
  <si>
    <t>3871 Austin Lakes Suite 967
Guerreroside, OH 58019</t>
  </si>
  <si>
    <t>USCGC Sanchez
FPO AA 48769</t>
  </si>
  <si>
    <t>1373 Garcia Viaduct
Burtonbury, SD 74104</t>
  </si>
  <si>
    <t>36594 Collins Dale Suite 183
Ellismouth, AS 82208</t>
  </si>
  <si>
    <t>59067 Robin Bridge Apt. 303
Collinsview, IA 13257</t>
  </si>
  <si>
    <t>721 Dawn Course
Maloneshire, LA 17508</t>
  </si>
  <si>
    <t>236 Jamie Shores Suite 172
East Danielberg, OK 45083</t>
  </si>
  <si>
    <t>Unit 2246 Box 6778
DPO AE 85337</t>
  </si>
  <si>
    <t>0996 Miller Port Apt. 082
South Samantha, WA 12591</t>
  </si>
  <si>
    <t>982 Eric Burgs Suite 963
West Emma, PW 41158</t>
  </si>
  <si>
    <t>66947 Long Hill
Michelleville, ID 50482</t>
  </si>
  <si>
    <t>6106 Evans Island
Jacobshire, MA 69919</t>
  </si>
  <si>
    <t>86087 Richards Underpass
South Elizabeth, WY 57485</t>
  </si>
  <si>
    <t>777 John Orchard
North Vanessamouth, TN 07192</t>
  </si>
  <si>
    <t>785 Anthony Bridge Apt. 861
East Johnbury, MP 81266</t>
  </si>
  <si>
    <t>03589 Wright Neck
Lake Aaron, TX 31277</t>
  </si>
  <si>
    <t>4899 Knox Shore
New Adrian, WY 56974</t>
  </si>
  <si>
    <t>0273 Thornton Cliffs Apt. 872
North David, FL 01173</t>
  </si>
  <si>
    <t>9656 Bruce Rest
South Alicia, KY 87545</t>
  </si>
  <si>
    <t>USNS Clark
FPO AE 41352</t>
  </si>
  <si>
    <t>422 Day Keys Suite 528
Robertside, DC 29124</t>
  </si>
  <si>
    <t>38355 Alexandra Isle
South Brian, UT 24929</t>
  </si>
  <si>
    <t>41109 Ayers Path
Grahamtown, WA 54961</t>
  </si>
  <si>
    <t>6799 Underwood Expressway
Johnville, SD 34203</t>
  </si>
  <si>
    <t>93587 Sheri Centers Suite 454
Lake Deanna, PR 86313</t>
  </si>
  <si>
    <t>679 Diana Canyon Apt. 324
Ferrellhaven, PA 37960</t>
  </si>
  <si>
    <t>97601 Jackson Expressway Suite 623
Raymondside, VT 73874</t>
  </si>
  <si>
    <t>19573 Graham Isle Suite 362
Port Maryshire, NH 68505</t>
  </si>
  <si>
    <t>9752 Camacho Mountain
North Mariehaven, ID 85900</t>
  </si>
  <si>
    <t>1914 Brown Hills
Diazmouth, ID 78590</t>
  </si>
  <si>
    <t>7306 Jesse Underpass Suite 680
Lambertport, MD 31327</t>
  </si>
  <si>
    <t>832 Richardson Plaza Suite 109
North Rodney, VI 92434</t>
  </si>
  <si>
    <t>986 Shaffer Meadows
Lake Troy, NY 10925</t>
  </si>
  <si>
    <t>791 Angela Viaduct
Phillipshaven, GU 89857</t>
  </si>
  <si>
    <t>USCGC Martinez
FPO AA 59604</t>
  </si>
  <si>
    <t>571 Ramos Village
Camachofurt, NV 81072</t>
  </si>
  <si>
    <t>397 Wilson Flats Suite 670
Sarahville, GU 06287</t>
  </si>
  <si>
    <t>Unit 2364 Box 3413
DPO AA 20565</t>
  </si>
  <si>
    <t>386 Gonzalez Roads Suite 969
Joshuabury, GU 92947</t>
  </si>
  <si>
    <t>9871 Jeffrey Cliff Apt. 119
Hollowaystad, VI 67969</t>
  </si>
  <si>
    <t>507 Huang Groves
Port Andrewville, SC 79965</t>
  </si>
  <si>
    <t>0025 Campos Gateway
South Johnny, KS 14048</t>
  </si>
  <si>
    <t>666 Jeremiah Pine
North Anna, WA 68792</t>
  </si>
  <si>
    <t>181 Little Key
North Ethan, MT 67770</t>
  </si>
  <si>
    <t>53199 Johnson Garden
Davidville, AZ 66495</t>
  </si>
  <si>
    <t>3684 Burke Plaza Suite 646
Lake Bobbyshire, ME 25629</t>
  </si>
  <si>
    <t>09884 Mcintyre Ports Suite 946
Waltermouth, NE 88851</t>
  </si>
  <si>
    <t>791 Gonzalez Estates Apt. 059
Campbellmouth, OR 04576</t>
  </si>
  <si>
    <t>65127 Gonzales Junctions
North Amanda, MP 93714</t>
  </si>
  <si>
    <t>3177 Clay Keys Apt. 534
New Natalie, TN 85669</t>
  </si>
  <si>
    <t>0664 Robert Radial
New Angelabury, HI 94950</t>
  </si>
  <si>
    <t>39484 Brown Summit Apt. 544
Port Alexis, PW 65654</t>
  </si>
  <si>
    <t>628 Evans Light Apt. 539
Hortonhaven, CO 50124</t>
  </si>
  <si>
    <t>65938 Cannon Hill Apt. 948
Ortegastad, PR 14180</t>
  </si>
  <si>
    <t>Unit 5572 Box 4662
DPO AA 87657</t>
  </si>
  <si>
    <t>2015 Diana Ports
New Timothy, WA 47237</t>
  </si>
  <si>
    <t>84914 Higgins Hills
Charlesbury, MN 85719</t>
  </si>
  <si>
    <t>805 Miller Port
East Kimberly, AS 33355</t>
  </si>
  <si>
    <t>30349 Thomas Row
Leslieland, GA 12754</t>
  </si>
  <si>
    <t>9038 Wagner Estate
Mayomouth, MP 06351</t>
  </si>
  <si>
    <t>898 Brooks Glen
Jonport, AK 45072</t>
  </si>
  <si>
    <t>USCGC Ingram
FPO AE 10920</t>
  </si>
  <si>
    <t>3314 Sean Station
East Kimberlyfort, LA 85238</t>
  </si>
  <si>
    <t>0983 David Roads Apt. 313
East Frederickburgh, NY 52767</t>
  </si>
  <si>
    <t>575 Vincent Creek
Lake Jonathanview, PW 64360</t>
  </si>
  <si>
    <t>052 James Mountains Apt. 756
North Chad, IN 43429</t>
  </si>
  <si>
    <t>905 Patrick Springs
South Daniel, WV 20085</t>
  </si>
  <si>
    <t>76604 Erin Loaf
West Tyler, MP 90117</t>
  </si>
  <si>
    <t>00399 Tanya Tunnel
East John, DC 11292</t>
  </si>
  <si>
    <t>581 Maria Place
Port Susan, MA 72248</t>
  </si>
  <si>
    <t>7059 Katie Locks
Millertown, AS 68652</t>
  </si>
  <si>
    <t>1607 Jennifer Orchard
Port Erinberg, ID 56896</t>
  </si>
  <si>
    <t>03056 Wilson Freeway
Martinview, IN 93858</t>
  </si>
  <si>
    <t>576 Wright Islands Suite 711
Harringtonberg, ID 97475</t>
  </si>
  <si>
    <t>95716 West Camp Suite 046
New Debrahaven, PW 27927</t>
  </si>
  <si>
    <t>6916 Payne Locks Apt. 457
Port Shannon, MH 51117</t>
  </si>
  <si>
    <t>16667 Barton Drive
Blanchardton, TX 51530</t>
  </si>
  <si>
    <t>Unit 4557 Box 9883
DPO AP 84163</t>
  </si>
  <si>
    <t>4397 Priscilla Flat Apt. 011
Pattersonton, MP 47829</t>
  </si>
  <si>
    <t>838 Amanda Falls Suite 426
Curtishaven, WY 42051</t>
  </si>
  <si>
    <t>0637 Daniels Run
South Ryan, UT 15729</t>
  </si>
  <si>
    <t>41053 Ryan Court Apt. 147
Fishertown, SC 76769</t>
  </si>
  <si>
    <t>112 Robinson Via Suite 982
South Matthew, VI 27629</t>
  </si>
  <si>
    <t>61974 Miller View
Brianhaven, ME 80308</t>
  </si>
  <si>
    <t>9981 Ruiz Extension Suite 156
Jonesview, CO 35513</t>
  </si>
  <si>
    <t>6286 Adam Course
Aaronfort, HI 23628</t>
  </si>
  <si>
    <t>4513 Kristina Row Apt. 355
Lake Debra, MT 82640</t>
  </si>
  <si>
    <t>97413 Daniel Cove
Daniellehaven, MH 78418</t>
  </si>
  <si>
    <t>88933 Chavez Tunnel
West Patty, LA 04201</t>
  </si>
  <si>
    <t>68929 Allen Cliff Suite 913
Nathanmouth, UT 93675</t>
  </si>
  <si>
    <t>272 Kim Common
Port Peterview, SC 89478</t>
  </si>
  <si>
    <t>2803 Singh Plaza Suite 668
East Matthew, WA 58269</t>
  </si>
  <si>
    <t>1174 Angelica Pass
Colleenville, DC 74085</t>
  </si>
  <si>
    <t>0740 Melissa Dale
Jamiemouth, MA 42640</t>
  </si>
  <si>
    <t>98428 Michelle Cove Suite 225
East Amy, CO 03323</t>
  </si>
  <si>
    <t>976 Fields Expressway
Port Robertfurt, DE 39817</t>
  </si>
  <si>
    <t>79763 Joshua Hollow Apt. 187
Port Edward, MD 55924</t>
  </si>
  <si>
    <t>3100 Todd Rue Suite 493
South David, IN 20389</t>
  </si>
  <si>
    <t>90592 Ashley Green
Michaelmouth, VA 86934</t>
  </si>
  <si>
    <t>92073 Chase Mount Apt. 556
Stevensonmouth, VI 86106</t>
  </si>
  <si>
    <t>50619 Eileen Underpass Suite 795
Lake Jessica, VI 78946</t>
  </si>
  <si>
    <t>48823 Francis Skyway Suite 020
Wrightfurt, AR 78870</t>
  </si>
  <si>
    <t>3025 Thomas Overpass Suite 137
Lake Selena, HI 65580</t>
  </si>
  <si>
    <t>78777 Margaret Rapid
Robertfurt, OK 26927</t>
  </si>
  <si>
    <t>945 Lewis Street Apt. 757
North Tony, IL 17907</t>
  </si>
  <si>
    <t>5783 Ryan Fields Apt. 934
Stewarthaven, NH 38385</t>
  </si>
  <si>
    <t>55523 Stone Village
Harrisshire, DC 65302</t>
  </si>
  <si>
    <t>700 Reese Cliffs
Davidview, IA 41903</t>
  </si>
  <si>
    <t>Unit 9297 Box 4455
DPO AE 51493</t>
  </si>
  <si>
    <t>046 Jennifer Locks Apt. 654
New Patricia, IN 44041</t>
  </si>
  <si>
    <t>9520 Anderson Union Apt. 968
Lake Justin, MO 97191</t>
  </si>
  <si>
    <t>4882 Francis Estate Suite 515
Lake Robert, AS 53645</t>
  </si>
  <si>
    <t>49597 White Stravenue Suite 475
Brendamouth, RI 91002</t>
  </si>
  <si>
    <t>052 Pamela Trace
North Shelbyton, MS 65694</t>
  </si>
  <si>
    <t>1619 William Tunnel
South Nicholas, MP 84455</t>
  </si>
  <si>
    <t>Unit 8926 Box 4409
DPO AE 42836</t>
  </si>
  <si>
    <t>625 Susan Grove
Davidfurt, MI 46141</t>
  </si>
  <si>
    <t>363 Barry Street Apt. 650
South Robertmouth, MO 17046</t>
  </si>
  <si>
    <t>551 Taylor Coves Apt. 989
New Aaron, CO 02500</t>
  </si>
  <si>
    <t>USCGC Navarro
FPO AE 21362</t>
  </si>
  <si>
    <t>USS Shaw
FPO AE 47608</t>
  </si>
  <si>
    <t>5167 Howe Highway
South Judymouth, NJ 43569</t>
  </si>
  <si>
    <t>268 Amy Port Apt. 137
Lisachester, OH 82595</t>
  </si>
  <si>
    <t>467 Nicole Way
Emilyview, VA 89420</t>
  </si>
  <si>
    <t>7540 Carolyn Lock
South Matthewbury, MD 89540</t>
  </si>
  <si>
    <t>Unit 9209 Box 9995
DPO AE 61153</t>
  </si>
  <si>
    <t>29982 Tyler Mall Apt. 341
Youngborough, KY 86088</t>
  </si>
  <si>
    <t>7769 Strong Ranch Apt. 514
Masonview, PR 55406</t>
  </si>
  <si>
    <t>931 Matthew Stravenue
South Steven, LA 12067</t>
  </si>
  <si>
    <t>372 Garner Lake Apt. 500
Port Brittany, CO 56763</t>
  </si>
  <si>
    <t>5672 Gonzalez Estates Apt. 080
North Brandonfurt, FM 77920</t>
  </si>
  <si>
    <t>USNV Hernandez
FPO AE 79909</t>
  </si>
  <si>
    <t>608 Phillips Glen Apt. 365
Normanfort, NJ 12505</t>
  </si>
  <si>
    <t>130 Rodriguez Track Apt. 346
West Adriennefort, ID 62624</t>
  </si>
  <si>
    <t>3118 Clark Mall
South Pamelabury, FM 27444</t>
  </si>
  <si>
    <t>82257 Jesus Ports Apt. 158
West Jennifer, VA 96887</t>
  </si>
  <si>
    <t>768 Alyssa Summit
New Amy, MA 30168</t>
  </si>
  <si>
    <t>79319 Fox Views Apt. 137
Gravesport, NM 78610</t>
  </si>
  <si>
    <t>47960 Heather Junction
Sullivanview, MT 08039</t>
  </si>
  <si>
    <t>49114 Rose Points Suite 475
Marissaberg, CA 59121</t>
  </si>
  <si>
    <t>7026 Peter Flats Apt. 680
Luceroberg, PW 36602</t>
  </si>
  <si>
    <t>642 Johnson Plains Suite 056
Port Sarahhaven, AZ 74050</t>
  </si>
  <si>
    <t>0409 Anderson Mountain Suite 579
Lake Megan, CA 18115</t>
  </si>
  <si>
    <t>905 Riley Mission
North Christopherbury, ND 84130</t>
  </si>
  <si>
    <t>546 Amanda Drive
Herringville, AS 12462</t>
  </si>
  <si>
    <t>43998 Lindsey Summit Suite 983
Melissaton, TN 60104</t>
  </si>
  <si>
    <t>092 Christopher Glens
Stewartstad, PR 98755</t>
  </si>
  <si>
    <t>68907 Julie Ferry
Lake Rachelview, AR 79455</t>
  </si>
  <si>
    <t>2554 Osborne Prairie
Annaton, SC 61154</t>
  </si>
  <si>
    <t>76443 Lee Pass Suite 850
Lake Catherine, OK 18793</t>
  </si>
  <si>
    <t>47198 Ramirez Ridge
South Andre, MT 46184</t>
  </si>
  <si>
    <t>448 Scott Gateway Apt. 323
Johnburgh, NV 68525</t>
  </si>
  <si>
    <t>8466 Amber Extension Suite 740
Port Codystad, PW 56539</t>
  </si>
  <si>
    <t>14048 Vanessa Motorway Apt. 900
Pamelashire, AR 38065</t>
  </si>
  <si>
    <t>26220 Peters Lock
Port Jennifer, WI 84242</t>
  </si>
  <si>
    <t>9725 Kristen Road Suite 868
New Bruceside, FL 08191</t>
  </si>
  <si>
    <t>8790 Todd Island Apt. 309
Townsendville, AR 36069</t>
  </si>
  <si>
    <t>9040 Kimberly Islands Suite 599
Carlabury, MN 65999</t>
  </si>
  <si>
    <t>408 Williams Stravenue Suite 204
Lake Gabrielle, DC 87402</t>
  </si>
  <si>
    <t>91457 Ashley Trail
Port Jeremy, VI 75816</t>
  </si>
  <si>
    <t>62112 Jones Roads Suite 184
West Susan, MI 96412</t>
  </si>
  <si>
    <t>9102 Bryce Ports Suite 429
Port Wandatown, AL 71857</t>
  </si>
  <si>
    <t>10340 April Streets
Dorseytown, TX 18823</t>
  </si>
  <si>
    <t>30815 Michael Alley Apt. 854
North Erin, IN 98043</t>
  </si>
  <si>
    <t>PSC 0820, Box 0627
APO AP 88991</t>
  </si>
  <si>
    <t>89810 Dawn Tunnel
Port Markport, TN 98165</t>
  </si>
  <si>
    <t>768 Elizabeth Trail
South Spencer, NE 63892</t>
  </si>
  <si>
    <t>77956 Evans Mill
East Kimberlybury, MA 26450</t>
  </si>
  <si>
    <t>37584 Dominguez Plains
Lake Jordan, NH 54103</t>
  </si>
  <si>
    <t>609 Jessica Square
Deanmouth, NH 20236</t>
  </si>
  <si>
    <t>0557 Johnson Dale Apt. 799
North Christinachester, FL 17259</t>
  </si>
  <si>
    <t>Unit 3483 Box 7029
DPO AE 60952</t>
  </si>
  <si>
    <t>08720 Baird Knolls Apt. 705
North Richard, KY 83021</t>
  </si>
  <si>
    <t>9639 Larson Via
Lake Dale, VT 34264</t>
  </si>
  <si>
    <t>510 Velasquez Corner
South Janet, RI 62940</t>
  </si>
  <si>
    <t>531 Connie Cliff Suite 546
East Paul, CT 92362</t>
  </si>
  <si>
    <t>9833 Taylor Via
Castroville, NE 71399</t>
  </si>
  <si>
    <t>00283 Daniel Wall
North Edward, CT 65095</t>
  </si>
  <si>
    <t>566 Ashley Ways
Howardmouth, TN 22187</t>
  </si>
  <si>
    <t>3072 Adrienne Expressway Suite 849
Port Teresa, CA 30441</t>
  </si>
  <si>
    <t>81466 Brown Squares
Port Savannahville, SD 65085</t>
  </si>
  <si>
    <t>1245 Mercado Divide Apt. 771
North Nicole, VT 53896</t>
  </si>
  <si>
    <t>6400 Timothy Lakes
North Laurenshire, WV 44388</t>
  </si>
  <si>
    <t>3579 Kim Courts
East Christopherborough, KY 91491</t>
  </si>
  <si>
    <t>2545 Amy Estate
Pattersontown, MS 28324</t>
  </si>
  <si>
    <t>7587 Blevins Light
Andreashire, HI 81349</t>
  </si>
  <si>
    <t>140 Tara Springs Apt. 912
East Ebonyview, ME 02823</t>
  </si>
  <si>
    <t>08446 Tiffany Stream Suite 649
West Robertburgh, TN 76096</t>
  </si>
  <si>
    <t>PSC 4082, Box 3589
APO AP 09506</t>
  </si>
  <si>
    <t>43074 Rachel Forge
South Alexandriaberg, OR 79956</t>
  </si>
  <si>
    <t>1327 James Burgs Suite 713
Elizabethchester, OR 01151</t>
  </si>
  <si>
    <t>505 Rose Drives Suite 438
Port Catherine, GA 80479</t>
  </si>
  <si>
    <t>71936 Dean Flats Apt. 951
East Julie, RI 96140</t>
  </si>
  <si>
    <t>9519 Heather Locks
Serranoshire, NV 77464</t>
  </si>
  <si>
    <t>61226 Cassandra Avenue
North Teresaburgh, AZ 28951</t>
  </si>
  <si>
    <t>503 Young Flats Suite 630
Lake Jorge, WA 38866</t>
  </si>
  <si>
    <t>223 Matthew Course Suite 304
Harrisville, KY 02142</t>
  </si>
  <si>
    <t>592 Denise Cove
Port Tracie, PR 95356</t>
  </si>
  <si>
    <t>132 Brown Radial
Lake Lauraburgh, MT 16220</t>
  </si>
  <si>
    <t>248 James Brook Suite 469
Sanchezberg, IA 27548</t>
  </si>
  <si>
    <t>745 Cindy Lights Suite 337
Zacharychester, WI 98237</t>
  </si>
  <si>
    <t>02951 Aguirre Island Suite 629
Toddfurt, CO 62200</t>
  </si>
  <si>
    <t>797 Melanie Meadows
West Williamberg, ID 78881</t>
  </si>
  <si>
    <t>USNS Clements
FPO AE 10004</t>
  </si>
  <si>
    <t>322 Susan Skyway Apt. 349
Christianshire, AR 47241</t>
  </si>
  <si>
    <t>530 James Courts
New Heather, MN 51473</t>
  </si>
  <si>
    <t>10088 Brittany Track Apt. 584
Haleyfort, MI 95597</t>
  </si>
  <si>
    <t>32353 Melissa Turnpike
Port Jennifermouth, IL 61683</t>
  </si>
  <si>
    <t>2148 Ball Brook
Gregoryville, VA 28226</t>
  </si>
  <si>
    <t>Unit 3451 Box 4315
DPO AE 30040</t>
  </si>
  <si>
    <t>11648 Norton Groves Apt. 566
Hannahport, NV 16845</t>
  </si>
  <si>
    <t>17697 Kristie Trace Apt. 239
East Christie, PW 36660</t>
  </si>
  <si>
    <t>PSC 8622, Box 5017
APO AE 90568</t>
  </si>
  <si>
    <t>65973 Price Plains
Lake Tanyastad, WY 03142</t>
  </si>
  <si>
    <t>4505 Christopher Tunnel
Williamsland, MI 95251</t>
  </si>
  <si>
    <t>839 Castillo Brooks
North Michelleside, AL 25939</t>
  </si>
  <si>
    <t>87074 Miller Turnpike Apt. 650
Deleontown, NY 94315</t>
  </si>
  <si>
    <t>76458 Marshall Inlet Apt. 785
Lauriechester, MO 70756</t>
  </si>
  <si>
    <t>73076 Moss Crest Apt. 106
East Jamiestad, NC 82941</t>
  </si>
  <si>
    <t>3664 Nancy Lakes Suite 840
Hooverview, ND 17605</t>
  </si>
  <si>
    <t>984 Judy Parkways Suite 732
Timothyshire, ND 38173</t>
  </si>
  <si>
    <t>45291 Holmes Corners
Bethanyton, SD 76199</t>
  </si>
  <si>
    <t>3703 Jose Locks
North Blaketon, PR 08902</t>
  </si>
  <si>
    <t>19703 Todd Bypass
Jonathanchester, NV 64379</t>
  </si>
  <si>
    <t>47851 Debra Pike Apt. 303
Amandastad, SC 51489</t>
  </si>
  <si>
    <t>79397 Young Club
Stephenshaven, RI 85044</t>
  </si>
  <si>
    <t>826 Brian Plains
East Matthewville, CO 55058</t>
  </si>
  <si>
    <t>03348 Barbara Alley
Angelaton, FL 95141</t>
  </si>
  <si>
    <t>0713 Evans Extension
Dillonville, KS 66800</t>
  </si>
  <si>
    <t>4252 Wilson Cape Apt. 716
East Randyhaven, WI 74507</t>
  </si>
  <si>
    <t>387 Cook Trafficway Apt. 644
Lake Pennyville, MT 96614</t>
  </si>
  <si>
    <t>043 Watts Points Apt. 739
Josephport, UT 43167</t>
  </si>
  <si>
    <t>06005 Wilson Lane Suite 382
East Cathy, OR 95387</t>
  </si>
  <si>
    <t>USNS Berry
FPO AE 08363</t>
  </si>
  <si>
    <t>776 Anderson Garden Apt. 292
Maldonadoville, VT 62696</t>
  </si>
  <si>
    <t>4289 Andrew Mill
Reynoldsland, MP 54184</t>
  </si>
  <si>
    <t>437 Wright Harbors Suite 884
Davisville, HI 42137</t>
  </si>
  <si>
    <t>USCGC Wilson
FPO AP 70545</t>
  </si>
  <si>
    <t>Unit 9145 Box 4209
DPO AP 13526</t>
  </si>
  <si>
    <t>28813 Lindsey Motorway
Wheelermouth, IN 77279</t>
  </si>
  <si>
    <t>1164 Ellen Track Suite 880
Crystalbury, FL 05260</t>
  </si>
  <si>
    <t>83765 Castro Trafficway
Scottmouth, NE 10668</t>
  </si>
  <si>
    <t>USCGC Simmons
FPO AP 52278</t>
  </si>
  <si>
    <t>503 Jennifer River Apt. 423
Thomastown, UT 78835</t>
  </si>
  <si>
    <t>876 Knight Trail
Brownton, PW 05307</t>
  </si>
  <si>
    <t>9606 Hall Pine Suite 565
Lake Gina, TN 79512</t>
  </si>
  <si>
    <t>258 Amanda Ridges
Lake Juan, WI 71344</t>
  </si>
  <si>
    <t>Unit 3631 Box 1592
DPO AE 79320</t>
  </si>
  <si>
    <t>74092 Brandon Forges Apt. 780
Elizabethfurt, PW 56367</t>
  </si>
  <si>
    <t>889 Nicole Stream Suite 472
New Alvin, WV 67924</t>
  </si>
  <si>
    <t>2991 Alison Path
South Mary, WV 81233</t>
  </si>
  <si>
    <t>8787 Jeffrey Hollow Suite 374
West Michael, WA 12269</t>
  </si>
  <si>
    <t>34626 Henry Gardens
Matthewland, NC 38643</t>
  </si>
  <si>
    <t>8227 Morgan Spring
Port Kendrashire, WV 91716</t>
  </si>
  <si>
    <t>32941 James Loop Suite 194
North Deniseton, NY 38702</t>
  </si>
  <si>
    <t>289 Christian Streets
Harveyland, VA 92064</t>
  </si>
  <si>
    <t>PSC 7144, Box 7396
APO AE 40121</t>
  </si>
  <si>
    <t>520 Gibson Landing Suite 320
Robertsonhaven, NY 54915</t>
  </si>
  <si>
    <t>9860 Steven Squares
Lake Jeremy, TX 53084</t>
  </si>
  <si>
    <t>Unit 0255 Box 2869
DPO AP 21379</t>
  </si>
  <si>
    <t>290 Allen Corner Apt. 134
Nunezshire, VT 93900</t>
  </si>
  <si>
    <t>27758 Tracey Bridge
South Kevinmouth, HI 21914</t>
  </si>
  <si>
    <t>718 Smith View
Margaretfurt, OH 49210</t>
  </si>
  <si>
    <t>202 White Plaza Apt. 647
North David, UT 91073</t>
  </si>
  <si>
    <t>1376 Sparks Harbor
Candiceview, WY 25530</t>
  </si>
  <si>
    <t>41101 Becky Haven
Nicolehaven, OK 15980</t>
  </si>
  <si>
    <t>59906 Nancy Gateway
Kellybury, MH 96775</t>
  </si>
  <si>
    <t>USNS Myers
FPO AA 86749</t>
  </si>
  <si>
    <t>5697 Kane Way
Yodershire, ND 95180</t>
  </si>
  <si>
    <t>244 Allison Islands
North Fred, SD 52331</t>
  </si>
  <si>
    <t>87233 Cisneros Grove
Karenhaven, ME 20383</t>
  </si>
  <si>
    <t>033 Marcus Court Suite 175
New Daisyshire, OH 81559</t>
  </si>
  <si>
    <t>Unit 2962 Box 2048
DPO AE 48365</t>
  </si>
  <si>
    <t>Unit 2210 Box 8827
DPO AP 76608</t>
  </si>
  <si>
    <t>777 Cochran Cliffs
Port Rachel, ID 96159</t>
  </si>
  <si>
    <t>PSC 0539, Box 7921
APO AA 42956</t>
  </si>
  <si>
    <t>9912 Kristina Keys
South Patrickport, MT 88672</t>
  </si>
  <si>
    <t>460 Christopher Crest
Kathleenhaven, FL 73528</t>
  </si>
  <si>
    <t>PSC 2819, Box 2028
APO AE 66497</t>
  </si>
  <si>
    <t>378 Tamara Overpass Suite 378
East Andrebury, TX 95093</t>
  </si>
  <si>
    <t>31053 Kristin Lights Apt. 026
Shannonburgh, NY 99452</t>
  </si>
  <si>
    <t>638 Connie Grove Suite 784
North Kevin, CA 55450</t>
  </si>
  <si>
    <t>132 Woodward Flat Suite 706
West Pamelafort, NH 93838</t>
  </si>
  <si>
    <t>006 Stephanie Shore Suite 090
Port Willie, IN 72942</t>
  </si>
  <si>
    <t>002 Gerald Ridges
West Andrea, FM 89013</t>
  </si>
  <si>
    <t>90949 Rios Lake
New Ashleytown, SD 16905</t>
  </si>
  <si>
    <t>695 Harvey Street Suite 792
Hillville, MS 34629</t>
  </si>
  <si>
    <t>118 Perez Land Apt. 182
Jamesside, CT 29056</t>
  </si>
  <si>
    <t>00130 Bailey Avenue Apt. 621
New Christopher, NM 98494</t>
  </si>
  <si>
    <t>Unit 0058 Box 1427
DPO AA 25383</t>
  </si>
  <si>
    <t>352 Cynthia Road
East Olivia, WA 17102</t>
  </si>
  <si>
    <t>8866 David Cape Apt. 235
Michaelburgh, NE 57977</t>
  </si>
  <si>
    <t>532 Cochran Squares
West Teresa, VA 05336</t>
  </si>
  <si>
    <t>94852 Gregory Overpass Apt. 864
South Amyborough, CA 59184</t>
  </si>
  <si>
    <t>9272 Andrew Trail Apt. 911
Riveraberg, GU 71395</t>
  </si>
  <si>
    <t>728 Stephanie Ranch
Bairdville, SD 85417</t>
  </si>
  <si>
    <t>19954 Johnson Shores Apt. 100
Bennettstad, MN 77460</t>
  </si>
  <si>
    <t>9989 Patrick Highway
Andersonmouth, NC 37898</t>
  </si>
  <si>
    <t>PSC 6062, Box 8664
APO AE 85694</t>
  </si>
  <si>
    <t>751 Mitchell Forges Apt. 738
Laurafort, CT 16831</t>
  </si>
  <si>
    <t>16177 Kirby Way Suite 357
Mileschester, AZ 48864</t>
  </si>
  <si>
    <t>131 Lori Spurs Apt. 687
East Jennifer, NC 22716</t>
  </si>
  <si>
    <t>25608 Laura Club
Bennettport, PR 61442</t>
  </si>
  <si>
    <t>1347 Williams Drive Suite 222
Walkerfurt, DC 55800</t>
  </si>
  <si>
    <t>207 Rollins Crossroad
North Melindaview, NH 05172</t>
  </si>
  <si>
    <t>43951 Payne Flat
Port Jill, IA 07934</t>
  </si>
  <si>
    <t>55838 Jesse Rapids Suite 737
Port Richardburgh, MS 04843</t>
  </si>
  <si>
    <t>77420 Tara Courts Apt. 017
East Adrianview, MO 15442</t>
  </si>
  <si>
    <t>009 Williams Inlet Suite 169
Jayfort, AS 34274</t>
  </si>
  <si>
    <t>5857 Stephen Garden
Jessicaborough, PW 32899</t>
  </si>
  <si>
    <t>526 Kayla Highway
Martinezfort, FL 80465</t>
  </si>
  <si>
    <t>054 Martinez Walk
North Alexis, MN 65663</t>
  </si>
  <si>
    <t>0261 Jacob Shores Suite 721
South Franciscoland, NY 26309</t>
  </si>
  <si>
    <t>004 Evans Square
Nolanside, MI 05671</t>
  </si>
  <si>
    <t>9864 Christopher Vista Apt. 277
South Stephanie, MP 78608</t>
  </si>
  <si>
    <t>62579 Stacy Greens
Mooreborough, MH 22357</t>
  </si>
  <si>
    <t>347 Stephen Forge Apt. 792
West Toddville, CO 76826</t>
  </si>
  <si>
    <t>22350 Cruz Mill Apt. 202
North Christineport, TN 67865</t>
  </si>
  <si>
    <t>6390 Lane Plain Apt. 416
Lake Reginaldstad, WI 86261</t>
  </si>
  <si>
    <t>USS Johns
FPO AE 29053</t>
  </si>
  <si>
    <t>Unit 5611 Box 8105
DPO AP 11378</t>
  </si>
  <si>
    <t>36684 William Ridge Suite 387
New Meganbury, MH 84492</t>
  </si>
  <si>
    <t>106 Pratt Highway
Tuckerberg, WA 64227</t>
  </si>
  <si>
    <t>1587 Watson Inlet
Port Craigtown, AL 05910</t>
  </si>
  <si>
    <t>4383 Lisa Pike
Brandonstad, NJ 68185</t>
  </si>
  <si>
    <t>40366 Ayers Green
West Brooke, MI 83086</t>
  </si>
  <si>
    <t>05135 Seth Stravenue Apt. 885
New Emmaport, SD 81455</t>
  </si>
  <si>
    <t>7207 David Mountains Suite 862
Reidside, RI 36402</t>
  </si>
  <si>
    <t>PSC 3250, Box 3628
APO AE 77898</t>
  </si>
  <si>
    <t>700 Stephens Corner
Cainville, NJ 03653</t>
  </si>
  <si>
    <t>16540 Lisa Road Apt. 274
Lake Tammy, HI 50132</t>
  </si>
  <si>
    <t>PSC 5252, Box 7805
APO AE 67189</t>
  </si>
  <si>
    <t>Unit 9860 Box 6763
DPO AE 63026</t>
  </si>
  <si>
    <t>156 Benson Glen
Lake Justin, DE 15466</t>
  </si>
  <si>
    <t>53803 Katherine Track Suite 619
Tammymouth, UT 27512</t>
  </si>
  <si>
    <t>10897 Carey Street
Lake Karen, VI 24733</t>
  </si>
  <si>
    <t>Unit 1231 Box 2585
DPO AE 97184</t>
  </si>
  <si>
    <t>2357 David Cliffs
Kevinton, PR 74352</t>
  </si>
  <si>
    <t>9743 Alvarez Burgs
Seanchester, VI 95084</t>
  </si>
  <si>
    <t>9028 Jeffrey Roads Suite 530
East Matthewfort, WY 05087</t>
  </si>
  <si>
    <t>91354 Tanner Wells Apt. 954
New Jennifer, CA 41491</t>
  </si>
  <si>
    <t>55271 Julia Views
New Kathleen, WV 55065</t>
  </si>
  <si>
    <t>03787 Eric Shoal Suite 571
Mooreland, WY 49636</t>
  </si>
  <si>
    <t>581 Thomas Ranch
South Amber, NV 39249</t>
  </si>
  <si>
    <t>747 Martinez Village Apt. 113
Knightchester, SD 15369</t>
  </si>
  <si>
    <t>83834 Samantha Throughway
Lake John, PR 54671</t>
  </si>
  <si>
    <t>76924 Dixon Cliffs
Annaburgh, GU 38857</t>
  </si>
  <si>
    <t>4775 John Island Suite 569
Port Johnmouth, MO 63053</t>
  </si>
  <si>
    <t>8535 David Gateway
Houstontown, AR 84188</t>
  </si>
  <si>
    <t>12470 Porter Mill
Perezmouth, ME 15712</t>
  </si>
  <si>
    <t>Unit 9975 Box 9404
DPO AE 50030</t>
  </si>
  <si>
    <t>6435 Daniel Underpass Suite 301
Malonetown, OH 24368</t>
  </si>
  <si>
    <t>58803 Patton Hills
East Holly, AK 44147</t>
  </si>
  <si>
    <t>3083 Jasmine Shoal
Anthonyberg, MO 20830</t>
  </si>
  <si>
    <t>59935 Holloway Radial Apt. 376
South Robin, GA 11914</t>
  </si>
  <si>
    <t>Unit 3681 Box 9477
DPO AE 21243</t>
  </si>
  <si>
    <t>003 Ortiz Route
Lake Devinhaven, NY 82242</t>
  </si>
  <si>
    <t>908 White Forge Apt. 583
New Matthew, ME 74781</t>
  </si>
  <si>
    <t>249 Hogan Haven Suite 657
New Elizabeth, MA 67271</t>
  </si>
  <si>
    <t>869 Donald Haven
Guzmanhaven, RI 03292</t>
  </si>
  <si>
    <t>03963 Lauren Branch
Yangside, UT 75878</t>
  </si>
  <si>
    <t>416 Patterson Divide
Lake Johnside, MI 60086</t>
  </si>
  <si>
    <t>9345 Holland Plaza
East Robertfort, AR 80090</t>
  </si>
  <si>
    <t>8689 Lopez Lock Apt. 815
New Kimberlymouth, NC 40460</t>
  </si>
  <si>
    <t>PSC 6867, Box 0284
APO AE 18489</t>
  </si>
  <si>
    <t>PSC 9540, Box 4857
APO AE 49492</t>
  </si>
  <si>
    <t>4257 Simpson Fields
South David, CA 30965</t>
  </si>
  <si>
    <t>3736 Joseph Grove
Amberbury, WI 07299</t>
  </si>
  <si>
    <t>213 Cunningham Meadows
Greenstad, MI 57173</t>
  </si>
  <si>
    <t>8644 Cruz Unions Suite 343
Port Jamie, VA 02539</t>
  </si>
  <si>
    <t>13564 Matthew Harbors
Lake Danielleland, IN 68919</t>
  </si>
  <si>
    <t>9781 Debbie Route Apt. 975
Lake Michael, LA 66663</t>
  </si>
  <si>
    <t>1907 Ruben Overpass
Hardyfurt, IN 14945</t>
  </si>
  <si>
    <t>49128 Long Trace
Marvinburgh, MA 80739</t>
  </si>
  <si>
    <t>31426 Jones Run
New Michael, IA 54706</t>
  </si>
  <si>
    <t>36345 Alexa Brooks Apt. 426
North Anne, WI 06619</t>
  </si>
  <si>
    <t>8652 Brown Ville Suite 151
Stewartmouth, KY 40319</t>
  </si>
  <si>
    <t>9396 Beck Pass
Wisebury, MN 04385</t>
  </si>
  <si>
    <t>8774 Turner Avenue
South Kelseyhaven, ND 29531</t>
  </si>
  <si>
    <t>274 Justin Ridge
Leetown, LA 55570</t>
  </si>
  <si>
    <t>644 Swanson Lodge Suite 932
Harrisfurt, GU 01817</t>
  </si>
  <si>
    <t>221 Tammy Lakes
Wumouth, OR 52504</t>
  </si>
  <si>
    <t>601 Sheri Mission Apt. 799
Colleenhaven, AR 65053</t>
  </si>
  <si>
    <t>587 Bruce Rapid
Normatown, GA 10228</t>
  </si>
  <si>
    <t>3402 Williams Unions Apt. 155
Derekland, ND 90243</t>
  </si>
  <si>
    <t>PSC 3088, Box 7803
APO AE 80281</t>
  </si>
  <si>
    <t>35520 Moran Extension
Briannaville, AS 26477</t>
  </si>
  <si>
    <t>040 Samuel Wall Suite 324
East Monicabury, KY 11395</t>
  </si>
  <si>
    <t>0527 Anthony Roads
Ashleyport, NJ 25752</t>
  </si>
  <si>
    <t>831 Kayla Light Apt. 836
Vanessaland, NM 62796</t>
  </si>
  <si>
    <t>81837 Nelson Mount
North Jillianstad, IA 71025</t>
  </si>
  <si>
    <t>PSC 3848, Box 9043
APO AE 21257</t>
  </si>
  <si>
    <t>90243 Samuel Pine Apt. 347
Port Scottburgh, MD 33101</t>
  </si>
  <si>
    <t>754 Miller Tunnel
South Kristen, LA 27157</t>
  </si>
  <si>
    <t>82856 Harrison Stream
New Victorialand, NE 62547</t>
  </si>
  <si>
    <t>018 Ballard Field Suite 525
Melissafort, DE 62618</t>
  </si>
  <si>
    <t>0891 Levine Hills
Port Brian, AS 15893</t>
  </si>
  <si>
    <t>800 Cain Forges Suite 342
South James, OR 11929</t>
  </si>
  <si>
    <t>81853 Campbell Center Suite 718
Brownburgh, LA 70179</t>
  </si>
  <si>
    <t>79650 Douglas Plaza
Nicholsbury, WV 39001</t>
  </si>
  <si>
    <t>33045 Kimberly Alley
Turnerfurt, NE 45109</t>
  </si>
  <si>
    <t>23452 Lewis Courts Suite 382
Lorichester, UT 70686</t>
  </si>
  <si>
    <t>3932 Long Locks Suite 810
West Kevinmouth, VA 19888</t>
  </si>
  <si>
    <t>362 Clark Manor
Port Johnfurt, NE 03881</t>
  </si>
  <si>
    <t>492 Elizabeth Common Suite 453
Lake Amandaport, CT 19711</t>
  </si>
  <si>
    <t>Unit 0654 Box 4925
DPO AP 99014</t>
  </si>
  <si>
    <t>9461 Powers Dale
Smithshire, IN 56953</t>
  </si>
  <si>
    <t>9846 Rodriguez Viaduct
Wrightfurt, NJ 93222</t>
  </si>
  <si>
    <t>20064 Sandoval Trafficway Suite 847
Christyshire, TX 54557</t>
  </si>
  <si>
    <t>801 Taylor Garden
Shannonfurt, GA 88613</t>
  </si>
  <si>
    <t>9395 Gonzales Run Suite 672
Younghaven, MT 30462</t>
  </si>
  <si>
    <t>Unit 0814 Box 9127
DPO AP 36743</t>
  </si>
  <si>
    <t>613 Hodge Trail
East Mirandaview, AS 42172</t>
  </si>
  <si>
    <t>934 Wells Crescent
Yorkmouth, FM 86406</t>
  </si>
  <si>
    <t>992 Caldwell Fall Apt. 734
Aliciaton, WV 62464</t>
  </si>
  <si>
    <t>2616 Danielle Dale Apt. 663
Thompsonborough, WV 64712</t>
  </si>
  <si>
    <t>2421 Valerie Radial Apt. 325
South Alyssa, DE 27865</t>
  </si>
  <si>
    <t>732 Hernandez Forks
Murphybury, MP 84399</t>
  </si>
  <si>
    <t>530 Samantha Mills Apt. 281
Jamesville, MP 97117</t>
  </si>
  <si>
    <t>185 Matthew Throughway Suite 794
New Alex, WI 76314</t>
  </si>
  <si>
    <t>634 Amber Meadow
Anthonystad, DC 63302</t>
  </si>
  <si>
    <t>8847 Alan Streets
Lake Douglasmouth, HI 02018</t>
  </si>
  <si>
    <t>994 Nicholas Light Apt. 817
West Markshire, MN 55842</t>
  </si>
  <si>
    <t>69364 Warner Brooks
Robertburgh, MT 85759</t>
  </si>
  <si>
    <t>718 Wells Islands
North Monicastad, MI 75495</t>
  </si>
  <si>
    <t>3291 Diaz Islands Apt. 302
Aaronview, MA 87928</t>
  </si>
  <si>
    <t>086 Fleming Islands
Codyfort, GA 34082</t>
  </si>
  <si>
    <t>27591 Amber Forge
South Michaelside, MD 69744</t>
  </si>
  <si>
    <t>92154 Kelsey Well Suite 014
Gonzalesfurt, KY 92817</t>
  </si>
  <si>
    <t>81304 Jerome Turnpike
South Robertville, RI 11707</t>
  </si>
  <si>
    <t>USNV Graham
FPO AA 73388</t>
  </si>
  <si>
    <t>9930 Mata Trail Apt. 976
West Kellytown, MH 35368</t>
  </si>
  <si>
    <t>3975 Rebecca Mews Suite 715
Williamsberg, DE 34188</t>
  </si>
  <si>
    <t>5453 Arias Locks Suite 661
Carterland, TX 07266</t>
  </si>
  <si>
    <t>977 Hinton Road Suite 637
West Meghanfurt, VA 44173</t>
  </si>
  <si>
    <t>533 Brandon Motorway
Johnsonchester, AS 03327</t>
  </si>
  <si>
    <t>Unit 5326 Box 7601
DPO AP 79836</t>
  </si>
  <si>
    <t>8569 Nguyen Branch
Port Jenniferland, DE 20663</t>
  </si>
  <si>
    <t>00350 Bowman Knoll
East Donnaland, MH 34945</t>
  </si>
  <si>
    <t>512 Adams Underpass
Markberg, MO 89498</t>
  </si>
  <si>
    <t>172 Calderon Mount
New Jamieshire, ME 32489</t>
  </si>
  <si>
    <t>12821 Debra Ridge
East Robin, MT 35199</t>
  </si>
  <si>
    <t>60961 Collin Run Apt. 302
East Christineborough, AS 48237</t>
  </si>
  <si>
    <t>98235 Robert Valleys
East Michelleton, IA 68929</t>
  </si>
  <si>
    <t>40194 Bowen Island
Andrewmouth, MO 89628</t>
  </si>
  <si>
    <t>USS Brock
FPO AE 56584</t>
  </si>
  <si>
    <t>624 Shelia Vista Suite 465
North Tracyburgh, AR 68799</t>
  </si>
  <si>
    <t>65618 Adam Cliffs Suite 900
Angelafort, OK 72816</t>
  </si>
  <si>
    <t>002 Warren Tunnel Suite 875
Port Danielmouth, NM 76387</t>
  </si>
  <si>
    <t>8430 Clark Hills Apt. 707
Lake Heathermouth, NV 43659</t>
  </si>
  <si>
    <t>3820 Hamilton Radial
Jennifershire, ID 56959</t>
  </si>
  <si>
    <t>3470 Christy Crest
North Larryland, ME 41496</t>
  </si>
  <si>
    <t>USS Lewis
FPO AE 54008</t>
  </si>
  <si>
    <t>0249 Hannah Shoals Suite 241
West Timothyhaven, WV 79724</t>
  </si>
  <si>
    <t>94842 Jackson Knoll Apt. 831
Lake Christinashire, CT 48827</t>
  </si>
  <si>
    <t>63447 Wall Shoals Suite 670
Amyshire, MH 74165</t>
  </si>
  <si>
    <t>6864 Wilson Hollow
West Jason, SD 71421</t>
  </si>
  <si>
    <t>USNS Tapia
FPO AE 97954</t>
  </si>
  <si>
    <t>084 Jose Crescent Apt. 859
South Chasemouth, MS 53492</t>
  </si>
  <si>
    <t>4505 William Gardens
Malikport, FM 52872</t>
  </si>
  <si>
    <t>79291 Smith Harbor Apt. 085
West Christian, NJ 80919</t>
  </si>
  <si>
    <t>1040 Wood Locks
East Meghanhaven, CA 13895</t>
  </si>
  <si>
    <t>03372 Peterson Mountains
Calderonport, DE 88230</t>
  </si>
  <si>
    <t>6321 Hill Turnpike
Zunigaton, MN 27555</t>
  </si>
  <si>
    <t>1929 Robert Stravenue Suite 696
Tylertown, NM 80272</t>
  </si>
  <si>
    <t>88111 Mark Key Suite 336
Lake Michaelmouth, IN 20044</t>
  </si>
  <si>
    <t>426 Hughes Streets Suite 510
South Jessica, IN 23237</t>
  </si>
  <si>
    <t>USNV Parker
FPO AA 94877</t>
  </si>
  <si>
    <t>833 Combs Points
Herrerastad, AR 91889</t>
  </si>
  <si>
    <t>6624 Ryan Passage
Port Teresamouth, VA 63087</t>
  </si>
  <si>
    <t>53766 Janet Trace Suite 407
East Samantha, NV 26620</t>
  </si>
  <si>
    <t>1118 Fisher Field
Port Brian, FM 62345</t>
  </si>
  <si>
    <t>98418 Eric Plains
East Kristin, IA 58227</t>
  </si>
  <si>
    <t>38226 Carter Dale
Port Michael, GA 38396</t>
  </si>
  <si>
    <t>9360 Lindsay Mountains
Port Gregorymouth, MI 94586</t>
  </si>
  <si>
    <t>4951 Laura Inlet
Lake Jamiemouth, UT 47980</t>
  </si>
  <si>
    <t>166 Anderson Mission
Karaland, MS 42754</t>
  </si>
  <si>
    <t>Unit 7704 Box 6476
DPO AE 74821</t>
  </si>
  <si>
    <t>PSC 4478, Box 7974
APO AE 93878</t>
  </si>
  <si>
    <t>914 Mccarty Lock Suite 557
West Tinastad, WA 64241</t>
  </si>
  <si>
    <t>7157 Smith Field
Prestonmouth, AL 07195</t>
  </si>
  <si>
    <t>04577 Thomas Harbors
Port Marisa, NM 27140</t>
  </si>
  <si>
    <t>76431 West Streets
North Destiny, MO 28472</t>
  </si>
  <si>
    <t>5967 Jennifer Glens
Leberg, PR 75122</t>
  </si>
  <si>
    <t>45183 Miller Shoals
Port Rachel, IA 91877</t>
  </si>
  <si>
    <t>PSC 4022, Box 4787
APO AA 88386</t>
  </si>
  <si>
    <t>USNV Castro
FPO AA 21142</t>
  </si>
  <si>
    <t>7455 Melanie Land Suite 366
Dwayneburgh, LA 17383</t>
  </si>
  <si>
    <t>75840 Linda Branch Suite 058
Hallborough, MT 63521</t>
  </si>
  <si>
    <t>01525 Ian Station
Guzmanhaven, AL 95996</t>
  </si>
  <si>
    <t>424 Dunn Harbors Apt. 626
Zacharyland, VA 09463</t>
  </si>
  <si>
    <t>268 Rogers Prairie Suite 547
East Christopherhaven, AK 46058</t>
  </si>
  <si>
    <t>8778 Harris Stravenue
Donaldside, WI 43284</t>
  </si>
  <si>
    <t>06469 Bauer Roads
Kellychester, IN 68168</t>
  </si>
  <si>
    <t>879 Monica Brooks
West Jessica, MP 81799</t>
  </si>
  <si>
    <t>358 Young Mission Suite 350
Meredithhaven, DE 23976</t>
  </si>
  <si>
    <t>7064 Schneider Points
Kyleville, MN 75590</t>
  </si>
  <si>
    <t>0276 Brown Fields Suite 403
Patrickstad, DE 99246</t>
  </si>
  <si>
    <t>175 Long Fields Suite 120
New Andrew, FL 10976</t>
  </si>
  <si>
    <t>7206 Mccarthy Lodge Apt. 116
Santosshire, RI 88151</t>
  </si>
  <si>
    <t>4494 Cheryl Burg Apt. 589
East Dylan, WA 48136</t>
  </si>
  <si>
    <t>Unit 1656 Box 9925
DPO AA 47256</t>
  </si>
  <si>
    <t>345 Benjamin Viaduct Suite 164
Cameronton, CA 43518</t>
  </si>
  <si>
    <t>9866 Bass Passage Apt. 037
Newmanberg, KY 12621</t>
  </si>
  <si>
    <t>41493 Amanda Drives Suite 288
New Thomasfurt, WI 75991</t>
  </si>
  <si>
    <t>020 Larry Centers
Conleystad, OH 49546</t>
  </si>
  <si>
    <t>6057 Hansen Ways Apt. 631
Phillipsstad, WV 89534</t>
  </si>
  <si>
    <t>7410 Taylor Brook Suite 545
West Ronald, AS 05031</t>
  </si>
  <si>
    <t>62564 Cameron Ford Apt. 689
Castilloburgh, SD 22306</t>
  </si>
  <si>
    <t>Unit 7177 Box 5810
DPO AA 40919</t>
  </si>
  <si>
    <t>43539 Taylor Stravenue
North Amber, MO 98635</t>
  </si>
  <si>
    <t>USS Simmons
FPO AP 73236</t>
  </si>
  <si>
    <t>0866 Yu Lock Apt. 480
South Amanda, SD 35771</t>
  </si>
  <si>
    <t>0714 Acosta Fort Apt. 931
Lake Louischester, VI 44014</t>
  </si>
  <si>
    <t>88293 Veronica Track
Bradstad, NM 86767</t>
  </si>
  <si>
    <t>3401 Ryan Streets
Charlottebury, MP 75699</t>
  </si>
  <si>
    <t>01400 Miranda Underpass Suite 853
Osbornland, KS 42357</t>
  </si>
  <si>
    <t>0445 Hogan Valleys
Lake Robert, WI 26806</t>
  </si>
  <si>
    <t>5691 Jodi Path
Stephaniefurt, GU 06033</t>
  </si>
  <si>
    <t>8955 Cynthia Shore Apt. 829
Michaelburgh, KY 53061</t>
  </si>
  <si>
    <t>4815 Patricia Streets Apt. 531
Patriciafurt, WY 20981</t>
  </si>
  <si>
    <t>0352 Cook Alley
East Amyberg, SD 47509</t>
  </si>
  <si>
    <t>68505 Daniel Alley
Kristinburgh, NM 37200</t>
  </si>
  <si>
    <t>69091 Zamora Island
Lake Karentown, NY 30435</t>
  </si>
  <si>
    <t>441 Anderson Turnpike Apt. 341
Lake Gabrielle, VI 55512</t>
  </si>
  <si>
    <t>04643 Stephen Spurs
Krausemouth, NJ 08114</t>
  </si>
  <si>
    <t>Unit 8859 Box 2214
DPO AA 67438</t>
  </si>
  <si>
    <t>894 Devon Place
Charlesburgh, FM 03230</t>
  </si>
  <si>
    <t>39288 Wood Corners Apt. 930
Lake Jessica, WI 26884</t>
  </si>
  <si>
    <t>703 Terry Mountains
North Davidland, DE 52339</t>
  </si>
  <si>
    <t>3157 Thomas Crest Apt. 744
East Robertshire, NV 41648</t>
  </si>
  <si>
    <t>98017 Lee Bypass
East Isaiah, PW 40063</t>
  </si>
  <si>
    <t>65485 Gonzalez Locks
Darrellmouth, WY 96172</t>
  </si>
  <si>
    <t>3736 Michael Squares
Michaelmouth, MP 34372</t>
  </si>
  <si>
    <t>771 Stacy Hollow
Bowmanton, DE 62812</t>
  </si>
  <si>
    <t>3946 Wong Trafficway
East Wendyville, ME 50485</t>
  </si>
  <si>
    <t>2946 Michael Avenue Apt. 165
Wardmouth, NY 04431</t>
  </si>
  <si>
    <t>8552 Natalie Club
North Timothy, CT 50532</t>
  </si>
  <si>
    <t>09684 Bill Viaduct Suite 784
North Brendafurt, NJ 06193</t>
  </si>
  <si>
    <t>9166 Wood Extension
Lake Travisfurt, HI 69523</t>
  </si>
  <si>
    <t>22558 Michael Flat Apt. 502
Jasonchester, NJ 63620</t>
  </si>
  <si>
    <t>078 Wilson Rest Suite 245
North Kenneth, ID 26635</t>
  </si>
  <si>
    <t>PSC 9809, Box 7701
APO AA 54442</t>
  </si>
  <si>
    <t>69444 Erik Summit Apt. 089
Allenview, FM 48297</t>
  </si>
  <si>
    <t>019 Chelsea Views Apt. 477
Nelsonview, LA 81431</t>
  </si>
  <si>
    <t>4391 Collins Street
Campbellshire, TX 29512</t>
  </si>
  <si>
    <t>0149 Peter Route Apt. 005
Lake Jessefort, NM 03145</t>
  </si>
  <si>
    <t>92060 Danielle Branch Suite 592
New Justin, RI 25647</t>
  </si>
  <si>
    <t>584 Sandra Vista Apt. 780
Port Zachary, PR 89400</t>
  </si>
  <si>
    <t>670 Shannon Street
North Marcus, ND 10745</t>
  </si>
  <si>
    <t>62471 Ashley Loop Apt. 186
East Donna, FM 04707</t>
  </si>
  <si>
    <t>705 Tucker Garden
North Billyland, AS 81554</t>
  </si>
  <si>
    <t>PSC 1083, Box 7398
APO AE 97809</t>
  </si>
  <si>
    <t>179 Jennifer Pines
Lake Shellyview, GA 85668</t>
  </si>
  <si>
    <t>USS Castaneda
FPO AP 99365</t>
  </si>
  <si>
    <t>4401 Amy Inlet Suite 350
Sanchezbury, CO 45428</t>
  </si>
  <si>
    <t>0310 Sullivan Cliff
Port Jerryshire, SC 67767</t>
  </si>
  <si>
    <t>15174 Rodriguez Valley Suite 174
East Michele, NE 37772</t>
  </si>
  <si>
    <t>6308 Owens Rapid
Lake Brenda, VT 31542</t>
  </si>
  <si>
    <t>USNS Carpenter
FPO AE 69672</t>
  </si>
  <si>
    <t>715 Carter Dale
North Diane, MO 86347</t>
  </si>
  <si>
    <t>1853 Cantu Coves
Johnsonview, TN 79526</t>
  </si>
  <si>
    <t>9440 Green Shoal
Lynnside, MI 11322</t>
  </si>
  <si>
    <t>PSC 9843, Box 9542
APO AP 68310</t>
  </si>
  <si>
    <t>4296 Olivia Well
Stevenburgh, SD 26892</t>
  </si>
  <si>
    <t>045 Tara Bridge Suite 961
Travisview, MA 67035</t>
  </si>
  <si>
    <t>9736 Beth Crescent
Wilsonbury, WA 33994</t>
  </si>
  <si>
    <t>8540 White Point Apt. 602
Watsonshire, LA 93427</t>
  </si>
  <si>
    <t>334 Julie View Apt. 286
South Ericaborough, DC 21838</t>
  </si>
  <si>
    <t>PSC 6278, Box 8493
APO AE 85422</t>
  </si>
  <si>
    <t>58623 Yang Junction Apt. 577
Francofort, IL 53005</t>
  </si>
  <si>
    <t>8367 Monica Canyon
East Kelseymouth, ND 31949</t>
  </si>
  <si>
    <t>4310 Rodriguez Drives
East Audrey, IL 56669</t>
  </si>
  <si>
    <t>857 Finley Spurs Apt. 319
South Joseph, GA 99246</t>
  </si>
  <si>
    <t>6609 Leslie Meadows
South Jamesfurt, NJ 53729</t>
  </si>
  <si>
    <t>718 Campbell View Suite 652
Kaylafurt, CO 53131</t>
  </si>
  <si>
    <t>039 Kayla Fort
Smithside, PA 91731</t>
  </si>
  <si>
    <t>PSC 1327, Box 8407
APO AA 82972</t>
  </si>
  <si>
    <t>127 Sonya Land
Graybury, AS 11658</t>
  </si>
  <si>
    <t>76471 Casey Plains
South Miaburgh, WA 25186</t>
  </si>
  <si>
    <t>1797 Wilson Via
New David, FL 19426</t>
  </si>
  <si>
    <t>558 Allen Path
Randallmouth, MI 00511</t>
  </si>
  <si>
    <t>508 Campbell Knoll Apt. 992
Harrisside, FL 98456</t>
  </si>
  <si>
    <t>383 Manuel Forks Suite 125
New Jordan, MD 68548</t>
  </si>
  <si>
    <t>3889 Isabella Branch Apt. 149
Jeffreymouth, MN 33845</t>
  </si>
  <si>
    <t>1674 Veronica Shore Suite 711
Joseport, OH 07667</t>
  </si>
  <si>
    <t>439 Kaylee Dale
Brittanyburgh, NH 45146</t>
  </si>
  <si>
    <t>USCGC Hill
FPO AE 87295</t>
  </si>
  <si>
    <t>615 Bryant Branch
Port Jasonmouth, VT 79692</t>
  </si>
  <si>
    <t>8589 Sean Road
Alvarezton, KS 38483</t>
  </si>
  <si>
    <t>3311 David Inlet Suite 647
East Janicestad, NY 97738</t>
  </si>
  <si>
    <t>60621 Kyle Light
North Brandon, NV 62817</t>
  </si>
  <si>
    <t>60926 Abigail Rue
Jamesstad, MN 40401</t>
  </si>
  <si>
    <t>769 Price Underpass Apt. 404
Rachaelfort, MI 66139</t>
  </si>
  <si>
    <t>9999 Khan Vista Suite 594
Smithland, RI 27046</t>
  </si>
  <si>
    <t>1177 Michael Point
New Carmen, TN 83795</t>
  </si>
  <si>
    <t>09256 John Circles
Port Daniellechester, SC 48232</t>
  </si>
  <si>
    <t>546 Foster Bridge
Ashleymouth, TN 04021</t>
  </si>
  <si>
    <t>292 Wolf Skyway Suite 695
South Thomasland, DC 36694</t>
  </si>
  <si>
    <t>42449 West Lakes
Jonesville, KY 57068</t>
  </si>
  <si>
    <t>6846 Oscar Mount
Port Bonnieside, MD 15732</t>
  </si>
  <si>
    <t>6235 Kimberly Neck
Hutchinsonview, MO 91230</t>
  </si>
  <si>
    <t>Unit 3427 Box 5913
DPO AA 14665</t>
  </si>
  <si>
    <t>571 Tina Row Apt. 705
East Kellie, ND 51773</t>
  </si>
  <si>
    <t>401 Fisher Cape Apt. 610
New Calebchester, UT 83517</t>
  </si>
  <si>
    <t>USNV Poole
FPO AA 02901</t>
  </si>
  <si>
    <t>6419 Moran Mall
Masonville, OR 71498</t>
  </si>
  <si>
    <t>93696 Erika Cliffs Suite 397
East Brian, WI 66894</t>
  </si>
  <si>
    <t>80897 Harris Trail Suite 636
Jasontown, MA 36006</t>
  </si>
  <si>
    <t>1678 Tracy Port
Lynnland, MO 23529</t>
  </si>
  <si>
    <t>883 Christopher Shoal
Kathyview, VI 16232</t>
  </si>
  <si>
    <t>64555 Walker Neck
Markburgh, FL 51349</t>
  </si>
  <si>
    <t>904 Davis Views Suite 406
Mccallhaven, FM 12594</t>
  </si>
  <si>
    <t>Unit 2828 Box 2952
DPO AA 65557</t>
  </si>
  <si>
    <t>2709 Stephanie Corner Apt. 154
East Michaelberg, AR 96028</t>
  </si>
  <si>
    <t>368 Megan Island
Peterview, IN 76222</t>
  </si>
  <si>
    <t>Unit 4307 Box 9559
DPO AA 69218</t>
  </si>
  <si>
    <t>01780 Garcia Hollow Suite 759
North Jeremyborough, WI 53418</t>
  </si>
  <si>
    <t>607 Kim Summit Apt. 970
Laurenland, AR 00727</t>
  </si>
  <si>
    <t>PSC 6204, Box 8336
APO AP 97687</t>
  </si>
  <si>
    <t>638 Michelle Skyway Suite 493
North Diana, IA 51721</t>
  </si>
  <si>
    <t>USCGC Rivera
FPO AE 69649</t>
  </si>
  <si>
    <t>569 Veronica Estate Suite 631
Zacharyville, OK 87556</t>
  </si>
  <si>
    <t>931 Davis Views Apt. 453
Lake Sarahmouth, GA 03872</t>
  </si>
  <si>
    <t>880 Goodwin Court
Kellyborough, WV 21517</t>
  </si>
  <si>
    <t>68146 Amber Stream Apt. 361
North Amyfort, ID 21847</t>
  </si>
  <si>
    <t>242 Juan Shore
West Timothyside, OR 33433</t>
  </si>
  <si>
    <t>231 Christopher Meadows Suite 927
New Felicia, MD 63418</t>
  </si>
  <si>
    <t>99471 Smith Track Suite 910
Debrafurt, OK 21193</t>
  </si>
  <si>
    <t>71811 Nguyen Passage Apt. 218
Mendezmouth, WA 23704</t>
  </si>
  <si>
    <t>3488 Jones Via
Brittanyton, TX 17102</t>
  </si>
  <si>
    <t>0124 Kelly Lodge
Christinaland, VA 84703</t>
  </si>
  <si>
    <t>78471 Mark Junctions
Ryanburgh, NV 81266</t>
  </si>
  <si>
    <t>USS Herrera
FPO AA 34773</t>
  </si>
  <si>
    <t>7440 Martin Lights
Lake Melissaborough, UT 22672</t>
  </si>
  <si>
    <t>8028 Norman Run Suite 639
Ninaport, NY 38475</t>
  </si>
  <si>
    <t>7232 Hampton Oval Apt. 110
Port Ian, IN 91636</t>
  </si>
  <si>
    <t>613 Jones Cliff
New Beckyland, NH 92721</t>
  </si>
  <si>
    <t>78044 Mack Junction
South Emily, IN 40320</t>
  </si>
  <si>
    <t>59201 Walker Union Suite 875
Franklinview, SD 80714</t>
  </si>
  <si>
    <t>07500 Laura Brooks Suite 387
Fordton, WA 46315</t>
  </si>
  <si>
    <t>2532 Tammy Forest Suite 679
Port Charles, MT 10098</t>
  </si>
  <si>
    <t>48443 Macias Gateway Apt. 985
Lake Tylertown, DE 17181</t>
  </si>
  <si>
    <t>47953 Michelle Shores
Robertfurt, AS 07036</t>
  </si>
  <si>
    <t>2766 Morales Pines Apt. 856
Gilbertside, NH 98833</t>
  </si>
  <si>
    <t>57196 Brown Forest Suite 465
Lake Tara, NJ 67306</t>
  </si>
  <si>
    <t>27987 Paul Groves Apt. 991
North Judith, KY 98466</t>
  </si>
  <si>
    <t>7022 Dustin Mews Suite 256
Greenfort, FL 96439</t>
  </si>
  <si>
    <t>75079 Sara Harbors
Port Andrea, AR 75767</t>
  </si>
  <si>
    <t>508 Tran Walk Apt. 541
West Stephanieview, SD 76140</t>
  </si>
  <si>
    <t>03225 Shannon Valleys
Floresside, ME 17502</t>
  </si>
  <si>
    <t>7373 Brianna Place Apt. 478
Lake Carolynville, CO 40555</t>
  </si>
  <si>
    <t>9442 Welch Circle
Lisaborough, NJ 56310</t>
  </si>
  <si>
    <t>USS Gray
FPO AP 52170</t>
  </si>
  <si>
    <t>35153 Brian Knoll Apt. 747
Valenzuelastad, FM 21420</t>
  </si>
  <si>
    <t>806 Patel Key Suite 220
East James, IA 71199</t>
  </si>
  <si>
    <t>18037 Laura Shoals
East Robert, MH 89090</t>
  </si>
  <si>
    <t>27164 Kristine Wells Suite 265
Nicholasfurt, WV 95654</t>
  </si>
  <si>
    <t>22834 Jason Village
East Jeremy, AS 45860</t>
  </si>
  <si>
    <t>90244 Kyle Court
Port Patriciaville, AZ 02032</t>
  </si>
  <si>
    <t>02224 Davis Streets Apt. 230
East Jessica, NV 14297</t>
  </si>
  <si>
    <t>28746 Lydia Station Suite 251
Markberg, GA 97944</t>
  </si>
  <si>
    <t>658 Benjamin Trail
North Casey, KS 37040</t>
  </si>
  <si>
    <t>8356 Marie Canyon
Port Daleburgh, ME 29198</t>
  </si>
  <si>
    <t>81131 Gonzales Court Apt. 892
Hernandezborough, ME 30669</t>
  </si>
  <si>
    <t>661 Martha Court
East Erin, KS 20671</t>
  </si>
  <si>
    <t>65084 Moore Tunnel Apt. 496
Blevinsmouth, FM 83316</t>
  </si>
  <si>
    <t>215 Evans Groves
Hawkinsshire, IN 23895</t>
  </si>
  <si>
    <t>55780 Murphy Row Suite 248
North William, ID 22862</t>
  </si>
  <si>
    <t>698 Valerie Pike
Randallland, DE 88929</t>
  </si>
  <si>
    <t>343 Williams Pine Apt. 389
North Stephenborough, KS 11872</t>
  </si>
  <si>
    <t>9278 Sarah Lakes Apt. 292
Lake Jameschester, ID 63937</t>
  </si>
  <si>
    <t>83086 Shepard Turnpike
Port Thomas, UT 67391</t>
  </si>
  <si>
    <t>9227 Charles Wells
Cathystad, TN 31971</t>
  </si>
  <si>
    <t>8743 Vickie Roads
East Rebeccamouth, PR 40039</t>
  </si>
  <si>
    <t>871 Nelson Extensions Apt. 549
Walkerfort, NE 26334</t>
  </si>
  <si>
    <t>33491 Cunningham Underpass
Port Robertville, FM 09020</t>
  </si>
  <si>
    <t>6491 Rice Springs Suite 290
Cainburgh, IN 35024</t>
  </si>
  <si>
    <t>992 Brown Fort
Hancockstad, CA 64954</t>
  </si>
  <si>
    <t>7600 Patton Turnpike
Williamshaven, MO 13697</t>
  </si>
  <si>
    <t>USNS Guzman
FPO AA 06666</t>
  </si>
  <si>
    <t>810 Jason Stravenue Apt. 110
New Lindseyview, RI 29959</t>
  </si>
  <si>
    <t>755 George Stream
South Bryan, WI 62575</t>
  </si>
  <si>
    <t>012 Blackburn Underpass Suite 012
New Claireland, OR 64148</t>
  </si>
  <si>
    <t>864 Paul Way
Traciburgh, OK 38682</t>
  </si>
  <si>
    <t>41545 Bowman Coves Suite 120
Petersonstad, KS 17617</t>
  </si>
  <si>
    <t>8487 Zimmerman Crest Suite 827
Lake Amberhaven, NY 54028</t>
  </si>
  <si>
    <t>38097 Sara Inlet Suite 276
West Heatherburgh, TX 87262</t>
  </si>
  <si>
    <t>76103 Beverly Forge Suite 567
Williamsontown, NV 06816</t>
  </si>
  <si>
    <t>01830 Meghan Shoals
Laurenview, TN 80144</t>
  </si>
  <si>
    <t>891 Ryan Hollow
North Troyville, TN 27017</t>
  </si>
  <si>
    <t>318 Terry Village Apt. 126
Mariaport, MH 83607</t>
  </si>
  <si>
    <t>09253 Le Ferry
Mooreport, MI 09151</t>
  </si>
  <si>
    <t>03487 Robinson Hills Apt. 783
Whiteside, KY 03958</t>
  </si>
  <si>
    <t>383 Evans Estates
Port Tammyview, ID 33189</t>
  </si>
  <si>
    <t>31550 Phillips Vista
South Kevinville, KY 25318</t>
  </si>
  <si>
    <t>10054 Navarro Bypass Suite 111
Garciashire, AZ 60536</t>
  </si>
  <si>
    <t>6855 Andrew Summit Suite 508
Jasonmouth, SD 18898</t>
  </si>
  <si>
    <t>8695 Dominguez Shoals Suite 235
Jaclynburgh, TN 55469</t>
  </si>
  <si>
    <t>152 Beck Port Suite 666
Justinhaven, WI 13909</t>
  </si>
  <si>
    <t>2196 Tara Roads Apt. 418
Mooreton, AR 91404</t>
  </si>
  <si>
    <t>Unit 4985 Box 5525
DPO AP 28995</t>
  </si>
  <si>
    <t>019 Micheal Point
Davidborough, OK 46023</t>
  </si>
  <si>
    <t>10981 Wilson Trace
North Anthony, MP 77703</t>
  </si>
  <si>
    <t>Unit 8922 Box 2061
DPO AE 26286</t>
  </si>
  <si>
    <t>91819 Daniel Cliffs
Williamsland, SC 24675</t>
  </si>
  <si>
    <t>7540 Derek Stravenue Suite 798
Williamsborough, FM 80259</t>
  </si>
  <si>
    <t>03951 Lisa Ferry
Lake Georgeburgh, AL 72914</t>
  </si>
  <si>
    <t>14507 Wendy Mountains
Port Janeton, DC 60388</t>
  </si>
  <si>
    <t>9927 Bennett Drive Apt. 960
Thompsonland, NJ 03380</t>
  </si>
  <si>
    <t>5226 White Light
Ronaldmouth, PR 33944</t>
  </si>
  <si>
    <t>35381 Steven Lights Suite 238
Terriport, SD 00974</t>
  </si>
  <si>
    <t>PSC 2935, Box 6675
APO AE 08601</t>
  </si>
  <si>
    <t>53101 Fuentes Locks Suite 465
Johnland, SC 73775</t>
  </si>
  <si>
    <t>93170 Deborah Flat
South Madisonmouth, VA 19225</t>
  </si>
  <si>
    <t>655 Schmidt Bridge
Lake Sabrina, KS 36198</t>
  </si>
  <si>
    <t>25783 Leonard Estate
South Patrick, MT 17188</t>
  </si>
  <si>
    <t>75558 Gonzales Village
West Marco, CA 29162</t>
  </si>
  <si>
    <t>796 Franco Views Suite 015
Port Michael, NH 97028</t>
  </si>
  <si>
    <t>7388 Katherine Tunnel Apt. 918
Carrietown, MH 25902</t>
  </si>
  <si>
    <t>Unit 0695 Box 0806
DPO AP 10999</t>
  </si>
  <si>
    <t>0569 Robinson Key Suite 764
Lake Danielberg, ME 79916</t>
  </si>
  <si>
    <t>USCGC Ayala
FPO AP 01735</t>
  </si>
  <si>
    <t>USNS Riley
FPO AA 24638</t>
  </si>
  <si>
    <t>7871 Michelle Neck Apt. 310
New Christina, PA 19012</t>
  </si>
  <si>
    <t>59876 Tammy Gateway
East Peggy, KY 22257</t>
  </si>
  <si>
    <t>70152 Kenneth Row Apt. 547
Port Justintown, NM 45759</t>
  </si>
  <si>
    <t>73157 Bradley Stream
Thomaston, ND 80125</t>
  </si>
  <si>
    <t>9968 Lawrence Valleys Suite 027
Coreymouth, WI 68335</t>
  </si>
  <si>
    <t>5269 Kevin Square
Ryanstad, FM 10770</t>
  </si>
  <si>
    <t>426 Christopher Branch Suite 491
Abbottfort, NC 88891</t>
  </si>
  <si>
    <t>808 Meredith Fords Suite 856
Port Tammy, MP 53311</t>
  </si>
  <si>
    <t>97092 Rachel Cliff Apt. 329
Jacobsonside, AZ 10669</t>
  </si>
  <si>
    <t>538 Jones Lights Apt. 981
New Andrewberg, OK 04005</t>
  </si>
  <si>
    <t>454 Paula Trafficway
West Benjamin, MS 20668</t>
  </si>
  <si>
    <t>79754 Emily Ville
Ortegahaven, ND 64333</t>
  </si>
  <si>
    <t>218 Jeffrey Tunnel Apt. 759
Millerchester, NY 35447</t>
  </si>
  <si>
    <t>3091 Tracie Highway Suite 722
Carlosbury, FL 58333</t>
  </si>
  <si>
    <t>PSC 5324, Box 6391
APO AE 11633</t>
  </si>
  <si>
    <t>USNS Hatfield
FPO AP 44919</t>
  </si>
  <si>
    <t>228 Torres Fort
Port Jill, AR 53664</t>
  </si>
  <si>
    <t>95580 Long Pine
West Barbaramouth, IN 31611</t>
  </si>
  <si>
    <t>36685 Michelle Ford
West Michelle, GU 13144</t>
  </si>
  <si>
    <t>8735 Thompson Views
Weisshaven, OK 57072</t>
  </si>
  <si>
    <t>826 Ashley Lodge
Lake Williammouth, NC 71316</t>
  </si>
  <si>
    <t>9490 Miller Mills Suite 056
Thomasmouth, AR 12284</t>
  </si>
  <si>
    <t>USNV Lucero
FPO AP 62299</t>
  </si>
  <si>
    <t>79682 Cassie Key Suite 358
Mendezton, IA 95030</t>
  </si>
  <si>
    <t>3289 Natalie Islands
Port Steven, CO 33986</t>
  </si>
  <si>
    <t>553 Myers River
Garciabury, TX 45372</t>
  </si>
  <si>
    <t>53165 Patricia Dam
Port Davidview, FM 91314</t>
  </si>
  <si>
    <t>522 Dakota Mountain
West Lisaburgh, ND 15396</t>
  </si>
  <si>
    <t>770 Jennifer Shores Suite 127
Christinaside, UT 27971</t>
  </si>
  <si>
    <t>3269 Eddie Divide
South Christineton, FL 89641</t>
  </si>
  <si>
    <t>9186 David Hills
New Jamiebury, OH 82443</t>
  </si>
  <si>
    <t>607 Day Mountain
Proctormouth, NE 06587</t>
  </si>
  <si>
    <t>218 Brooks Spurs
South Benjamin, AR 04501</t>
  </si>
  <si>
    <t>USNS Valencia
FPO AA 68367</t>
  </si>
  <si>
    <t>USNV Anderson
FPO AA 45449</t>
  </si>
  <si>
    <t>08258 Henderson Courts
Wayneburgh, AR 06071</t>
  </si>
  <si>
    <t>3273 Peggy Bypass
Port Amandachester, PR 54640</t>
  </si>
  <si>
    <t>0531 Michael Track Suite 752
South Nathanchester, ND 08626</t>
  </si>
  <si>
    <t>6364 Shaffer Circles Suite 823
East Adam, WV 55113</t>
  </si>
  <si>
    <t>6722 Kane Falls
South Steven, NM 82050</t>
  </si>
  <si>
    <t>59742 Turner Underpass Suite 424
Reynoldstown, IA 83756</t>
  </si>
  <si>
    <t>98355 Michelle Bypass
Schmittchester, MI 62404</t>
  </si>
  <si>
    <t>0471 Alicia Club Suite 646
Jacksonstad, CA 74262</t>
  </si>
  <si>
    <t>6144 Emily Forge
Marcchester, OK 46664</t>
  </si>
  <si>
    <t>555 Loretta Radial Suite 637
Caitlinchester, OR 01131</t>
  </si>
  <si>
    <t>392 Anthony Lights Suite 620
Christineside, IN 67353</t>
  </si>
  <si>
    <t>22289 Dillon Estate
North Charles, FL 81894</t>
  </si>
  <si>
    <t>346 Robert Tunnel
North Williamland, OK 83997</t>
  </si>
  <si>
    <t>899 Carter Underpass
Tylerside, DE 10881</t>
  </si>
  <si>
    <t>632 Aguilar Island Apt. 504
Rickybury, NY 52078</t>
  </si>
  <si>
    <t>230 Ward Avenue Apt. 808
North Elizabeth, OK 72507</t>
  </si>
  <si>
    <t>90192 Robert Valleys Apt. 588
North Lisaville, WI 01108</t>
  </si>
  <si>
    <t>91784 Jack Greens Suite 353
Petersonfurt, AL 09816</t>
  </si>
  <si>
    <t>31135 Frank Path
New Jeffery, SD 96974</t>
  </si>
  <si>
    <t>09928 David Mountains
Jeffreychester, WV 77515</t>
  </si>
  <si>
    <t>USNV Hernandez
FPO AP 19773</t>
  </si>
  <si>
    <t>26610 Paul Prairie Suite 730
Amyshire, NY 72166</t>
  </si>
  <si>
    <t>6386 Anita Views Suite 672
Pittschester, NJ 52269</t>
  </si>
  <si>
    <t>41205 Anderson Squares Apt. 043
Lake Jonborough, MP 68227</t>
  </si>
  <si>
    <t>81538 Adams Haven Suite 373
West John, GU 27868</t>
  </si>
  <si>
    <t>92354 Nicholas Vista
Port Katherinefurt, AR 87696</t>
  </si>
  <si>
    <t>55691 Mcbride Heights Suite 467
Port Tammymouth, ID 30424</t>
  </si>
  <si>
    <t>1676 Edward Turnpike Apt. 380
Lake Jenna, PR 85600</t>
  </si>
  <si>
    <t>6562 Lynn Forks Suite 949
Bakerville, NC 82952</t>
  </si>
  <si>
    <t>7415 Lisa Track Apt. 849
Davistown, NM 39688</t>
  </si>
  <si>
    <t>4163 Michael Ramp
Lawrencefurt, VT 74873</t>
  </si>
  <si>
    <t>5481 Webb Spring
Brandonhaven, WA 84101</t>
  </si>
  <si>
    <t>975 Ryan Via Apt. 185
Port Christopherville, LA 38599</t>
  </si>
  <si>
    <t>643 West Meadows Suite 074
West Michellemouth, NJ 49740</t>
  </si>
  <si>
    <t>0900 Elizabeth Fields Suite 124
New Lisa, PW 82658</t>
  </si>
  <si>
    <t>407 Manuel Field
South Shannontown, KS 55147</t>
  </si>
  <si>
    <t>29213 Martin Station
Emilyport, VA 94164</t>
  </si>
  <si>
    <t>61137 Stacey Squares Apt. 076
New Jeanette, NE 33052</t>
  </si>
  <si>
    <t>4435 Carlos Streets Suite 771
Glennville, KS 00551</t>
  </si>
  <si>
    <t>016 Hobbs Spring Suite 513
Marquezstad, MH 77832</t>
  </si>
  <si>
    <t>1104 Christopher Circles
Lake Madeline, NE 91893</t>
  </si>
  <si>
    <t>Unit 7129 Box 3280
DPO AA 08286</t>
  </si>
  <si>
    <t>7525 Dixon Fork Suite 832
East Madeline, OK 66965</t>
  </si>
  <si>
    <t>227 Randy Isle
East Joshua, IA 45055</t>
  </si>
  <si>
    <t>28771 Garrett Club Apt. 950
Lake Marymouth, TX 07332</t>
  </si>
  <si>
    <t>16515 Jason Spring Apt. 198
Lake Shannonview, OH 46974</t>
  </si>
  <si>
    <t>166 Robin Lock
Emilyview, OR 57911</t>
  </si>
  <si>
    <t>828 Heidi Greens
New Jasonbury, SD 81272</t>
  </si>
  <si>
    <t>USNV Fox
FPO AE 62989</t>
  </si>
  <si>
    <t>004 Graham Pines Apt. 893
Stephenville, NC 79548</t>
  </si>
  <si>
    <t>88313 Payne Way Apt. 962
East Douglas, MS 98744</t>
  </si>
  <si>
    <t>3427 Evans Ways
Laurieland, AS 92819</t>
  </si>
  <si>
    <t>09195 Smith Cove
East Christopherborough, PW 34815</t>
  </si>
  <si>
    <t>498 Larson Square
Jamesmouth, CO 35246</t>
  </si>
  <si>
    <t>66358 Jenna Lodge
Faulknerport, FM 16606</t>
  </si>
  <si>
    <t>7304 Ramos Streets
Lake Jacqueline, OK 49729</t>
  </si>
  <si>
    <t>32495 Aguirre Mills Suite 679
Davidshire, WI 94279</t>
  </si>
  <si>
    <t>6104 Katie Freeway Apt. 115
East Caitlin, MA 32551</t>
  </si>
  <si>
    <t>773 Robinson Mission Apt. 133
Michelleville, MH 72970</t>
  </si>
  <si>
    <t>238 James Ville Suite 546
South Timothy, MN 60812</t>
  </si>
  <si>
    <t>8044 Samantha Alley
Diazmouth, WV 38753</t>
  </si>
  <si>
    <t>Unit 1425 Box 2219
DPO AP 99278</t>
  </si>
  <si>
    <t>58760 Evans Center Apt. 321
New Gregory, NV 93896</t>
  </si>
  <si>
    <t>539 Patty Drives Apt. 931
Lake Sabrina, KY 89480</t>
  </si>
  <si>
    <t>77039 Stewart Dale
Lake Sara, AL 23281</t>
  </si>
  <si>
    <t>8927 Sherri Courts
Trevinoland, FM 98824</t>
  </si>
  <si>
    <t>536 Jason Stream Suite 846
North Rachelshire, AK 93447</t>
  </si>
  <si>
    <t>30945 Parker Spring Apt. 517
Port Davidtown, OK 25001</t>
  </si>
  <si>
    <t>4622 Zamora Road Apt. 683
Port Dean, MH 06071</t>
  </si>
  <si>
    <t>633 Michael Mountains
Lake Jessica, IL 37801</t>
  </si>
  <si>
    <t>1012 Michael Shoals
West Amandafurt, NY 28061</t>
  </si>
  <si>
    <t>296 Heather Cape Suite 878
East Jamesland, SC 96925</t>
  </si>
  <si>
    <t>7060 Pearson Pine
East Erinborough, NY 04940</t>
  </si>
  <si>
    <t>91902 Hill Hollow
Georgeland, NE 89635</t>
  </si>
  <si>
    <t>1406 Hernandez Vista Suite 715
Englishshire, AZ 03264</t>
  </si>
  <si>
    <t>PSC 9542, Box 4906
APO AA 80423</t>
  </si>
  <si>
    <t>457 Vaughn Hill
Mcdonaldberg, OH 27071</t>
  </si>
  <si>
    <t>95216 Keith Keys Suite 129
Bergport, DC 45056</t>
  </si>
  <si>
    <t>7908 Crawford Falls Apt. 218
New Kristi, GA 29289</t>
  </si>
  <si>
    <t>1953 Kennedy Mews Suite 471
Wushire, IL 78616</t>
  </si>
  <si>
    <t>5528 Atkins Club Suite 411
Lake Deniseshire, ND 45567</t>
  </si>
  <si>
    <t>USNV Armstrong
FPO AP 53932</t>
  </si>
  <si>
    <t>238 Justin Knoll
Greenbury, CA 16195</t>
  </si>
  <si>
    <t>93247 Brian Meadow
North Christopherview, IN 65263</t>
  </si>
  <si>
    <t>20695 Patricia Key Apt. 189
West Seanbury, MP 52104</t>
  </si>
  <si>
    <t>USCGC Stewart
FPO AE 75525</t>
  </si>
  <si>
    <t>PSC 3248, Box 3767
APO AE 17301</t>
  </si>
  <si>
    <t>185 Charles Brook
South William, NC 38809</t>
  </si>
  <si>
    <t>02196 Lisa Island
Scottberg, DC 38783</t>
  </si>
  <si>
    <t>4344 Ayala Throughway
Williamberg, CA 78257</t>
  </si>
  <si>
    <t>6047 Matthew Branch Apt. 009
New Julie, VI 25762</t>
  </si>
  <si>
    <t>402 Thomas Fall
Kellyland, OH 06340</t>
  </si>
  <si>
    <t>0655 Hubbard Ford Apt. 614
Antoniostad, UT 54529</t>
  </si>
  <si>
    <t>PSC 9661, Box 6172
APO AP 22641</t>
  </si>
  <si>
    <t>18912 Ward Drives Apt. 943
East Diane, DE 51281</t>
  </si>
  <si>
    <t>09428 Kimberly Dam Suite 691
West Joseph, VA 67258</t>
  </si>
  <si>
    <t>854 Jacobs Hollow
South Erikaport, NJ 11439</t>
  </si>
  <si>
    <t>19895 Robert Park
North Scott, ME 01454</t>
  </si>
  <si>
    <t>457 Jamie Island
New Vanessafurt, AZ 74320</t>
  </si>
  <si>
    <t>56884 Garrison Mews
Jeanetteberg, CT 57568</t>
  </si>
  <si>
    <t>3758 Sanford Oval Suite 378
West Jacob, MT 95982</t>
  </si>
  <si>
    <t>66386 Thomas Mews
Booneberg, IL 79670</t>
  </si>
  <si>
    <t>PSC 2577, Box 1675
APO AE 99430</t>
  </si>
  <si>
    <t>489 Ruiz Lights
North Jacobfurt, FM 52218</t>
  </si>
  <si>
    <t>0615 Richardson Crescent Apt. 153
East Brendabury, CO 83811</t>
  </si>
  <si>
    <t>392 Melissa Lodge Suite 098
Ellisonshire, PR 35901</t>
  </si>
  <si>
    <t>32674 Laura Village
West Brian, VI 50261</t>
  </si>
  <si>
    <t>89514 Angela Cape
Hensleybury, RI 42042</t>
  </si>
  <si>
    <t>72477 Kathleen Island Suite 613
Port Christopherhaven, AS 05455</t>
  </si>
  <si>
    <t>9412 Michael Island
South Mary, DC 51292</t>
  </si>
  <si>
    <t>4634 Taylor Canyon Suite 465
New Laura, NV 86794</t>
  </si>
  <si>
    <t>557 Gerald Hills
West Felicia, ND 90275</t>
  </si>
  <si>
    <t>671 Emily Estates
Port Cameron, IA 72719</t>
  </si>
  <si>
    <t>40315 Vargas Ville Apt. 479
New Thomaston, GU 73364</t>
  </si>
  <si>
    <t>PSC 6750, Box 9021
APO AP 91422</t>
  </si>
  <si>
    <t>13048 Bates Underpass Suite 903
Lake David, OR 03596</t>
  </si>
  <si>
    <t>7315 Maxwell Crossroad Suite 942
Hansonport, WV 55081</t>
  </si>
  <si>
    <t>54873 Mccullough Shores Suite 750
Lake Annette, PA 96746</t>
  </si>
  <si>
    <t>6904 Wayne Summit Suite 921
Lake Michelleport, OK 44217</t>
  </si>
  <si>
    <t>662 Bradley Squares Suite 172
Gutierrezhaven, ME 63372</t>
  </si>
  <si>
    <t>60547 Petty Lodge Suite 694
Port Sean, ND 22745</t>
  </si>
  <si>
    <t>49944 Kenneth Island
Howellview, AK 09898</t>
  </si>
  <si>
    <t>28093 Rebecca Ports
Lake Catherine, WV 51655</t>
  </si>
  <si>
    <t>PSC 9501, Box 3946
APO AP 66955</t>
  </si>
  <si>
    <t>5656 Carlos Lakes Suite 760
Monicaside, SD 96740</t>
  </si>
  <si>
    <t>3185 Jeffrey Mission
Burnstown, WA 22280</t>
  </si>
  <si>
    <t>9336 Mora Light
New Angela, KS 92224</t>
  </si>
  <si>
    <t>8993 John Run Apt. 572
Melissaburgh, GA 10988</t>
  </si>
  <si>
    <t>913 Tiffany Meadow Suite 766
West Williambury, NC 67970</t>
  </si>
  <si>
    <t>1662 Theresa Mountains Apt. 144
South Yolanda, MA 86875</t>
  </si>
  <si>
    <t>683 Rivera Bypass Suite 015
Port Jessicamouth, VI 85491</t>
  </si>
  <si>
    <t>0913 Janice Route Apt. 654
South Shannon, OK 41249</t>
  </si>
  <si>
    <t>866 Aaron Track Apt. 710
Danielleberg, RI 61265</t>
  </si>
  <si>
    <t>7549 Phillip Mills
South Sandrastad, IA 77439</t>
  </si>
  <si>
    <t>0294 Kathleen Field Suite 241
Port Collinview, VA 02899</t>
  </si>
  <si>
    <t>9441 Anthony Place Apt. 999
New Steven, WY 04192</t>
  </si>
  <si>
    <t>5577 Downs Port Apt. 814
North Erica, NY 81295</t>
  </si>
  <si>
    <t>45317 Potts Gateway
Lake Christopher, MA 38615</t>
  </si>
  <si>
    <t>17766 Wilson Ville Apt. 476
Gwendolynland, ID 92526</t>
  </si>
  <si>
    <t>616 Hall Mountains Suite 626
Robertberg, AR 26231</t>
  </si>
  <si>
    <t>858 Perez Point Suite 288
East Matthewport, LA 40856</t>
  </si>
  <si>
    <t>94083 Nguyen Brook
East Derrickview, IL 81576</t>
  </si>
  <si>
    <t>143 Christina Vista
Marcushaven, UT 67846</t>
  </si>
  <si>
    <t>PSC 7525, Box 0841
APO AP 48322</t>
  </si>
  <si>
    <t>USNV Torres
FPO AE 03644</t>
  </si>
  <si>
    <t>644 Gabriella Inlet
South Ericaborough, LA 83469</t>
  </si>
  <si>
    <t>452 Lopez Valley Apt. 097
South Andrewport, RI 97214</t>
  </si>
  <si>
    <t>PSC 7645, Box 5696
APO AA 58305</t>
  </si>
  <si>
    <t>PSC 9353, Box 6499
APO AE 17129</t>
  </si>
  <si>
    <t>0488 Duran Drive Suite 846
East Elizabeth, SC 59039</t>
  </si>
  <si>
    <t>802 Tyler Wells
Mccallland, AS 52937</t>
  </si>
  <si>
    <t>62693 Carter Ranch Apt. 891
North Jessicaville, AK 21612</t>
  </si>
  <si>
    <t>81360 Patricia Meadows Suite 649
Lake Benjamin, AZ 66480</t>
  </si>
  <si>
    <t>638 Whitney Avenue
Sheltonberg, AS 69617</t>
  </si>
  <si>
    <t>84463 Andre Mountains
East Lori, PR 13075</t>
  </si>
  <si>
    <t>86837 Kathleen Estate Suite 352
Danielbury, KY 77644</t>
  </si>
  <si>
    <t>3523 Daniels Harbors Apt. 615
North Kristenhaven, PA 50787</t>
  </si>
  <si>
    <t>8044 Brown Summit Suite 808
New Christinashire, OH 95700</t>
  </si>
  <si>
    <t>5161 Jeremy Street
Torresside, LA 55781</t>
  </si>
  <si>
    <t>0300 Matthew Pike
Bassport, PR 80240</t>
  </si>
  <si>
    <t>59525 Green Knoll Suite 093
West Christopher, MT 49974</t>
  </si>
  <si>
    <t>95136 Anthony Corners Suite 336
Whiteborough, RI 71991</t>
  </si>
  <si>
    <t>654 Wendy Ranch Apt. 178
Jomouth, RI 73305</t>
  </si>
  <si>
    <t>955 Kevin Haven
Juliestad, KY 67110</t>
  </si>
  <si>
    <t>79438 Rebecca Drive Apt. 209
Stevenborough, OR 49086</t>
  </si>
  <si>
    <t>854 Kathleen Circle
South Donna, SD 48436</t>
  </si>
  <si>
    <t>322 Price Lane Apt. 163
East Joshua, OR 22734</t>
  </si>
  <si>
    <t>581 Nichole Hills Suite 748
New Angela, NJ 23283</t>
  </si>
  <si>
    <t>43568 Shawn Square
Daniellefort, NV 33546</t>
  </si>
  <si>
    <t>4717 Joseph Park
Denniston, MS 91313</t>
  </si>
  <si>
    <t>6424 Carter Lights
Jacobstad, OR 98316</t>
  </si>
  <si>
    <t>22174 Levi Causeway
Port Jeffreymouth, TN 21317</t>
  </si>
  <si>
    <t>288 White Viaduct
Lake Noahland, MH 00519</t>
  </si>
  <si>
    <t>77942 Christine Glen Suite 429
New Johnathan, MS 61649</t>
  </si>
  <si>
    <t>920 Harold Mission
Christopherburgh, IL 18731</t>
  </si>
  <si>
    <t>7781 Casey Cliffs
Gonzalezberg, ME 46409</t>
  </si>
  <si>
    <t>7634 Hernandez Prairie Suite 739
Karenhaven, TN 41322</t>
  </si>
  <si>
    <t>98097 Barnes Fork Suite 409
Josephshire, WY 46535</t>
  </si>
  <si>
    <t>43258 Samuel Plains Apt. 385
New Peter, IL 10911</t>
  </si>
  <si>
    <t>4382 Cunningham Burg Apt. 706
Port Garyton, NM 74194</t>
  </si>
  <si>
    <t>70876 Reid Islands Apt. 801
South April, IN 61353</t>
  </si>
  <si>
    <t>7996 Ferguson Course
Josephside, MI 85927</t>
  </si>
  <si>
    <t>44530 Devin Vista Suite 408
Markview, IN 36716</t>
  </si>
  <si>
    <t>Unit 3151 Box 4636
DPO AE 43276</t>
  </si>
  <si>
    <t>Unit 0147 Box 0616
DPO AA 75735</t>
  </si>
  <si>
    <t>035 Cheryl Mall
Lauraport, NY 67685</t>
  </si>
  <si>
    <t>977 Johnson Extension Apt. 605
Port Michaelview, CO 86396</t>
  </si>
  <si>
    <t>5846 Sandy Pines Apt. 641
South Rebeccafort, OR 94550</t>
  </si>
  <si>
    <t>41350 Jackson Courts Suite 080
Smithfort, PR 60670</t>
  </si>
  <si>
    <t>48306 Michael Wells Apt. 558
New Heatherfurt, NM 63059</t>
  </si>
  <si>
    <t>2667 Nelson Hill
Mitchellmouth, TN 89033</t>
  </si>
  <si>
    <t>PSC 9682, Box 2974
APO AP 74058</t>
  </si>
  <si>
    <t>5123 Burns View
Lake Dustin, DE 91073</t>
  </si>
  <si>
    <t>795 Harrison Trail
Karenmouth, NY 71000</t>
  </si>
  <si>
    <t>490 Andrea Mission
Port Keith, MO 42073</t>
  </si>
  <si>
    <t>542 Mckenzie Circle Suite 969
Stephaniechester, UT 75529</t>
  </si>
  <si>
    <t>779 Andrew Walk
Harrisstad, NH 66848</t>
  </si>
  <si>
    <t>3861 Amber Ridge Apt. 042
Bellhaven, TN 22064</t>
  </si>
  <si>
    <t>USNS Garcia
FPO AE 81482</t>
  </si>
  <si>
    <t>067 Stephen Circle Suite 880
Harveyport, AR 44811</t>
  </si>
  <si>
    <t>190 Cooper Greens
Tiffanyburgh, WA 36559</t>
  </si>
  <si>
    <t>394 Alexis Summit
Claytonport, NE 09256</t>
  </si>
  <si>
    <t>91520 Matthews Lake
Moorebury, NY 70446</t>
  </si>
  <si>
    <t>70582 Mack Ways Apt. 608
Williamsmouth, UT 62685</t>
  </si>
  <si>
    <t>743 Debra Lane
Kyleberg, CO 22242</t>
  </si>
  <si>
    <t>3434 Jason Course Apt. 244
Kimberlyshire, FM 83705</t>
  </si>
  <si>
    <t>56978 Frazier Mountain Apt. 623
Lake John, DC 37595</t>
  </si>
  <si>
    <t>292 Rachel Bridge
North James, MD 81801</t>
  </si>
  <si>
    <t>USNS Bautista
FPO AP 26837</t>
  </si>
  <si>
    <t>18472 Angela Burgs Suite 002
Jenniferbury, PA 93191</t>
  </si>
  <si>
    <t>30615 Amy Creek
Stokesland, FM 89430</t>
  </si>
  <si>
    <t>04732 Howard Light Apt. 561
New Darylfurt, NM 65362</t>
  </si>
  <si>
    <t>668 Ricky Village Apt. 305
South Traci, VT 05404</t>
  </si>
  <si>
    <t>80294 Velez Shoal
Smithborough, PR 14311</t>
  </si>
  <si>
    <t>48690 James Rest Apt. 121
East Tyler, AZ 48750</t>
  </si>
  <si>
    <t>8361 Matthew Mission
South Sabrinaland, WY 09749</t>
  </si>
  <si>
    <t>78703 Andrew Vista Suite 520
Lake Robinfort, MI 49578</t>
  </si>
  <si>
    <t>3106 Smith Rapid
Meganport, MN 87948</t>
  </si>
  <si>
    <t>543 Johnson Ranch
Roberttown, PW 21953</t>
  </si>
  <si>
    <t>202 Knight Club
Howeport, MN 98126</t>
  </si>
  <si>
    <t>727 Debbie Glens
Howellburgh, MD 64469</t>
  </si>
  <si>
    <t>5126 Jason Isle Suite 149
Veronicaport, DE 39533</t>
  </si>
  <si>
    <t>296 Olson Highway Apt. 926
West Matthewmouth, OK 82246</t>
  </si>
  <si>
    <t>92675 Baker Tunnel
Audreymouth, OR 40324</t>
  </si>
  <si>
    <t>416 Lawson Shore Suite 719
Lake Anaberg, DC 66641</t>
  </si>
  <si>
    <t>00896 Ortiz Islands
South Hannahstad, MP 18700</t>
  </si>
  <si>
    <t>USNS West
FPO AA 13790</t>
  </si>
  <si>
    <t>56664 Michelle Rue Apt. 095
Adamsberg, WV 60524</t>
  </si>
  <si>
    <t>34620 Whitney Locks Apt. 468
West Arthurville, IA 02670</t>
  </si>
  <si>
    <t>1358 Chase Shoal Apt. 208
West Megan, SD 65978</t>
  </si>
  <si>
    <t>265 Sarah Grove Suite 709
Kristinshire, WI 79569</t>
  </si>
  <si>
    <t>07737 Davis Creek
Chungshire, OK 89618</t>
  </si>
  <si>
    <t>39200 Matthew Island
New Randallmouth, IA 54664</t>
  </si>
  <si>
    <t>546 Tammy Stravenue Suite 679
Mcgeeburgh, MS 98669</t>
  </si>
  <si>
    <t>USNV Hodge
FPO AE 41994</t>
  </si>
  <si>
    <t>219 Craig Ferry Apt. 863
Port Lance, LA 28459</t>
  </si>
  <si>
    <t>595 Burns Meadow
Anthonyside, AS 64347</t>
  </si>
  <si>
    <t>23386 Brooks Mission
South Matthewborough, OR 47149</t>
  </si>
  <si>
    <t>USNS Anderson
FPO AA 70546</t>
  </si>
  <si>
    <t>Unit 5421 Box 4960
DPO AA 39398</t>
  </si>
  <si>
    <t>44754 Rebecca Hollow Apt. 296
Port Jessicaville, RI 42883</t>
  </si>
  <si>
    <t>24720 John Court
New Antonio, TN 06086</t>
  </si>
  <si>
    <t>6514 Scott Forks Apt. 216
Figueroaport, VI 67609</t>
  </si>
  <si>
    <t>646 Mcmahon Knoll
Lake Suzanne, MD 94409</t>
  </si>
  <si>
    <t>PSC 2892, Box 8915
APO AA 04392</t>
  </si>
  <si>
    <t>454 Vanessa Shoal
Jessicaland, PR 50190</t>
  </si>
  <si>
    <t>16304 Laura Center
North Dana, CO 03662</t>
  </si>
  <si>
    <t>3895 Paul Locks
Lake Samuelland, TX 56344</t>
  </si>
  <si>
    <t>2255 Gordon Neck Suite 726
Port Francisco, AR 56346</t>
  </si>
  <si>
    <t>8540 Allison Ranch Suite 806
New Paul, AL 00613</t>
  </si>
  <si>
    <t>2287 Steven Shoal Apt. 498
West Jill, LA 99217</t>
  </si>
  <si>
    <t>593 Sheila Springs Apt. 165
Horneburgh, NH 03064</t>
  </si>
  <si>
    <t>82650 Santos Islands
Quinnhaven, OK 34825</t>
  </si>
  <si>
    <t>8143 Ramos Springs Apt. 145
Port Karenburgh, AK 36242</t>
  </si>
  <si>
    <t>1207 Kathleen Orchard Apt. 401
Courtneymouth, MD 12785</t>
  </si>
  <si>
    <t>054 Douglas Island Apt. 110
West Davidport, IL 14985</t>
  </si>
  <si>
    <t>Unit 9626 Box 7301
DPO AA 42699</t>
  </si>
  <si>
    <t>440 Meyers Gardens
Pughside, AK 54104</t>
  </si>
  <si>
    <t>USCGC Luna
FPO AP 01613</t>
  </si>
  <si>
    <t>USNS Cunningham
FPO AP 31492</t>
  </si>
  <si>
    <t>34436 Beck Islands
Austinchester, IA 49252</t>
  </si>
  <si>
    <t>2102 Mikayla Garden Apt. 460
Port Katelyn, NC 97030</t>
  </si>
  <si>
    <t>4404 Hendricks Fall
Michaelton, MO 11682</t>
  </si>
  <si>
    <t>9133 Price Lakes
East Danielle, ND 00536</t>
  </si>
  <si>
    <t>78663 Novak Forge Suite 182
Brandonchester, VI 86357</t>
  </si>
  <si>
    <t>84688 Joseph Bypass
Blackburnhaven, MA 93537</t>
  </si>
  <si>
    <t>USS Yates
FPO AP 34406</t>
  </si>
  <si>
    <t>10823 Edward Roads
Monroechester, WA 01073</t>
  </si>
  <si>
    <t>56198 Johnny Fords
New Kyle, NV 91684</t>
  </si>
  <si>
    <t>026 Steve Row
New Leah, MH 02178</t>
  </si>
  <si>
    <t>40243 Reynolds Plaza Suite 221
New Victor, TX 46770</t>
  </si>
  <si>
    <t>264 Woods Overpass Suite 396
Stanleytown, WV 06877</t>
  </si>
  <si>
    <t>068 Nicholas Mills Suite 838
Port Paul, ME 57139</t>
  </si>
  <si>
    <t>Unit 1130 Box 0276
DPO AE 11611</t>
  </si>
  <si>
    <t>1076 Coleman Mission Suite 608
South Travis, PR 41641</t>
  </si>
  <si>
    <t>206 Massey Green Apt. 858
Mendezview, MS 20348</t>
  </si>
  <si>
    <t>39365 Raymond Via
Georgefort, UT 81327</t>
  </si>
  <si>
    <t>450 Richard Drives
East Tracy, SD 60233</t>
  </si>
  <si>
    <t>882 Nichole Trafficway
Gutierrezland, MA 02706</t>
  </si>
  <si>
    <t>9186 Destiny Brook Apt. 046
Danieltown, MO 80968</t>
  </si>
  <si>
    <t>35504 Caitlin Forges
North Amyton, VT 34182</t>
  </si>
  <si>
    <t>7524 Barbara Neck Suite 396
East Phillipborough, NH 58285</t>
  </si>
  <si>
    <t>348 Desiree Dam Apt. 800
Lake Williamside, NJ 19601</t>
  </si>
  <si>
    <t>422 Harris Island Apt. 938
Danielside, AS 66353</t>
  </si>
  <si>
    <t>55345 Rios Alley
East Joyce, AK 58543</t>
  </si>
  <si>
    <t>0153 Roger Trail Suite 776
Calderonberg, OK 53608</t>
  </si>
  <si>
    <t>506 Simmons Road Suite 304
New Bridget, VI 47447</t>
  </si>
  <si>
    <t>27734 Curry Crossing
Port Scott, IA 33120</t>
  </si>
  <si>
    <t>PSC 8329, Box 6462
APO AA 09239</t>
  </si>
  <si>
    <t>144 Samantha Plaza
New Kimberlyville, OH 77515</t>
  </si>
  <si>
    <t>2644 Craig Turnpike
Holtmouth, OH 73796</t>
  </si>
  <si>
    <t>71715 Johnson Wells Suite 313
Littlehaven, NV 35580</t>
  </si>
  <si>
    <t>32220 Gregory Ranch Apt. 140
Campbelltown, PR 65618</t>
  </si>
  <si>
    <t>54699 Eric Alley
Lake Austin, MS 25981</t>
  </si>
  <si>
    <t>425 Ayala Mission Apt. 192
Lopezborough, FM 95914</t>
  </si>
  <si>
    <t>42815 Liu Passage Suite 773
Lake Travis, MD 88964</t>
  </si>
  <si>
    <t>662 Joseph Street
New Maria, ND 63224</t>
  </si>
  <si>
    <t>34219 Salas Stravenue
Jasmineview, WI 35831</t>
  </si>
  <si>
    <t>368 Shawn Glen Apt. 610
Kevinland, CA 97796</t>
  </si>
  <si>
    <t>21526 Anderson Lane
East Richard, HI 92175</t>
  </si>
  <si>
    <t>0287 Jeffrey Well Apt. 648
Rogermouth, PR 81007</t>
  </si>
  <si>
    <t>872 Hudson Land Apt. 407
Shawnaland, NJ 49182</t>
  </si>
  <si>
    <t>684 William Camp Suite 183
Michellechester, IA 01451</t>
  </si>
  <si>
    <t>44296 Francis Walks
New Tina, RI 67522</t>
  </si>
  <si>
    <t>PSC 0032, Box 1595
APO AA 53964</t>
  </si>
  <si>
    <t>7385 Christine Passage
Hendersonfort, WY 65016</t>
  </si>
  <si>
    <t>9073 Gibson Ways
Martinport, CT 87064</t>
  </si>
  <si>
    <t>97637 David Dam
Courtneyview, SC 19242</t>
  </si>
  <si>
    <t>USNS Carrillo
FPO AE 29103</t>
  </si>
  <si>
    <t>00063 Pamela Vista Apt. 959
East Michael, TN 16183</t>
  </si>
  <si>
    <t>5351 Wise Shores
Brianberg, MD 58917</t>
  </si>
  <si>
    <t>0331 Bowman Crossing
Jonesberg, NV 22562</t>
  </si>
  <si>
    <t>USCGC George
FPO AE 63759</t>
  </si>
  <si>
    <t>988 Wood Brook Apt. 986
North Jacob, RI 34114</t>
  </si>
  <si>
    <t>USNS Maynard
FPO AP 19008</t>
  </si>
  <si>
    <t>565 Amanda Falls
Lewiston, TN 41316</t>
  </si>
  <si>
    <t>259 Norman Cliffs
Russellchester, AZ 87193</t>
  </si>
  <si>
    <t>31638 Graham Meadow
South Marktown, MA 85376</t>
  </si>
  <si>
    <t>534 Sherri Course
Michaelfort, FM 98970</t>
  </si>
  <si>
    <t>932 Terry Parkways Suite 845
South Laurachester, KY 36436</t>
  </si>
  <si>
    <t>532 Sarah Isle Apt. 886
Scottland, AL 24758</t>
  </si>
  <si>
    <t>2432 Matthew Brook Apt. 556
Nathanville, WV 57013</t>
  </si>
  <si>
    <t>4218 Nolan Ford
Tammychester, MA 97405</t>
  </si>
  <si>
    <t>45255 Barbara Shores
New Tamara, RI 31655</t>
  </si>
  <si>
    <t>791 Byrd Valley Suite 876
Amyfurt, MP 56858</t>
  </si>
  <si>
    <t>04439 Lopez Views Suite 902
Curtismouth, CT 88391</t>
  </si>
  <si>
    <t>0430 Smith Viaduct
West Edwardview, MS 64594</t>
  </si>
  <si>
    <t>64041 Harmon Road Suite 073
North Tiffany, NV 46483</t>
  </si>
  <si>
    <t>7499 Hughes Motorway Suite 976
Stevensbury, TX 62218</t>
  </si>
  <si>
    <t>Unit 4708 Box 5677
DPO AA 11551</t>
  </si>
  <si>
    <t>Unit 6703 Box 6391
DPO AE 10940</t>
  </si>
  <si>
    <t>PSC 0151, Box 5429
APO AE 30706</t>
  </si>
  <si>
    <t>4054 Mendez Crescent
Hansonport, NV 21072</t>
  </si>
  <si>
    <t>698 Steve Lights Suite 450
Port Tyler, ND 09213</t>
  </si>
  <si>
    <t>211 Mark Mount
Port Michaelport, IA 72099</t>
  </si>
  <si>
    <t>USNS Shelton
FPO AE 39031</t>
  </si>
  <si>
    <t>25548 Regina Springs
Lake Matthew, DC 53613</t>
  </si>
  <si>
    <t>2635 Michael Walks
Coryhaven, SD 20800</t>
  </si>
  <si>
    <t>21506 Amanda Mill Apt. 185
Ricetown, NM 53539</t>
  </si>
  <si>
    <t>49706 Ricky Brook Apt. 988
Anthonyside, MN 12769</t>
  </si>
  <si>
    <t>842 Reid Groves Apt. 413
Hernandezbury, IN 56791</t>
  </si>
  <si>
    <t>260 Baker Locks Apt. 461
Meghanmouth, PA 48737</t>
  </si>
  <si>
    <t>PSC 3382, Box 4706
APO AP 60911</t>
  </si>
  <si>
    <t>9845 Maria Shore
Christinastad, GU 04728</t>
  </si>
  <si>
    <t>912 Sean Divide Suite 543
Lake Amandatown, IA 45909</t>
  </si>
  <si>
    <t>5014 Brittany Land
Brownton, ID 62680</t>
  </si>
  <si>
    <t>626 Gomez Village Apt. 593
Brookeside, IN 56197</t>
  </si>
  <si>
    <t>14803 Mckinney Flats Suite 522
South Jodi, MT 92923</t>
  </si>
  <si>
    <t>27182 Lee Pike
Craigmouth, MO 19175</t>
  </si>
  <si>
    <t>8261 Knight Plain Apt. 035
Port Kyle, CO 07341</t>
  </si>
  <si>
    <t>0785 Mariah Square
Kevinport, NV 43718</t>
  </si>
  <si>
    <t>05902 Vincent Skyway
Rachelbury, MI 74155</t>
  </si>
  <si>
    <t>24545 Russell Estates Suite 746
Amyhaven, MD 35287</t>
  </si>
  <si>
    <t>14322 Philip Stream
Ballardshire, OK 48764</t>
  </si>
  <si>
    <t>2614 Williams Loaf
West Carolynborough, MD 57740</t>
  </si>
  <si>
    <t>05123 Matthew Trace
East Kristyview, NE 95808</t>
  </si>
  <si>
    <t>5721 Murphy Roads Suite 769
Michaelmouth, MD 51124</t>
  </si>
  <si>
    <t>90665 Michael Run Apt. 592
Port Robert, IA 14106</t>
  </si>
  <si>
    <t>037 Cameron Fields
Edwardsland, WA 78141</t>
  </si>
  <si>
    <t>402 Ryan Greens
West Frederickfurt, IL 94669</t>
  </si>
  <si>
    <t>79309 Mckenzie Ford
New Ginamouth, HI 91405</t>
  </si>
  <si>
    <t>8787 Parks Shores Suite 796
Wolfberg, NE 52725</t>
  </si>
  <si>
    <t>215 Sarah Village Suite 773
New Katherine, CO 02677</t>
  </si>
  <si>
    <t>520 Flores Vista Suite 189
North Jaclynton, MD 08875</t>
  </si>
  <si>
    <t>213 Martin Grove Suite 056
Whiteview, NM 71150</t>
  </si>
  <si>
    <t>29629 Jenny Court
Gilbertborough, GA 29258</t>
  </si>
  <si>
    <t>70421 Mark Freeway
Kelleyfort, PR 23909</t>
  </si>
  <si>
    <t>4856 Holly Cliff Suite 511
Veronicaside, SD 43661</t>
  </si>
  <si>
    <t>7018 Jason Route
New Shirleybury, VT 28003</t>
  </si>
  <si>
    <t>00991 Tammy Club
Houstonmouth, MS 35169</t>
  </si>
  <si>
    <t>7753 Brittany Creek Suite 742
Mitchellville, PW 34656</t>
  </si>
  <si>
    <t>Unit 7997 Box 9073
DPO AP 46162</t>
  </si>
  <si>
    <t>4819 Simmons Roads Apt. 917
Bellfurt, NJ 69912</t>
  </si>
  <si>
    <t>4221 Cynthia Prairie Apt. 092
Millerstad, CT 98697</t>
  </si>
  <si>
    <t>076 Dunlap Stream
Ramseyton, PR 38789</t>
  </si>
  <si>
    <t>13086 Morgan Row Apt. 655
Peterfort, PA 59981</t>
  </si>
  <si>
    <t>14737 Evans Stravenue Apt. 123
Marychester, VA 83404</t>
  </si>
  <si>
    <t>388 Tyler Track Suite 737
Littlehaven, GU 60655</t>
  </si>
  <si>
    <t>900 Randall Wall Apt. 929
Rodriguezside, AL 54950</t>
  </si>
  <si>
    <t>2255 Michael Lodge Apt. 973
South Marychester, CA 07715</t>
  </si>
  <si>
    <t>34344 Watkins Summit
South Cynthiaport, PA 46472</t>
  </si>
  <si>
    <t>1860 Joseph Plaza Suite 151
Scottshire, GA 46189</t>
  </si>
  <si>
    <t>8882 Lamb Isle
East Brianton, VI 63550</t>
  </si>
  <si>
    <t>6385 Ferguson Key Suite 611
New Melissa, KY 91516</t>
  </si>
  <si>
    <t>7282 Kenneth Pines Suite 130
North Christinestad, NH 38950</t>
  </si>
  <si>
    <t>Unit 1924 Box 4161
DPO AP 91318</t>
  </si>
  <si>
    <t>Unit 7671 Box 2424
DPO AE 66184</t>
  </si>
  <si>
    <t>80392 Emily Roads Suite 839
Cynthiatown, IA 13752</t>
  </si>
  <si>
    <t>09635 Taylor Path
South James, MO 75862</t>
  </si>
  <si>
    <t>2122 Meyer Ports Suite 339
Rebeccafort, ME 03038</t>
  </si>
  <si>
    <t>55256 Amber Views
Daniellehaven, KS 08700</t>
  </si>
  <si>
    <t>543 Anthony Street Suite 966
East Katherine, VI 09630</t>
  </si>
  <si>
    <t>77981 Kimberly Fort
South Zoe, OR 05363</t>
  </si>
  <si>
    <t>127 Gregory Stream
Lake Vincentport, MA 11577</t>
  </si>
  <si>
    <t>73536 Jason Mills Suite 484
Donaldfurt, AK 42605</t>
  </si>
  <si>
    <t>98937 Krueger Squares Suite 909
Amandaview, MH 13652</t>
  </si>
  <si>
    <t>680 Bennett Villages Suite 401
Christinashire, MS 37935</t>
  </si>
  <si>
    <t>9560 Brenda Mission Apt. 818
West Dianeton, GU 26242</t>
  </si>
  <si>
    <t>PSC 1589, Box 3960
APO AA 48618</t>
  </si>
  <si>
    <t>PSC 2280, Box 3998
APO AP 41138</t>
  </si>
  <si>
    <t>854 Gonzalez Dale
Miguelview, FM 92822</t>
  </si>
  <si>
    <t>Unit 9945 Box 4793
DPO AE 06121</t>
  </si>
  <si>
    <t>1656 Ryan Greens
West Bryanberg, KS 75005</t>
  </si>
  <si>
    <t>5221 Coleman Plaza
Millsview, CT 63112</t>
  </si>
  <si>
    <t>Unit 7517 Box 1976
DPO AP 36395</t>
  </si>
  <si>
    <t>588 Johnson Forks
South Susanfort, AZ 23507</t>
  </si>
  <si>
    <t>1906 Richard Plains
Martinezborough, VA 88729</t>
  </si>
  <si>
    <t>PSC 0122, Box 3654
APO AA 62268</t>
  </si>
  <si>
    <t>815 Jordan Wells
Port Jessica, SD 57221</t>
  </si>
  <si>
    <t>4799 Nelson Locks Suite 802
East Jesse, MO 09997</t>
  </si>
  <si>
    <t>0205 Greene Drive Apt. 296
Joshuatown, OK 50198</t>
  </si>
  <si>
    <t>30150 Keith Crossing
North Douglas, NM 86627</t>
  </si>
  <si>
    <t>616 Jay Neck Suite 720
Murrayberg, RI 21574</t>
  </si>
  <si>
    <t>85904 Mcclure Place
Port Josephchester, NV 75059</t>
  </si>
  <si>
    <t>432 Elizabeth Meadow Suite 642
New Keithmouth, VI 74842</t>
  </si>
  <si>
    <t>843 Potts Club Suite 921
Stephenland, MO 19865</t>
  </si>
  <si>
    <t>26443 Carrillo Loop
New Cindymouth, NC 56337</t>
  </si>
  <si>
    <t>36618 Chad Trail Apt. 040
New Davidton, NH 16371</t>
  </si>
  <si>
    <t>80438 Michael Groves
Bennettside, OR 85167</t>
  </si>
  <si>
    <t>39992 Alexander Drives
West Brendaside, IN 88435</t>
  </si>
  <si>
    <t>989 Omar Crossroad Apt. 241
East Kathymouth, PA 70614</t>
  </si>
  <si>
    <t>33612 Craig Green
West Derek, MI 33445</t>
  </si>
  <si>
    <t>87131 Beard Highway Apt. 200
Nathanhaven, MT 43548</t>
  </si>
  <si>
    <t>6984 Meyers Field
Jamieberg, AZ 53293</t>
  </si>
  <si>
    <t>169 Coleman Streets Suite 154
Owensstad, VA 56495</t>
  </si>
  <si>
    <t>9572 William Causeway Apt. 683
Stephenport, AL 01654</t>
  </si>
  <si>
    <t>58246 Elizabeth Overpass Suite 755
Andersonhaven, OK 48332</t>
  </si>
  <si>
    <t>USNS Garcia
FPO AP 10669</t>
  </si>
  <si>
    <t>812 Anthony Wells Apt. 845
Jeffreyborough, SD 17299</t>
  </si>
  <si>
    <t>608 Hunt Springs
Lopezside, SD 48205</t>
  </si>
  <si>
    <t>8096 Katherine Vista
East Courtneyside, NC 70577</t>
  </si>
  <si>
    <t>29553 Wilson Place
West Kathleen, AZ 51022</t>
  </si>
  <si>
    <t>344 Rhonda Junction Suite 417
East Timothybury, CT 99398</t>
  </si>
  <si>
    <t>53875 Jonathan Dam Apt. 822
South Thomasmouth, HI 39981</t>
  </si>
  <si>
    <t>PSC 1953, Box 3137
APO AP 80967</t>
  </si>
  <si>
    <t>9451 Sanchez Course Apt. 553
East Jenniferburgh, KY 30130</t>
  </si>
  <si>
    <t>7753 Chavez Meadow Apt. 865
West Tammybury, AZ 13902</t>
  </si>
  <si>
    <t>87748 Christopher River Apt. 636
Port Kaitlynton, TN 35373</t>
  </si>
  <si>
    <t>76193 Martinez Trail Apt. 106
Bensonport, GA 77123</t>
  </si>
  <si>
    <t>968 Brown Turnpike
Mathewsfort, GU 04422</t>
  </si>
  <si>
    <t>255 Scott Meadows Apt. 782
Danielchester, HI 75800</t>
  </si>
  <si>
    <t>342 Denise Pass
Lake Meghanberg, PW 03503</t>
  </si>
  <si>
    <t>3354 Tommy Harbors
Port Richard, AL 16314</t>
  </si>
  <si>
    <t>1842 Sandra Lock Apt. 793
North Zacharyport, MT 45298</t>
  </si>
  <si>
    <t>180 Sherri Inlet
North Victorton, SC 13717</t>
  </si>
  <si>
    <t>274 Peter Fords
East Ronald, NE 53830</t>
  </si>
  <si>
    <t>8443 Bryant Ports Apt. 022
Johnmouth, MO 31623</t>
  </si>
  <si>
    <t>92053 Katie Terrace Apt. 686
Sandersstad, NH 90776</t>
  </si>
  <si>
    <t>602 Roberts Radial Suite 424
Martinezton, NM 15930</t>
  </si>
  <si>
    <t>47621 Christopher Knoll
West Nicole, DC 36632</t>
  </si>
  <si>
    <t>70296 Alvarado Field Suite 379
Brandonside, NC 19844</t>
  </si>
  <si>
    <t>619 Sonia Motorway
Lake Mackenzietown, AR 56498</t>
  </si>
  <si>
    <t>95196 Erica Locks Suite 766
Stephensburgh, NH 98744</t>
  </si>
  <si>
    <t>973 Natalie Hills Apt. 142
Tiffanyborough, SD 35602</t>
  </si>
  <si>
    <t>94145 Martinez Harbor
North David, MS 53143</t>
  </si>
  <si>
    <t>446 Catherine Ridge Apt. 527
Jennyland, MH 11941</t>
  </si>
  <si>
    <t>59430 Tanya Roads Apt. 653
West Sylviaville, ND 73268</t>
  </si>
  <si>
    <t>292 Scott Rapids
New Bradley, CT 40716</t>
  </si>
  <si>
    <t>0630 Catherine Lane Apt. 637
South Joestad, AL 90728</t>
  </si>
  <si>
    <t>041 Laura Plaza
South Diane, ID 03240</t>
  </si>
  <si>
    <t>228 Michael Springs
Hooperport, NY 36476</t>
  </si>
  <si>
    <t>299 Ruth Track
East Davidville, MT 94586</t>
  </si>
  <si>
    <t>514 Gary Prairie Apt. 885
Wallsstad, VI 51856</t>
  </si>
  <si>
    <t>813 Nicholas Place Suite 170
South Kaitlynmouth, MI 46317</t>
  </si>
  <si>
    <t>88699 Brown Meadow Suite 059
Lake Keithstad, KS 10150</t>
  </si>
  <si>
    <t>8802 Christopher Glen
Lake Ivan, WI 28083</t>
  </si>
  <si>
    <t>4937 Megan Springs
West Michaelfurt, HI 41914</t>
  </si>
  <si>
    <t>761 Stewart Stream Apt. 951
South Teresaside, DE 57839</t>
  </si>
  <si>
    <t>5472 Angela Plains Apt. 834
East Samuelberg, KS 99249</t>
  </si>
  <si>
    <t>528 Kyle Bypass
Sarahton, MD 83942</t>
  </si>
  <si>
    <t>094 Greg Shores Apt. 047
Weaverfort, WA 88347</t>
  </si>
  <si>
    <t>10223 Erica Crossroad Apt. 649
South Melinda, KS 38508</t>
  </si>
  <si>
    <t>12788 Morales Tunnel Suite 187
Dunntown, IA 51780</t>
  </si>
  <si>
    <t>249 Krystal Plaza Apt. 341
Jessicahaven, AK 15392</t>
  </si>
  <si>
    <t>3677 Lisa Corner Apt. 159
Floresside, IA 11090</t>
  </si>
  <si>
    <t>4736 Garrett Vista Suite 151
West Nicoleport, AZ 55018</t>
  </si>
  <si>
    <t>8323 Strickland Wall Suite 559
Jenniferside, WV 13668</t>
  </si>
  <si>
    <t>0949 Allen Port Suite 036
East Mark, NJ 57227</t>
  </si>
  <si>
    <t>1211 Malone Knoll Suite 630
West William, WI 69253</t>
  </si>
  <si>
    <t>5590 Murphy Grove
Samanthaville, IN 37374</t>
  </si>
  <si>
    <t>9790 James Place
Johnsfurt, FL 27980</t>
  </si>
  <si>
    <t>389 Elizabeth Circle
Crystalport, MD 49507</t>
  </si>
  <si>
    <t>8147 Jenna Parks Apt. 593
North Sarah, MH 78070</t>
  </si>
  <si>
    <t>1719 Keith Streets Apt. 677
Hartmouth, VI 15224</t>
  </si>
  <si>
    <t>99127 Kelly Rue
East Nicoleburgh, WY 32628</t>
  </si>
  <si>
    <t>05937 Krause Loop
Dennisfurt, NE 34066</t>
  </si>
  <si>
    <t>126 Alicia Station Apt. 646
Stephanietown, OK 08751</t>
  </si>
  <si>
    <t>08688 Perez Fields
Port Andremouth, TX 27646</t>
  </si>
  <si>
    <t>83960 Rogers Port Apt. 979
Hernandezstad, NC 09675</t>
  </si>
  <si>
    <t>4659 Davis Courts Apt. 637
North Gregville, AR 57620</t>
  </si>
  <si>
    <t>24738 Wright Station
South Brittanyborough, LA 64210</t>
  </si>
  <si>
    <t>75999 Ponce Isle
New Thomasfort, UT 67938</t>
  </si>
  <si>
    <t>Unit 8079 Box 0860
DPO AP 60399</t>
  </si>
  <si>
    <t>2937 Mccall Trail
West Carlosburgh, WI 01846</t>
  </si>
  <si>
    <t>402 Melissa Trafficway Apt. 831
Wadeton, NY 49225</t>
  </si>
  <si>
    <t>Unit 3747 Box 7841
DPO AE 74932</t>
  </si>
  <si>
    <t>0543 Patrick Via Apt. 967
South Markmouth, OR 42622</t>
  </si>
  <si>
    <t>PSC 2887, Box 8553
APO AP 18177</t>
  </si>
  <si>
    <t>07984 Morris Crossroad Suite 294
Port Jonathan, VA 95176</t>
  </si>
  <si>
    <t>Unit 6956 Box 0246
DPO AA 62584</t>
  </si>
  <si>
    <t>02854 Leonard Pine Apt. 932
North Ericchester, TN 81308</t>
  </si>
  <si>
    <t>821 Judith Shores Suite 445
New Matthew, AZ 63716</t>
  </si>
  <si>
    <t>07936 Scott Roads
Stevensland, VI 57927</t>
  </si>
  <si>
    <t>670 Peters Knolls
Banksmouth, MH 12088</t>
  </si>
  <si>
    <t>700 Stewart Land
Port Danielleshire, OK 00771</t>
  </si>
  <si>
    <t>929 Ricky Village Suite 972
Lake James, AK 47543</t>
  </si>
  <si>
    <t>816 Johnson Junctions Suite 147
Burnettmouth, AR 75894</t>
  </si>
  <si>
    <t>400 Holly Shoals
Lake Nicholasmouth, SD 03253</t>
  </si>
  <si>
    <t>5109 Bryan Glens
New Travis, TN 72703</t>
  </si>
  <si>
    <t>9973 Carlos Brook Apt. 604
South Candaceview, WY 28643</t>
  </si>
  <si>
    <t>9732 Jay Parkways Suite 822
East Anna, FL 74919</t>
  </si>
  <si>
    <t>0391 Michelle Garden Suite 769
North Patrickfort, MT 97712</t>
  </si>
  <si>
    <t>9932 Thomas Estates
Kathyfurt, NE 90376</t>
  </si>
  <si>
    <t>449 Anderson Falls
Rodriguezton, TN 84177</t>
  </si>
  <si>
    <t>942 Leslie Isle Apt. 924
North Joseph, WA 92395</t>
  </si>
  <si>
    <t>PSC 2292, Box 0838
APO AA 09266</t>
  </si>
  <si>
    <t>04051 Hamilton Fall Apt. 389
Collinsland, TN 64488</t>
  </si>
  <si>
    <t>Unit 4632 Box 7444
DPO AE 59170</t>
  </si>
  <si>
    <t>09605 Bryan Plaza
East Kelseychester, OK 78444</t>
  </si>
  <si>
    <t>534 White Harbor Apt. 151
Johnbury, MT 87752</t>
  </si>
  <si>
    <t>32794 Hamilton Place Apt. 418
South Leahhaven, MA 01226</t>
  </si>
  <si>
    <t>228 Cory Drives
New John, PW 43961</t>
  </si>
  <si>
    <t>52572 Coleman Mall
Benjamintown, OH 99251</t>
  </si>
  <si>
    <t>10472 Cory Burg
Jenniferview, MT 48832</t>
  </si>
  <si>
    <t>47536 Tanya Stream
Lake Robert, AZ 08235</t>
  </si>
  <si>
    <t>79049 Jimenez Mountain Suite 476
West Richardmouth, IL 69031</t>
  </si>
  <si>
    <t>81900 Brooke Dam
Masonborough, MI 03236</t>
  </si>
  <si>
    <t>USCGC Brady
FPO AP 27786</t>
  </si>
  <si>
    <t>USCGC Atkinson
FPO AE 26741</t>
  </si>
  <si>
    <t>319 Billy Crest
Kimfurt, NJ 36381</t>
  </si>
  <si>
    <t>57850 Bobby Inlet Suite 446
Amberchester, PR 71239</t>
  </si>
  <si>
    <t>754 Savage Alley
East Tanya, TN 35489</t>
  </si>
  <si>
    <t>98365 Fitzpatrick Crossing Apt. 417
East Davidburgh, VA 87972</t>
  </si>
  <si>
    <t>331 Kenneth Corners Suite 946
West Jeremybury, UT 07917</t>
  </si>
  <si>
    <t>77003 Thomas Fork Apt. 960
Janicebury, KS 08041</t>
  </si>
  <si>
    <t>932 Morgan Way
Johnsontown, IL 48825</t>
  </si>
  <si>
    <t>93177 Morales Meadow Suite 491
North Jason, PW 19242</t>
  </si>
  <si>
    <t>647 Tony Isle Apt. 931
Colemanborough, PA 72567</t>
  </si>
  <si>
    <t>699 Johnson Pass Apt. 871
South Michelleview, AS 92711</t>
  </si>
  <si>
    <t>8737 Lisa Court Suite 763
East James, OK 64205</t>
  </si>
  <si>
    <t>9558 Edwards Plains
Robertfort, AK 38577</t>
  </si>
  <si>
    <t>13354 Kimberly View Suite 709
Smithville, WY 15431</t>
  </si>
  <si>
    <t>17699 Cynthia Manors
Jenkinsberg, AK 30840</t>
  </si>
  <si>
    <t>3054 Nelson Camp Suite 458
Lake Scott, DE 85728</t>
  </si>
  <si>
    <t>955 Robinson Center
Davidville, NC 72980</t>
  </si>
  <si>
    <t>2031 Jensen Center Suite 054
Hessshire, AZ 54487</t>
  </si>
  <si>
    <t>PSC 5928, Box 6735
APO AE 57861</t>
  </si>
  <si>
    <t>USNV Kline
FPO AE 72654</t>
  </si>
  <si>
    <t>USCGC Boyd
FPO AE 30107</t>
  </si>
  <si>
    <t>761 Pamela Ways
Lake Hannah, WY 71791</t>
  </si>
  <si>
    <t>5503 Andrea Ways Suite 439
Barberhaven, MT 78062</t>
  </si>
  <si>
    <t>22550 Carey Ramp Suite 835
South Rebecca, IN 67247</t>
  </si>
  <si>
    <t>222 Martin Ramp
West William, MN 56373</t>
  </si>
  <si>
    <t>PSC 6825, Box 8178
APO AA 29749</t>
  </si>
  <si>
    <t>Unit 1055 Box 1822
DPO AA 14880</t>
  </si>
  <si>
    <t>2632 Edward Plaza
Noblestad, IA 21151</t>
  </si>
  <si>
    <t>289 Michael Isle
North Frances, MT 46216</t>
  </si>
  <si>
    <t>73999 Callahan Forges
West Jamesberg, NH 52879</t>
  </si>
  <si>
    <t>4414 Patrick Port
Marktown, MD 23557</t>
  </si>
  <si>
    <t>28818 Mark Parkway Suite 890
Nataliehaven, DE 12500</t>
  </si>
  <si>
    <t>396 Teresa Center
Kristineburgh, ND 19815</t>
  </si>
  <si>
    <t>369 Casey Way Suite 207
Troyview, ME 97942</t>
  </si>
  <si>
    <t>01517 Michelle Spring Suite 945
West Misty, MO 15674</t>
  </si>
  <si>
    <t>188 John View Apt. 254
Lyonsbury, SD 44387</t>
  </si>
  <si>
    <t>832 Christopher Crest
South Paul, CA 33776</t>
  </si>
  <si>
    <t>2997 Jaclyn Mews Suite 826
Port Edwardstad, AR 54374</t>
  </si>
  <si>
    <t>59973 Joann Coves
East Juliemouth, FM 34561</t>
  </si>
  <si>
    <t>91014 Michael Inlet
Port Todd, WY 68409</t>
  </si>
  <si>
    <t>2937 Macias Row
East Karen, VI 44388</t>
  </si>
  <si>
    <t>606 Lucero Glen
Port Holly, MA 54595</t>
  </si>
  <si>
    <t>12993 Lindsey Mall
West David, WA 96633</t>
  </si>
  <si>
    <t>0167 Jamie Land Apt. 024
Jonesberg, MN 99697</t>
  </si>
  <si>
    <t>2217 Smith Key
Hayesmouth, MA 31913</t>
  </si>
  <si>
    <t>991 Rachel Brook
Triciashire, CA 85824</t>
  </si>
  <si>
    <t>5789 Thompson Oval
Port Bobbyfort, VT 57493</t>
  </si>
  <si>
    <t>864 Paul Path Apt. 419
Raymondberg, PA 39338</t>
  </si>
  <si>
    <t>88471 Thomas Neck
Transhire, PW 29390</t>
  </si>
  <si>
    <t>8379 Teresa Passage
East Lisa, SC 39083</t>
  </si>
  <si>
    <t>48711 Martinez Villages
Morrisonbury, NM 87955</t>
  </si>
  <si>
    <t>22137 David Creek
East Jim, MP 97712</t>
  </si>
  <si>
    <t>4943 Angela Underpass
Tammytown, MP 18587</t>
  </si>
  <si>
    <t>0550 Hopkins Lodge Apt. 313
South Charlesberg, OH 58904</t>
  </si>
  <si>
    <t>876 Tina Tunnel Suite 347
Hollyhaven, TX 91888</t>
  </si>
  <si>
    <t>028 Jeffrey Freeway Suite 237
Wallacefurt, PW 69161</t>
  </si>
  <si>
    <t>532 Lindsey Points Apt. 572
West Johnton, ND 96570</t>
  </si>
  <si>
    <t>54371 Rodney Gardens
North Jillianport, PA 29038</t>
  </si>
  <si>
    <t>629 Brenda Cliff
Joshuaborough, MI 30868</t>
  </si>
  <si>
    <t>503 Kelly Row Apt. 048
Mistyhaven, NY 59830</t>
  </si>
  <si>
    <t>8297 Glover Harbors
Martinstad, AR 75944</t>
  </si>
  <si>
    <t>3501 Crystal Road Apt. 907
Riverastad, ME 91622</t>
  </si>
  <si>
    <t>4388 Riggs Walks
South Jacob, OK 10539</t>
  </si>
  <si>
    <t>5783 Carter Highway Apt. 596
Kimfurt, MO 24387</t>
  </si>
  <si>
    <t>671 Catherine Islands Apt. 729
Michaelville, PW 90822</t>
  </si>
  <si>
    <t>2686 Tiffany Groves Apt. 455
Jesusview, TX 73145</t>
  </si>
  <si>
    <t>4044 Gardner Junction
Lake Dannychester, KS 20438</t>
  </si>
  <si>
    <t>591 Corey Trail
Georgeshire, OK 10829</t>
  </si>
  <si>
    <t>214 Jeffrey Walks Suite 478
Christopherland, OK 29608</t>
  </si>
  <si>
    <t>01037 Jonathan Mountain Suite 338
Brittanyland, CO 35078</t>
  </si>
  <si>
    <t>54651 Malone Field Apt. 260
Cookborough, ID 17985</t>
  </si>
  <si>
    <t>40197 Joseph Squares Apt. 883
South Derekside, OH 06562</t>
  </si>
  <si>
    <t>3380 King Orchard
Kathrynville, MO 83277</t>
  </si>
  <si>
    <t>71974 Taylor Terrace Suite 367
North Josephport, VA 86273</t>
  </si>
  <si>
    <t>93717 Cole Place Suite 043
New Jeffrey, IN 16894</t>
  </si>
  <si>
    <t>15234 Acevedo Fall Suite 788
Jeffreyburgh, AK 59280</t>
  </si>
  <si>
    <t>3467 Shawn Avenue
Port Steven, TN 63729</t>
  </si>
  <si>
    <t>8802 Anita Ridge
North Melinda, SC 98181</t>
  </si>
  <si>
    <t>3789 Nicole Mountain
South Michelle, ID 80270</t>
  </si>
  <si>
    <t>33862 Kelsey Key Suite 605
Geraldbury, WA 31369</t>
  </si>
  <si>
    <t>USCGC Keith
FPO AA 83370</t>
  </si>
  <si>
    <t>54866 Allison Branch
Eriktown, MN 73427</t>
  </si>
  <si>
    <t>8429 Noble Crossing Suite 996
Lake Brittany, OR 76773</t>
  </si>
  <si>
    <t>876 Heather Dale Apt. 749
West Kristenland, IN 95990</t>
  </si>
  <si>
    <t>9174 Boyer Parkways Apt. 994
Port Patrick, SC 37367</t>
  </si>
  <si>
    <t>740 Contreras Square
Elizabethstad, NH 66854</t>
  </si>
  <si>
    <t>USS Kent
FPO AE 79220</t>
  </si>
  <si>
    <t>3301 Joseph Crossing
Millston, MH 79369</t>
  </si>
  <si>
    <t>132 Williams Lakes Suite 850
North Alexander, NM 76553</t>
  </si>
  <si>
    <t>42119 David Shores Apt. 106
Georgeville, AL 26793</t>
  </si>
  <si>
    <t>0460 Yvonne Spur Suite 010
North Richard, ME 98810</t>
  </si>
  <si>
    <t>93315 Daniel Road
New Brenda, PW 10693</t>
  </si>
  <si>
    <t>Unit 0766 Box 9797
DPO AE 97938</t>
  </si>
  <si>
    <t>30164 Baker Skyway
West Christopherberg, IA 03893</t>
  </si>
  <si>
    <t>92715 Sabrina Isle Apt. 736
Bushland, MI 51745</t>
  </si>
  <si>
    <t>PSC 1299, Box 3506
APO AP 30263</t>
  </si>
  <si>
    <t>PSC 3099, Box 2665
APO AE 76162</t>
  </si>
  <si>
    <t>07720 Hale Spurs
Sullivanshire, AL 17679</t>
  </si>
  <si>
    <t>175 Gutierrez Harbors Suite 526
North Jillianfort, WA 23753</t>
  </si>
  <si>
    <t>648 Kelly Lakes Apt. 353
Lake Christopher, CA 65211</t>
  </si>
  <si>
    <t>30551 Cynthia Freeway
East Andrew, AK 20025</t>
  </si>
  <si>
    <t>2533 Sarah Light
Lake Stephen, GU 41488</t>
  </si>
  <si>
    <t>324 Kevin Parks Suite 465
Nicholsmouth, MD 64041</t>
  </si>
  <si>
    <t>73873 Steele Roads
Bennettstad, VI 32357</t>
  </si>
  <si>
    <t>USS Ward
FPO AA 62136</t>
  </si>
  <si>
    <t>045 Dunn Course
Lake Rhonda, WY 22864</t>
  </si>
  <si>
    <t>818 Melinda Viaduct Apt. 717
North Chrisville, AZ 19339</t>
  </si>
  <si>
    <t>71929 Samantha Circle
Port Heatherburgh, KS 48402</t>
  </si>
  <si>
    <t>47369 Marc Gateway Suite 509
Pagetown, NH 05689</t>
  </si>
  <si>
    <t>67454 Thomas Corner
Rowlandton, WA 12308</t>
  </si>
  <si>
    <t>93917 Timothy Spur
Clarkburgh, WY 11708</t>
  </si>
  <si>
    <t>747 Valenzuela Curve
East Stacyshire, TX 66963</t>
  </si>
  <si>
    <t>032 Parker Squares
Carlosview, SC 98076</t>
  </si>
  <si>
    <t>45600 Sylvia Overpass
East Christopher, CA 54267</t>
  </si>
  <si>
    <t>999 Barbara Valleys
Watersside, FL 77186</t>
  </si>
  <si>
    <t>4811 Kayla Lights
Paynechester, FM 18896</t>
  </si>
  <si>
    <t>597 Blanchard Landing
South Robert, NC 79166</t>
  </si>
  <si>
    <t>4985 Courtney Neck
Bobbymouth, NV 63995</t>
  </si>
  <si>
    <t>58721 Shannon Oval Apt. 315
North Jesseborough, NV 94517</t>
  </si>
  <si>
    <t>79088 Sarah Stravenue Apt. 121
South Christopherville, MS 15778</t>
  </si>
  <si>
    <t>122 Welch Rue
West Michael, GA 62357</t>
  </si>
  <si>
    <t>87005 Barry Unions
Lake Eric, MD 23384</t>
  </si>
  <si>
    <t>42878 Scott Manor
New John, AL 55925</t>
  </si>
  <si>
    <t>2421 White Vista Suite 209
North Jeffreyhaven, MI 84461</t>
  </si>
  <si>
    <t>4373 Mata Keys Apt. 163
South Robertborough, WV 58589</t>
  </si>
  <si>
    <t>270 Kathryn Cove
South Tanner, WA 60394</t>
  </si>
  <si>
    <t>59726 Kevin Square
Davidmouth, NH 46298</t>
  </si>
  <si>
    <t>102 Johnson Fords
Port Amy, NV 92885</t>
  </si>
  <si>
    <t>616 Samantha Pike
Lake Williammouth, IN 99883</t>
  </si>
  <si>
    <t>93101 Joe Meadows Suite 422
East Becky, IA 71797</t>
  </si>
  <si>
    <t>2967 Richard Stream
South Josephbury, DE 57411</t>
  </si>
  <si>
    <t>172 Meyer Hollow
New Rachaelburgh, NC 28696</t>
  </si>
  <si>
    <t>9329 Virginia Oval
West Peterbury, WI 21200</t>
  </si>
  <si>
    <t>2702 Rivera Ports
Gordonton, MI 02794</t>
  </si>
  <si>
    <t>7644 Kathleen Alley Suite 887
Kellerview, NM 68999</t>
  </si>
  <si>
    <t>Unit 3420 Box 1367
DPO AA 80060</t>
  </si>
  <si>
    <t>PSC 5088, Box 7765
APO AP 71866</t>
  </si>
  <si>
    <t>607 Sanchez Bypass
Novakside, MT 90786</t>
  </si>
  <si>
    <t>2399 Carlson Haven Suite 251
Williamsstad, GU 20643</t>
  </si>
  <si>
    <t>6622 Zimmerman Spurs Suite 068
Jasonfort, FM 77267</t>
  </si>
  <si>
    <t>986 Todd Plains
Port Julieborough, MI 38540</t>
  </si>
  <si>
    <t>42005 Joseph Mount Suite 030
New Billy, RI 46853</t>
  </si>
  <si>
    <t>89928 Jenny Course Suite 806
Port Stevenstad, CA 03586</t>
  </si>
  <si>
    <t>7878 Jeffrey Prairie
Harrisonberg, IA 49808</t>
  </si>
  <si>
    <t>32626 Anderson Neck Suite 471
Baxterchester, GU 17167</t>
  </si>
  <si>
    <t>2843 Sheila Rapid
East Barbaraberg, NM 26169</t>
  </si>
  <si>
    <t>8887 Michael Mews Apt. 360
East Laurenstad, KS 04121</t>
  </si>
  <si>
    <t>36515 Perry Plaza Apt. 155
East Kevinmouth, TN 34790</t>
  </si>
  <si>
    <t>13320 Schmitt Knoll
Michaelfort, DC 51379</t>
  </si>
  <si>
    <t>38445 Dudley Ford Suite 489
South Dustinbury, WA 49947</t>
  </si>
  <si>
    <t>517 Mike Locks
Amymouth, IL 40689</t>
  </si>
  <si>
    <t>6679 Ramsey Stravenue Apt. 145
Mariashire, GA 11665</t>
  </si>
  <si>
    <t>82835 Davies Field
Halltown, MN 11120</t>
  </si>
  <si>
    <t>23885 Valdez Place Suite 965
Floreston, MP 50686</t>
  </si>
  <si>
    <t>07788 Anthony Views Apt. 902
Deanport, MH 95343</t>
  </si>
  <si>
    <t>91851 George Fords
New Christina, WV 36115</t>
  </si>
  <si>
    <t>9901 Brown Circle
East Matthewberg, CO 01145</t>
  </si>
  <si>
    <t>866 Eric Mountain Apt. 678
Chapmanfurt, ND 94000</t>
  </si>
  <si>
    <t>619 Espinoza Route
Lake Brianberg, OR 49045</t>
  </si>
  <si>
    <t>10490 Edward Land
Kimberlyhaven, CO 61419</t>
  </si>
  <si>
    <t>864 Obrien Junction
Curtiston, ND 07660</t>
  </si>
  <si>
    <t>008 Ramirez Mountain Suite 747
West Madisonstad, ME 53897</t>
  </si>
  <si>
    <t>1748 Snyder Walks Apt. 249
Brentfort, FL 19442</t>
  </si>
  <si>
    <t>684 Mckinney Garden Suite 955
Petersshire, LA 20855</t>
  </si>
  <si>
    <t>83310 Matthew Knoll
Johnsonfort, MT 02632</t>
  </si>
  <si>
    <t>23729 Gonzalez Mill
Murraybury, WV 09686</t>
  </si>
  <si>
    <t>59586 Michelle Greens Suite 785
Jordanside, MS 44422</t>
  </si>
  <si>
    <t>691 Huang Plains Apt. 811
South Robertton, WI 96153</t>
  </si>
  <si>
    <t>115 Barbara Plains Apt. 064
Michelleton, UT 41848</t>
  </si>
  <si>
    <t>76353 Lee Meadow Apt. 144
Janetborough, AK 25987</t>
  </si>
  <si>
    <t>44654 Troy Fields Suite 993
Lake Anthony, MI 75933</t>
  </si>
  <si>
    <t>PSC 6577, Box 0962
APO AA 75982</t>
  </si>
  <si>
    <t>98396 Perkins Ports
Laceymouth, WY 65080</t>
  </si>
  <si>
    <t>1041 Kelly Crescent
Lake Michael, WI 91896</t>
  </si>
  <si>
    <t>USCGC Deleon
FPO AE 20794</t>
  </si>
  <si>
    <t>Unit 6976 Box 1312
DPO AP 33963</t>
  </si>
  <si>
    <t>11956 Mark Haven Apt. 625
Chandlerhaven, TX 57988</t>
  </si>
  <si>
    <t>743 Hughes Parks Apt. 184
Johnsonbury, TN 03284</t>
  </si>
  <si>
    <t>60032 Beverly Fords
East Sarahmouth, UT 76893</t>
  </si>
  <si>
    <t>871 Butler Street Suite 524
New Stevenfort, WA 92960</t>
  </si>
  <si>
    <t>958 Young Shore Suite 028
New Daniel, KS 91710</t>
  </si>
  <si>
    <t>208 Walter Islands
Andreatown, NV 69722</t>
  </si>
  <si>
    <t>77937 Jessica Club
New Scott, AL 37238</t>
  </si>
  <si>
    <t>6023 Kevin Ranch
Anachester, IN 51452</t>
  </si>
  <si>
    <t>2905 Peters Trafficway
Desireeside, CA 53634</t>
  </si>
  <si>
    <t>2989 David Lodge Suite 279
New Kelly, FM 78529</t>
  </si>
  <si>
    <t>11737 Robin Pine
Lake Nicolefort, OK 82587</t>
  </si>
  <si>
    <t>657 Carl Island Suite 028
Heatherbury, AK 67706</t>
  </si>
  <si>
    <t>0100 Kennedy Courts Apt. 709
New Angiemouth, MS 70965</t>
  </si>
  <si>
    <t>736 Martin Corner Apt. 280
New Shannon, MN 27390</t>
  </si>
  <si>
    <t>PSC 0968, Box 0063
APO AP 98861</t>
  </si>
  <si>
    <t>798 Garcia Walks Suite 613
North Andrewfort, AK 03102</t>
  </si>
  <si>
    <t>PSC 3498, Box 7921
APO AP 34398</t>
  </si>
  <si>
    <t>1901 Garcia Point Suite 274
Wernerton, OK 87112</t>
  </si>
  <si>
    <t>25209 Samantha Ramp Suite 784
New Randall, FL 10503</t>
  </si>
  <si>
    <t>USS Padilla
FPO AE 20898</t>
  </si>
  <si>
    <t>4432 Escobar Circles
North Kristina, KS 74116</t>
  </si>
  <si>
    <t>7367 Banks Lock
New Angela, PR 50491</t>
  </si>
  <si>
    <t>8330 Young Summit
South Davidchester, AS 98769</t>
  </si>
  <si>
    <t>080 Renee Spurs
North Allisonchester, WI 52689</t>
  </si>
  <si>
    <t>PSC 2495, Box 9683
APO AE 94797</t>
  </si>
  <si>
    <t>14534 Collier Canyon
Johnsonmouth, SC 13756</t>
  </si>
  <si>
    <t>84001 Jacobs Squares Suite 607
Juanshire, IN 99855</t>
  </si>
  <si>
    <t>96178 Francisco Squares
Burketon, MI 59038</t>
  </si>
  <si>
    <t>004 Tara Drive Suite 486
East Kristen, KS 01804</t>
  </si>
  <si>
    <t>359 Kaitlin Turnpike
Davisborough, LA 82852</t>
  </si>
  <si>
    <t>0422 Walker Falls Suite 054
New James, WY 92198</t>
  </si>
  <si>
    <t>19383 Zachary Spring
Cruzfort, TN 83248</t>
  </si>
  <si>
    <t>149 Joshua Court Apt. 623
Port Ryanbury, AR 41689</t>
  </si>
  <si>
    <t>7948 Allison Spur
Garciaton, NC 00626</t>
  </si>
  <si>
    <t>505 Wilson Islands
Barrburgh, AR 74804</t>
  </si>
  <si>
    <t>979 Shannon Freeway
Port Rebeccafurt, PA 60727</t>
  </si>
  <si>
    <t>Unit 6768 Box 9337
DPO AE 04069</t>
  </si>
  <si>
    <t>11863 Kristin Pike
Gomezhaven, WI 20313</t>
  </si>
  <si>
    <t>8178 Joseph Harbors Suite 206
Robertfort, NM 38184</t>
  </si>
  <si>
    <t>654 Davidson View Suite 804
Hollowaymouth, PW 56873</t>
  </si>
  <si>
    <t>26140 Lawson Port Suite 698
Port Alicia, AR 40988</t>
  </si>
  <si>
    <t>98198 Kenneth Bridge
Isabellabury, KS 50687</t>
  </si>
  <si>
    <t>92666 Berry Glen Apt. 027
Howardport, ME 90605</t>
  </si>
  <si>
    <t>1012 Danielle Trafficway Apt. 987
North Robin, NV 89880</t>
  </si>
  <si>
    <t>237 Aaron Skyway Suite 423
North Luis, MA 99243</t>
  </si>
  <si>
    <t>44634 Chen Prairie Apt. 821
Taylorfort, FL 10424</t>
  </si>
  <si>
    <t>USCGC Singleton
FPO AP 27453</t>
  </si>
  <si>
    <t>545 Maria Grove Suite 736
Harpermouth, ME 93314</t>
  </si>
  <si>
    <t>4871 Samantha Harbor Apt. 637
Davisstad, NE 80551</t>
  </si>
  <si>
    <t>75550 Elizabeth Key
Port Matthewborough, PA 80394</t>
  </si>
  <si>
    <t>335 Aaron Unions Suite 949
Pughstad, HI 07903</t>
  </si>
  <si>
    <t>8076 Morgan Rapids
Sullivanchester, WV 98943</t>
  </si>
  <si>
    <t>7041 Powell Prairie Suite 508
Port Christinestad, AL 86753</t>
  </si>
  <si>
    <t>8781 Curtis Mews
Port Jeremy, PA 77458</t>
  </si>
  <si>
    <t>64921 Nicholson Plaza
Mcdanielfort, WV 18725</t>
  </si>
  <si>
    <t>705 Ashley Forks Apt. 677
Rothborough, DC 07510</t>
  </si>
  <si>
    <t>524 Anthony Junctions Apt. 467
Georgefurt, AS 27858</t>
  </si>
  <si>
    <t>36156 Jessica Cape
West Davidfurt, AK 52357</t>
  </si>
  <si>
    <t>754 Castaneda Stravenue Suite 975
Mccoyside, NE 67627</t>
  </si>
  <si>
    <t>USNV Smith
FPO AE 26030</t>
  </si>
  <si>
    <t>4462 Schultz Highway Apt. 404
Lake Derrick, IA 41557</t>
  </si>
  <si>
    <t>41175 Amber Freeway
Port Francisco, SD 50427</t>
  </si>
  <si>
    <t>PSC 7877, Box 0550
APO AA 88791</t>
  </si>
  <si>
    <t>8945 Andrea Club
Lake Joseph, NH 36446</t>
  </si>
  <si>
    <t>7592 Delacruz Orchard Suite 074
East Danielside, CT 47049</t>
  </si>
  <si>
    <t>7132 Maria Walks Apt. 060
Davidmouth, MA 91158</t>
  </si>
  <si>
    <t>475 Kim Branch
Port Amanda, NH 76631</t>
  </si>
  <si>
    <t>71460 Perry Isle
New Jamie, MI 37648</t>
  </si>
  <si>
    <t>207 Melissa Turnpike
Smithmouth, TX 57291</t>
  </si>
  <si>
    <t>94608 Myers Turnpike Apt. 713
Natalieshire, RI 55431</t>
  </si>
  <si>
    <t>3778 Jeffrey Dam Suite 664
North Brandi, TN 46600</t>
  </si>
  <si>
    <t>360 Sarah Lodge
Matthewberg, GA 79289</t>
  </si>
  <si>
    <t>2450 Nicole Common
Tinaside, AR 79538</t>
  </si>
  <si>
    <t>681 Gregory Rue Suite 220
Kirbyton, GA 44086</t>
  </si>
  <si>
    <t>51930 Williams Loaf
West Steven, CT 49030</t>
  </si>
  <si>
    <t>4928 Daniel Junction
East Megan, NC 43581</t>
  </si>
  <si>
    <t>0820 Jared Street
Andreachester, LA 17336</t>
  </si>
  <si>
    <t>969 Joseph Road Suite 711
Port Williamshire, WV 33299</t>
  </si>
  <si>
    <t>64591 Autumn Pine Apt. 612
West Ginastad, NH 11270</t>
  </si>
  <si>
    <t>96558 Megan Haven
East Terrance, PA 88897</t>
  </si>
  <si>
    <t>0222 Patel Junction
Jeremyton, AK 57876</t>
  </si>
  <si>
    <t>137 Allen Shoals Apt. 772
Port James, OK 87867</t>
  </si>
  <si>
    <t>PSC 7472, Box 2559
APO AP 91585</t>
  </si>
  <si>
    <t>809 Carroll Circles Suite 001
Lawsonport, DE 18888</t>
  </si>
  <si>
    <t>37572 Chase Burgs
West Steven, ME 76032</t>
  </si>
  <si>
    <t>937 Kathryn Lake
Lake Crystal, ND 46865</t>
  </si>
  <si>
    <t>264 Dixon Causeway
Christopherside, NE 92357</t>
  </si>
  <si>
    <t>719 Mckee Vista Suite 003
West Thomasstad, OR 86777</t>
  </si>
  <si>
    <t>780 Espinoza Lake Apt. 818
North Lisa, VI 91004</t>
  </si>
  <si>
    <t>41993 Robert Wall
Stacymouth, CA 03964</t>
  </si>
  <si>
    <t>3595 Kimberly Lake Apt. 935
New Nicholasland, DC 91019</t>
  </si>
  <si>
    <t>279 Lee Circles Apt. 902
Port Manuelshire, MT 45144</t>
  </si>
  <si>
    <t>3013 Brittney Trafficway
Yangburgh, GA 23069</t>
  </si>
  <si>
    <t>4922 Palmer Lodge
New Ronnie, HI 93832</t>
  </si>
  <si>
    <t>336 Jennifer Mission Suite 184
South Debbieburgh, NE 72129</t>
  </si>
  <si>
    <t>6485 Carol Pines
Johnsberg, PW 68516</t>
  </si>
  <si>
    <t>875 Nicholas Trace Suite 934
Dianaton, IN 84395</t>
  </si>
  <si>
    <t>67688 Jennifer Locks Suite 829
Justinbury, DC 87146</t>
  </si>
  <si>
    <t>75035 Christina Alley Apt. 857
Hernandezview, OR 09660</t>
  </si>
  <si>
    <t>3964 Brianna Brook Suite 195
Kevinville, PA 08320</t>
  </si>
  <si>
    <t>603 Moore Cove
Devinport, AZ 95574</t>
  </si>
  <si>
    <t>Unit 9234 Box 8361
DPO AA 19897</t>
  </si>
  <si>
    <t>USNV Dorsey
FPO AP 68352</t>
  </si>
  <si>
    <t>7437 Sandra Hollow Apt. 762
Charlesshire, VT 73334</t>
  </si>
  <si>
    <t>48828 Kelley Mountain Suite 857
Alexisview, AR 46238</t>
  </si>
  <si>
    <t>86693 Richard Court
South Todd, AZ 83841</t>
  </si>
  <si>
    <t>4421 Melissa Port
Lake Andrew, AR 19782</t>
  </si>
  <si>
    <t>4828 Thomas Harbor Apt. 050
South Anatown, PW 83385</t>
  </si>
  <si>
    <t>9292 Kevin Ford
Wardville, PW 39417</t>
  </si>
  <si>
    <t>3510 Mooney Shoals
Thompsonmouth, MH 32898</t>
  </si>
  <si>
    <t>14350 Christopher Glens
Sotoland, KY 28055</t>
  </si>
  <si>
    <t>USCGC Rodriguez
FPO AA 18806</t>
  </si>
  <si>
    <t>PSC 1438, Box 7942
APO AE 27625</t>
  </si>
  <si>
    <t>7131 Price Forges
Davisburgh, KY 61450</t>
  </si>
  <si>
    <t>12708 Johnson Pine Suite 092
Port Jacobfurt, NJ 68426</t>
  </si>
  <si>
    <t>00548 White Course
Garciatown, KS 10999</t>
  </si>
  <si>
    <t>172 Miller Cape Apt. 681
Port Shawn, NJ 76057</t>
  </si>
  <si>
    <t>953 Sharon Burg
North Loriville, NH 88415</t>
  </si>
  <si>
    <t>72920 Michelle Extension Suite 981
Johnsonhaven, AK 11021</t>
  </si>
  <si>
    <t>504 Gardner Estate Apt. 302
Stevenstown, MH 77131</t>
  </si>
  <si>
    <t>Unit 2457 Box 3278
DPO AA 51785</t>
  </si>
  <si>
    <t>436 Margaret Ports Apt. 434
Aprilview, IA 84140</t>
  </si>
  <si>
    <t>71985 Brewer Island Suite 043
South Jamesmouth, GA 81610</t>
  </si>
  <si>
    <t>9992 Todd Branch Apt. 506
South Nataliefurt, AR 68186</t>
  </si>
  <si>
    <t>USNV Holmes
FPO AA 39343</t>
  </si>
  <si>
    <t>6926 Hart Plain
Port Danielview, VT 33516</t>
  </si>
  <si>
    <t>253 Raymond Freeway
West Jeremy, MP 34179</t>
  </si>
  <si>
    <t>021 Miller Lights Apt. 163
Port Jennifertown, MI 61356</t>
  </si>
  <si>
    <t>6911 Andrew Point
Knoxchester, MI 49096</t>
  </si>
  <si>
    <t>7153 Griffith Curve
Evelynburgh, MI 55972</t>
  </si>
  <si>
    <t>04295 Melissa Street
Carrollshire, PA 29942</t>
  </si>
  <si>
    <t>742 Fowler Path
Port Suzannemouth, KS 47381</t>
  </si>
  <si>
    <t>099 Lane Trail Apt. 627
South Leeport, WV 27968</t>
  </si>
  <si>
    <t>27969 Roberts Stravenue Suite 543
South Gracestad, NY 19132</t>
  </si>
  <si>
    <t>437 John Station
Kentberg, ND 95556</t>
  </si>
  <si>
    <t>339 Smith Flats Apt. 023
Donaldfort, KY 66550</t>
  </si>
  <si>
    <t>96726 Jason Courts Apt. 434
Katelynhaven, KS 44232</t>
  </si>
  <si>
    <t>USNV Johnson
FPO AA 69033</t>
  </si>
  <si>
    <t>PSC 3083, Box 4006
APO AA 28861</t>
  </si>
  <si>
    <t>0408 Tonya Islands Apt. 375
Port Roberto, NM 26732</t>
  </si>
  <si>
    <t>0926 Bell Track Suite 624
New Adamtown, PR 79905</t>
  </si>
  <si>
    <t>2935 Davis Manors
Mitchellburgh, OH 39747</t>
  </si>
  <si>
    <t>86787 Brian Ridges Apt. 207
Lake Natashatown, FM 82863</t>
  </si>
  <si>
    <t>964 Andrews Manor
Vanessaton, DE 81724</t>
  </si>
  <si>
    <t>349 Forbes Squares
Fostermouth, TX 76091</t>
  </si>
  <si>
    <t>471 Melissa Plains Suite 709
Pamelachester, OH 11278</t>
  </si>
  <si>
    <t>795 Bush Unions
Port Chelseaburgh, MI 63433</t>
  </si>
  <si>
    <t>496 Lynn Locks
South Kaitlyn, MD 44536</t>
  </si>
  <si>
    <t>75722 Regina Plaza
Tammyshire, MN 48540</t>
  </si>
  <si>
    <t>PSC 3437, Box 5303
APO AP 54617</t>
  </si>
  <si>
    <t>019 Lewis Squares Suite 074
Elizabethburgh, TN 12297</t>
  </si>
  <si>
    <t>945 Travis Cove
Jeffreyberg, SD 42869</t>
  </si>
  <si>
    <t>Unit 6867 Box 4796
DPO AE 59801</t>
  </si>
  <si>
    <t>833 Jay Trail Apt. 145
Port Allisonville, ME 77481</t>
  </si>
  <si>
    <t>51135 Simon Pines Apt. 039
Mariastad, VA 72202</t>
  </si>
  <si>
    <t>2392 Brooke Oval Suite 427
Janeside, IL 86464</t>
  </si>
  <si>
    <t>96268 Moss Port Apt. 444
Sandersberg, FM 48488</t>
  </si>
  <si>
    <t>6933 Edwin Expressway
Port Jonathan, DE 99872</t>
  </si>
  <si>
    <t>44923 Michele Fort Suite 011
Port Justinborough, WA 93777</t>
  </si>
  <si>
    <t>710 Daniel Island Apt. 492
Justinburgh, OH 14847</t>
  </si>
  <si>
    <t>592 Taylor Camp
Macdonaldhaven, NH 68015</t>
  </si>
  <si>
    <t>88964 Watkins Crest Apt. 129
Davenportmouth, MP 06603</t>
  </si>
  <si>
    <t>6789 Jonathan Vista Apt. 591
New Wesley, NH 30896</t>
  </si>
  <si>
    <t>Unit 9827 Box 2723
DPO AA 11299</t>
  </si>
  <si>
    <t>0838 Mary Knolls Suite 159
Jacksonchester, OR 97620</t>
  </si>
  <si>
    <t>5912 Debra Walks
New Aprilmouth, TX 55150</t>
  </si>
  <si>
    <t>8629 Haley Burgs
Johnstonstad, HI 24972</t>
  </si>
  <si>
    <t>9102 King Shoal
Lewisland, WA 07814</t>
  </si>
  <si>
    <t>8734 Linda Ranch
Spencetown, NH 49882</t>
  </si>
  <si>
    <t>191 Carrie Path
Ortizchester, VI 83140</t>
  </si>
  <si>
    <t>02391 Craig Dam Apt. 820
Erinmouth, WA 37688</t>
  </si>
  <si>
    <t>277 Katie Hill
North Michael, SC 64485</t>
  </si>
  <si>
    <t>8679 Hall Port Apt. 759
West Kevinshire, WY 54218</t>
  </si>
  <si>
    <t>78020 Salazar Orchard Suite 787
Kerrbury, SC 57569</t>
  </si>
  <si>
    <t>62800 Williams Wall Suite 487
South Stephen, NV 26254</t>
  </si>
  <si>
    <t>3102 Gloria Extensions
South Shannonfort, AR 64608</t>
  </si>
  <si>
    <t>510 Smith Corners
South Lorimouth, VT 13815</t>
  </si>
  <si>
    <t>PSC 8626, Box 9220
APO AE 98224</t>
  </si>
  <si>
    <t>0595 Hull Ways Apt. 734
South Stephanieside, VA 53842</t>
  </si>
  <si>
    <t>2701 White Turnpike Suite 247
Caitlintown, WA 92710</t>
  </si>
  <si>
    <t>266 Mason Throughway Apt. 436
Carrieburgh, NY 42206</t>
  </si>
  <si>
    <t>PSC 7008, Box 7217
APO AP 02889</t>
  </si>
  <si>
    <t>92765 Erin Mountains
Toddshire, NE 50337</t>
  </si>
  <si>
    <t>92947 Mitchell View
Lake Laurenstad, LA 23989</t>
  </si>
  <si>
    <t>058 James Passage
Lake Traci, NV 33671</t>
  </si>
  <si>
    <t>9152 Jennifer Brooks
Kennethshire, VT 68554</t>
  </si>
  <si>
    <t>USS Lane
FPO AA 25388</t>
  </si>
  <si>
    <t>077 Stacy Shores Apt. 819
Marissaside, UT 01252</t>
  </si>
  <si>
    <t>23662 Lynch Park Apt. 990
New Rachelville, NC 58398</t>
  </si>
  <si>
    <t>5426 Peggy Courts Suite 012
East Roberttown, MS 12490</t>
  </si>
  <si>
    <t>43851 Powell Radial Apt. 494
Williamville, CO 77340</t>
  </si>
  <si>
    <t>82264 Martin Circles Apt. 869
Carrieville, TX 03053</t>
  </si>
  <si>
    <t>010 Brian Unions Suite 504
Jamiefort, NM 16456</t>
  </si>
  <si>
    <t>0773 Dennis Stream Apt. 956
New Christopherton, WI 77521</t>
  </si>
  <si>
    <t>PSC 3778, Box 4185
APO AP 48976</t>
  </si>
  <si>
    <t>USNV Lee
FPO AE 58969</t>
  </si>
  <si>
    <t>421 Steven Light Apt. 354
Cannonburgh, NE 97917</t>
  </si>
  <si>
    <t>USS Farley
FPO AP 26419</t>
  </si>
  <si>
    <t>0794 Beltran Island
Elijahborough, OK 34780</t>
  </si>
  <si>
    <t>93525 Ramos Creek Suite 848
New Michael, PR 59797</t>
  </si>
  <si>
    <t>62533 Mark Shores Apt. 419
New Mary, MP 47023</t>
  </si>
  <si>
    <t>7747 Mack Street Suite 681
Markshire, SD 24523</t>
  </si>
  <si>
    <t>067 Tiffany Groves Apt. 183
North Troyville, UT 28220</t>
  </si>
  <si>
    <t>38448 Elizabeth Hill
Port Jennifer, ME 11616</t>
  </si>
  <si>
    <t>PSC 2414, Box 7754
APO AA 39248</t>
  </si>
  <si>
    <t>29040 Young Tunnel
Turnerstad, AZ 80859</t>
  </si>
  <si>
    <t>473 Susan Plain Suite 126
North Alexandra, NH 93652</t>
  </si>
  <si>
    <t>USNS Schmidt
FPO AP 97006</t>
  </si>
  <si>
    <t>PSC 2200, Box 8607
APO AE 85625</t>
  </si>
  <si>
    <t>6515 Daniel Shoal Suite 015
West Hannah, IA 12000</t>
  </si>
  <si>
    <t>8430 Jackson Port Suite 530
Simmonsborough, ID 03498</t>
  </si>
  <si>
    <t>741 Reed Viaduct Suite 780
Kimstad, NM 05709</t>
  </si>
  <si>
    <t>818 Paula Forest Suite 632
West Anthony, AZ 71351</t>
  </si>
  <si>
    <t>64635 Joseph Mission Suite 960
North Alejandro, WA 62020</t>
  </si>
  <si>
    <t>0371 Morris Unions Suite 134
North Kennethburgh, NM 71661</t>
  </si>
  <si>
    <t>671 Goodwin Rest Suite 439
Port Dawnstad, PW 03650</t>
  </si>
  <si>
    <t>94167 Barbara Walks Suite 251
Chavezside, NV 97832</t>
  </si>
  <si>
    <t>81121 Suarez Landing Suite 092
Jenniferton, AS 44653</t>
  </si>
  <si>
    <t>92379 Reed Loaf
East Johnview, OK 88952</t>
  </si>
  <si>
    <t>1317 Miller Extensions
Lake Michelestad, NV 68213</t>
  </si>
  <si>
    <t>98868 Carrie Trafficway
Donovanbury, PA 03764</t>
  </si>
  <si>
    <t>4461 Karen Dam
Wilsonbury, KS 28795</t>
  </si>
  <si>
    <t>375 Scott Trafficway
New Cindyberg, MH 99108</t>
  </si>
  <si>
    <t>5473 Mccarthy Pike Suite 456
West Laura, GA 56907</t>
  </si>
  <si>
    <t>2435 Diana Shoals Apt. 076
Port Lindaland, CA 17508</t>
  </si>
  <si>
    <t>752 Jessica Ford Suite 427
Gabrielfort, RI 13304</t>
  </si>
  <si>
    <t>7819 Fleming Mount Suite 281
Timothybury, WY 03424</t>
  </si>
  <si>
    <t>3978 Anderson Wall
Medinaborough, CT 29949</t>
  </si>
  <si>
    <t>51727 Garrett Field
Harrisborough, DE 87207</t>
  </si>
  <si>
    <t>PSC 2196, Box 6861
APO AE 90382</t>
  </si>
  <si>
    <t>USCGC Gross
FPO AE 99182</t>
  </si>
  <si>
    <t>24817 Brent Vista
Lake Willie, KS 11136</t>
  </si>
  <si>
    <t>515 Kathryn Valley
West Williamstad, NM 59468</t>
  </si>
  <si>
    <t>44308 Mclean Forks
Aliciafort, KY 81814</t>
  </si>
  <si>
    <t>7821 Farley Streets Apt. 376
Jeremyview, WI 02514</t>
  </si>
  <si>
    <t>41608 Brown Ports
Danielfort, TX 49021</t>
  </si>
  <si>
    <t>7318 Michael Hill Apt. 258
Charlesmouth, DE 37933</t>
  </si>
  <si>
    <t>90633 Jackson Throughway Suite 220
Port Sean, VI 87089</t>
  </si>
  <si>
    <t>Unit 0494 Box 3775
DPO AE 94762</t>
  </si>
  <si>
    <t>191 Anthony Curve
Lake Courtneymouth, MO 42535</t>
  </si>
  <si>
    <t>18660 Jasmine Glens Suite 382
North Christina, VA 76704</t>
  </si>
  <si>
    <t>4621 Lawrence Fort
New Sarahstad, MO 67653</t>
  </si>
  <si>
    <t>261 Myers Isle Apt. 987
Andersonborough, MN 74411</t>
  </si>
  <si>
    <t>50121 Martin Islands Apt. 980
South Laurenmouth, VA 86799</t>
  </si>
  <si>
    <t>8922 David Walks
Williamfurt, MD 82544</t>
  </si>
  <si>
    <t>6752 Richardson Centers Suite 395
Gabrielborough, ME 41151</t>
  </si>
  <si>
    <t>9617 Matthew Harbors Suite 228
Rosschester, GA 66006</t>
  </si>
  <si>
    <t>2216 Olivia Viaduct Apt. 515
Aaronmouth, PW 12741</t>
  </si>
  <si>
    <t>760 Ruiz Locks
Timothyview, ND 01763</t>
  </si>
  <si>
    <t>332 Robert Ford Apt. 997
Perkinsmouth, WA 74701</t>
  </si>
  <si>
    <t>966 Calvin Landing Apt. 290
Brownstad, KS 15924</t>
  </si>
  <si>
    <t>289 Norris Lodge
Alejandraside, PA 18363</t>
  </si>
  <si>
    <t>58479 Hamilton Row
Ericberg, RI 05357</t>
  </si>
  <si>
    <t>97274 Bridget Hills
North Patricia, NE 55084</t>
  </si>
  <si>
    <t>8221 Smith Vista
Phamport, OR 97223</t>
  </si>
  <si>
    <t>045 Anna Groves
North Lisa, PR 49959</t>
  </si>
  <si>
    <t>2140 Caleb Fall Suite 757
West Dawnberg, IN 87218</t>
  </si>
  <si>
    <t>206 Jaime Loop Suite 507
Lake Daniel, MO 92483</t>
  </si>
  <si>
    <t>749 Kline Oval Apt. 642
Jonestown, UT 83189</t>
  </si>
  <si>
    <t>308 Rollins Station
West Kenneth, MI 92100</t>
  </si>
  <si>
    <t>063 Jason Radial Apt. 521
Dickersonville, AK 35212</t>
  </si>
  <si>
    <t>8225 Nicole Overpass Suite 081
Roymouth, AK 60035</t>
  </si>
  <si>
    <t>458 Robert Orchard
Fostermouth, MP 92840</t>
  </si>
  <si>
    <t>05571 Mccarty Brooks Apt. 515
North Jared, MA 87065</t>
  </si>
  <si>
    <t>662 Lester Burg
Port Ericstad, AK 00670</t>
  </si>
  <si>
    <t>495 Michael Cape
Port Samanthafurt, ID 22196</t>
  </si>
  <si>
    <t>17015 Debbie Flat Suite 437
Lisaside, VT 89275</t>
  </si>
  <si>
    <t>063 Evans Track Suite 762
Timothyton, MA 51105</t>
  </si>
  <si>
    <t>437 Floyd Forge Suite 952
West Donna, HI 63513</t>
  </si>
  <si>
    <t>Unit 0205 Box 4258
DPO AA 10898</t>
  </si>
  <si>
    <t>80644 Grace Plain Apt. 881
Whitetown, DE 12930</t>
  </si>
  <si>
    <t>416 Martinez Road
Jordanchester, CO 57562</t>
  </si>
  <si>
    <t>944 William Canyon Apt. 342
Porterbury, DC 93859</t>
  </si>
  <si>
    <t>92309 Mcconnell Meadows Suite 716
South Troy, WI 11971</t>
  </si>
  <si>
    <t>2862 Brenda Lock
Port Jillmouth, PR 28873</t>
  </si>
  <si>
    <t>81863 Justin Mountain
New Karen, GU 71164</t>
  </si>
  <si>
    <t>832 James Forks
Kristinport, DE 11914</t>
  </si>
  <si>
    <t>64753 Gregory Ridges Apt. 363
Jordantown, VI 28314</t>
  </si>
  <si>
    <t>888 Haynes Track Suite 862
Boydville, DC 97004</t>
  </si>
  <si>
    <t>3565 Lisa Roads
Jordanbury, PR 41776</t>
  </si>
  <si>
    <t>6775 Dawn Tunnel
New Travis, RI 09092</t>
  </si>
  <si>
    <t>24810 Martin Trace Suite 031
East Richardshire, TN 15458</t>
  </si>
  <si>
    <t>736 Larry Street Suite 552
Brandonton, MP 78829</t>
  </si>
  <si>
    <t>79684 Billy Coves Apt. 053
Leeborough, MN 92820</t>
  </si>
  <si>
    <t>PSC 7302, Box 0253
APO AA 78952</t>
  </si>
  <si>
    <t>836 Karen Expressway Suite 058
South Keithmouth, ME 30151</t>
  </si>
  <si>
    <t>032 Patrick Parkway
New Amber, AZ 83173</t>
  </si>
  <si>
    <t>7637 Larson Crest Suite 346
New Kimberly, OH 92945</t>
  </si>
  <si>
    <t>919 Samuel Prairie Suite 333
East Joseph, WY 74745</t>
  </si>
  <si>
    <t>Unit 8184 Box 2547
DPO AP 21596</t>
  </si>
  <si>
    <t>307 Justin Fall
Patrickberg, MS 71666</t>
  </si>
  <si>
    <t>9563 Mathews Run Suite 616
New Jillian, MO 14858</t>
  </si>
  <si>
    <t>92981 Jones Shoals
Port Christopherport, TX 52342</t>
  </si>
  <si>
    <t>881 Christopher Court
Port Jerry, MA 65620</t>
  </si>
  <si>
    <t>4852 Shaw Parks Suite 286
East Jason, MO 56260</t>
  </si>
  <si>
    <t>PSC 7023, Box 0424
APO AE 52745</t>
  </si>
  <si>
    <t>5164 Philip Locks
Rickymouth, MT 35237</t>
  </si>
  <si>
    <t>6361 Nixon Forest
Johnsonburgh, SC 40391</t>
  </si>
  <si>
    <t>544 Michael Burgs
Woodsfort, NE 34515</t>
  </si>
  <si>
    <t>698 Eaton Grove Apt. 751
Fowlerhaven, IA 50225</t>
  </si>
  <si>
    <t>USCGC Silva
FPO AA 52461</t>
  </si>
  <si>
    <t>63096 Barbara Ferry
Anthonyshire, KY 90715</t>
  </si>
  <si>
    <t>701 Todd Corners Apt. 555
East Christophermouth, NH 29387</t>
  </si>
  <si>
    <t>8464 West Ranch Apt. 016
Rubenborough, NM 65186</t>
  </si>
  <si>
    <t>12369 Madden Fork
South Brianberg, MN 01345</t>
  </si>
  <si>
    <t>1585 Aaron Trail Suite 774
Port Ryan, CA 85304</t>
  </si>
  <si>
    <t>140 Jordan Fields
North Mary, GA 97725</t>
  </si>
  <si>
    <t>241 Anderson Lane Apt. 199
South Kyle, PW 30926</t>
  </si>
  <si>
    <t>2290 Wang Ports Apt. 625
Nicolemouth, ME 71097</t>
  </si>
  <si>
    <t>51413 Foster Street
Danielton, SC 10091</t>
  </si>
  <si>
    <t>75240 Jessica Fort
Elizabethhaven, MP 26354</t>
  </si>
  <si>
    <t>4482 Ruiz Brook
North William, NE 71617</t>
  </si>
  <si>
    <t>3112 Hamilton River
Aguilarberg, DC 64844</t>
  </si>
  <si>
    <t>0319 Sanders Roads
North Joseph, RI 72701</t>
  </si>
  <si>
    <t>Unit 0819 Box 9679
DPO AA 55331</t>
  </si>
  <si>
    <t>90360 Smith Highway Suite 112
Lake Joseph, UT 64251</t>
  </si>
  <si>
    <t>703 Jason Park Apt. 714
Hicksmouth, MN 37414</t>
  </si>
  <si>
    <t>233 Andrew Light Apt. 325
South Brian, UT 61704</t>
  </si>
  <si>
    <t>9170 Hull Light
Christopherchester, PA 62011</t>
  </si>
  <si>
    <t>USNV Myers
FPO AE 06621</t>
  </si>
  <si>
    <t>66119 Russell Club
West Heatherfurt, NM 86582</t>
  </si>
  <si>
    <t>59756 Montgomery Harbor Apt. 312
New Jonathan, HI 48568</t>
  </si>
  <si>
    <t>356 Sloan Course Suite 745
Port Benjaminstad, UT 15045</t>
  </si>
  <si>
    <t>6928 Hall Falls Suite 652
Port David, WI 23336</t>
  </si>
  <si>
    <t>497 Andrew Neck Suite 868
East Jacob, DC 43609</t>
  </si>
  <si>
    <t>42719 Stevens Harbor
Lake Cynthiamouth, DC 05683</t>
  </si>
  <si>
    <t>PSC 9403, Box 8876
APO AA 41727</t>
  </si>
  <si>
    <t>85047 Penny Villages
Lindseyborough, IL 59624</t>
  </si>
  <si>
    <t>17627 Lee Road
South Patricia, TX 41100</t>
  </si>
  <si>
    <t>53799 Benjamin Plaza
Port Patrick, RI 36470</t>
  </si>
  <si>
    <t>452 Mcguire Shoals Suite 631
Nelsonport, MA 06029</t>
  </si>
  <si>
    <t>PSC 9310, Box 6083
APO AP 38311</t>
  </si>
  <si>
    <t>0161 James Ports
Emmabury, WY 86418</t>
  </si>
  <si>
    <t>5246 Robert Island Suite 016
Clarencestad, OH 83211</t>
  </si>
  <si>
    <t>Unit 6948 Box 5432
DPO AP 33914</t>
  </si>
  <si>
    <t>USNV Miller
FPO AP 33667</t>
  </si>
  <si>
    <t>629 Tiffany Field Suite 815
East Wendy, PW 42222</t>
  </si>
  <si>
    <t>756 Crystal Dam Apt. 266
Kelleymouth, SD 82317</t>
  </si>
  <si>
    <t>6095 Clay Key
Janettown, AR 49876</t>
  </si>
  <si>
    <t>660 Rogers Fords Suite 950
South Janetberg, MH 75154</t>
  </si>
  <si>
    <t>963 Howard Ridge
Tapiatown, PA 55130</t>
  </si>
  <si>
    <t>3457 Shane Trace
Cunninghamfurt, GA 06160</t>
  </si>
  <si>
    <t>2042 Natalie Shore Suite 698
Port Josephfurt, AL 60262</t>
  </si>
  <si>
    <t>221 Shelia Wall
North Ryan, VI 70879</t>
  </si>
  <si>
    <t>38706 Huynh Crescent
East Gregory, RI 14097</t>
  </si>
  <si>
    <t>61288 Karl Road Suite 839
Lake Matthew, ME 09090</t>
  </si>
  <si>
    <t>719 Sean Wall Suite 612
West Jessicatown, CA 12968</t>
  </si>
  <si>
    <t>81983 Dominique Estates Apt. 278
East Seanfort, MI 65041</t>
  </si>
  <si>
    <t>531 Joshua Turnpike
New Kathryn, MS 90703</t>
  </si>
  <si>
    <t>165 Duran Roads
Port Stephanie, TX 60100</t>
  </si>
  <si>
    <t>29264 Marshall Lights
East Jonathan, AL 91204</t>
  </si>
  <si>
    <t>USNV Evans
FPO AP 18857</t>
  </si>
  <si>
    <t>11114 Eric Lodge
Erinbury, PA 73023</t>
  </si>
  <si>
    <t>78452 Hernandez Keys
New Nicoleview, AS 48924</t>
  </si>
  <si>
    <t>57662 Dylan Park Apt. 307
Wigginsmouth, IN 13970</t>
  </si>
  <si>
    <t>4066 William Terrace
Johnsonstad, MD 67987</t>
  </si>
  <si>
    <t>4910 Johnson Haven Suite 608
East Joseph, VI 62278</t>
  </si>
  <si>
    <t>30417 Holmes Shores
Port Jeffmouth, KS 56523</t>
  </si>
  <si>
    <t>197 Brown Passage
Mathiston, TN 40368</t>
  </si>
  <si>
    <t>7981 Steven Crossing Suite 132
Jenniferbury, AR 37203</t>
  </si>
  <si>
    <t>325 Williams Rue Apt. 953
New Adrienne, MH 32412</t>
  </si>
  <si>
    <t>USS Webb
FPO AE 94864</t>
  </si>
  <si>
    <t>1610 Fleming Passage Suite 675
Andersonfurt, DE 56114</t>
  </si>
  <si>
    <t>USNS Wolfe
FPO AP 69437</t>
  </si>
  <si>
    <t>36893 Lisa Point
Graychester, NH 94400</t>
  </si>
  <si>
    <t>6156 Hannah Skyway
Dawnshire, CA 34199</t>
  </si>
  <si>
    <t>0127 James Port Apt. 178
South Jared, MS 62409</t>
  </si>
  <si>
    <t>68378 Hamilton Isle Suite 917
New Shelbymouth, AS 39078</t>
  </si>
  <si>
    <t>6566 Travis Fields Apt. 403
Lake Nancystad, MH 35527</t>
  </si>
  <si>
    <t>0134 John Dam
North Dustinview, ME 42153</t>
  </si>
  <si>
    <t>3088 Andrew Hill Suite 990
Sandersmouth, CA 50787</t>
  </si>
  <si>
    <t>4843 Morris Lakes Suite 913
North Karenview, KY 20096</t>
  </si>
  <si>
    <t>125 Meadows Islands
South Jefferybury, OR 86627</t>
  </si>
  <si>
    <t>USNS Smith
FPO AE 03204</t>
  </si>
  <si>
    <t>93736 Audrey Street
North Stephen, NY 97790</t>
  </si>
  <si>
    <t>106 Paul Union Apt. 695
Greenmouth, GU 95730</t>
  </si>
  <si>
    <t>2450 Blair Hollow
Victoriashire, DE 13943</t>
  </si>
  <si>
    <t>1522 Charlotte Dale Suite 293
Lowerybury, NC 45516</t>
  </si>
  <si>
    <t>40106 Tiffany Crescent Suite 731
Lake Nathaniel, ND 24179</t>
  </si>
  <si>
    <t>8002 Mcmillan Gardens Suite 034
Aprilburgh, NV 29816</t>
  </si>
  <si>
    <t>43272 Samantha Turnpike
Gomezport, RI 14255</t>
  </si>
  <si>
    <t>881 Medina Grove Apt. 464
Lake Oscar, TN 48368</t>
  </si>
  <si>
    <t>474 Jackson Drive Apt. 906
Tracymouth, NE 71662</t>
  </si>
  <si>
    <t>16381 Dennis Rapid
Bryanville, NY 90415</t>
  </si>
  <si>
    <t>59485 Jimenez Wells
Jamesmouth, MO 37007</t>
  </si>
  <si>
    <t>020 Jones Lights Apt. 683
North Samuelburgh, KY 82705</t>
  </si>
  <si>
    <t>823 Sean Estates
Howardchester, MO 09826</t>
  </si>
  <si>
    <t>641 Cole Falls
New Lauren, FM 23804</t>
  </si>
  <si>
    <t>5329 Jeffrey Knoll Suite 861
New Susan, IA 16858</t>
  </si>
  <si>
    <t>58025 Kennedy Mountains Apt. 306
East Susanstad, IN 56388</t>
  </si>
  <si>
    <t>296 Ross Trace
Horneland, MS 20681</t>
  </si>
  <si>
    <t>4920 Cook Landing
Lisafurt, GA 09441</t>
  </si>
  <si>
    <t>037 Taylor Prairie Suite 046
Lake Karen, KY 06242</t>
  </si>
  <si>
    <t>6639 Robert Heights Suite 379
Katieport, NC 18748</t>
  </si>
  <si>
    <t>90601 Shawn Ranch Suite 594
Gonzalezfort, ME 27851</t>
  </si>
  <si>
    <t>67486 Taylor Mews
New Alexandrahaven, MA 25229</t>
  </si>
  <si>
    <t>883 Adams Forges Suite 959
Petersonburgh, ID 80679</t>
  </si>
  <si>
    <t>494 Ramirez Isle Apt. 947
Thomaschester, KY 03580</t>
  </si>
  <si>
    <t>18491 Drew Ports Apt. 101
East Karen, AL 79470</t>
  </si>
  <si>
    <t>130 Young Ports
Port Juliemouth, PW 64735</t>
  </si>
  <si>
    <t>432 Victoria View Apt. 112
East Ashley, SC 12934</t>
  </si>
  <si>
    <t>USNV Lynn
FPO AE 79331</t>
  </si>
  <si>
    <t>Unit 0532 Box 7418
DPO AP 44170</t>
  </si>
  <si>
    <t>93048 Jones Villages Suite 073
Patrickshire, MD 36745</t>
  </si>
  <si>
    <t>1315 Donald Stravenue
South Douglasland, PR 49022</t>
  </si>
  <si>
    <t>41261 Davis Grove Suite 364
Jenniferfort, LA 09744</t>
  </si>
  <si>
    <t>91350 David Squares
East Hunter, NJ 22424</t>
  </si>
  <si>
    <t>28963 Daniel Forest
West Rickey, MD 20445</t>
  </si>
  <si>
    <t>35431 Danny Ville
Lake Aaron, IL 69774</t>
  </si>
  <si>
    <t>71583 Mitchell Terrace
Lake Austin, FM 26104</t>
  </si>
  <si>
    <t>9326 Thompson Mountain Suite 018
Ramoston, MN 56895</t>
  </si>
  <si>
    <t>USCGC Dixon
FPO AE 09183</t>
  </si>
  <si>
    <t>45948 Kristen Freeway
North Justinview, WI 10712</t>
  </si>
  <si>
    <t>USNS Smith
FPO AE 12408</t>
  </si>
  <si>
    <t>78015 Mario Junction Apt. 314
Larryton, IN 38519</t>
  </si>
  <si>
    <t>26016 Rodriguez Center Apt. 537
North Christine, UT 42294</t>
  </si>
  <si>
    <t>3093 Henderson Park Suite 108
Port Hannahburgh, PA 41241</t>
  </si>
  <si>
    <t>68995 Cassandra Valleys
Derekstad, DE 29736</t>
  </si>
  <si>
    <t>057 Kaiser Drive Suite 723
North Kaitlyn, ME 28362</t>
  </si>
  <si>
    <t>6294 Jones Plain
Port Shirley, WV 29353</t>
  </si>
  <si>
    <t>57886 Floyd Forks Apt. 655
Lisaberg, RI 78912</t>
  </si>
  <si>
    <t>57454 Robert Bypass Apt. 300
Markville, PW 24094</t>
  </si>
  <si>
    <t>8274 Matthew Unions Suite 556
East Rhonda, MN 87881</t>
  </si>
  <si>
    <t>380 Jacob Trace
South Jeffrey, AL 27533</t>
  </si>
  <si>
    <t>3177 Melissa Well
Lake Stevefort, PA 36781</t>
  </si>
  <si>
    <t>53668 Johnson Park Suite 949
Mitchellmouth, DE 43529</t>
  </si>
  <si>
    <t>7874 Bruce Canyon
West Jennifer, CA 35176</t>
  </si>
  <si>
    <t>67223 Kayla Ford
West William, ND 20104</t>
  </si>
  <si>
    <t>PSC 5959, Box 3704
APO AA 03056</t>
  </si>
  <si>
    <t>624 Shannon Rapid Apt. 497
East Valerieview, KS 70308</t>
  </si>
  <si>
    <t>37190 Watson Ramp
Masseyville, MD 89783</t>
  </si>
  <si>
    <t>9563 Jordan Plains
East Kristinton, FL 57849</t>
  </si>
  <si>
    <t>8104 James Village Apt. 614
Howellfurt, MO 48665</t>
  </si>
  <si>
    <t>612 Lucero Park Suite 118
Lake Steventon, CT 04216</t>
  </si>
  <si>
    <t>239 Tina Park Suite 681
North Michaelmouth, IN 23136</t>
  </si>
  <si>
    <t>717 Zuniga Haven
Bryanchester, NY 11667</t>
  </si>
  <si>
    <t>58609 Gilbert Mission
Lake Crystalhaven, MT 78651</t>
  </si>
  <si>
    <t>6921 Travis Mount Suite 881
Mitchellchester, MO 48380</t>
  </si>
  <si>
    <t>1103 Mary Falls Suite 215
Watsonview, KS 62267</t>
  </si>
  <si>
    <t>7240 Morgan Mountains Suite 643
East James, CT 23387</t>
  </si>
  <si>
    <t>237 Adkins Alley Apt. 266
Tonystad, MS 15316</t>
  </si>
  <si>
    <t>Unit 9103 Box 0336
DPO AA 45446</t>
  </si>
  <si>
    <t>USS Whitehead
FPO AA 62320</t>
  </si>
  <si>
    <t>340 Mitchell Turnpike
Lake Rodneytown, CA 30878</t>
  </si>
  <si>
    <t>71611 Weber Key Apt. 889
Anthonyberg, PW 79121</t>
  </si>
  <si>
    <t>3459 Bennett Loop Suite 298
South Mark, OH 62847</t>
  </si>
  <si>
    <t>3111 James Way
New Olivia, MD 50362</t>
  </si>
  <si>
    <t>0557 Villegas Mountains
West Melissaville, CO 04387</t>
  </si>
  <si>
    <t>85223 Brandon Common
New Phillipberg, WY 35128</t>
  </si>
  <si>
    <t>0386 Lawson Mission Suite 978
North Danielmouth, WY 21243</t>
  </si>
  <si>
    <t>90988 Stevens Manors
Corytown, UT 77806</t>
  </si>
  <si>
    <t>3087 Gutierrez Locks
East Marcus, OK 55728</t>
  </si>
  <si>
    <t>PSC 0754, Box 7755
APO AP 14282</t>
  </si>
  <si>
    <t>2076 Troy Vista
Simpsonville, SD 40346</t>
  </si>
  <si>
    <t>USNV Anderson
FPO AE 45629</t>
  </si>
  <si>
    <t>97938 Christopher Stravenue Apt. 927
Lake Deniseshire, WI 52544</t>
  </si>
  <si>
    <t>Unit 7644 Box 7025
DPO AA 94506</t>
  </si>
  <si>
    <t>2776 William Plaza Suite 831
Laurenmouth, SD 20652</t>
  </si>
  <si>
    <t>105 Anna View Suite 705
South Samantha, AZ 71632</t>
  </si>
  <si>
    <t>17320 Trevor Locks
Hamiltonbury, NY 14731</t>
  </si>
  <si>
    <t>PSC 7690, Box 7467
APO AA 97530</t>
  </si>
  <si>
    <t>5004 Michelle Freeway
Hallville, AZ 36953</t>
  </si>
  <si>
    <t>44562 Gomez Crossing
Roseside, NM 33754</t>
  </si>
  <si>
    <t>917 Nicholas Rest
Alisonbury, MT 51380</t>
  </si>
  <si>
    <t>63370 Perez Trace
Lake Angelica, AR 26148</t>
  </si>
  <si>
    <t>USNS Acosta
FPO AE 64916</t>
  </si>
  <si>
    <t>2294 Wood Extension
West Elizabethberg, MD 76073</t>
  </si>
  <si>
    <t>21058 Bolton Oval Suite 334
West Lisaton, NJ 20362</t>
  </si>
  <si>
    <t>86693 Gary Trafficway Suite 175
Irwinchester, SC 08597</t>
  </si>
  <si>
    <t>3583 Maureen Rapids Apt. 380
Gonzalezburgh, AR 49907</t>
  </si>
  <si>
    <t>716 Rhonda Terrace
Thomasland, NY 28480</t>
  </si>
  <si>
    <t>966 Nolan Cape Suite 808
Cunninghamfurt, UT 82451</t>
  </si>
  <si>
    <t>39083 Kelley Track Apt. 776
Christensenborough, IN 23983</t>
  </si>
  <si>
    <t>91719 Smith Ridge Suite 680
East Sheilashire, FM 81481</t>
  </si>
  <si>
    <t>USCGC Jarvis
FPO AE 37099</t>
  </si>
  <si>
    <t>415 Christopher Harbors Apt. 103
Bergerhaven, WA 24009</t>
  </si>
  <si>
    <t>Unit 3801 Box 0080
DPO AE 66238</t>
  </si>
  <si>
    <t>01402 Rodgers Falls Suite 149
Rodneyburgh, NV 19194</t>
  </si>
  <si>
    <t>460 Smith Mews
Lake Caroline, HI 13749</t>
  </si>
  <si>
    <t>36503 Briana Cliffs
North Nathanland, WY 75480</t>
  </si>
  <si>
    <t>704 Smith Skyway Suite 898
Jeremiahland, AS 73926</t>
  </si>
  <si>
    <t>Unit 8124 Box 4390
DPO AP 81851</t>
  </si>
  <si>
    <t>58753 Joshua Creek Suite 185
North Stevenside, NJ 03309</t>
  </si>
  <si>
    <t>6052 Mayo Crossroad Apt. 638
Alexanderstad, NM 65823</t>
  </si>
  <si>
    <t>Unit 9765 Box 7762
DPO AP 06456</t>
  </si>
  <si>
    <t>41220 Rachael Estate
Donovanville, MP 04155</t>
  </si>
  <si>
    <t>8265 Hayden Valley Suite 022
New Paul, MN 76344</t>
  </si>
  <si>
    <t>163 Davidson Valleys
Trevorview, MD 39770</t>
  </si>
  <si>
    <t>213 Garcia Square
Brownland, MP 53489</t>
  </si>
  <si>
    <t>9562 Garrett Drive
Port Michaelview, AK 98559</t>
  </si>
  <si>
    <t>USS Shields
FPO AA 17042</t>
  </si>
  <si>
    <t>83985 Jose Squares Apt. 750
New Keithmouth, PW 58385</t>
  </si>
  <si>
    <t>Unit 6225 Box 1355
DPO AA 31343</t>
  </si>
  <si>
    <t>2093 Edward Isle
New Heatherchester, NJ 81417</t>
  </si>
  <si>
    <t>PSC 6574, Box 1574
APO AP 64245</t>
  </si>
  <si>
    <t>Unit 5510 Box 1161
DPO AA 86211</t>
  </si>
  <si>
    <t>Unit 7454 Box 4448
DPO AP 35258</t>
  </si>
  <si>
    <t>8525 Kim Viaduct Suite 884
Robinfort, FL 08885</t>
  </si>
  <si>
    <t>15078 Samuel Forest Apt. 616
Rodriguezville, VA 44961</t>
  </si>
  <si>
    <t>147 Stephen Union Apt. 303
West Matthewstad, VT 92637</t>
  </si>
  <si>
    <t>1145 Vanessa Lights
North Michaelfort, TX 32516</t>
  </si>
  <si>
    <t>73191 Branch Crossing
Wilsonberg, IN 30216</t>
  </si>
  <si>
    <t>502 Maria Mountain Suite 553
Colleenborough, CO 19518</t>
  </si>
  <si>
    <t>624 Caroline Plains Suite 839
New Kristyshire, SD 83374</t>
  </si>
  <si>
    <t>882 Matthew Shoal
Catherineton, FL 33832</t>
  </si>
  <si>
    <t>Unit 4940 Box 0939
DPO AE 54465</t>
  </si>
  <si>
    <t>93757 Ricky Fords
South Nicholasview, MP 40039</t>
  </si>
  <si>
    <t>8379 Amy Rue Suite 709
North Davidshire, SC 23037</t>
  </si>
  <si>
    <t>154 Ramos Pass
Port Sharonside, AS 09504</t>
  </si>
  <si>
    <t>888 Robert Wall Apt. 045
Francismouth, IL 81722</t>
  </si>
  <si>
    <t>462 Carolyn Springs Suite 588
North Michael, MN 32118</t>
  </si>
  <si>
    <t>1754 Taylor Estates Suite 313
Kimberlystad, HI 46943</t>
  </si>
  <si>
    <t>679 Ross Stravenue
South Jacob, KY 80084</t>
  </si>
  <si>
    <t>85461 Alexander Rest
Chungside, MA 19956</t>
  </si>
  <si>
    <t>726 Jason Extensions Suite 264
North Jocelynbury, NV 64195</t>
  </si>
  <si>
    <t>7392 Peck Green Apt. 440
Carpenterbury, OK 57230</t>
  </si>
  <si>
    <t>8178 Robinson Rest Apt. 414
East Frankberg, NY 58001</t>
  </si>
  <si>
    <t>05903 Price Pines
Alvarezside, SC 80442</t>
  </si>
  <si>
    <t>030 James Mountains Apt. 794
Port Samantha, NV 28494</t>
  </si>
  <si>
    <t>561 Sandy Causeway Apt. 978
Andreamouth, CT 18660</t>
  </si>
  <si>
    <t>717 Joel Inlet
East Masonbury, KS 82257</t>
  </si>
  <si>
    <t>4622 Marc Falls
Ericamouth, MS 47592</t>
  </si>
  <si>
    <t>489 Luna Crossing Suite 984
Lucasbury, IN 67151</t>
  </si>
  <si>
    <t>53140 Lopez Lake Suite 905
Saratown, HI 49356</t>
  </si>
  <si>
    <t>767 Phillips Plaza Apt. 335
Torresborough, MS 53067</t>
  </si>
  <si>
    <t>5042 Thornton Knolls Apt. 867
Jacobstad, NV 88570</t>
  </si>
  <si>
    <t>3233 Turner Well Apt. 595
Jefferyshire, OR 86268</t>
  </si>
  <si>
    <t>6335 David Parks Suite 374
Blakestad, MS 02880</t>
  </si>
  <si>
    <t>93155 Lane Square Apt. 113
North Jessicaborough, TN 74950</t>
  </si>
  <si>
    <t>4934 Michael Isle
Lake Brandonside, WA 24460</t>
  </si>
  <si>
    <t>99798 Douglas Street
Cindyfort, MN 40866</t>
  </si>
  <si>
    <t>4726 Webster Springs
Stricklandtown, CA 70487</t>
  </si>
  <si>
    <t>803 Tammy Stravenue Apt. 341
West Jerryshire, RI 04330</t>
  </si>
  <si>
    <t>10787 Nelson Forges Suite 023
Stevensonshire, VT 87617</t>
  </si>
  <si>
    <t>613 Thompson Junction Apt. 983
West Jonmouth, OH 89937</t>
  </si>
  <si>
    <t>4594 Randall Lodge Apt. 863
Marcusburgh, ID 84992</t>
  </si>
  <si>
    <t>94378 Samuel Crescent
North Melissa, MS 69483</t>
  </si>
  <si>
    <t>602 Kimberly Light
North Rebeccaland, AZ 04518</t>
  </si>
  <si>
    <t>53498 Melissa Knoll Apt. 718
New Laura, TN 44943</t>
  </si>
  <si>
    <t>64051 Andrew Mall
Vaughanside, FL 15034</t>
  </si>
  <si>
    <t>5091 Tracy Rest Suite 736
West Zachary, AS 61032</t>
  </si>
  <si>
    <t>1646 Jennifer Inlet Apt. 064
South Stephenberg, AL 75002</t>
  </si>
  <si>
    <t>28544 Ryan Streets
Housemouth, MO 80070</t>
  </si>
  <si>
    <t>135 Richard Extensions Apt. 917
Lake Michael, KS 61285</t>
  </si>
  <si>
    <t>216 Christopher Land Suite 447
North Kevinbury, TX 86240</t>
  </si>
  <si>
    <t>265 Phillips Curve Apt. 245
Nealberg, SD 56496</t>
  </si>
  <si>
    <t>355 Kathleen Trail Apt. 946
Lisafurt, ND 47284</t>
  </si>
  <si>
    <t>036 Obrien Spurs
Fitzgeraldfurt, AS 07135</t>
  </si>
  <si>
    <t>646 Tina Mountains Suite 955
Kariport, MA 43931</t>
  </si>
  <si>
    <t>313 Traci Loaf
Gordonfurt, OH 77932</t>
  </si>
  <si>
    <t>345 Jessica Course Suite 130
Donnaville, WY 21668</t>
  </si>
  <si>
    <t>97567 Taylor Turnpike Apt. 545
Heatherview, NY 69545</t>
  </si>
  <si>
    <t>69278 Brandon Bypass Suite 832
North Stephen, LA 68870</t>
  </si>
  <si>
    <t>46617 Mason Roads
Johnsonhaven, MP 86572</t>
  </si>
  <si>
    <t>493 Maria Ridges Apt. 168
West Sherry, KY 94778</t>
  </si>
  <si>
    <t>1400 Katie Walks
East Teresafort, GU 78474</t>
  </si>
  <si>
    <t>7789 Martin Trail
Morriston, CA 37321</t>
  </si>
  <si>
    <t>726 Joseph Mall Suite 923
North Briannaside, PR 29332</t>
  </si>
  <si>
    <t>06070 Adam Skyway
Davidberg, MD 46789</t>
  </si>
  <si>
    <t>5917 Smith Plain Apt. 488
West Antonio, FM 26885</t>
  </si>
  <si>
    <t>90746 Dean Point
Burnettbury, VT 27233</t>
  </si>
  <si>
    <t>153 Chan Expressway
Kristimouth, PW 76352</t>
  </si>
  <si>
    <t>82734 Alexander Isle Suite 874
Rogersview, NV 80384</t>
  </si>
  <si>
    <t>4071 Lutz Ford Suite 751
Beardfort, NH 03532</t>
  </si>
  <si>
    <t>4614 Jones Underpass
Robinsonville, MN 40205</t>
  </si>
  <si>
    <t>3787 Richard Ways Apt. 493
Collierland, IA 71253</t>
  </si>
  <si>
    <t>41988 Black Avenue Suite 000
Oconnorfurt, NH 51363</t>
  </si>
  <si>
    <t>2782 Davidson Cliff Apt. 076
Grahamhaven, GU 17030</t>
  </si>
  <si>
    <t>4971 Shawna Motorway Suite 015
Kennethfurt, VA 04174</t>
  </si>
  <si>
    <t>1866 Jon Haven
Jorgefurt, WV 45936</t>
  </si>
  <si>
    <t>70779 Karen Ways
Kathystad, AZ 35303</t>
  </si>
  <si>
    <t>62954 Matthew Trail
New Dennishaven, MT 90076</t>
  </si>
  <si>
    <t>7087 Ian Radial Apt. 250
Brandyport, MS 18334</t>
  </si>
  <si>
    <t>12499 Rogers Motorway Apt. 019
Christinamouth, DC 12868</t>
  </si>
  <si>
    <t>3969 Johnson Plain Suite 588
Wrightstad, FL 18450</t>
  </si>
  <si>
    <t>175 Robinson Mews Suite 155
South Donnafort, MI 83780</t>
  </si>
  <si>
    <t>32652 Janet Viaduct
East Bobby, ME 34074</t>
  </si>
  <si>
    <t>70823 Emily Gateway
Lake Theresashire, NH 51026</t>
  </si>
  <si>
    <t>88261 Mosley Run Apt. 018
Port Curtisborough, MH 40448</t>
  </si>
  <si>
    <t>PSC 9345, Box 2088
APO AE 81353</t>
  </si>
  <si>
    <t>81066 Brian Circle Apt. 446
Westmouth, PA 21501</t>
  </si>
  <si>
    <t>5704 Amanda Common
New Matthew, MT 07815</t>
  </si>
  <si>
    <t>USS Campbell
FPO AA 67854</t>
  </si>
  <si>
    <t>987 Gardner Highway Apt. 637
Jessicaberg, GU 34165</t>
  </si>
  <si>
    <t>0939 Braun Trail
Port Stacey, PA 12389</t>
  </si>
  <si>
    <t>452 Jeremy Freeway
Pierceborough, NM 47683</t>
  </si>
  <si>
    <t>8371 Katie Station
Williamsburgh, HI 51669</t>
  </si>
  <si>
    <t>PSC 1701, Box 2849
APO AP 51796</t>
  </si>
  <si>
    <t>PSC 2200, Box 3969
APO AE 02586</t>
  </si>
  <si>
    <t>193 Tara Forge Suite 606
West Scott, NH 86701</t>
  </si>
  <si>
    <t>1727 Holly Highway
Rodneychester, MT 93819</t>
  </si>
  <si>
    <t>1534 Lynch Cape
New Anita, ID 20500</t>
  </si>
  <si>
    <t>629 Jill Drive
West Jane, DE 84559</t>
  </si>
  <si>
    <t>13877 William Greens
East Abigailland, CA 44156</t>
  </si>
  <si>
    <t>3690 Cline Route
West Belindachester, AK 14929</t>
  </si>
  <si>
    <t>452 Patricia Loop Apt. 893
New Darryl, OR 58285</t>
  </si>
  <si>
    <t>09291 Scott Spur
East Daniel, TX 43176</t>
  </si>
  <si>
    <t>58995 Spencer Flat
South Austinmouth, WI 92547</t>
  </si>
  <si>
    <t>1540 Wilson Port
Lake Robinfurt, NV 49088</t>
  </si>
  <si>
    <t>6821 Vasquez Plaza
Fernandezport, OH 80422</t>
  </si>
  <si>
    <t>78115 Evan Glen
Lake Bradburgh, KS 94611</t>
  </si>
  <si>
    <t>6546 Coffey Crossroad
Garciaberg, CA 40062</t>
  </si>
  <si>
    <t>489 Tyler Ridge Suite 279
West Charles, IN 93549</t>
  </si>
  <si>
    <t>076 Rivera Mission Apt. 696
New Timothyburgh, PW 65017</t>
  </si>
  <si>
    <t>61570 Susan Cliffs Apt. 114
Port Kevin, ND 21201</t>
  </si>
  <si>
    <t>8260 Natalie Square Apt. 413
New Dylan, MD 66087</t>
  </si>
  <si>
    <t>013 Michael Shore
Romeroborough, ND 45893</t>
  </si>
  <si>
    <t>PSC 3687, Box 1700
APO AA 08094</t>
  </si>
  <si>
    <t>Unit 5837 Box 0950
DPO AP 22953</t>
  </si>
  <si>
    <t>Unit 8545 Box 7965
DPO AE 65718</t>
  </si>
  <si>
    <t>689 Jonathan Tunnel
West Michelleborough, FL 64465</t>
  </si>
  <si>
    <t>08551 Rhonda Keys Suite 681
North Kevin, MI 24003</t>
  </si>
  <si>
    <t>029 Price Fields Apt. 837
Serranoton, WA 50091</t>
  </si>
  <si>
    <t>USNS Padilla
FPO AE 50236</t>
  </si>
  <si>
    <t>829 Brennan Meadow Apt. 081
New William, RI 09738</t>
  </si>
  <si>
    <t>PSC 5708, Box 1318
APO AA 12586</t>
  </si>
  <si>
    <t>2197 Richard Junction Apt. 791
Elizabethview, MT 66379</t>
  </si>
  <si>
    <t>2451 Chen Pike
Lake Jesus, WA 19714</t>
  </si>
  <si>
    <t>8074 Grant Center Suite 819
Patelshire, DC 63489</t>
  </si>
  <si>
    <t>04621 Gibson Landing
Stephensshire, NV 13272</t>
  </si>
  <si>
    <t>43323 Sarah Meadow Apt. 219
Lake Julietown, ND 17938</t>
  </si>
  <si>
    <t>1479 William Tunnel Apt. 451
New Kimberly, GU 22040</t>
  </si>
  <si>
    <t>03190 Lee View
New Nathan, ID 26189</t>
  </si>
  <si>
    <t>296 Dennis Harbor
Johnsonmouth, AR 39363</t>
  </si>
  <si>
    <t>63321 Kimberly Land Suite 999
Cherrymouth, SC 52206</t>
  </si>
  <si>
    <t>447 Miles Extension Suite 068
Lake Johnmouth, NV 51186</t>
  </si>
  <si>
    <t>081 Sharon Common Apt. 072
New Sarahville, NJ 94446</t>
  </si>
  <si>
    <t>71915 Michael Parkway Apt. 218
Lake Lindaville, KY 17047</t>
  </si>
  <si>
    <t>6423 Patton Club Apt. 143
New Jeremyport, TX 70624</t>
  </si>
  <si>
    <t>USCGC Cordova
FPO AA 09842</t>
  </si>
  <si>
    <t>154 Lowe Greens
New Alyssa, FM 12712</t>
  </si>
  <si>
    <t>7545 Haney Gardens Apt. 647
South Jennifer, RI 30615</t>
  </si>
  <si>
    <t>Unit 6552 Box 6474
DPO AE 18614</t>
  </si>
  <si>
    <t>7560 Martha View Apt. 666
Smithview, DC 16564</t>
  </si>
  <si>
    <t>Unit 6132 Box 5998
DPO AP 55951</t>
  </si>
  <si>
    <t>7899 Anthony Manors
Port Katherine, WY 35159</t>
  </si>
  <si>
    <t>56239 Gibbs Vista Apt. 141
Port Justin, VT 88350</t>
  </si>
  <si>
    <t>692 Andrea Pike Apt. 787
Elizabethberg, CO 42825</t>
  </si>
  <si>
    <t>214 Cohen Garden Apt. 520
South Wendy, HI 35040</t>
  </si>
  <si>
    <t>9744 Susan Haven
Lake Andrew, WV 10250</t>
  </si>
  <si>
    <t>892 Mcbride Lane Apt. 233
Albertshire, UT 72185</t>
  </si>
  <si>
    <t>996 Baldwin Fall Suite 896
West Hollytown, IA 66566</t>
  </si>
  <si>
    <t>9826 Donald Skyway
Lake Cheryl, RI 74398</t>
  </si>
  <si>
    <t>480 Joseph Creek
Danielmouth, WA 41284</t>
  </si>
  <si>
    <t>09052 Paul Station
Makaylatown, FM 28420</t>
  </si>
  <si>
    <t>68900 Ashley Forge Apt. 840
South Michael, NE 04126</t>
  </si>
  <si>
    <t>33449 Katie Rapid Suite 637
West Mariafort, RI 97386</t>
  </si>
  <si>
    <t>Unit 3857 Box 2001
DPO AP 45368</t>
  </si>
  <si>
    <t>8127 Laura Wall Suite 998
Biancaland, SD 68666</t>
  </si>
  <si>
    <t>86655 Kenneth Courts Suite 143
Rodrigueztown, FM 01381</t>
  </si>
  <si>
    <t>5923 Jennifer Stravenue Apt. 764
Lake Maryshire, PA 50813</t>
  </si>
  <si>
    <t>71468 Elizabeth Lock
North Albert, OH 57308</t>
  </si>
  <si>
    <t>89879 Smith Glens
Richardsonland, NY 50859</t>
  </si>
  <si>
    <t>454 Gregory Crest
Carlsonchester, MD 20183</t>
  </si>
  <si>
    <t>967 Montgomery Forks
South Julie, CT 41101</t>
  </si>
  <si>
    <t>465 Robert Throughway
Port William, NH 35652</t>
  </si>
  <si>
    <t>72376 Russell Key Suite 110
Caseyside, GU 26530</t>
  </si>
  <si>
    <t>35768 Andrew Ferry Apt. 188
Allisonberg, PW 87916</t>
  </si>
  <si>
    <t>9073 Pittman Shoal
New Derek, IL 23304</t>
  </si>
  <si>
    <t>122 Ryan Highway Apt. 660
North Pamela, MT 78906</t>
  </si>
  <si>
    <t>481 Hartman Ville Apt. 520
Maryhaven, DC 30920</t>
  </si>
  <si>
    <t>5209 Jimenez Track
Robinsonside, AR 11146</t>
  </si>
  <si>
    <t>26885 Stacy Station
New Melissaport, VA 64383</t>
  </si>
  <si>
    <t>444 Tammy Ridge Apt. 392
Paulborough, AR 73950</t>
  </si>
  <si>
    <t>9311 Alvarez Locks
New Kristinachester, RI 56830</t>
  </si>
  <si>
    <t>41200 Strong Trail Suite 619
East Briannaberg, AR 49818</t>
  </si>
  <si>
    <t>9577 Brown Forge
Christophermouth, VA 31025</t>
  </si>
  <si>
    <t>47748 Wilson Freeway
North Raymondview, VA 84972</t>
  </si>
  <si>
    <t>651 Brian Motorway
Simsshire, HI 52704</t>
  </si>
  <si>
    <t>092 Edwards Trail Suite 540
Lake Charles, NV 27621</t>
  </si>
  <si>
    <t>35389 Browning Drives
East Rachelshire, AL 32140</t>
  </si>
  <si>
    <t>090 Mills Forge
New Jennifer, HI 57229</t>
  </si>
  <si>
    <t>USCGC Bauer
FPO AP 04343</t>
  </si>
  <si>
    <t>35227 Patrick Valley Suite 743
West Deborah, NH 16903</t>
  </si>
  <si>
    <t>800 Edwards Harbors Suite 141
South Robertchester, NJ 26655</t>
  </si>
  <si>
    <t>PSC 9727, Box 6072
APO AA 86055</t>
  </si>
  <si>
    <t>021 Brown Pines Suite 712
Hermanmouth, KY 15606</t>
  </si>
  <si>
    <t>415 Rebecca Prairie
Daniellemouth, IN 56756</t>
  </si>
  <si>
    <t>20925 Rowe Crescent
Jamesmouth, FL 78456</t>
  </si>
  <si>
    <t>PSC 1169, Box 5963
APO AA 59166</t>
  </si>
  <si>
    <t>5632 Robin Rapids
Camachoberg, GA 10047</t>
  </si>
  <si>
    <t>98916 Barton Heights
Melindaview, AZ 47088</t>
  </si>
  <si>
    <t>25991 David Pike Apt. 326
Shannonmouth, HI 54881</t>
  </si>
  <si>
    <t>14767 Charles Mills Suite 062
Port Meganburgh, VI 35501</t>
  </si>
  <si>
    <t>31679 Sydney Expressway Apt. 493
East Joshua, IN 60706</t>
  </si>
  <si>
    <t>07991 Joseph Harbors
Martinmouth, TX 83500</t>
  </si>
  <si>
    <t>5557 Juan Meadow
Lake Jeffreyport, CA 88545</t>
  </si>
  <si>
    <t>11382 Parrish Islands Suite 266
Patrickmouth, TN 77212</t>
  </si>
  <si>
    <t>5205 Aguirre Lakes
Stevensonborough, ND 31596</t>
  </si>
  <si>
    <t>5595 Chung Circles Suite 823
West Stephen, WY 52689</t>
  </si>
  <si>
    <t>21352 Katelyn Viaduct Apt. 256
West Lindsey, GU 40361</t>
  </si>
  <si>
    <t>746 Key Walks
West Crystalshire, VI 85605</t>
  </si>
  <si>
    <t>335 Mark Valleys Apt. 943
Gregoryshire, VI 46453</t>
  </si>
  <si>
    <t>94074 White Pines
Newtonburgh, LA 62164</t>
  </si>
  <si>
    <t>2153 Eddie Branch
West Deborah, FL 63015</t>
  </si>
  <si>
    <t>0917 David Drive Apt. 977
Sandrashire, SD 39418</t>
  </si>
  <si>
    <t>Unit 3953 Box 5830
DPO AP 91505</t>
  </si>
  <si>
    <t>4277 Christina Course
Lake David, PR 46805</t>
  </si>
  <si>
    <t>484 Derek Place
South Jenniferport, AK 97256</t>
  </si>
  <si>
    <t>47022 Juarez Run
West Douglas, CA 46479</t>
  </si>
  <si>
    <t>07346 Haas Mountains
West Jenniferchester, MO 93026</t>
  </si>
  <si>
    <t>8014 Johnson Radial
Tammyshire, ID 38304</t>
  </si>
  <si>
    <t>4339 Angela Haven Apt. 573
Parkerfort, KS 82939</t>
  </si>
  <si>
    <t>87680 Kent Harbors
New Jamesview, AK 76927</t>
  </si>
  <si>
    <t>19304 Ryan Ville Suite 354
North Andrea, NH 14695</t>
  </si>
  <si>
    <t>676 Daniel Mountain
New Markview, WA 65500</t>
  </si>
  <si>
    <t>16207 Cooley Port Suite 931
North Kelseyville, NH 55219</t>
  </si>
  <si>
    <t>35413 Lori Freeway
Jennifermouth, GU 86053</t>
  </si>
  <si>
    <t>53923 Gina Rapid
Brooksshire, IA 73490</t>
  </si>
  <si>
    <t>62696 Robinson Lane Suite 351
Mendezmouth, NC 95483</t>
  </si>
  <si>
    <t>1380 Jerry Island
Nicolemouth, FL 51258</t>
  </si>
  <si>
    <t>PSC 6082, Box 8846
APO AP 71829</t>
  </si>
  <si>
    <t>771 David Manor
Andrewview, VA 04028</t>
  </si>
  <si>
    <t>833 Thomas Port Suite 699
Darrenfort, NY 43676</t>
  </si>
  <si>
    <t>USNV Watson
FPO AA 26984</t>
  </si>
  <si>
    <t>86450 Kennedy Motorway Suite 563
Port Roymouth, VT 42269</t>
  </si>
  <si>
    <t>313 Victoria Station Apt. 096
South Chadview, NC 23473</t>
  </si>
  <si>
    <t>1622 Heidi Estates Apt. 156
South Johnfort, ME 63485</t>
  </si>
  <si>
    <t>670 Bird Manors Suite 294
Fritzburgh, IN 54209</t>
  </si>
  <si>
    <t>54914 Danielle Bypass Apt. 141
Shawnview, IL 16252</t>
  </si>
  <si>
    <t>6505 Ayers Station Suite 375
Duranstad, AR 92008</t>
  </si>
  <si>
    <t>342 Love Falls Apt. 825
Mcintyrehaven, FL 67281</t>
  </si>
  <si>
    <t>Unit 8177 Box 0753
DPO AA 59939</t>
  </si>
  <si>
    <t>USNS Cook
FPO AA 05245</t>
  </si>
  <si>
    <t>1255 Powell Overpass Suite 958
Alexanderhaven, FL 29060</t>
  </si>
  <si>
    <t>5470 Torres Locks
Port Scottville, WI 93570</t>
  </si>
  <si>
    <t>33447 Shaun Roads
West Denisemouth, TN 21798</t>
  </si>
  <si>
    <t>73639 Douglas Crossroad Suite 534
Briggsville, NM 93444</t>
  </si>
  <si>
    <t>04017 Thornton Overpass
Port Samanthaland, UT 20299</t>
  </si>
  <si>
    <t>195 Amber Crossing Apt. 668
Port Georgemouth, GU 10894</t>
  </si>
  <si>
    <t>183 Catherine Ramp
Port Elizabethberg, MA 07422</t>
  </si>
  <si>
    <t>36156 Jonathan Inlet Apt. 804
Melindaland, AS 21811</t>
  </si>
  <si>
    <t>38669 Lewis Fall
Alexisburgh, MI 91226</t>
  </si>
  <si>
    <t>Unit 0062 Box 7212
DPO AP 22968</t>
  </si>
  <si>
    <t>472 Jimmy Ford Suite 881
Jamieland, NV 23280</t>
  </si>
  <si>
    <t>05824 Patricia Motorway Suite 334
East Jenniferport, DC 77091</t>
  </si>
  <si>
    <t>468 Potter Shoal
Johnsontown, WV 71648</t>
  </si>
  <si>
    <t>660 Kevin Stravenue
South Jenniferside, NY 94920</t>
  </si>
  <si>
    <t>784 Davenport Turnpike
Fitzgeraldbury, MN 86565</t>
  </si>
  <si>
    <t>3883 Dawn Burgs
Vincentbury, IL 75255</t>
  </si>
  <si>
    <t>3142 Thompson Street
Hannahland, TX 79216</t>
  </si>
  <si>
    <t>USNV Nicholson
FPO AP 67375</t>
  </si>
  <si>
    <t>813 Anthony Flat Apt. 629
East Debbie, ME 97594</t>
  </si>
  <si>
    <t>7676 Julie Fork
Annetown, VI 98926</t>
  </si>
  <si>
    <t>33371 Gibson Summit Suite 302
Callahanville, WY 39663</t>
  </si>
  <si>
    <t>3699 Nguyen Plains
New Laurenborough, CO 86958</t>
  </si>
  <si>
    <t>930 Young Isle Apt. 482
Lake Leonard, TN 31351</t>
  </si>
  <si>
    <t>35837 John Shoal
Heiditon, IN 82861</t>
  </si>
  <si>
    <t>PSC 3835, Box 5973
APO AP 86469</t>
  </si>
  <si>
    <t>09647 George Track Suite 596
North Rachel, WY 03471</t>
  </si>
  <si>
    <t>Unit 0643 Box 0559
DPO AP 10780</t>
  </si>
  <si>
    <t>302 Wolfe Locks Apt. 666
Patriciaport, GA 70752</t>
  </si>
  <si>
    <t>67620 Jennifer Square Suite 888
North Mark, NJ 37279</t>
  </si>
  <si>
    <t>6668 Steele Heights Apt. 219
Andersonville, OR 68238</t>
  </si>
  <si>
    <t>839 Torres Ferry Apt. 970
Vincentstad, FL 37912</t>
  </si>
  <si>
    <t>809 Michael Skyway
North Saratown, NE 60581</t>
  </si>
  <si>
    <t>6198 Angela Keys
Lake Jeffreyton, AZ 90376</t>
  </si>
  <si>
    <t>952 Tara Common Apt. 794
Stephenburgh, FM 43720</t>
  </si>
  <si>
    <t>PSC 3956, Box 2707
APO AE 04446</t>
  </si>
  <si>
    <t>139 Ashley Trafficway
Richardsontown, VT 69778</t>
  </si>
  <si>
    <t>4891 Elizabeth Road Suite 584
East Leebury, ME 02997</t>
  </si>
  <si>
    <t>0484 Susan Skyway
Port Robert, WA 07561</t>
  </si>
  <si>
    <t>40809 Rebecca Street Apt. 801
New Jocelyntown, NC 03889</t>
  </si>
  <si>
    <t>589 Melanie Flat
Karenport, TX 44790</t>
  </si>
  <si>
    <t>077 Phillips Cove
Andersonborough, MO 59324</t>
  </si>
  <si>
    <t>405 Ronald Gateway Apt. 258
Lewisstad, PA 22157</t>
  </si>
  <si>
    <t>984 Benjamin Wells
Elliottland, MD 53957</t>
  </si>
  <si>
    <t>100 Kathleen Vista Apt. 333
Lake Maria, VI 30071</t>
  </si>
  <si>
    <t>45338 Suzanne Park Suite 585
Cameronborough, ME 34737</t>
  </si>
  <si>
    <t>810 Katelyn Landing
Lake Jodi, TN 08624</t>
  </si>
  <si>
    <t>295 Kathleen Via Suite 246
New Danny, NJ 53998</t>
  </si>
  <si>
    <t>133 Sarah Mall
Sandersview, FL 63935</t>
  </si>
  <si>
    <t>6048 Scott Mission Suite 060
Andrewhaven, GA 75760</t>
  </si>
  <si>
    <t>04112 Johnson Isle
Lake Michael, DE 67666</t>
  </si>
  <si>
    <t>7690 Scott Freeway Apt. 696
Susanton, NY 56132</t>
  </si>
  <si>
    <t>55731 Kim Estates
New Linda, NE 25883</t>
  </si>
  <si>
    <t>2060 Jacob Knolls
New Kathrynstad, NM 78236</t>
  </si>
  <si>
    <t>Unit 0768 Box 1931
DPO AE 51739</t>
  </si>
  <si>
    <t>52388 Nathaniel Pines Suite 922
East Amberside, DC 91196</t>
  </si>
  <si>
    <t>55215 Richard Lane
Stricklandtown, IN 36521</t>
  </si>
  <si>
    <t>02154 Cunningham Valley Suite 423
Dunnfurt, KY 50782</t>
  </si>
  <si>
    <t>61773 Erica Stravenue
Coleberg, DC 57653</t>
  </si>
  <si>
    <t>038 Jessica Plaza
Maryborough, FM 75638</t>
  </si>
  <si>
    <t>498 Swanson Well
North Rhondamouth, VI 89650</t>
  </si>
  <si>
    <t>6540 Corey Centers
Millsview, MO 54745</t>
  </si>
  <si>
    <t>6235 Charles Avenue
East Mary, IN 64933</t>
  </si>
  <si>
    <t>00673 Price Place
East Christopher, GA 48607</t>
  </si>
  <si>
    <t>2339 Brianna Dam Suite 534
Juarezshire, MN 20012</t>
  </si>
  <si>
    <t>9781 Christopher Ranch Apt. 486
South Teresaville, PA 29409</t>
  </si>
  <si>
    <t>04434 Bray Rue Apt. 717
Kylechester, WV 33931</t>
  </si>
  <si>
    <t>991 Diane Harbor Apt. 299
South Jasmine, PA 88611</t>
  </si>
  <si>
    <t>331 Powell Estate
Emilystad, KY 52706</t>
  </si>
  <si>
    <t>20775 Mendoza Cove Apt. 177
New Melissaborough, VA 40748</t>
  </si>
  <si>
    <t>468 Neil Dale Suite 746
East Amandaborough, RI 75615</t>
  </si>
  <si>
    <t>786 Williams Radial Suite 687
Chapmanstad, NY 96084</t>
  </si>
  <si>
    <t>173 Villarreal Forks Apt. 948
Nancybury, NE 34353</t>
  </si>
  <si>
    <t>09404 Stokes Way
South Samanthaside, CO 22013</t>
  </si>
  <si>
    <t>PSC 8648, Box 2820
APO AE 42605</t>
  </si>
  <si>
    <t>69315 Christina Ways Suite 820
South Sarah, NJ 40837</t>
  </si>
  <si>
    <t>9720 Carson Street Apt. 514
Kimberlymouth, MD 92400</t>
  </si>
  <si>
    <t>1300 Tapia Island Suite 245
Larrystad, IN 91124</t>
  </si>
  <si>
    <t>271 Andrew Village
Ashleyburgh, ND 45160</t>
  </si>
  <si>
    <t>61010 Donaldson Forks Apt. 843
North Tabitha, AS 60588</t>
  </si>
  <si>
    <t>102 Perez Stravenue
Port Shelbyshire, WA 05169</t>
  </si>
  <si>
    <t>434 Darryl Dam
Lisatown, DC 96537</t>
  </si>
  <si>
    <t>Unit 5561 Box 4753
DPO AE 39328</t>
  </si>
  <si>
    <t>Unit 1524 Box 2366
DPO AP 49382</t>
  </si>
  <si>
    <t>7684 Kristina Valleys
Adamland, HI 30131</t>
  </si>
  <si>
    <t>214 Flores Ridge
Morenoton, ID 13153</t>
  </si>
  <si>
    <t>7634 Davis Pass Suite 084
South Jeffreyshire, PW 26027</t>
  </si>
  <si>
    <t>90579 Gregory Mountain
Gordonmouth, ND 83964</t>
  </si>
  <si>
    <t>36769 Tran Freeway Apt. 034
Nicholashaven, CO 56448</t>
  </si>
  <si>
    <t>7992 Edward Falls Apt. 503
Taylorhaven, MO 85626</t>
  </si>
  <si>
    <t>PSC 5559, Box 6323
APO AP 24907</t>
  </si>
  <si>
    <t>42513 Jill Springs Suite 494
West Brianmouth, GA 67463</t>
  </si>
  <si>
    <t>PSC 0483, Box 5331
APO AA 51315</t>
  </si>
  <si>
    <t>70706 Tamara Shoal Apt. 425
North Allison, MT 25218</t>
  </si>
  <si>
    <t>61394 Jamie Walk Apt. 899
Jerrytown, LA 24135</t>
  </si>
  <si>
    <t>4128 Katherine Coves
South Joy, VA 92623</t>
  </si>
  <si>
    <t>30461 Blevins Lakes
Moorestad, VI 67614</t>
  </si>
  <si>
    <t>853 Parker Streets Suite 113
Port Jodiside, ND 01885</t>
  </si>
  <si>
    <t>9153 Coleman Mills
East Jennifer, FM 62972</t>
  </si>
  <si>
    <t>Unit 5239 Box 0611
DPO AA 01103</t>
  </si>
  <si>
    <t>110 Crane Turnpike Apt. 862
Port Joshua, DE 07214</t>
  </si>
  <si>
    <t>754 Brandon Union Suite 216
Lake Michelle, CA 10864</t>
  </si>
  <si>
    <t>41211 Christopher Groves
Richardsonchester, FL 12751</t>
  </si>
  <si>
    <t>771 Travis Lock Suite 831
North Christineberg, VI 90162</t>
  </si>
  <si>
    <t>40700 Jacobs Greens
Port Kevin, NJ 69800</t>
  </si>
  <si>
    <t>Unit 3169 Box 7608
DPO AP 27091</t>
  </si>
  <si>
    <t>67525 Hughes Loop Suite 230
South Sarahborough, PW 31866</t>
  </si>
  <si>
    <t>717 Ann Green
South Jessica, AS 68290</t>
  </si>
  <si>
    <t>187 Collins Club
Lake Whitneymouth, GU 13960</t>
  </si>
  <si>
    <t>6788 Alexandra Locks Apt. 839
Davidfort, ME 95987</t>
  </si>
  <si>
    <t>153 Butler Mews
Jeffreyside, MI 61051</t>
  </si>
  <si>
    <t>2450 Dean Shoal Suite 223
Youngton, WY 84267</t>
  </si>
  <si>
    <t>9233 Tanya Inlet
South Randy, AK 30613</t>
  </si>
  <si>
    <t>3562 Miller Skyway
New Sarah, OH 50786</t>
  </si>
  <si>
    <t>470 Lin Island
East Pamela, TN 44280</t>
  </si>
  <si>
    <t>50731 Callahan Brooks
Williamside, DC 80960</t>
  </si>
  <si>
    <t>84256 Castaneda Motorway Apt. 004
Lake Alanhaven, OK 24617</t>
  </si>
  <si>
    <t>PSC 3050, Box 8113
APO AP 06832</t>
  </si>
  <si>
    <t>5901 Gabriela Light
West Andrew, MT 92446</t>
  </si>
  <si>
    <t>8542 Pena Haven Apt. 757
Alexandrashire, FL 68358</t>
  </si>
  <si>
    <t>460 Buckley Crest Suite 420
Candiceville, NC 84381</t>
  </si>
  <si>
    <t>93954 David Loop Suite 804
Codyside, TX 52443</t>
  </si>
  <si>
    <t>40107 Martinez Circle Suite 850
Stevenburgh, RI 26162</t>
  </si>
  <si>
    <t>1056 Barnett Dam
East Amanda, TN 00819</t>
  </si>
  <si>
    <t>692 Galloway Streets
Lake Christineland, AK 73434</t>
  </si>
  <si>
    <t>392 Bryant Burgs Apt. 021
Marshallton, GA 63522</t>
  </si>
  <si>
    <t>1419 Frey Roads Apt. 537
Bowersshire, GU 17809</t>
  </si>
  <si>
    <t>518 Ryan Highway
Port Joshuaview, NJ 08653</t>
  </si>
  <si>
    <t>92190 Laura Light
North Sheilaton, ND 58465</t>
  </si>
  <si>
    <t>2530 Raven Mews
North Susan, OR 56922</t>
  </si>
  <si>
    <t>4607 Brown Lodge Apt. 189
Adamburgh, VT 64740</t>
  </si>
  <si>
    <t>92695 Lisa Parkways
Brandonfurt, CO 85745</t>
  </si>
  <si>
    <t>Unit 1924 Box 9624
DPO AE 39470</t>
  </si>
  <si>
    <t>774 Brown Junction
Lake Jerome, KY 50052</t>
  </si>
  <si>
    <t>547 Marks Mill Suite 705
Davisfort, GU 62924</t>
  </si>
  <si>
    <t>363 Randall Mount
Granttown, OK 88017</t>
  </si>
  <si>
    <t>893 Coleman Valley Suite 132
Richardschester, WV 94887</t>
  </si>
  <si>
    <t>5998 Joseph Junction
Josephmouth, LA 15126</t>
  </si>
  <si>
    <t>047 Castillo Landing Apt. 291
Port Henrymouth, VI 72557</t>
  </si>
  <si>
    <t>78212 Joshua Manors
North Danielshire, WA 53715</t>
  </si>
  <si>
    <t>6109 Mary Loop
Wattsberg, AK 57435</t>
  </si>
  <si>
    <t>135 Suarez Junction
Rodriguezport, FM 27001</t>
  </si>
  <si>
    <t>855 Maria Park
Lake Timothy, MO 19413</t>
  </si>
  <si>
    <t>86855 Brian Cape
Port Rose, IN 37670</t>
  </si>
  <si>
    <t>567 Noah Track Apt. 359
Tanyafort, VI 66304</t>
  </si>
  <si>
    <t>PSC 6810, Box 3033
APO AA 46196</t>
  </si>
  <si>
    <t>Unit 1984 Box 7794
DPO AE 38509</t>
  </si>
  <si>
    <t>PSC 7154, Box 7847
APO AP 51874</t>
  </si>
  <si>
    <t>457 Erin Shoal
Millerview, IA 42604</t>
  </si>
  <si>
    <t>578 Brian Mountain
Taylorshire, VA 37054</t>
  </si>
  <si>
    <t>961 Debra Loaf Suite 909
North Charleston, ME 82405</t>
  </si>
  <si>
    <t>14201 Hess Keys
Anthonyfurt, WY 33886</t>
  </si>
  <si>
    <t>79144 Scott Course Apt. 197
North Robert, NC 22036</t>
  </si>
  <si>
    <t>5829 Rebecca Plain
Cunninghambury, PA 39277</t>
  </si>
  <si>
    <t>52700 Jessica Road
West Stacyport, ND 58546</t>
  </si>
  <si>
    <t>716 Snow Gardens Suite 819
North Terri, AR 14398</t>
  </si>
  <si>
    <t>8555 Cuevas Freeway
Cooperfurt, MD 18623</t>
  </si>
  <si>
    <t>80046 Le Roads Apt. 217
North Sarahburgh, ID 67199</t>
  </si>
  <si>
    <t>8950 Willie Harbors Apt. 801
Stevenville, WA 53414</t>
  </si>
  <si>
    <t>9754 Gina Mountain Apt. 105
Lake William, HI 01080</t>
  </si>
  <si>
    <t>08580 Alexander Groves
Lake Natalie, NM 93802</t>
  </si>
  <si>
    <t>93073 Daniel Course Suite 495
North Anna, NM 42609</t>
  </si>
  <si>
    <t>91495 Myers Center
Lyonsborough, VA 73898</t>
  </si>
  <si>
    <t>94983 Smith Garden
Gonzalezfort, WI 62411</t>
  </si>
  <si>
    <t>882 Denise Parkway Apt. 415
Lake Ralph, KS 32814</t>
  </si>
  <si>
    <t>7188 Rowe Spurs Suite 520
Taylorview, AK 65358</t>
  </si>
  <si>
    <t>202 Ronnie Bypass Apt. 656
Andersonchester, AR 50249</t>
  </si>
  <si>
    <t>12754 Alexander Haven Suite 335
Brianside, MD 09684</t>
  </si>
  <si>
    <t>4175 George Motorway Apt. 066
Williamsport, VT 76232</t>
  </si>
  <si>
    <t>106 Conley Spring
South Stephanieshire, ND 06100</t>
  </si>
  <si>
    <t>31636 Sarah Crossing
Lake Calebshire, WA 68224</t>
  </si>
  <si>
    <t>5872 Benson Trafficway Apt. 756
East Amberton, ME 79786</t>
  </si>
  <si>
    <t>03771 Wilson Ford
Port Sharon, LA 77346</t>
  </si>
  <si>
    <t>101 Paul Roads Apt. 808
Wuchester, VT 96068</t>
  </si>
  <si>
    <t>28070 Megan Prairie
North Christopherbury, OR 46060</t>
  </si>
  <si>
    <t>7312 Katherine Turnpike Apt. 825
South Todd, FL 83351</t>
  </si>
  <si>
    <t>033 Sanders Port Apt. 765
Allenhaven, AK 95016</t>
  </si>
  <si>
    <t>849 Richard Trail Suite 593
East Lauren, MD 13801</t>
  </si>
  <si>
    <t>229 Lee Street Apt. 248
Lake Margaretfort, KY 12334</t>
  </si>
  <si>
    <t>Unit 7756 Box 3717
DPO AA 49380</t>
  </si>
  <si>
    <t>USNS Dean
FPO AP 17205</t>
  </si>
  <si>
    <t>84035 Lisa Streets Suite 714
Hayesberg, TX 66145</t>
  </si>
  <si>
    <t>86287 Forbes Stravenue Apt. 468
West Ryan, IL 99673</t>
  </si>
  <si>
    <t>244 Erin Square
Jenningston, VI 49195</t>
  </si>
  <si>
    <t>USNS Taylor
FPO AA 12317</t>
  </si>
  <si>
    <t>96171 Carter Crossroad Apt. 544
Port Charles, MP 03916</t>
  </si>
  <si>
    <t>8982 Sheila Plain
Port Mary, WY 91847</t>
  </si>
  <si>
    <t>23083 John Meadows
South Melinda, MS 21319</t>
  </si>
  <si>
    <t>53473 Anthony Islands Suite 583
Barnesborough, WI 74048</t>
  </si>
  <si>
    <t>961 Tiffany Mall Apt. 185
Anitahaven, CO 33676</t>
  </si>
  <si>
    <t>34776 Dennis Parkway
New Kennethborough, GU 47047</t>
  </si>
  <si>
    <t>5606 Neal Road Suite 248
West Kimberly, MH 93712</t>
  </si>
  <si>
    <t>97659 Michelle Glens Apt. 262
Christychester, ID 60317</t>
  </si>
  <si>
    <t>38566 James Summit
West Peterville, OH 10847</t>
  </si>
  <si>
    <t>57786 Nguyen Prairie Suite 657
East Shaneport, MP 25792</t>
  </si>
  <si>
    <t>611 Smith Dam
West Stevenville, VA 04146</t>
  </si>
  <si>
    <t>25397 Martin Points
Andreahaven, MH 05338</t>
  </si>
  <si>
    <t>78644 Davis Isle Suite 472
Lake John, IA 25886</t>
  </si>
  <si>
    <t>82409 Kiara Field
Harrisonfurt, NV 48511</t>
  </si>
  <si>
    <t>704 Cindy Flats
Kellyside, IN 21370</t>
  </si>
  <si>
    <t>58254 Paul Prairie
Smithhaven, MT 69131</t>
  </si>
  <si>
    <t>2630 Morales Road
Walkershire, NE 59428</t>
  </si>
  <si>
    <t>173 Lawrence Fields Suite 585
Pettyview, NV 16765</t>
  </si>
  <si>
    <t>52227 Morgan Forks Suite 497
North Tylerburgh, MN 21563</t>
  </si>
  <si>
    <t>67792 Elizabeth Divide Suite 026
North Christinaview, TX 22678</t>
  </si>
  <si>
    <t>56768 Nguyen Pines Suite 766
Chelseastad, NV 06211</t>
  </si>
  <si>
    <t>03929 Little Ports
Andreaville, KY 78363</t>
  </si>
  <si>
    <t>485 Dana Roads Suite 737
Nelsonburgh, AK 29422</t>
  </si>
  <si>
    <t>USNV Hernandez
FPO AP 70383</t>
  </si>
  <si>
    <t>1978 Monroe Greens Apt. 476
West Steve, WA 28615</t>
  </si>
  <si>
    <t>540 Jefferson Pine Suite 956
Grantfort, SC 08282</t>
  </si>
  <si>
    <t>611 Kevin Route Apt. 135
Sheilaton, PA 05386</t>
  </si>
  <si>
    <t>76107 Jennifer Parks Apt. 399
Powellborough, MT 95994</t>
  </si>
  <si>
    <t>2464 Brittany Heights
Parkerburgh, OK 96980</t>
  </si>
  <si>
    <t>USS Diaz
FPO AE 34987</t>
  </si>
  <si>
    <t>641 Johnson Stream Suite 650
Dixonbury, MT 81149</t>
  </si>
  <si>
    <t>1472 Meghan Garden
Gomezville, MS 20098</t>
  </si>
  <si>
    <t>682 Ryan Path Suite 646
New Amber, GA 23188</t>
  </si>
  <si>
    <t>8780 Merritt Run Suite 381
New Vanessashire, KY 57389</t>
  </si>
  <si>
    <t>9426 Wendy Road Suite 211
North Robertmouth, TX 25763</t>
  </si>
  <si>
    <t>9044 Rivera Manors
Hoganborough, NC 06476</t>
  </si>
  <si>
    <t>4161 Cooper Plains
Estesville, MI 14784</t>
  </si>
  <si>
    <t>154 Emily Forks
West Alyssachester, NC 12230</t>
  </si>
  <si>
    <t>25346 Katherine Rapid
Nathanburgh, DC 66631</t>
  </si>
  <si>
    <t>06138 Mark Shores Suite 450
Lake Whitneyview, RI 44661</t>
  </si>
  <si>
    <t>4823 Samuel Crescent Suite 714
West Danielleport, AZ 76523</t>
  </si>
  <si>
    <t>2983 Lee Parkways
Hurstburgh, MT 26762</t>
  </si>
  <si>
    <t>2003 Mendez Fort
New Matthewfort, MH 23359</t>
  </si>
  <si>
    <t>2238 Trevino Expressway
North Sarahhaven, PR 81798</t>
  </si>
  <si>
    <t>84286 Whitaker Trace Apt. 550
Gregoryland, CT 60638</t>
  </si>
  <si>
    <t>61218 Pam Court
Trevinohaven, MS 83548</t>
  </si>
  <si>
    <t>31446 Hendrix Freeway Suite 918
Brandtmouth, NC 81222</t>
  </si>
  <si>
    <t>93040 Allen Fort
Davisborough, IL 28086</t>
  </si>
  <si>
    <t>9432 Maxwell Stream
Grantville, OH 29424</t>
  </si>
  <si>
    <t>8184 Brown Mews Suite 534
East Kurt, AK 57512</t>
  </si>
  <si>
    <t>9054 Jeremy Expressway
Jeanton, AR 90164</t>
  </si>
  <si>
    <t>Unit 8193 Box 1033
DPO AA 12484</t>
  </si>
  <si>
    <t>260 Thompson Trail Apt. 211
New Brett, NJ 07493</t>
  </si>
  <si>
    <t>405 Davies Brook
South Karenborough, PA 80427</t>
  </si>
  <si>
    <t>0398 Dawn Wells
Pamelaberg, MP 28595</t>
  </si>
  <si>
    <t>05245 Mcdaniel Ramp Suite 340
Williamsonshire, AL 74466</t>
  </si>
  <si>
    <t>47906 Daniel Drive
Carolmouth, NJ 29114</t>
  </si>
  <si>
    <t>0666 Craig Vista Suite 713
Jamesside, MP 95889</t>
  </si>
  <si>
    <t>2420 Sharp Alley Suite 048
Josephport, IA 46778</t>
  </si>
  <si>
    <t>9463 Destiny Ridge Suite 200
New Rebekah, KS 93191</t>
  </si>
  <si>
    <t>5824 Pittman Crossing
North Gabrielfurt, NV 82482</t>
  </si>
  <si>
    <t>9604 Anthony Throughway
Josephchester, NC 01832</t>
  </si>
  <si>
    <t>416 Choi Course
Mosstown, WV 54933</t>
  </si>
  <si>
    <t>74599 Gutierrez Ridge
North Tara, WV 48363</t>
  </si>
  <si>
    <t>43862 Mason Pine
Brucemouth, MT 87953</t>
  </si>
  <si>
    <t>339 Jon Mews
Kimberlyshire, SC 21062</t>
  </si>
  <si>
    <t>PSC 8065, Box 6452
APO AE 08352</t>
  </si>
  <si>
    <t>91736 Anderson Burgs
Tannerview, IL 33261</t>
  </si>
  <si>
    <t>50233 Villanueva Knoll
Jasonfort, MS 88462</t>
  </si>
  <si>
    <t>65125 Sanchez Alley
West Katieport, AL 18017</t>
  </si>
  <si>
    <t>79352 Lynch Mountain Suite 548
East Denise, UT 11206</t>
  </si>
  <si>
    <t>738 Timothy Prairie Apt. 544
Andreahaven, SC 51820</t>
  </si>
  <si>
    <t>USNV Pena
FPO AE 07729</t>
  </si>
  <si>
    <t>2948 Cassidy Causeway Suite 911
Port Bethtown, LA 53600</t>
  </si>
  <si>
    <t>213 Cantu Mill Suite 029
South Veronicashire, TN 71703</t>
  </si>
  <si>
    <t>149 Young Mount
Alyssaland, NJ 34524</t>
  </si>
  <si>
    <t>50298 David Place Apt. 542
North Samanthafurt, AR 93565</t>
  </si>
  <si>
    <t>Unit 5283 Box 9988
DPO AE 69400</t>
  </si>
  <si>
    <t>15568 Thornton Mission Apt. 895
North Toddmouth, NY 67597</t>
  </si>
  <si>
    <t>915 Freeman Via Suite 210
Michellehaven, GU 06515</t>
  </si>
  <si>
    <t>022 Lisa Wells
Adamview, AZ 77039</t>
  </si>
  <si>
    <t>0915 Jennifer Club Suite 882
East Jasonhaven, MP 26479</t>
  </si>
  <si>
    <t>Unit 5581 Box 9318
DPO AP 41356</t>
  </si>
  <si>
    <t>020 Pamela Manors Suite 287
Lake Tammie, MP 55388</t>
  </si>
  <si>
    <t>0039 Rios Fields Suite 503
Lake Bradland, MD 76488</t>
  </si>
  <si>
    <t>832 Romero Hollow
South Samantha, ME 96999</t>
  </si>
  <si>
    <t>46542 Rachel Spurs
Andersontown, LA 78421</t>
  </si>
  <si>
    <t>PSC 0003, Box 4125
APO AA 86686</t>
  </si>
  <si>
    <t>4939 Johnson Overpass Suite 597
Joeville, MS 98980</t>
  </si>
  <si>
    <t>768 Hicks Island
Faulknermouth, WV 75437</t>
  </si>
  <si>
    <t>592 Laura Station
Tommystad, KY 83483</t>
  </si>
  <si>
    <t>486 Carter Throughway Suite 198
Morrisville, NJ 96307</t>
  </si>
  <si>
    <t>0110 Kevin Parkway Suite 097
North Joelland, SD 66040</t>
  </si>
  <si>
    <t>967 Perry Pines
West Katrina, TN 34059</t>
  </si>
  <si>
    <t>527 Mark Turnpike Suite 524
North David, UT 82796</t>
  </si>
  <si>
    <t>08059 Rodgers Creek
South Michaeltown, KY 88133</t>
  </si>
  <si>
    <t>07600 Garza Roads Apt. 458
Jacobland, DC 50727</t>
  </si>
  <si>
    <t>9662 Debra Underpass Apt. 716
New Meagan, SC 42080</t>
  </si>
  <si>
    <t>70303 Lawrence Port Apt. 257
Port Gina, GA 51406</t>
  </si>
  <si>
    <t>37386 Jones Courts
West Jasonview, SD 05949</t>
  </si>
  <si>
    <t>771 Marissa View
Matthewfort, NM 82226</t>
  </si>
  <si>
    <t>PSC 8288, Box 3474
APO AE 22516</t>
  </si>
  <si>
    <t>9024 Mike Shoals
Royland, LA 88392</t>
  </si>
  <si>
    <t>PSC 7732, Box 1876
APO AA 05680</t>
  </si>
  <si>
    <t>528 Angela Unions
Port Matthewbury, AR 01927</t>
  </si>
  <si>
    <t>56234 Diana Summit Suite 350
Kylemouth, NM 12724</t>
  </si>
  <si>
    <t>864 Hernandez Roads
Smithmouth, MS 54373</t>
  </si>
  <si>
    <t>9689 Cox Mountain
New Sarah, TX 52114</t>
  </si>
  <si>
    <t>432 Gregory Squares Apt. 254
Kristenmouth, FL 28788</t>
  </si>
  <si>
    <t>9088 Norris Creek
Grossport, MT 75698</t>
  </si>
  <si>
    <t>509 Brandon View Apt. 518
Morganfort, ND 05630</t>
  </si>
  <si>
    <t>843 Evan Lodge
New Melissa, CA 02807</t>
  </si>
  <si>
    <t>PSC 9797, Box 1725
APO AP 47686</t>
  </si>
  <si>
    <t>80094 Rogers Rest
West Maryfort, SC 91823</t>
  </si>
  <si>
    <t>19777 Alex Burg
Pricemouth, MS 58932</t>
  </si>
  <si>
    <t>223 Chad Rapids Apt. 913
Johnmouth, NH 44288</t>
  </si>
  <si>
    <t>0805 Ashlee Light
New Maria, ID 30751</t>
  </si>
  <si>
    <t>PSC 9321, Box 3635
APO AP 62713</t>
  </si>
  <si>
    <t>016 Amy Meadows Apt. 367
West Jamesfurt, KS 94037</t>
  </si>
  <si>
    <t>982 Jason Manors Apt. 757
West Megan, MD 99938</t>
  </si>
  <si>
    <t>033 Melissa Park Suite 246
West Alexisland, HI 00684</t>
  </si>
  <si>
    <t>32495 Mason Viaduct Suite 623
North Jonathan, WI 25938</t>
  </si>
  <si>
    <t>354 Michael Manors Suite 725
Swansonborough, MD 76490</t>
  </si>
  <si>
    <t>Unit 7873 Box 5782
DPO AE 78891</t>
  </si>
  <si>
    <t>2114 Jimenez Key
South Joseph, MS 79920</t>
  </si>
  <si>
    <t>4148 Allen Coves Suite 080
West Kenneth, ME 88680</t>
  </si>
  <si>
    <t>6784 Murray Mills Suite 169
Lake Sherylmouth, OH 42184</t>
  </si>
  <si>
    <t>67107 Rhodes Avenue
Victoriatown, GU 41880</t>
  </si>
  <si>
    <t>19929 Anthony Landing
Wrightfurt, NH 90385</t>
  </si>
  <si>
    <t>55862 Perkins Vista Apt. 520
North Lindafort, KY 64606</t>
  </si>
  <si>
    <t>50667 Salinas Curve Suite 881
Sweeneyburgh, MI 75539</t>
  </si>
  <si>
    <t>53257 Michael Drives
Bowmanville, NM 40897</t>
  </si>
  <si>
    <t>135 Desiree Viaduct Apt. 956
Tiffanyberg, DE 94231</t>
  </si>
  <si>
    <t>2946 Harrington Inlet Apt. 939
South Scott, LA 36822</t>
  </si>
  <si>
    <t>PSC 9950, Box 2223
APO AE 04835</t>
  </si>
  <si>
    <t>449 Adams Club Suite 246
South Holly, SD 60902</t>
  </si>
  <si>
    <t>04161 Rivera Walks Apt. 235
East Cody, PA 53293</t>
  </si>
  <si>
    <t>PSC 7647, Box 8227
APO AA 52185</t>
  </si>
  <si>
    <t>7024 Bryan Springs Apt. 581
Jonathonstad, MP 38648</t>
  </si>
  <si>
    <t>Unit 3261 Box 9301
DPO AA 93322</t>
  </si>
  <si>
    <t>860 Ryan Burg Suite 887
East Charleshaven, NV 77711</t>
  </si>
  <si>
    <t>PSC 8541, Box 1353
APO AE 26714</t>
  </si>
  <si>
    <t>970 Morgan Park
Juanland, IL 50808</t>
  </si>
  <si>
    <t>00427 Hurley Crescent
South Patriciaside, VT 58341</t>
  </si>
  <si>
    <t>0890 Gina Drive
New Danielberg, FL 10020</t>
  </si>
  <si>
    <t>111 William Falls
Smithshire, ND 17738</t>
  </si>
  <si>
    <t>720 Melissa Extension
Morganberg, TX 66948</t>
  </si>
  <si>
    <t>476 Dawson Wells
West Jacob, ID 36472</t>
  </si>
  <si>
    <t>2187 Tony Parks Suite 613
Andersonchester, IA 34319</t>
  </si>
  <si>
    <t>460 Gary Trace
West Ericatown, WA 48838</t>
  </si>
  <si>
    <t>Unit 4650 Box 3329
DPO AP 08398</t>
  </si>
  <si>
    <t>8351 Peterson Villages
Nicolefurt, FM 93600</t>
  </si>
  <si>
    <t>45028 Shah Parkway
South Kelseyside, MT 23243</t>
  </si>
  <si>
    <t>USNS Phillips
FPO AA 04192</t>
  </si>
  <si>
    <t>PSC 0124, Box 6483
APO AE 99759</t>
  </si>
  <si>
    <t>0945 Meyers Squares
Katrinafurt, IN 86470</t>
  </si>
  <si>
    <t>20075 Davis Burgs Suite 761
East Cameron, MA 49600</t>
  </si>
  <si>
    <t>652 Hutchinson Ways Suite 540
Jonesland, MP 13965</t>
  </si>
  <si>
    <t>81651 Melissa Key Suite 195
North Kelsey, NV 56705</t>
  </si>
  <si>
    <t>1732 Taylor Alley Apt. 971
East Susanstad, HI 33686</t>
  </si>
  <si>
    <t>193 Branch Corner Suite 398
South Michaelberg, NJ 80786</t>
  </si>
  <si>
    <t>40570 Katrina Skyway
North Dustin, MT 89875</t>
  </si>
  <si>
    <t>140 Thomas View
Mcdonaldton, KS 74503</t>
  </si>
  <si>
    <t>39114 Patricia Summit Apt. 736
North Raymond, MP 02784</t>
  </si>
  <si>
    <t>711 Hawkins Union Suite 596
Carpenterhaven, ID 08187</t>
  </si>
  <si>
    <t>99873 Angela Groves Suite 152
North Curtis, ID 37910</t>
  </si>
  <si>
    <t>1480 Cuevas Drive
Edgarville, AZ 75991</t>
  </si>
  <si>
    <t>383 Williams Vista
Martinezland, MA 12324</t>
  </si>
  <si>
    <t>97401 Knox Forks Suite 917
East Joseph, PW 51931</t>
  </si>
  <si>
    <t>56848 Patricia Spurs
Longmouth, WV 55633</t>
  </si>
  <si>
    <t>697 Nunez Island
Josephton, AZ 44306</t>
  </si>
  <si>
    <t>986 Monica Gardens Apt. 885
West Jackie, PW 06195</t>
  </si>
  <si>
    <t>230 Adkins Points
Lake Amanda, AL 13601</t>
  </si>
  <si>
    <t>48017 Jones Village
South Debra, OR 40872</t>
  </si>
  <si>
    <t>751 Curtis Trail
East Ericburgh, OH 22153</t>
  </si>
  <si>
    <t>63423 Susan Mews
Ginabury, GA 62728</t>
  </si>
  <si>
    <t>34315 Bauer Square
North Sharonside, NE 26631</t>
  </si>
  <si>
    <t>7023 Thompson Mountain
East Peterview, PA 15048</t>
  </si>
  <si>
    <t>Unit 2292 Box 3389
DPO AE 71202</t>
  </si>
  <si>
    <t>0238 Jackson Street
Cainbury, OK 70000</t>
  </si>
  <si>
    <t>13905 Randy Summit Suite 692
Lauramouth, WI 13855</t>
  </si>
  <si>
    <t>010 Wright Street
South Andrew, RI 87220</t>
  </si>
  <si>
    <t>986 Manuel Lights
Matthewsfort, NC 99804</t>
  </si>
  <si>
    <t>532 Molina Points
West Tami, NM 60122</t>
  </si>
  <si>
    <t>36395 Stephanie Crescent
Cobbchester, NM 57521</t>
  </si>
  <si>
    <t>330 Thompson Parkways
Joshuaton, NH 32722</t>
  </si>
  <si>
    <t>8078 Gregg Corner
Christinaburgh, NM 92403</t>
  </si>
  <si>
    <t>95236 Jacqueline Causeway Suite 706
Gibsonton, MP 85578</t>
  </si>
  <si>
    <t>9275 Bell Locks
East Haleyfurt, OR 03611</t>
  </si>
  <si>
    <t>471 Joseph Hills Suite 130
Haasshire, FM 09951</t>
  </si>
  <si>
    <t>484 Rodriguez Ville Suite 282
Carlaton, FM 79820</t>
  </si>
  <si>
    <t>702 Jeffrey Hill
Toddfurt, VT 27391</t>
  </si>
  <si>
    <t>67915 Jones Divide
Lindahaven, AZ 43585</t>
  </si>
  <si>
    <t>2444 Wright Trace Suite 252
Wendyshire, WA 19470</t>
  </si>
  <si>
    <t>Unit 9316 Box 4121
DPO AE 29599</t>
  </si>
  <si>
    <t>41539 Ford Camp Suite 644
East Joseshire, SC 13219</t>
  </si>
  <si>
    <t>USCGC Rodgers
FPO AE 52168</t>
  </si>
  <si>
    <t>0916 David Wall
Lake Johntown, IL 87706</t>
  </si>
  <si>
    <t>006 William Canyon Apt. 867
West Patricia, KS 71563</t>
  </si>
  <si>
    <t>988 Smith Parkways Apt. 452
West Shelby, WA 59278</t>
  </si>
  <si>
    <t>81678 Anderson Radial Apt. 976
Lake Vanessa, AL 64662</t>
  </si>
  <si>
    <t>6647 Matthew Ways Apt. 897
Lake Robert, PR 12855</t>
  </si>
  <si>
    <t>450 John Rest Apt. 639
Gonzalezhaven, NJ 54160</t>
  </si>
  <si>
    <t>Unit 0955 Box 3173
DPO AP 10890</t>
  </si>
  <si>
    <t>384 Elizabeth Mountain Suite 232
East Jennifer, MH 55118</t>
  </si>
  <si>
    <t>93507 Campbell Ramp
Port Charles, IN 33777</t>
  </si>
  <si>
    <t>20856 Timothy Roads Suite 618
North Tara, NM 43336</t>
  </si>
  <si>
    <t>907 Jeffrey Tunnel Apt. 728
Port Jessica, NE 72061</t>
  </si>
  <si>
    <t>0377 Martin Mission Apt. 156
Sandersmouth, UT 90078</t>
  </si>
  <si>
    <t>696 Tyler Courts
Rodriguezstad, FM 77770</t>
  </si>
  <si>
    <t>38868 Jennifer Plains Apt. 339
North Matthew, NM 67217</t>
  </si>
  <si>
    <t>36192 Cross Dam
Stevenland, SC 60421</t>
  </si>
  <si>
    <t>2033 Allison Place
Williamsport, AL 75584</t>
  </si>
  <si>
    <t>2911 Schmitt Cliff
South William, WV 81140</t>
  </si>
  <si>
    <t>3473 White Haven
North Brianhaven, MP 22847</t>
  </si>
  <si>
    <t>555 Michael Hills Suite 928
West Jaredfurt, ME 69916</t>
  </si>
  <si>
    <t>4008 Juan Station
Gregorytown, FM 39726</t>
  </si>
  <si>
    <t>41275 Mitchell Brook Suite 423
Meyerfurt, FM 46907</t>
  </si>
  <si>
    <t>099 Tiffany Cove Suite 680
Moyertown, MI 88349</t>
  </si>
  <si>
    <t>5733 Keith Dam Apt. 041
Joshuaberg, AZ 01697</t>
  </si>
  <si>
    <t>78301 Simpson Turnpike
Port Erica, MT 85825</t>
  </si>
  <si>
    <t>0641 Roy Centers Suite 755
Gonzalezside, UT 17144</t>
  </si>
  <si>
    <t>775 Jack Lodge Apt. 342
East Rodneyhaven, MD 05557</t>
  </si>
  <si>
    <t>0377 Olson Club
Stephanieborough, AL 46621</t>
  </si>
  <si>
    <t>577 Moore Isle
Webbchester, KS 53414</t>
  </si>
  <si>
    <t>0069 Derek Extensions
North Lauriemouth, NJ 07526</t>
  </si>
  <si>
    <t>341 Colin Overpass
North Stephenmouth, DE 92973</t>
  </si>
  <si>
    <t>40642 Sean Lodge Apt. 842
Piercechester, NJ 32479</t>
  </si>
  <si>
    <t>94625 Joshua Forges
Sabrinaville, VA 01058</t>
  </si>
  <si>
    <t>565 Lam Park
Jonesland, AK 82396</t>
  </si>
  <si>
    <t>530 Jerry Ports
New Lindahaven, RI 77218</t>
  </si>
  <si>
    <t>39618 Spencer Mountains
South Carol, NM 22106</t>
  </si>
  <si>
    <t>87872 Williams Place
Mirandahaven, NE 34453</t>
  </si>
  <si>
    <t>569 Green Lock Suite 475
Dickersonmouth, IA 13287</t>
  </si>
  <si>
    <t>02191 Ruben Center
Smithmouth, SC 86911</t>
  </si>
  <si>
    <t>579 Rhonda Cape
Donnaville, NE 15572</t>
  </si>
  <si>
    <t>8432 Bradshaw Views Suite 639
Lake Jeffreyville, NY 84432</t>
  </si>
  <si>
    <t>357 Tran Coves Suite 061
Changborough, RI 58815</t>
  </si>
  <si>
    <t>3071 Yu Terrace
Robertton, GA 82741</t>
  </si>
  <si>
    <t>40980 Patrick Park
South Katieborough, SC 49030</t>
  </si>
  <si>
    <t>7490 Tran Cliffs
Bryanside, AL 12377</t>
  </si>
  <si>
    <t>3472 Martin Unions Suite 520
Vanessachester, MT 30229</t>
  </si>
  <si>
    <t>0912 Claire Drive
Joanmouth, MS 97508</t>
  </si>
  <si>
    <t>560 Randy Island
Katherineton, ME 07473</t>
  </si>
  <si>
    <t>USNV Rodriguez
FPO AP 45644</t>
  </si>
  <si>
    <t>374 James Spur Suite 006
Valdezfurt, UT 58918</t>
  </si>
  <si>
    <t>932 Daniel Pine Apt. 869
Port Dave, PA 41309</t>
  </si>
  <si>
    <t>4346 Phillip Motorway Suite 416
East James, AR 47356</t>
  </si>
  <si>
    <t>482 Zimmerman Bypass Suite 388
New Carrie, ME 60656</t>
  </si>
  <si>
    <t>0698 Kimberly Club Suite 423
Beckyburgh, ME 53369</t>
  </si>
  <si>
    <t>6092 Arnold Manor
East Stephenhaven, VT 09173</t>
  </si>
  <si>
    <t>4367 Allen Shores
Andrewstown, CO 64346</t>
  </si>
  <si>
    <t>5783 Virginia Plain
Jamesfurt, MN 41328</t>
  </si>
  <si>
    <t>20372 Anthony Road Apt. 065
Duncanland, SD 66811</t>
  </si>
  <si>
    <t>6979 Virginia Prairie
Ebonytown, SD 79111</t>
  </si>
  <si>
    <t>011 Merritt Place Apt. 199
Hesterview, WY 71145</t>
  </si>
  <si>
    <t>Unit 5873 Box 8115
DPO AA 84463</t>
  </si>
  <si>
    <t>24986 Williams Spring Suite 811
South Paul, OK 63541</t>
  </si>
  <si>
    <t>934 Clark Island Suite 252
East Shelbyburgh, NH 79790</t>
  </si>
  <si>
    <t>48591 Victoria Wells Suite 936
Stokesburgh, KY 66664</t>
  </si>
  <si>
    <t>1722 Dyer Orchard Apt. 896
West Josechester, HI 41124</t>
  </si>
  <si>
    <t>07831 Joseph Prairie Apt. 826
Weaverview, ME 73086</t>
  </si>
  <si>
    <t>01092 Pamela Wall Apt. 595
Ericshire, VA 58516</t>
  </si>
  <si>
    <t>19894 Russell Expressway Suite 611
Lake Douglasside, AS 41321</t>
  </si>
  <si>
    <t>2136 Miller Fields Apt. 299
Pereztown, MT 74416</t>
  </si>
  <si>
    <t>PSC 1426, Box 1617
APO AA 69221</t>
  </si>
  <si>
    <t>9211 Davis Light
Allenmouth, ME 18405</t>
  </si>
  <si>
    <t>8310 Greene Keys
Solisview, VA 08881</t>
  </si>
  <si>
    <t>2820 Victoria Manors
North Kimberlychester, NH 72071</t>
  </si>
  <si>
    <t>1860 Kevin Neck
South Danielle, MA 68507</t>
  </si>
  <si>
    <t>Unit 5355 Box 7717
DPO AE 30758</t>
  </si>
  <si>
    <t>865 James Prairie
Robertsonside, AZ 78154</t>
  </si>
  <si>
    <t>2821 Nicholas Extension
North Kristen, MH 38718</t>
  </si>
  <si>
    <t>7985 Castillo Walks Apt. 691
East Richardland, UT 77633</t>
  </si>
  <si>
    <t>909 Jones Court Suite 363
South Andrea, WY 58659</t>
  </si>
  <si>
    <t>9344 Mike Ridge
North Amy, FM 96385</t>
  </si>
  <si>
    <t>8016 John Corners Suite 151
West Courtney, AR 43327</t>
  </si>
  <si>
    <t>8265 Gomez Junction
Port Jamesfurt, CO 74497</t>
  </si>
  <si>
    <t>93287 Jacqueline Harbor
Ricebury, MO 66947</t>
  </si>
  <si>
    <t>644 Rogers Dam
Daleberg, AZ 19274</t>
  </si>
  <si>
    <t>23670 White Mission Suite 893
Lake Erictown, AR 37008</t>
  </si>
  <si>
    <t>4203 Wilson Via Suite 016
New Johnmouth, RI 25773</t>
  </si>
  <si>
    <t>05746 Matthew Brook
North Richardbury, LA 90925</t>
  </si>
  <si>
    <t>0835 Roberts Brook
Andersonfurt, IA 84306</t>
  </si>
  <si>
    <t>78880 Cynthia Summit Apt. 419
West Henry, UT 61712</t>
  </si>
  <si>
    <t>49240 Vasquez Pines
Lake Christopher, VA 03161</t>
  </si>
  <si>
    <t>75183 Holmes Underpass
Conwayburgh, ID 35449</t>
  </si>
  <si>
    <t>6501 Jones Mountains
Pacefort, NC 52828</t>
  </si>
  <si>
    <t>6275 George Keys
Hudsonshire, NC 31606</t>
  </si>
  <si>
    <t>2010 Brianna Corners Apt. 163
New Patriciaview, LA 16700</t>
  </si>
  <si>
    <t>91325 Bishop Way
Medinaborough, OK 24979</t>
  </si>
  <si>
    <t>1152 Richard Fields
West Jeffreystad, RI 39941</t>
  </si>
  <si>
    <t>0684 Olson Parks
Edwardburgh, MP 45382</t>
  </si>
  <si>
    <t>78760 Saunders Crossing
North Deborahtown, DE 30848</t>
  </si>
  <si>
    <t>6856 Lindsey Mission Suite 168
Karenborough, CT 73390</t>
  </si>
  <si>
    <t>7101 Johnson Islands Apt. 663
New Zacharyberg, MA 51882</t>
  </si>
  <si>
    <t>0386 Coleman Roads
West Heatherhaven, MO 03877</t>
  </si>
  <si>
    <t>98275 Andrew Turnpike
East Debraland, TN 98940</t>
  </si>
  <si>
    <t>1022 Tara Pines
Turnerbury, MD 52445</t>
  </si>
  <si>
    <t>012 Christine Haven Apt. 031
North Erika, WY 63417</t>
  </si>
  <si>
    <t>8107 Liu Avenue Suite 654
South Michael, KS 24156</t>
  </si>
  <si>
    <t>163 Theresa Flat Apt. 389
Charleschester, FM 91778</t>
  </si>
  <si>
    <t>09134 Thomas Prairie
South Rodney, DE 85808</t>
  </si>
  <si>
    <t>Unit 4033 Box 9489
DPO AA 32833</t>
  </si>
  <si>
    <t>038 Xavier Station
East Marybury, MH 30584</t>
  </si>
  <si>
    <t>65976 Martin Rapid
Christianville, UT 67307</t>
  </si>
  <si>
    <t>709 Johnson Flat
East Katherinehaven, CO 75198</t>
  </si>
  <si>
    <t>92939 Chambers Squares
West Brianview, CO 67257</t>
  </si>
  <si>
    <t>45514 Edgar Mall Suite 631
West Jasmineland, CA 47856</t>
  </si>
  <si>
    <t>80294 Rich Shore Suite 853
Robinsonstad, DC 47461</t>
  </si>
  <si>
    <t>377 Daniel Shoals
Deborahshire, MP 44588</t>
  </si>
  <si>
    <t>3346 Simmons Wells
Robertchester, MH 80910</t>
  </si>
  <si>
    <t>87586 Simmons Courts
Lake Deborahfurt, VT 87544</t>
  </si>
  <si>
    <t>90644 Kelly Shore
West Allenberg, NV 98497</t>
  </si>
  <si>
    <t>USNV Gibbs
FPO AE 04756</t>
  </si>
  <si>
    <t>39699 Robert Bypass Suite 510
South Amandafort, ID 38902</t>
  </si>
  <si>
    <t>548 Davidson Court
Callahanfurt, MP 93273</t>
  </si>
  <si>
    <t>69341 Rodriguez Points
Rebeccaport, WV 33509</t>
  </si>
  <si>
    <t>PSC 2784, Box 0304
APO AE 25933</t>
  </si>
  <si>
    <t>44705 Sweeney Islands Apt. 778
Tylermouth, VA 38581</t>
  </si>
  <si>
    <t>372 Stewart Street
Barnettport, GU 78737</t>
  </si>
  <si>
    <t>50906 Young Crossroad Suite 126
Port Dominique, MD 09382</t>
  </si>
  <si>
    <t>503 Murphy Trafficway
Stephanieborough, FL 60424</t>
  </si>
  <si>
    <t>420 Berger Turnpike
Ramirezland, GA 18027</t>
  </si>
  <si>
    <t>114 Mitchell Trail Apt. 417
East Staceyland, VT 24132</t>
  </si>
  <si>
    <t>Unit 9503 Box 7955
DPO AP 39810</t>
  </si>
  <si>
    <t>6573 Emily Rest
Russellton, UT 35175</t>
  </si>
  <si>
    <t>Unit 4263 Box 5514
DPO AE 84696</t>
  </si>
  <si>
    <t>PSC 2260, Box 7227
APO AA 20545</t>
  </si>
  <si>
    <t>5066 Bennett Valley Suite 057
South Amanda, KY 45821</t>
  </si>
  <si>
    <t>314 Mccoy Views
New Willie, WA 62681</t>
  </si>
  <si>
    <t>170 Frazier Trail Apt. 449
Whiteport, SC 68952</t>
  </si>
  <si>
    <t>331 Cabrera Centers Suite 296
Thompsonmouth, NM 26803</t>
  </si>
  <si>
    <t>21054 Donna Mountain
South James, MA 99653</t>
  </si>
  <si>
    <t>1900 Brett Walks
South Dean, ND 26157</t>
  </si>
  <si>
    <t>63617 Jones Pines
Michelleland, TX 63171</t>
  </si>
  <si>
    <t>888 Oliver Manors Apt. 568
New Stephen, IL 95885</t>
  </si>
  <si>
    <t>049 Hodges Prairie Apt. 816
Bellborough, VT 84991</t>
  </si>
  <si>
    <t>28709 Davila Bypass Suite 065
Jonburgh, FM 50256</t>
  </si>
  <si>
    <t>64632 Davenport Ramp
Davismouth, FL 57130</t>
  </si>
  <si>
    <t>USNS Chambers
FPO AP 35646</t>
  </si>
  <si>
    <t>94159 Reynolds Meadows
New Tony, MS 70340</t>
  </si>
  <si>
    <t>17163 Dunn Freeway
Taraside, CT 64488</t>
  </si>
  <si>
    <t>920 Laura Forge
South Michaelshire, VI 36564</t>
  </si>
  <si>
    <t>950 Joanna Walk
Mathewsshire, ID 49436</t>
  </si>
  <si>
    <t>9903 Megan Lakes Apt. 149
North Kimberly, MD 50723</t>
  </si>
  <si>
    <t>USNS Lozano
FPO AP 19686</t>
  </si>
  <si>
    <t>375 Julia Meadow Suite 311
Justinhaven, ME 28103</t>
  </si>
  <si>
    <t>173 Smith Neck
Samuelmouth, KY 56760</t>
  </si>
  <si>
    <t>8285 Burke Station
Benjaminbury, AR 03134</t>
  </si>
  <si>
    <t>918 Smith Course Apt. 350
Port Jodimouth, GA 72729</t>
  </si>
  <si>
    <t>81968 Derrick Trail Suite 378
Ianmouth, NC 52929</t>
  </si>
  <si>
    <t>09892 Casey Parkways Apt. 329
Kayleeville, NV 15320</t>
  </si>
  <si>
    <t>420 Berry Plains
Stephensonstad, NV 21262</t>
  </si>
  <si>
    <t>5040 Murray Island
North Annette, VT 82266</t>
  </si>
  <si>
    <t>1420 Griffin Glens Suite 850
Josephhaven, FL 98368</t>
  </si>
  <si>
    <t>95934 Austin Brook Apt. 892
Lake Douglasside, NV 39679</t>
  </si>
  <si>
    <t>Unit 9723 Box 5691
DPO AP 92151</t>
  </si>
  <si>
    <t>540 Moore Junction
Rachaelchester, FL 42297</t>
  </si>
  <si>
    <t>068 Jacob Circle
Lake Timothyshire, MD 80886</t>
  </si>
  <si>
    <t>Unit 0631 Box 4572
DPO AA 28655</t>
  </si>
  <si>
    <t>9086 Meadows Lakes Apt. 470
North Davidport, ME 63500</t>
  </si>
  <si>
    <t>3644 Black Rapid Suite 838
Ritafort, VI 13303</t>
  </si>
  <si>
    <t>49308 Natasha Circle
New Jessica, GA 71140</t>
  </si>
  <si>
    <t>666 Steven Mill
New Garyfurt, MA 68460</t>
  </si>
  <si>
    <t>5516 Benjamin Tunnel
Blaketon, NH 89551</t>
  </si>
  <si>
    <t>65501 Long Brooks
Millerborough, MP 54078</t>
  </si>
  <si>
    <t>075 Valerie Vista Suite 101
Lake Kristen, NH 32680</t>
  </si>
  <si>
    <t>994 Charles Camp Suite 836
Port Kimberly, RI 30674</t>
  </si>
  <si>
    <t>874 Castaneda Glens
East Rodneytown, IL 09881</t>
  </si>
  <si>
    <t>059 Jordan Roads
Ernestchester, MO 08472</t>
  </si>
  <si>
    <t>Unit 8703 Box 0072
DPO AP 22862</t>
  </si>
  <si>
    <t>47125 Garcia Keys
East Michaelmouth, RI 97063</t>
  </si>
  <si>
    <t>04738 Julie Oval
Jacobchester, NY 66446</t>
  </si>
  <si>
    <t>42179 Monica Way Apt. 980
Colleenland, FM 03530</t>
  </si>
  <si>
    <t>11112 Morales Valley
Yanghaven, AK 05607</t>
  </si>
  <si>
    <t>9768 Debra Spring
East Karenbury, CO 68568</t>
  </si>
  <si>
    <t>USCGC Reed
FPO AE 33802</t>
  </si>
  <si>
    <t>73089 Wong Street Apt. 222
Rossfurt, AL 02913</t>
  </si>
  <si>
    <t>4243 Samantha Island Suite 480
Lake Tammy, CO 94532</t>
  </si>
  <si>
    <t>57805 Gaines Stream
Johnsonside, MA 26594</t>
  </si>
  <si>
    <t>090 Virginia Valleys
Oliviatown, RI 01290</t>
  </si>
  <si>
    <t>392 Justin Gateway
East Danielshire, LA 29950</t>
  </si>
  <si>
    <t>30517 Estes Summit Apt. 379
Lake Stephenmouth, ND 67022</t>
  </si>
  <si>
    <t>026 Wang Walk Suite 527
Port Michael, NH 77547</t>
  </si>
  <si>
    <t>731 Arnold Plaza
Nancyport, WY 56995</t>
  </si>
  <si>
    <t>75800 Bryan Keys Suite 014
East Stephaniemouth, DE 36808</t>
  </si>
  <si>
    <t>12215 Robert Oval Apt. 788
East Rachel, MH 59031</t>
  </si>
  <si>
    <t>USNS Short
FPO AP 29925</t>
  </si>
  <si>
    <t>96594 Xavier Mountain
New Jennifershire, MA 76522</t>
  </si>
  <si>
    <t>PSC 0186, Box 3502
APO AE 78117</t>
  </si>
  <si>
    <t>64716 Catherine Plains
East Karenfort, NM 40653</t>
  </si>
  <si>
    <t>509 Gonzalez Cape
West Steven, WA 32949</t>
  </si>
  <si>
    <t>USNS Walker
FPO AE 65383</t>
  </si>
  <si>
    <t>Unit 0894 Box 4543
DPO AA 53788</t>
  </si>
  <si>
    <t>743 Cynthia Center Suite 527
Laurentown, ND 11083</t>
  </si>
  <si>
    <t>556 Wolfe Hill Apt. 888
Lake Jacobborough, IA 05096</t>
  </si>
  <si>
    <t>53462 William Mission
Wangfurt, OK 82550</t>
  </si>
  <si>
    <t>36242 Jonathan Rest Apt. 759
Jamesport, AS 29175</t>
  </si>
  <si>
    <t>Unit 1816 Box 9360
DPO AA 94984</t>
  </si>
  <si>
    <t>793 Brian Shore Apt. 582
South Charles, PR 34955</t>
  </si>
  <si>
    <t>8683 Davis Passage
East Markberg, GA 11210</t>
  </si>
  <si>
    <t>853 Patel Ranch
West Jasmineside, OR 37266</t>
  </si>
  <si>
    <t>7078 Amy Alley
Penastad, VA 74896</t>
  </si>
  <si>
    <t>PSC 2764, Box 8078
APO AA 93476</t>
  </si>
  <si>
    <t>7686 Horton Manor
Kellyside, NV 02591</t>
  </si>
  <si>
    <t>49824 Monica Plain
Jordanshire, NM 64288</t>
  </si>
  <si>
    <t>68770 Cook Mountains
East Ryan, TN 44421</t>
  </si>
  <si>
    <t>9115 Jones Lock
Michelleport, WY 74725</t>
  </si>
  <si>
    <t>227 Nichols Glens Suite 106
Stevenmouth, GU 65536</t>
  </si>
  <si>
    <t>64207 Michael Passage
East Granthaven, KS 31091</t>
  </si>
  <si>
    <t>92854 Hancock Freeway
Cainmouth, MD 97417</t>
  </si>
  <si>
    <t>42212 Amy Overpass Suite 180
West Randy, MT 56886</t>
  </si>
  <si>
    <t>13882 Wright Burg
Port Adam, WI 93555</t>
  </si>
  <si>
    <t>4192 Manning Locks
Gillespiemouth, FL 82094</t>
  </si>
  <si>
    <t>52201 Cole Roads
New Laurabury, WY 30201</t>
  </si>
  <si>
    <t>83109 Nathan Villages
Harrisshire, CT 64655</t>
  </si>
  <si>
    <t>8327 Scott Hollow Apt. 877
Lake Michael, MT 42361</t>
  </si>
  <si>
    <t>1001 Denise Plaza Suite 556
North Jamie, IL 18665</t>
  </si>
  <si>
    <t>0488 Armstrong Lodge
Brewershire, NJ 78441</t>
  </si>
  <si>
    <t>648 Lindsey Square
Port Brandonview, NV 86145</t>
  </si>
  <si>
    <t>1525 Andrew Bridge Suite 941
Calvinstad, SD 83341</t>
  </si>
  <si>
    <t>6276 Chelsea Corners
Port Jameschester, NV 58831</t>
  </si>
  <si>
    <t>001 Walker Walk
West Juan, PR 09323</t>
  </si>
  <si>
    <t>089 Melissa Viaduct Apt. 947
Loweton, FL 41415</t>
  </si>
  <si>
    <t>088 Myers Spurs
Smithstad, AZ 60128</t>
  </si>
  <si>
    <t>5836 Bradley Rue Apt. 869
Hunterborough, IA 70700</t>
  </si>
  <si>
    <t>152 Brittany Keys Apt. 305
North Jasmineshire, WY 86972</t>
  </si>
  <si>
    <t>927 Ibarra Valley
Gomezmouth, ME 32370</t>
  </si>
  <si>
    <t>7637 Santana Brook
New Wesley, MP 50387</t>
  </si>
  <si>
    <t>7831 Vance Circles
Gonzalezside, MA 80527</t>
  </si>
  <si>
    <t>2599 Moore Bypass Apt. 676
North Joshuashire, MS 92687</t>
  </si>
  <si>
    <t>7525 Andrew Mountain
North Alejandro, ND 12022</t>
  </si>
  <si>
    <t>7369 Sloan Valley Suite 307
Scottmouth, MS 51772</t>
  </si>
  <si>
    <t>27383 Brady Route
North James, GU 33471</t>
  </si>
  <si>
    <t>8536 Mark Cliffs Apt. 591
West Timothyside, DE 18185</t>
  </si>
  <si>
    <t>5850 Anthony Curve
East Edward, TN 64767</t>
  </si>
  <si>
    <t>19611 Antonio Orchard Apt. 380
Ninaland, WY 68706</t>
  </si>
  <si>
    <t>75045 Kristopher Mount
Port Davidport, KY 82356</t>
  </si>
  <si>
    <t>421 David Road Apt. 787
Andersonshire, TX 60935</t>
  </si>
  <si>
    <t>26258 Martinez Courts
Williamsfurt, ID 88267</t>
  </si>
  <si>
    <t>348 Hunter Union Apt. 078
Lake Theresa, ME 77600</t>
  </si>
  <si>
    <t>35337 Rodriguez Key Apt. 061
Lake Steven, PW 32146</t>
  </si>
  <si>
    <t>72433 Gonzales Pine
Mariaview, PR 25761</t>
  </si>
  <si>
    <t>9595 Lee Path Suite 174
Haynesfurt, DE 04155</t>
  </si>
  <si>
    <t>Unit 5385 Box 6265
DPO AA 31267</t>
  </si>
  <si>
    <t>298 Whitney Spur
West Sarah, WY 90710</t>
  </si>
  <si>
    <t>7180 Paul Village
Tiffanyton, WI 18142</t>
  </si>
  <si>
    <t>Unit 6623 Box 6407
DPO AP 59297</t>
  </si>
  <si>
    <t>67724 Jones Ridge
Jesseberg, IN 70182</t>
  </si>
  <si>
    <t>546 Richard Fields
West Amytown, AZ 55087</t>
  </si>
  <si>
    <t>9191 Choi Wall Suite 776
South Stacyville, NM 41246</t>
  </si>
  <si>
    <t>34907 Derek Corner
South Carrieland, TX 78092</t>
  </si>
  <si>
    <t>510 Mark Highway Suite 259
Batesbury, MP 66414</t>
  </si>
  <si>
    <t>42575 Perkins Skyway Suite 335
Port Elizabethchester, NH 48733</t>
  </si>
  <si>
    <t>12960 Chambers River Suite 815
Brucefurt, NV 18964</t>
  </si>
  <si>
    <t>5390 Jones Turnpike Apt. 355
Williamstad, TX 66877</t>
  </si>
  <si>
    <t>5830 Thompson Throughway
East Debra, FL 32076</t>
  </si>
  <si>
    <t>237 Gerald Tunnel Apt. 834
Briggsshire, AK 99891</t>
  </si>
  <si>
    <t>958 Sharon Mission
Rachelview, GA 48975</t>
  </si>
  <si>
    <t>8721 Wilson Center
Amyside, MN 99178</t>
  </si>
  <si>
    <t>288 Hogan Burgs Apt. 420
West Susanton, MS 78137</t>
  </si>
  <si>
    <t>1866 Charles Inlet Suite 727
Lucasfort, MN 49494</t>
  </si>
  <si>
    <t>Unit 0122 Box 8360
DPO AA 94478</t>
  </si>
  <si>
    <t>516 Hernandez Fort Suite 858
New Anne, NH 02264</t>
  </si>
  <si>
    <t>2657 Robert Overpass
Brittanyberg, AR 21216</t>
  </si>
  <si>
    <t>PSC 7994, Box 0325
APO AP 47097</t>
  </si>
  <si>
    <t>02304 Hill Branch
Robertberg, VT 61703</t>
  </si>
  <si>
    <t>480 Karen Tunnel Apt. 275
North Tiffany, OK 34416</t>
  </si>
  <si>
    <t>09198 Crystal Walks
Hunterburgh, MS 36850</t>
  </si>
  <si>
    <t>36998 Edwards Mill Suite 205
North Karenshire, IA 26309</t>
  </si>
  <si>
    <t>PSC 1003, Box 6378
APO AA 51234</t>
  </si>
  <si>
    <t>93915 Collier Stream Apt. 018
South Anna, CT 09175</t>
  </si>
  <si>
    <t>6867 Ford Ville
West Dawntown, AZ 83462</t>
  </si>
  <si>
    <t>738 Mullen Circle
North Russell, ND 88027</t>
  </si>
  <si>
    <t>01650 Carpenter Ville
New Christina, IN 90462</t>
  </si>
  <si>
    <t>543 Christian Pines Apt. 417
Brittanychester, NC 11898</t>
  </si>
  <si>
    <t>164 Cox Lodge
Port Alexismouth, SD 80348</t>
  </si>
  <si>
    <t>289 Justin Crossroad Suite 863
East Michellemouth, CO 83258</t>
  </si>
  <si>
    <t>170 Perez Squares
North Sara, CO 65503</t>
  </si>
  <si>
    <t>742 Hill Hollow Suite 281
New Meganton, PA 83256</t>
  </si>
  <si>
    <t>466 Travis Street Suite 371
Thomasland, ID 31905</t>
  </si>
  <si>
    <t>2372 Diana Rapids
North Garyhaven, VA 42395</t>
  </si>
  <si>
    <t>64538 Barnett Manors Apt. 476
Amberchester, MH 24938</t>
  </si>
  <si>
    <t>784 Kristen Shore Suite 577
West Bob, MD 59281</t>
  </si>
  <si>
    <t>83301 Gibson Street Suite 527
Justinland, FL 22633</t>
  </si>
  <si>
    <t>6458 Kevin Park
Elizabethmouth, FL 91426</t>
  </si>
  <si>
    <t>52287 Stephanie Extension
Deniseland, VT 90402</t>
  </si>
  <si>
    <t>98256 Stevens Corner Suite 947
New Stephanieburgh, LA 03574</t>
  </si>
  <si>
    <t>4374 Luis Groves Suite 912
New Jesse, IA 01505</t>
  </si>
  <si>
    <t>6217 Connie Extension Suite 147
East Linda, TX 16617</t>
  </si>
  <si>
    <t>42183 David Manor
West Charlesberg, UT 35829</t>
  </si>
  <si>
    <t>909 Bradley Roads
Port Elizabeth, ME 22195</t>
  </si>
  <si>
    <t>7390 Herrera Hill
Elizabethchester, MN 15535</t>
  </si>
  <si>
    <t>851 Brooke Hollow
Port James, VA 84567</t>
  </si>
  <si>
    <t>0541 Zuniga Isle
Lake Marc, WA 15664</t>
  </si>
  <si>
    <t>8199 Daniel Divide Apt. 922
Nathanmouth, HI 34708</t>
  </si>
  <si>
    <t>1454 Jessica Cliff
Sarahburgh, MH 68934</t>
  </si>
  <si>
    <t>Unit 0155 Box 6894
DPO AE 17806</t>
  </si>
  <si>
    <t>24972 Phelps Brooks Suite 252
Kiddfort, GU 10275</t>
  </si>
  <si>
    <t>1116 Wilson Points Apt. 625
North Cynthiachester, FM 30006</t>
  </si>
  <si>
    <t>301 Kimberly Extension
Riveratown, VT 32668</t>
  </si>
  <si>
    <t>1375 Donald Run
Dianefurt, NC 63147</t>
  </si>
  <si>
    <t>6989 Jill Inlet Suite 942
North Brendan, MT 27802</t>
  </si>
  <si>
    <t>PSC 8490, Box 2493
APO AP 34997</t>
  </si>
  <si>
    <t>4688 Katrina Stream
Port Randallborough, PR 06268</t>
  </si>
  <si>
    <t>1707 Randolph Passage Suite 379
West Bryanville, DC 12701</t>
  </si>
  <si>
    <t>30075 Fields Cape
Lisachester, DC 02138</t>
  </si>
  <si>
    <t>92710 Khan Flat
New Timothybury, WV 71867</t>
  </si>
  <si>
    <t>3805 James Mount Suite 752
Rhodesborough, KY 65197</t>
  </si>
  <si>
    <t>Unit 8584 Box 5384
DPO AE 14939</t>
  </si>
  <si>
    <t>86124 French Plaza
Lake Trevorville, TN 68063</t>
  </si>
  <si>
    <t>207 Cooper Ferry
Lindseytown, GU 13323</t>
  </si>
  <si>
    <t>12010 Wilson Causeway Suite 721
Aprilton, CA 26176</t>
  </si>
  <si>
    <t>831 Taylor Bridge Suite 821
Lake Kimberly, ND 57417</t>
  </si>
  <si>
    <t>937 James Islands Suite 910
Port Jamesborough, NV 53149</t>
  </si>
  <si>
    <t>434 Caitlin Corner
Fisherchester, OK 43144</t>
  </si>
  <si>
    <t>1194 Wilson Forge
Elliottberg, FL 89450</t>
  </si>
  <si>
    <t>52265 Jillian Extensions Apt. 838
Lopezburgh, NY 57457</t>
  </si>
  <si>
    <t>05038 Hunter Plains
Charlesburgh, MT 29003</t>
  </si>
  <si>
    <t>759 Diaz Rest Suite 791
Mariaburgh, OR 35811</t>
  </si>
  <si>
    <t>992 Reeves Ridge
East Hannah, GA 73942</t>
  </si>
  <si>
    <t>7163 Ward Tunnel
South Sonia, PR 11115</t>
  </si>
  <si>
    <t>04303 Sean Dale
Matthewside, NH 82621</t>
  </si>
  <si>
    <t>9836 Rodriguez Trafficway
North Anita, VT 83328</t>
  </si>
  <si>
    <t>28681 Ryan Crossing Apt. 115
Lake Brandi, GU 14291</t>
  </si>
  <si>
    <t>4059 Matthews Plains Apt. 402
West Jasonburgh, VI 34884</t>
  </si>
  <si>
    <t>366 Knight Passage Suite 750
Cheyenneport, MH 92989</t>
  </si>
  <si>
    <t>PSC 0802, Box 7218
APO AA 06561</t>
  </si>
  <si>
    <t>50391 Carter Lake
Petersenmouth, WY 35985</t>
  </si>
  <si>
    <t>069 Williams Brook
Patrickfurt, MN 51001</t>
  </si>
  <si>
    <t>8388 Rachel Common Suite 343
Adambury, NM 77938</t>
  </si>
  <si>
    <t>09774 Brock Crossing
South Coreyberg, NE 96160</t>
  </si>
  <si>
    <t>415 Thomas Junctions
Lake Fernandoport, MP 94555</t>
  </si>
  <si>
    <t>148 Eric Club Apt. 212
South Toddport, TN 84698</t>
  </si>
  <si>
    <t>8332 Lee Run
Castillomouth, MA 87069</t>
  </si>
  <si>
    <t>6595 John Union Suite 225
West Allenmouth, CT 35168</t>
  </si>
  <si>
    <t>0585 Frazier Common
North Jennifer, NJ 65115</t>
  </si>
  <si>
    <t>7032 Bryan Wall Suite 521
Andreaport, UT 48408</t>
  </si>
  <si>
    <t>7088 Blackwell Haven Apt. 555
East Elizabeth, AS 44197</t>
  </si>
  <si>
    <t>5099 David Ways Suite 958
New Christophertown, FL 04008</t>
  </si>
  <si>
    <t>USS Guerrero
FPO AE 88978</t>
  </si>
  <si>
    <t>6259 Erin Fort Suite 272
Lake Matthewtown, PR 33938</t>
  </si>
  <si>
    <t>429 Harvey Stream
New Justin, NM 01254</t>
  </si>
  <si>
    <t>84444 Herrera Glen Apt. 742
East Markbury, MN 10223</t>
  </si>
  <si>
    <t>75274 Lawson Tunnel
Nathanville, HI 62102</t>
  </si>
  <si>
    <t>02899 Young Mountains Apt. 069
Kingfort, WI 22005</t>
  </si>
  <si>
    <t>77446 Jon Canyon
West Barry, PR 35098</t>
  </si>
  <si>
    <t>9953 George Inlet Apt. 288
Lake Steven, DE 07795</t>
  </si>
  <si>
    <t>04649 Kevin Crescent Suite 836
New Jessica, MO 08976</t>
  </si>
  <si>
    <t>4491 Susan Shores
Smithland, NE 46955</t>
  </si>
  <si>
    <t>PSC 9998, Box 4214
APO AP 27435</t>
  </si>
  <si>
    <t>244 Chad Mission
Robertbury, AS 90723</t>
  </si>
  <si>
    <t>284 Mario Trace Apt. 134
North Mariaton, HI 86369</t>
  </si>
  <si>
    <t>846 Travis Terrace
Hammondshire, KS 13640</t>
  </si>
  <si>
    <t>301 Ibarra Row
North Brandon, OR 10457</t>
  </si>
  <si>
    <t>232 Rodriguez Rest
Martinezmouth, WA 80501</t>
  </si>
  <si>
    <t>USNV Vasquez
FPO AP 29800</t>
  </si>
  <si>
    <t>73199 Hudson Shoals Apt. 481
Johnsonport, NY 71522</t>
  </si>
  <si>
    <t>54118 Ramos Inlet Apt. 111
Rebeccatown, NC 59108</t>
  </si>
  <si>
    <t>23876 Adam Radial Apt. 634
Melissafurt, FL 21380</t>
  </si>
  <si>
    <t>PSC 3964, Box 8842
APO AA 86651</t>
  </si>
  <si>
    <t>1191 Campbell Ramp
Morristown, GA 59446</t>
  </si>
  <si>
    <t>74056 Cross Path Apt. 971
Meganstad, MH 35644</t>
  </si>
  <si>
    <t>57339 Williams Forks
West Kevinhaven, AZ 40005</t>
  </si>
  <si>
    <t>37144 Regina Stravenue
East Elaineshire, MS 48856</t>
  </si>
  <si>
    <t>067 Sanchez Key Suite 506
Milesstad, TX 07134</t>
  </si>
  <si>
    <t>Unit 3076 Box 1137
DPO AP 41695</t>
  </si>
  <si>
    <t>7576 Brett Tunnel
Brianberg, OR 35699</t>
  </si>
  <si>
    <t>1462 Edward Center
Holmesberg, AL 55547</t>
  </si>
  <si>
    <t>Unit 7858 Box 3493
DPO AP 32591</t>
  </si>
  <si>
    <t>97483 Melissa Pine Apt. 769
Kristenport, TX 02815</t>
  </si>
  <si>
    <t>24656 Alvarez Common
East Timothy, PR 26749</t>
  </si>
  <si>
    <t>85587 Joseph Fields Apt. 692
South Richardmouth, ME 83004</t>
  </si>
  <si>
    <t>740 Chen Motorway Suite 849
Markhaven, AR 87653</t>
  </si>
  <si>
    <t>61863 Jennifer Hills Apt. 610
Scottmouth, AR 50537</t>
  </si>
  <si>
    <t>35970 Riley Valleys
Riceport, IL 48539</t>
  </si>
  <si>
    <t>592 Susan Course
Garybury, HI 39772</t>
  </si>
  <si>
    <t>4280 Anita Trafficway Apt. 668
West Jared, DE 92684</t>
  </si>
  <si>
    <t>242 Walker Roads Suite 122
Valeriechester, AZ 88194</t>
  </si>
  <si>
    <t>498 Thompson Flats
Lake James, NM 38662</t>
  </si>
  <si>
    <t>54520 Cole Parkway Suite 880
Port Vincentburgh, OR 05090</t>
  </si>
  <si>
    <t>56397 Myers Forges Apt. 105
Sandersview, CA 54768</t>
  </si>
  <si>
    <t>USCGC Pope
FPO AP 60556</t>
  </si>
  <si>
    <t>635 Conway Circle Suite 508
Lake Sherri, ID 47481</t>
  </si>
  <si>
    <t>4025 Mullins Expressway
Toddland, DE 55911</t>
  </si>
  <si>
    <t>9763 Li Place Suite 962
New Beth, LA 80082</t>
  </si>
  <si>
    <t>PSC 6345, Box 8442
APO AA 41302</t>
  </si>
  <si>
    <t>3845 Murray Glen Apt. 319
East Amandaland, FM 96572</t>
  </si>
  <si>
    <t>USS Clayton
FPO AP 57431</t>
  </si>
  <si>
    <t>97990 Kelly Curve Suite 868
Atkinsside, FL 04635</t>
  </si>
  <si>
    <t>65299 Jones Fork
West Desireemouth, CT 28592</t>
  </si>
  <si>
    <t>118 Sabrina Island
West Ruth, PR 86166</t>
  </si>
  <si>
    <t>9838 Blake Mountain
Port Saraton, IN 64192</t>
  </si>
  <si>
    <t>229 Nicholas Street Suite 450
Tiffanychester, MP 70686</t>
  </si>
  <si>
    <t>634 Theresa Road Suite 820
Bobbystad, MD 14929</t>
  </si>
  <si>
    <t>74995 Johnson Hills Suite 845
North Alexander, WI 59038</t>
  </si>
  <si>
    <t>88710 Fisher Union Apt. 491
Coxmouth, IL 01973</t>
  </si>
  <si>
    <t>2224 Ray Green
South Rebeccastad, WY 45630</t>
  </si>
  <si>
    <t>8019 Wilson Station
Wallaceside, AZ 40830</t>
  </si>
  <si>
    <t>941 Carter Prairie
East Amandafurt, NJ 57353</t>
  </si>
  <si>
    <t>Unit 8469 Box 2296
DPO AP 41503</t>
  </si>
  <si>
    <t>2239 Justin Run Apt. 952
Port Annette, CT 69599</t>
  </si>
  <si>
    <t>665 Hill Crest Apt. 531
New Victoria, PW 55693</t>
  </si>
  <si>
    <t>1570 Novak Brooks Apt. 446
East Kelly, GU 19109</t>
  </si>
  <si>
    <t>0586 Kyle Ports
Brianview, NY 37271</t>
  </si>
  <si>
    <t>11492 Thomas Hills Apt. 759
Lake Micheal, OR 92246</t>
  </si>
  <si>
    <t>1256 Joseph Path
East Christophershire, AR 09454</t>
  </si>
  <si>
    <t>2983 Michelle Roads
New Joshuachester, AK 53675</t>
  </si>
  <si>
    <t>433 Fuller Falls
Harryville, MA 81913</t>
  </si>
  <si>
    <t>306 Daniel Trail Suite 648
Dawnton, NV 70541</t>
  </si>
  <si>
    <t>1910 Samantha Islands
New Rebeccaside, AL 73301</t>
  </si>
  <si>
    <t>025 Smith Gateway
New Richardshire, IA 94914</t>
  </si>
  <si>
    <t>657 Hubbard Road Apt. 186
Port Susanfurt, KS 49844</t>
  </si>
  <si>
    <t>2259 Santiago Spring
Lake Shannon, MT 25690</t>
  </si>
  <si>
    <t>521 Vaughn Ways
Grahamville, DE 52874</t>
  </si>
  <si>
    <t>4399 Johnson Courts
East Nathaniel, NY 04918</t>
  </si>
  <si>
    <t>USS Knight
FPO AP 87159</t>
  </si>
  <si>
    <t>444 Atkins Course
Bakerview, MO 09292</t>
  </si>
  <si>
    <t>708 Castaneda Fort Suite 452
South Melaniechester, WA 65751</t>
  </si>
  <si>
    <t>4587 Victoria Squares
East Kelly, LA 84810</t>
  </si>
  <si>
    <t>32401 Miller Green Suite 941
West Edwin, MN 71790</t>
  </si>
  <si>
    <t>Unit 6746 Box 2362
DPO AE 92208</t>
  </si>
  <si>
    <t>08353 Henson Groves
Port Josefort, WY 05106</t>
  </si>
  <si>
    <t>Unit 4510 Box 1597
DPO AP 42774</t>
  </si>
  <si>
    <t>432 Thornton Shoal
Natalieburgh, WI 82314</t>
  </si>
  <si>
    <t>501 Scott Manors
Ashleyhaven, MT 40364</t>
  </si>
  <si>
    <t>454 Brady Ports Suite 243
Port Richardland, OK 74789</t>
  </si>
  <si>
    <t>32854 Michael Ferry Suite 606
Lake Jeremyland, ID 95097</t>
  </si>
  <si>
    <t>67261 Kenneth Freeway Apt. 369
South Thomas, ME 73756</t>
  </si>
  <si>
    <t>040 Robert Fort
South Dennisberg, OR 01820</t>
  </si>
  <si>
    <t>983 Adrian River
Josebury, UT 48184</t>
  </si>
  <si>
    <t>653 Julie Underpass
Ashleyview, VI 28634</t>
  </si>
  <si>
    <t>32704 Wall Haven
North Markmouth, VA 59990</t>
  </si>
  <si>
    <t>9332 Bonnie Stravenue Apt. 274
North David, TX 17406</t>
  </si>
  <si>
    <t>2884 Sarah Stravenue
Brownbury, VA 87935</t>
  </si>
  <si>
    <t>71314 Bowen Dale Suite 484
Erinstad, RI 84928</t>
  </si>
  <si>
    <t>40444 Michael Island
West Danny, MS 50354</t>
  </si>
  <si>
    <t>5819 Jessica Skyway
Murphymouth, LA 17292</t>
  </si>
  <si>
    <t>5002 Burton Court
West Katrinaborough, OK 89013</t>
  </si>
  <si>
    <t>48883 Mary Underpass Apt. 482
East Timothy, KY 37804</t>
  </si>
  <si>
    <t>8488 Pittman Estates Apt. 760
Gregoryside, OK 19855</t>
  </si>
  <si>
    <t>619 Lauren Mountains
South Adrienne, PR 34830</t>
  </si>
  <si>
    <t>7695 Holly Villages Apt. 873
North Micheal, DC 13694</t>
  </si>
  <si>
    <t>3157 Joseph Stravenue
Courtneytown, NE 59399</t>
  </si>
  <si>
    <t>78904 Andrews Tunnel Suite 254
New James, VT 59348</t>
  </si>
  <si>
    <t>27109 Cassandra Spur Apt. 615
Mathismouth, HI 15559</t>
  </si>
  <si>
    <t>654 Whitaker Flat
Brandonhaven, NC 77508</t>
  </si>
  <si>
    <t>USCGC Harris
FPO AE 58432</t>
  </si>
  <si>
    <t>61716 Kane Motorway Suite 381
New Anna, NC 48836</t>
  </si>
  <si>
    <t>USNS Mcintosh
FPO AA 72361</t>
  </si>
  <si>
    <t>3587 Smith Vista Suite 135
North Stephenhaven, CA 52757</t>
  </si>
  <si>
    <t>248 Roberts Cliffs
Romerobury, MT 63668</t>
  </si>
  <si>
    <t>16492 Thomas Park Suite 189
Darrellview, GA 20705</t>
  </si>
  <si>
    <t>6478 Andrew Mill
Mitchellmouth, NJ 17959</t>
  </si>
  <si>
    <t>0402 Marcus Place
South William, NC 53363</t>
  </si>
  <si>
    <t>93469 Clifford Brooks Apt. 892
Port Jasonview, VT 06672</t>
  </si>
  <si>
    <t>220 Jesse Stravenue Suite 121
Brettland, GA 11412</t>
  </si>
  <si>
    <t>16720 Melissa Lights
West Kevin, MP 73764</t>
  </si>
  <si>
    <t>87926 Nicole Place Suite 301
Lake Kristin, WY 30864</t>
  </si>
  <si>
    <t>377 Angela Burg Apt. 200
Lisafurt, AZ 67288</t>
  </si>
  <si>
    <t>05647 Graves Extensions Apt. 583
Lamport, WI 45280</t>
  </si>
  <si>
    <t>6172 Daniel Causeway Apt. 800
Jeffreychester, AK 75060</t>
  </si>
  <si>
    <t>USNS Jennings
FPO AE 06619</t>
  </si>
  <si>
    <t>561 Avery Mountains
Marymouth, PW 89877</t>
  </si>
  <si>
    <t>15442 Brown Overpass
North Michaelfort, MN 53445</t>
  </si>
  <si>
    <t>Unit 6859 Box 1223
DPO AE 60633</t>
  </si>
  <si>
    <t>4937 Jackson Plain Suite 721
Michaelview, ID 72276</t>
  </si>
  <si>
    <t>USCGC Williams
FPO AP 58010</t>
  </si>
  <si>
    <t>485 Blake Avenue Suite 306
South Jessica, NM 45887</t>
  </si>
  <si>
    <t>607 Robert Green Suite 148
Jennifershire, WY 25486</t>
  </si>
  <si>
    <t>PSC 4455, Box 6886
APO AA 74271</t>
  </si>
  <si>
    <t>Unit 2748 Box 5016
DPO AA 92580</t>
  </si>
  <si>
    <t>PSC 1953, Box 7946
APO AE 66424</t>
  </si>
  <si>
    <t>51309 Michelle Port
Lake Ryan, CO 66251</t>
  </si>
  <si>
    <t>70941 Christopher Roads
New Fernandoport, UT 29461</t>
  </si>
  <si>
    <t>31096 Duane Extension
Andersonton, CT 70360</t>
  </si>
  <si>
    <t>90114 Brian Bridge Apt. 990
South Jessica, NC 46079</t>
  </si>
  <si>
    <t>Unit 0972 Box 0177
DPO AA 76595</t>
  </si>
  <si>
    <t>PSC 1612, Box 9679
APO AE 59493</t>
  </si>
  <si>
    <t>6728 Samantha Grove
Stephensonchester, OK 57574</t>
  </si>
  <si>
    <t>1297 Roberts Plain
Andreachester, AS 07523</t>
  </si>
  <si>
    <t>23848 Barton Isle
North Kimberly, OK 53591</t>
  </si>
  <si>
    <t>779 Melissa Extension
South Katherine, DC 78894</t>
  </si>
  <si>
    <t>01897 Andrew Creek Apt. 572
East Shelbystad, DE 15112</t>
  </si>
  <si>
    <t>8947 Boyer Views
Cartermouth, MS 75361</t>
  </si>
  <si>
    <t>4058 Lane Curve Apt. 034
Robertside, DC 84272</t>
  </si>
  <si>
    <t>96307 Paul Heights
Davisside, WI 57572</t>
  </si>
  <si>
    <t>7778 Guzman Roads
West Alejandro, WY 07439</t>
  </si>
  <si>
    <t>516 Frank Common
Rojasborough, NE 30345</t>
  </si>
  <si>
    <t>291 Roberts Shores Apt. 213
Troyside, IA 98195</t>
  </si>
  <si>
    <t>752 Cheryl View
West Daniel, MT 96532</t>
  </si>
  <si>
    <t>8753 Mario Knolls
Penastad, MD 38873</t>
  </si>
  <si>
    <t>Unit 9886 Box 7840
DPO AP 62417</t>
  </si>
  <si>
    <t>681 Audrey Turnpike
East Ryanton, GA 10590</t>
  </si>
  <si>
    <t>27253 Kimberly Harbor
Lake Christopher, NV 42205</t>
  </si>
  <si>
    <t>27568 Christopher Keys
Glendaville, AR 59931</t>
  </si>
  <si>
    <t>821 Marc Wall Suite 041
South Staceyfurt, UT 82304</t>
  </si>
  <si>
    <t>12072 Allen Summit
West Arianaview, PW 53147</t>
  </si>
  <si>
    <t>8684 Becker Terrace Suite 023
Tracybury, CT 33638</t>
  </si>
  <si>
    <t>506 Michael Coves Apt. 071
Lake Sabrina, OH 66118</t>
  </si>
  <si>
    <t>838 Cunningham Spur Suite 990
Coxmouth, MT 97706</t>
  </si>
  <si>
    <t>54888 Pamela Course Apt. 551
Smithtown, MI 69964</t>
  </si>
  <si>
    <t>4395 Amanda Corner
North Jeremychester, WV 33998</t>
  </si>
  <si>
    <t>42078 Michael Ridge Suite 970
East Kevin, FM 76403</t>
  </si>
  <si>
    <t>5576 Jessica Ville
South Stephen, KS 42625</t>
  </si>
  <si>
    <t>80173 Jennifer Mountains
West Brent, MS 65769</t>
  </si>
  <si>
    <t>716 Davis Camp
South Kristenmouth, DE 42520</t>
  </si>
  <si>
    <t>861 Danny Curve Apt. 735
West Nicole, PA 40127</t>
  </si>
  <si>
    <t>06341 David Road
North Denisetown, UT 35773</t>
  </si>
  <si>
    <t>57827 Alexa Streets Suite 253
Karaberg, AS 29783</t>
  </si>
  <si>
    <t>USNS Wu
FPO AP 34065</t>
  </si>
  <si>
    <t>051 Lisa Street
Port Jamie, TN 52426</t>
  </si>
  <si>
    <t>227 Tiffany Spring Apt. 701
New Carlchester, SC 68932</t>
  </si>
  <si>
    <t>8529 Zuniga Track
Lake Lee, HI 11187</t>
  </si>
  <si>
    <t>42936 Amy Ways Suite 950
Lake Williamburgh, PR 17712</t>
  </si>
  <si>
    <t>2801 Long Springs
Rowehaven, CT 37130</t>
  </si>
  <si>
    <t>USCGC Keller
FPO AE 29703</t>
  </si>
  <si>
    <t>0600 Clark Stravenue Suite 392
Ericaburgh, MI 22772</t>
  </si>
  <si>
    <t>2454 Kelley Hill
East Kevinmouth, IL 47186</t>
  </si>
  <si>
    <t>41433 Knight Dale
Lake Phillip, TX 73217</t>
  </si>
  <si>
    <t>170 Jacob Overpass
Carolland, ME 52990</t>
  </si>
  <si>
    <t>5443 Krista Dam Apt. 187
East Charlesmouth, MN 32460</t>
  </si>
  <si>
    <t>092 Costa Canyon
Bakerstad, CT 47908</t>
  </si>
  <si>
    <t>USNV Davis
FPO AE 95767</t>
  </si>
  <si>
    <t>750 Eric Shores
North Paul, AZ 91069</t>
  </si>
  <si>
    <t>125 Laura Rapid Apt. 316
North Carolinefort, KS 19945</t>
  </si>
  <si>
    <t>4345 Hale Summit Suite 849
North Tyler, PA 33442</t>
  </si>
  <si>
    <t>USNS Gonzalez
FPO AA 78304</t>
  </si>
  <si>
    <t>6828 Tammy Freeway Apt. 181
New Steven, CA 14530</t>
  </si>
  <si>
    <t>123 Holly Crossroad
Walkerberg, HI 40182</t>
  </si>
  <si>
    <t>85262 Joseph Pines Apt. 058
Port Wendyport, ME 45366</t>
  </si>
  <si>
    <t>1059 Tracy Station
Port Sean, DE 04752</t>
  </si>
  <si>
    <t>469 Myers Locks
Lake Marcus, AS 44810</t>
  </si>
  <si>
    <t>93902 Kathleen Street
West Allen, PW 02701</t>
  </si>
  <si>
    <t>89475 Adam Underpass Apt. 120
Stacyberg, NE 81724</t>
  </si>
  <si>
    <t>Unit 8972 Box 9978
DPO AA 38385</t>
  </si>
  <si>
    <t>5763 Horton Meadow Suite 484
Lake Sharon, VI 74033</t>
  </si>
  <si>
    <t>995 Chapman Mountains
Malikton, SC 01918</t>
  </si>
  <si>
    <t>8700 Julia Stream
Foxborough, WI 46497</t>
  </si>
  <si>
    <t>053 Barnes Walks Suite 818
Michellestad, PR 84672</t>
  </si>
  <si>
    <t>292 Ware Drive
Troyside, TX 30392</t>
  </si>
  <si>
    <t>25696 Ryan Road Suite 870
West Ericfort, NJ 96122</t>
  </si>
  <si>
    <t>37412 Edwards Course Suite 405
Justinchester, FL 11929</t>
  </si>
  <si>
    <t>PSC 8427, Box 9920
APO AA 72616</t>
  </si>
  <si>
    <t>451 Bobby Square Apt. 044
New Josephshire, AZ 26106</t>
  </si>
  <si>
    <t>1277 Lopez Mountain Suite 725
Lake Christopher, SC 06423</t>
  </si>
  <si>
    <t>40657 Dixon Circles Apt. 500
Davishaven, GA 94170</t>
  </si>
  <si>
    <t>2806 Thompson Islands Apt. 658
Amyburgh, IN 56045</t>
  </si>
  <si>
    <t>044 James Corner Apt. 534
Brittanyburgh, MT 36880</t>
  </si>
  <si>
    <t>83465 Kelly Squares Apt. 148
East Lori, SD 14776</t>
  </si>
  <si>
    <t>57719 Suzanne Spur
Rickeyview, VI 63144</t>
  </si>
  <si>
    <t>USNV Johnson
FPO AE 71328</t>
  </si>
  <si>
    <t>827 Andrea Avenue
Lake Donaldburgh, MN 13882</t>
  </si>
  <si>
    <t>9697 Erika Roads Suite 967
Lake Nicholasside, IL 78226</t>
  </si>
  <si>
    <t>8368 Brendan Neck Suite 060
East Alejandro, WY 22358</t>
  </si>
  <si>
    <t>237 Sexton Mountain Suite 898
Hornemouth, WV 57738</t>
  </si>
  <si>
    <t>5624 Holloway Place
Lake Jennifer, AR 53665</t>
  </si>
  <si>
    <t>45783 Paul Knolls Suite 738
Rangelborough, DC 84234</t>
  </si>
  <si>
    <t>7627 Christopher Village
South Betty, VI 68943</t>
  </si>
  <si>
    <t>9439 Ewing Ranch
North Rogershire, IN 28715</t>
  </si>
  <si>
    <t>8279 Simmons Pines Suite 267
Samanthamouth, KY 10756</t>
  </si>
  <si>
    <t>549 Harris Lock
North Walterberg, UT 98979</t>
  </si>
  <si>
    <t>122 Christopher Camp Apt. 577
Caseyhaven, VT 04517</t>
  </si>
  <si>
    <t>771 Barker Manors
Lauriemouth, KY 45127</t>
  </si>
  <si>
    <t>001 Moreno Ports Suite 654
Lake Melissaland, IA 44432</t>
  </si>
  <si>
    <t>7601 Thomas Branch
Edwardsport, IA 93212</t>
  </si>
  <si>
    <t>49012 Randy Place
Stephensonborough, MN 11617</t>
  </si>
  <si>
    <t>40796 Fitzgerald Road Suite 485
Hayesview, GU 03651</t>
  </si>
  <si>
    <t>4259 King Junction
East Jessica, OK 13055</t>
  </si>
  <si>
    <t>4271 Kirk Key Apt. 672
Sheastad, MH 24926</t>
  </si>
  <si>
    <t>722 Ortiz Terrace
West Nicole, ME 97614</t>
  </si>
  <si>
    <t>573 Courtney River
Port Garrett, MN 78260</t>
  </si>
  <si>
    <t>93263 Sarah Path Apt. 252
Andrewview, KY 04868</t>
  </si>
  <si>
    <t>8509 Lambert Stravenue Apt. 515
New Nicoleview, PA 99039</t>
  </si>
  <si>
    <t>1329 Marquez Circle Suite 743
Lake Sheilaside, RI 22951</t>
  </si>
  <si>
    <t>485 Rodriguez Dam
Ginaside, CO 39456</t>
  </si>
  <si>
    <t>9535 Knight Stream Apt. 846
Calvinhaven, FL 66017</t>
  </si>
  <si>
    <t>697 Melissa Ways Suite 599
Steelebury, MP 52171</t>
  </si>
  <si>
    <t>USNS White
FPO AE 26197</t>
  </si>
  <si>
    <t>2418 Tiffany Gardens Apt. 022
Port Robert, CT 48624</t>
  </si>
  <si>
    <t>97313 Williams Parkway
Stuartville, VA 79842</t>
  </si>
  <si>
    <t>499 Dwayne Track Apt. 561
Port Patriciatown, AZ 58725</t>
  </si>
  <si>
    <t>833 Kyle Parkways Suite 849
East Kimberly, VA 64428</t>
  </si>
  <si>
    <t>053 Roberts Motorway
Michaelmouth, NH 49928</t>
  </si>
  <si>
    <t>42351 Sims Inlet
Lisaport, WA 93791</t>
  </si>
  <si>
    <t>660 Lindsay Terrace Suite 498
Kingport, NC 76500</t>
  </si>
  <si>
    <t>61234 Corey Loaf Suite 592
Kimberlyshire, DC 23703</t>
  </si>
  <si>
    <t>USNS Brown
FPO AP 89136</t>
  </si>
  <si>
    <t>7958 Sarah Roads Suite 680
Katieshire, NE 25346</t>
  </si>
  <si>
    <t>21141 Lopez Junction
Robinview, UT 74421</t>
  </si>
  <si>
    <t>10057 Frances Squares
Angelamouth, MT 29280</t>
  </si>
  <si>
    <t>612 John Avenue
Isaiahtown, AR 50488</t>
  </si>
  <si>
    <t>2621 Dean Mews
South Patrick, ID 96175</t>
  </si>
  <si>
    <t>6770 Ritter Coves
Garciabury, NY 96786</t>
  </si>
  <si>
    <t>Unit 0617 Box 8679
DPO AP 22614</t>
  </si>
  <si>
    <t>752 Campbell Summit Suite 028
Port Brittanyburgh, HI 35994</t>
  </si>
  <si>
    <t>USNV Wagner
FPO AP 37395</t>
  </si>
  <si>
    <t>877 Rivera Corner Suite 090
New Tamara, NY 46581</t>
  </si>
  <si>
    <t>678 Warren Forks
South Samanthaton, MD 94751</t>
  </si>
  <si>
    <t>3720 Perry Station
South Joseph, CT 38019</t>
  </si>
  <si>
    <t>506 Jill Park
South Robert, AK 10292</t>
  </si>
  <si>
    <t>56925 Robert Walk Suite 018
Fletcherburgh, MS 88594</t>
  </si>
  <si>
    <t>0909 Grant Passage Apt. 836
Port Anthonyfort, TX 94589</t>
  </si>
  <si>
    <t>8947 Mills Drives Apt. 677
Jodichester, NM 50102</t>
  </si>
  <si>
    <t>PSC 3332, Box 4894
APO AA 08456</t>
  </si>
  <si>
    <t>94121 Shawn Knolls Suite 486
Lake Laurenshire, TX 45439</t>
  </si>
  <si>
    <t>460 Carolyn Loaf Apt. 463
New William, MH 77128</t>
  </si>
  <si>
    <t>537 Tiffany Knolls
New Frankview, MN 81702</t>
  </si>
  <si>
    <t>2267 Kevin Locks
West Sharon, PW 85641</t>
  </si>
  <si>
    <t>Unit 9853 Box 4796
DPO AA 78921</t>
  </si>
  <si>
    <t>83352 Farmer Course Suite 476
South Stevenport, IN 88266</t>
  </si>
  <si>
    <t>93694 Kelly Valleys Apt. 076
Bryanmouth, NV 98584</t>
  </si>
  <si>
    <t>160 Wagner Expressway Apt. 547
South Whitney, NJ 50588</t>
  </si>
  <si>
    <t>90738 Nathan Spurs
East Whitney, GU 29865</t>
  </si>
  <si>
    <t>USS Cruz
FPO AP 29963</t>
  </si>
  <si>
    <t>07572 Lance Circles Suite 245
East Maureen, SD 52787</t>
  </si>
  <si>
    <t>406 Justin Summit Suite 562
New Sara, MI 72419</t>
  </si>
  <si>
    <t>8160 Lewis Flat
North Brandon, OR 61479</t>
  </si>
  <si>
    <t>36659 Christopher Skyway Apt. 345
Parkport, NH 83614</t>
  </si>
  <si>
    <t>6165 Joyce Ranch
Draketon, NJ 35332</t>
  </si>
  <si>
    <t>1511 Richards Port Apt. 260
South Rhondastad, TN 38672</t>
  </si>
  <si>
    <t>PSC 2354, Box 5176
APO AP 78696</t>
  </si>
  <si>
    <t>5350 Stephanie Pines Suite 639
Lake Rodney, KY 46245</t>
  </si>
  <si>
    <t>503 Carol Garden
Alvarezmouth, AZ 83506</t>
  </si>
  <si>
    <t>7114 Samantha Spring Apt. 920
East Davemouth, FL 07204</t>
  </si>
  <si>
    <t>4728 James Harbors Apt. 043
Conniefort, SC 73245</t>
  </si>
  <si>
    <t>5990 Daniel Vista Apt. 603
New Hollyview, GU 15993</t>
  </si>
  <si>
    <t>7165 Kelly Forks
Port Troy, ND 98199</t>
  </si>
  <si>
    <t>90469 Erika Grove Suite 879
Salazarport, TX 50761</t>
  </si>
  <si>
    <t>37755 Vasquez Meadow
Erinchester, MH 06400</t>
  </si>
  <si>
    <t>02873 Jeffrey Circles Apt. 061
South Taylorton, AK 36618</t>
  </si>
  <si>
    <t>3897 Sparks Canyon Suite 575
Port Abigail, WV 83225</t>
  </si>
  <si>
    <t>1593 Le Ranch
Brownland, NM 82817</t>
  </si>
  <si>
    <t>USNS Owen
FPO AA 62895</t>
  </si>
  <si>
    <t>3700 Cordova Station
Kruegerhaven, KS 19037</t>
  </si>
  <si>
    <t>0903 Ricardo Island
West Jonathanchester, AZ 82550</t>
  </si>
  <si>
    <t>9585 Alison Motorway Apt. 417
Fisherstad, CA 92741</t>
  </si>
  <si>
    <t>317 Dawn Land Apt. 667
New Scottberg, MI 30407</t>
  </si>
  <si>
    <t>93328 Joseph Vista Suite 918
New Laurenside, FM 00657</t>
  </si>
  <si>
    <t>16501 Werner Shore
West Meganchester, KS 18339</t>
  </si>
  <si>
    <t>USCGC Thomas
FPO AE 53294</t>
  </si>
  <si>
    <t>3755 Jones Divide Apt. 380
West Alexandra, HI 09908</t>
  </si>
  <si>
    <t>75664 Christopher Trail
Johnsonchester, AZ 95929</t>
  </si>
  <si>
    <t>90658 Meghan Islands
Lake Robert, RI 50511</t>
  </si>
  <si>
    <t>767 Kelly Island Apt. 734
Garyburgh, LA 82812</t>
  </si>
  <si>
    <t>509 Laura Valleys Apt. 023
Michaelfurt, SC 42972</t>
  </si>
  <si>
    <t>0974 Eric Flats Apt. 439
New Eric, MH 04952</t>
  </si>
  <si>
    <t>600 Clark Stream Apt. 886
North Samuel, NC 15288</t>
  </si>
  <si>
    <t>USS Welch
FPO AE 58747</t>
  </si>
  <si>
    <t>3449 Mcdowell Flat
Barbarachester, NH 69569</t>
  </si>
  <si>
    <t>9628 Austin Inlet Suite 207
Amberchester, MI 79320</t>
  </si>
  <si>
    <t>811 Alyssa Prairie
Monicaburgh, OR 59991</t>
  </si>
  <si>
    <t>702 Morrison Gateway
Markton, ND 92171</t>
  </si>
  <si>
    <t>PSC 5264, Box 2219
APO AA 17050</t>
  </si>
  <si>
    <t>4146 Walters Centers Suite 940
Destinyberg, MD 94760</t>
  </si>
  <si>
    <t>13282 Alvarado Landing Apt. 638
Colleenfort, ID 43009</t>
  </si>
  <si>
    <t>8816 Tara Pines Suite 859
Sotoside, VI 36209</t>
  </si>
  <si>
    <t>757 James Court Apt. 924
Lake Anita, AL 09643</t>
  </si>
  <si>
    <t>5340 Ruiz Rapids
New Erik, NH 20185</t>
  </si>
  <si>
    <t>617 Martin Corners
Port Kristopherport, PW 79809</t>
  </si>
  <si>
    <t>342 Stacey Wells Suite 195
Lake John, FM 78070</t>
  </si>
  <si>
    <t>1748 Callahan Ranch Apt. 674
Lake Bryan, NV 01790</t>
  </si>
  <si>
    <t>1972 Nicole Vista
Lake Hector, MH 41612</t>
  </si>
  <si>
    <t>Unit 2658 Box 7317
DPO AE 34997</t>
  </si>
  <si>
    <t>0647 Owens Lock
Dianaburgh, SC 70587</t>
  </si>
  <si>
    <t>USNS Ball
FPO AE 41305</t>
  </si>
  <si>
    <t>92287 Young Forks
Lake Amy, UT 58923</t>
  </si>
  <si>
    <t>902 Malone Port Suite 949
East Jenniferport, NE 12127</t>
  </si>
  <si>
    <t>163 Catherine Manor
Hubermouth, AR 54520</t>
  </si>
  <si>
    <t>90531 Matthew Wall Apt. 192
Lake Annaport, SD 22910</t>
  </si>
  <si>
    <t>94810 Keller Summit Suite 533
South Franciscochester, HI 34647</t>
  </si>
  <si>
    <t>USCGC Li
FPO AP 35842</t>
  </si>
  <si>
    <t>34957 Jacqueline Crest Suite 856
Lopezville, CA 67878</t>
  </si>
  <si>
    <t>4134 Chad Flats Apt. 132
Donaldton, CO 32416</t>
  </si>
  <si>
    <t>526 Vaughn Light Suite 615
Woodwardmouth, ME 84330</t>
  </si>
  <si>
    <t>132 Robert Squares
New Davidside, PW 29346</t>
  </si>
  <si>
    <t>88227 Everett Plaza Suite 926
Gabrielleborough, MD 23365</t>
  </si>
  <si>
    <t>14456 Hicks Ville
East Stephen, NJ 00663</t>
  </si>
  <si>
    <t>64371 Flowers Plain
East Laurenland, SC 84542</t>
  </si>
  <si>
    <t>217 Baker Forest Apt. 961
West Donna, DC 02046</t>
  </si>
  <si>
    <t>3284 Jenkins Parks
East Jorge, UT 79742</t>
  </si>
  <si>
    <t>USNS Mccoy
FPO AA 04581</t>
  </si>
  <si>
    <t>51334 Zachary Flat Apt. 776
West Brittney, NJ 18527</t>
  </si>
  <si>
    <t>72554 Christine Greens
Jenniferchester, RI 93774</t>
  </si>
  <si>
    <t>56231 Williams Centers Apt. 158
Amandaberg, PW 02300</t>
  </si>
  <si>
    <t>05890 Mathews Meadow
New Nicholas, NE 39689</t>
  </si>
  <si>
    <t>27024 King Locks
Phillipsfort, HI 11873</t>
  </si>
  <si>
    <t>09225 Frey Stravenue Suite 821
Joshuaton, PW 51689</t>
  </si>
  <si>
    <t>25020 Andrew Branch Suite 499
North Toddburgh, FM 25857</t>
  </si>
  <si>
    <t>294 Edwards Fields Apt. 618
New Denise, MA 12405</t>
  </si>
  <si>
    <t>PSC 4053, Box 6076
APO AE 63803</t>
  </si>
  <si>
    <t>25348 Lauren Island
Lancehaven, MI 74051</t>
  </si>
  <si>
    <t>2397 Buckley Lodge
South Jesseberg, ID 87480</t>
  </si>
  <si>
    <t>PSC 1766, Box 5506
APO AP 13053</t>
  </si>
  <si>
    <t>20707 Olivia Villages Apt. 906
Port Jennifer, WA 07783</t>
  </si>
  <si>
    <t>PSC 7051, Box 4951
APO AE 13409</t>
  </si>
  <si>
    <t>94394 Weaver Expressway Apt. 479
New Jenniferview, PA 56441</t>
  </si>
  <si>
    <t>577 David Island Suite 441
Amberhaven, NV 85294</t>
  </si>
  <si>
    <t>737 Castro Gateway Apt. 037
Adamston, CT 19880</t>
  </si>
  <si>
    <t>33264 Woods Square Apt. 129
Lake Dennis, MP 48881</t>
  </si>
  <si>
    <t>22430 Samantha Forge Suite 609
South Jamesville, ID 08937</t>
  </si>
  <si>
    <t>948 Beth River
Marissamouth, NE 27036</t>
  </si>
  <si>
    <t>802 Veronica Land Apt. 290
North Ashleyville, SD 20890</t>
  </si>
  <si>
    <t>696 Danielle Green Suite 285
Johnsonberg, WA 02746</t>
  </si>
  <si>
    <t>610 Brandon Run
North Carolyn, NY 41886</t>
  </si>
  <si>
    <t>050 Deanna Pass Suite 104
Lake Cathyside, OR 32144</t>
  </si>
  <si>
    <t>39701 Jenkins Extension
Smithfort, MT 30481</t>
  </si>
  <si>
    <t>21017 Jessica Manor
West Christopher, PR 42358</t>
  </si>
  <si>
    <t>680 Gary Parkways
Port Jamesbury, AK 19283</t>
  </si>
  <si>
    <t>1207 Wilson Port Apt. 837
Smithfort, SD 44605</t>
  </si>
  <si>
    <t>2617 Campbell Vista Suite 516
New Reginald, MS 31431</t>
  </si>
  <si>
    <t>059 Brandi Camp Apt. 942
North Coryburgh, VA 10261</t>
  </si>
  <si>
    <t>21676 Gilbert Walk
Halltown, MO 18205</t>
  </si>
  <si>
    <t>146 Perez Dam Apt. 996
Robertburgh, WV 02896</t>
  </si>
  <si>
    <t>4052 Young Junctions
East Jamesland, WY 02590</t>
  </si>
  <si>
    <t>20011 Jordan Landing
Walkerport, MD 88002</t>
  </si>
  <si>
    <t>Unit 4018 Box 3101
DPO AP 74763</t>
  </si>
  <si>
    <t>891 Heather Estates Suite 540
Brettmouth, MO 90761</t>
  </si>
  <si>
    <t>734 Erica Fall
Port Heather, MH 47371</t>
  </si>
  <si>
    <t>Unit 8989 Box 1548
DPO AE 82409</t>
  </si>
  <si>
    <t>4612 Turner Streets
Davidburgh, GU 51303</t>
  </si>
  <si>
    <t>988 Sellers Place Apt. 502
Bradshawfurt, CO 13252</t>
  </si>
  <si>
    <t>5062 Liu Stream Suite 343
North Jon, IL 61638</t>
  </si>
  <si>
    <t>826 Nathan Spurs Suite 274
West Diana, KS 72424</t>
  </si>
  <si>
    <t>PSC 8685, Box 6014
APO AA 65950</t>
  </si>
  <si>
    <t>024 Sanchez Courts Apt. 294
Mcclainfurt, SC 37195</t>
  </si>
  <si>
    <t>USCGC Quinn
FPO AA 95106</t>
  </si>
  <si>
    <t>8924 Allen Estate
Steventown, CO 69808</t>
  </si>
  <si>
    <t>49188 Wilkerson Bridge Apt. 054
Donnaborough, MH 19147</t>
  </si>
  <si>
    <t>425 Darlene Villages Suite 586
Steventon, AK 94806</t>
  </si>
  <si>
    <t>8161 Russell Path Suite 079
Dustinshire, WA 28730</t>
  </si>
  <si>
    <t>04308 Peter Hill
Williamshaven, OR 78505</t>
  </si>
  <si>
    <t>82259 Casey Lane Suite 142
Lake Robert, NH 40635</t>
  </si>
  <si>
    <t>814 Dale Manor
Port James, VI 33878</t>
  </si>
  <si>
    <t>396 Carney Road
North Thomas, GA 60559</t>
  </si>
  <si>
    <t>70586 Fields Station
North Mike, WI 37082</t>
  </si>
  <si>
    <t>1095 Duncan Knoll
East Joshuachester, ID 19880</t>
  </si>
  <si>
    <t>8047 Darren Junction Suite 214
Port Daniellemouth, IN 45217</t>
  </si>
  <si>
    <t>955 Michael Key Apt. 939
North Michaelport, AZ 56185</t>
  </si>
  <si>
    <t>441 Rachel Parks
Lake Billy, ID 56653</t>
  </si>
  <si>
    <t>2706 Dominic Fork Suite 550
New Dustin, FM 94053</t>
  </si>
  <si>
    <t>8904 Myers Passage Suite 625
New Laura, DE 31681</t>
  </si>
  <si>
    <t>48855 Scott Stream
Wilkersonborough, MS 02888</t>
  </si>
  <si>
    <t>8313 Perry Spring
East Melissachester, PA 88018</t>
  </si>
  <si>
    <t>67774 Patel Rapid Suite 314
Phillipstad, WA 12888</t>
  </si>
  <si>
    <t>32640 Meghan Village
East James, OR 14867</t>
  </si>
  <si>
    <t>PSC 2817, Box 1392
APO AP 44904</t>
  </si>
  <si>
    <t>152 Tony Prairie
Michaelshire, ND 12498</t>
  </si>
  <si>
    <t>9470 Annette Place Apt. 734
North Jennifermouth, MI 93981</t>
  </si>
  <si>
    <t>Unit 1745 Box 8604
DPO AP 18332</t>
  </si>
  <si>
    <t>6484 Melissa Mountain Apt. 782
Herringmouth, NY 43877</t>
  </si>
  <si>
    <t>78232 Travis Coves
Kentside, NM 08766</t>
  </si>
  <si>
    <t>126 Sonya Field Apt. 830
Mooreshire, WI 20442</t>
  </si>
  <si>
    <t>84870 Macias Radial
Cookshire, LA 87448</t>
  </si>
  <si>
    <t>324 Charlotte Turnpike
Perkinschester, SC 51112</t>
  </si>
  <si>
    <t>4468 Charles Pines Apt. 173
Santiagomouth, DE 55346</t>
  </si>
  <si>
    <t>19386 Valerie Fort
Port Lindaburgh, IA 19340</t>
  </si>
  <si>
    <t>9300 Ortiz Parks Suite 766
Amyberg, DC 75432</t>
  </si>
  <si>
    <t>3323 Julie Avenue Suite 008
Lake Mallorymouth, AS 79311</t>
  </si>
  <si>
    <t>PSC 8451, Box 5232
APO AA 49286</t>
  </si>
  <si>
    <t>PSC 7481, Box 9956
APO AP 48778</t>
  </si>
  <si>
    <t>USNV Lewis
FPO AA 99181</t>
  </si>
  <si>
    <t>PSC 6523, Box 8485
APO AA 53800</t>
  </si>
  <si>
    <t>387 Alyssa Unions
South Christopherton, IA 99454</t>
  </si>
  <si>
    <t>USNV Rodriguez
FPO AA 17446</t>
  </si>
  <si>
    <t>4501 Patrick Alley Suite 239
Jennychester, KS 67272</t>
  </si>
  <si>
    <t>0145 Cardenas Burgs
Parsonshaven, PA 81766</t>
  </si>
  <si>
    <t>71594 Sarah Run
Williamstad, IA 96892</t>
  </si>
  <si>
    <t>58105 John View Suite 669
Jasminemouth, KY 57218</t>
  </si>
  <si>
    <t>383 Chandler Points Suite 950
Franklinbury, MS 98043</t>
  </si>
  <si>
    <t>62506 Karen Ports
East Alyssa, ME 43011</t>
  </si>
  <si>
    <t>55995 Santana Village
Port Jessicaport, CT 86730</t>
  </si>
  <si>
    <t>6353 Kemp Knolls Apt. 955
Stevensshire, KY 42546</t>
  </si>
  <si>
    <t>804 David Ridge
New Taylorburgh, WY 81440</t>
  </si>
  <si>
    <t>11839 Samuel Islands
West Gabriellaburgh, GU 85799</t>
  </si>
  <si>
    <t>275 Thompson Ways Apt. 276
Lake Stephaniefurt, RI 03848</t>
  </si>
  <si>
    <t>Unit 2334 Box 7513
DPO AA 94050</t>
  </si>
  <si>
    <t>5154 Irwin Spring
Farmerside, LA 51049</t>
  </si>
  <si>
    <t>2996 Stephen Flat Apt. 019
Williamside, KS 89495</t>
  </si>
  <si>
    <t>542 Edward Isle Suite 235
South Nicole, NC 61000</t>
  </si>
  <si>
    <t>1789 Ashley Groves
South Alex, MA 80302</t>
  </si>
  <si>
    <t>657 Harvey Shore Suite 989
West Isaac, ND 61622</t>
  </si>
  <si>
    <t>274 Jacob Square Apt. 282
Morrisburgh, OR 89623</t>
  </si>
  <si>
    <t>75989 Dale Course
Mendezshire, TN 91886</t>
  </si>
  <si>
    <t>PSC 1223, Box 6132
APO AA 11838</t>
  </si>
  <si>
    <t>9585 David Knoll
South Morgan, AR 60042</t>
  </si>
  <si>
    <t>216 Alexander Ferry Apt. 605
Jamesland, MP 26839</t>
  </si>
  <si>
    <t>91496 David Grove
Archerhaven, TN 14643</t>
  </si>
  <si>
    <t>9276 Bailey Freeway Suite 100
Schmidtland, AS 33064</t>
  </si>
  <si>
    <t>875 Cooper Avenue Suite 505
Kellyfort, NJ 31079</t>
  </si>
  <si>
    <t>490 Sara Route
Jennifershire, WY 62452</t>
  </si>
  <si>
    <t>648 Alexander Lock
Port Norman, NM 10696</t>
  </si>
  <si>
    <t>USNS Smith
FPO AA 31251</t>
  </si>
  <si>
    <t>20659 Jones Hollow
West Michaeltown, DC 62392</t>
  </si>
  <si>
    <t>569 Jennings Run Suite 160
Virginiachester, GA 24136</t>
  </si>
  <si>
    <t>1848 Schmidt Inlet
West Karen, MP 17940</t>
  </si>
  <si>
    <t>99989 Long Land
Robertland, OH 42693</t>
  </si>
  <si>
    <t>3769 Williams Estates Suite 678
Levineburgh, DC 64366</t>
  </si>
  <si>
    <t>450 Franklin Land
Lake Sonyaburgh, CA 70792</t>
  </si>
  <si>
    <t>32557 Thompson Canyon
Meyersmouth, TX 10242</t>
  </si>
  <si>
    <t>028 Hickman Gateway Suite 073
Hardyshire, RI 81051</t>
  </si>
  <si>
    <t>292 Lindsay Union Suite 362
Ronaldchester, MO 35426</t>
  </si>
  <si>
    <t>3142 Hayes Meadows Suite 144
Cherylport, NH 80308</t>
  </si>
  <si>
    <t>446 Murray Village
Saundersbury, MH 07440</t>
  </si>
  <si>
    <t>31831 Linda Viaduct
North Katrina, OH 87042</t>
  </si>
  <si>
    <t>55768 Jeanne Tunnel
Ashleybury, FL 53991</t>
  </si>
  <si>
    <t>697 David Village Suite 961
South Elijahmouth, MT 35509</t>
  </si>
  <si>
    <t>25929 Jenkins Crest Apt. 086
West Lisaville, IA 24508</t>
  </si>
  <si>
    <t>95004 Nicholas Views Suite 801
Lake Beth, IL 61232</t>
  </si>
  <si>
    <t>7998 Carl Road Apt. 921
Kevinmouth, IL 47692</t>
  </si>
  <si>
    <t>Unit 1432 Box 8851
DPO AA 22715</t>
  </si>
  <si>
    <t>346 Stacy Squares
Martinezmouth, WV 48499</t>
  </si>
  <si>
    <t>05501 Gibbs Common
Francostad, CT 47795</t>
  </si>
  <si>
    <t>30899 Carroll Oval
New Lauraberg, ND 03894</t>
  </si>
  <si>
    <t>766 Ingram Coves
Robertshaven, MT 28544</t>
  </si>
  <si>
    <t>67570 Jones Hollow
South Amybury, IA 45423</t>
  </si>
  <si>
    <t>2472 Lori Locks Apt. 405
East Matthewton, LA 74311</t>
  </si>
  <si>
    <t>2609 Wheeler Shore
West Curtis, MT 48882</t>
  </si>
  <si>
    <t>82666 David Road Suite 756
Colemanbury, MA 23903</t>
  </si>
  <si>
    <t>312 Andrea Islands Suite 581
Lake Emily, IA 90025</t>
  </si>
  <si>
    <t>Unit 2935 Box 2681
DPO AP 24393</t>
  </si>
  <si>
    <t>734 Leah Overpass Apt. 229
Kennedychester, CA 19136</t>
  </si>
  <si>
    <t>4877 Christensen Field Suite 706
New Richard, CT 86986</t>
  </si>
  <si>
    <t>8352 Andersen Neck Apt. 415
Danielsborough, MH 52136</t>
  </si>
  <si>
    <t>7651 Rodriguez Port Apt. 682
East Dustin, SC 33776</t>
  </si>
  <si>
    <t>8117 Debra Forges Apt. 019
Duranstad, KS 35057</t>
  </si>
  <si>
    <t>USCGC Vasquez
FPO AA 06997</t>
  </si>
  <si>
    <t>1932 Anthony Coves
Jenniferhaven, ND 95696</t>
  </si>
  <si>
    <t>42422 Shelton Freeway Apt. 507
Lake Andrewfort, VI 47749</t>
  </si>
  <si>
    <t>836 Matthew Keys Apt. 723
Porterfort, MT 73066</t>
  </si>
  <si>
    <t>Unit 2151 Box 9124
DPO AA 12236</t>
  </si>
  <si>
    <t>5148 Wheeler Square Suite 919
Port Shellybury, NC 33952</t>
  </si>
  <si>
    <t>8857 Smith Point
West Tracy, IL 11793</t>
  </si>
  <si>
    <t>4551 Parks Rapids
Kellyborough, AL 62163</t>
  </si>
  <si>
    <t>9516 Courtney Route Apt. 463
Lake Nathan, ME 09072</t>
  </si>
  <si>
    <t>74577 John Street Suite 015
West Michael, DC 39883</t>
  </si>
  <si>
    <t>79632 Michael Vista
West Michaelshire, SD 62252</t>
  </si>
  <si>
    <t>097 Geoffrey Drives Apt. 349
Terrellmouth, MN 76043</t>
  </si>
  <si>
    <t>577 Joshua Alley Suite 382
Kurtmouth, ID 81474</t>
  </si>
  <si>
    <t>249 Jennifer Turnpike
West Brian, UT 08232</t>
  </si>
  <si>
    <t>9363 Jensen Dale
Hollowayland, GA 45068</t>
  </si>
  <si>
    <t>222 Alexander Crescent Suite 568
Paulchester, PA 32138</t>
  </si>
  <si>
    <t>Unit 4864 Box 4663
DPO AE 09410</t>
  </si>
  <si>
    <t>66672 Banks Unions Suite 924
Hamptonfurt, CT 95993</t>
  </si>
  <si>
    <t>458 Gross Views Suite 437
South Stephanieburgh, PW 75809</t>
  </si>
  <si>
    <t>PSC 6633, Box 7436
APO AA 84468</t>
  </si>
  <si>
    <t>4220 Harvey Island Apt. 333
West Frank, CO 83506</t>
  </si>
  <si>
    <t>593 Jonathan Via Apt. 553
South Adam, PR 28846</t>
  </si>
  <si>
    <t>606 Christine Bridge Apt. 507
New Samantha, WY 20004</t>
  </si>
  <si>
    <t>78068 Bailey Point
South Benjamin, NC 10866</t>
  </si>
  <si>
    <t>4275 Morrow Spurs Apt. 636
South Elizabeth, GA 24771</t>
  </si>
  <si>
    <t>367 Rose Mount Apt. 240
Port Feliciaberg, AS 09368</t>
  </si>
  <si>
    <t>3121 Erin Square
Lake Stephaniemouth, MA 54555</t>
  </si>
  <si>
    <t>817 Jeanette Spring Apt. 412
Jamesburgh, ND 30545</t>
  </si>
  <si>
    <t>2564 Terry Knolls
Brendanburgh, SD 05846</t>
  </si>
  <si>
    <t>06650 Cannon Neck Apt. 432
Campbellmouth, CO 56582</t>
  </si>
  <si>
    <t>Unit 8066 Box 9754
DPO AA 53671</t>
  </si>
  <si>
    <t>USCGC Phillips
FPO AE 63134</t>
  </si>
  <si>
    <t>1007 Anthony Ramp Apt. 779
Wilcoxstad, KY 09499</t>
  </si>
  <si>
    <t>7417 Linda Rest
Hurleyview, SD 90739</t>
  </si>
  <si>
    <t>80097 Warren Spurs Apt. 587
Port Emma, NM 02359</t>
  </si>
  <si>
    <t>4195 Norris Pike Apt. 784
Leslieborough, ID 24386</t>
  </si>
  <si>
    <t>8293 Wayne Port Suite 850
Tiffanymouth, GU 23403</t>
  </si>
  <si>
    <t>41586 Katherine Branch
Shelleyfurt, SC 32091</t>
  </si>
  <si>
    <t>101 Gray Valleys
Hardinmouth, OR 09920</t>
  </si>
  <si>
    <t>6141 Guzman Ways Apt. 607
Rossberg, PA 79022</t>
  </si>
  <si>
    <t>94479 Wendy Inlet
South Jennifer, VI 95727</t>
  </si>
  <si>
    <t>PSC 7045, Box 9582
APO AA 89133</t>
  </si>
  <si>
    <t>PSC 9538, Box 9314
APO AE 61923</t>
  </si>
  <si>
    <t>738 Molina Harbors Apt. 751
South Angela, VA 08652</t>
  </si>
  <si>
    <t>64052 Brandon Common Apt. 854
North Justinhaven, MO 61020</t>
  </si>
  <si>
    <t>4118 Kimberly Radial Apt. 536
North Josephshire, ME 62360</t>
  </si>
  <si>
    <t>4247 Lauren Estate Suite 013
Leeland, MT 26843</t>
  </si>
  <si>
    <t>57367 Joseph Lodge Apt. 461
Nelsonstad, LA 76185</t>
  </si>
  <si>
    <t>475 Michael Flats Suite 767
West Gary, HI 77276</t>
  </si>
  <si>
    <t>4333 Kevin Parkways Apt. 179
Ashleyborough, AZ 26966</t>
  </si>
  <si>
    <t>3764 Deanna Bypass Suite 946
Kimberlytown, LA 50141</t>
  </si>
  <si>
    <t>USNS Leblanc
FPO AE 74425</t>
  </si>
  <si>
    <t>174 Browning Mill Suite 346
South Brookeburgh, VA 81951</t>
  </si>
  <si>
    <t>Unit 1578 Box 8803
DPO AP 04058</t>
  </si>
  <si>
    <t>PSC 3235, Box 6684
APO AE 71282</t>
  </si>
  <si>
    <t>PSC 4017, Box 7329
APO AE 40848</t>
  </si>
  <si>
    <t>1087 Ryan Village
North Paulchester, NJ 47420</t>
  </si>
  <si>
    <t>17053 Christopher Branch
South Tammymouth, MI 55488</t>
  </si>
  <si>
    <t>54677 Bush Oval
Ortegabury, OR 14340</t>
  </si>
  <si>
    <t>4480 Morales Orchard Apt. 771
Jasonshire, NM 43857</t>
  </si>
  <si>
    <t>9777 White Loaf Suite 546
South Shellymouth, MT 15752</t>
  </si>
  <si>
    <t>PSC 6908, Box 6450
APO AA 28103</t>
  </si>
  <si>
    <t>912 Christina Shoal Apt. 646
New Zachary, IA 72052</t>
  </si>
  <si>
    <t>USS Porter
FPO AP 19743</t>
  </si>
  <si>
    <t>70633 Cook Mount
East Jennifer, NE 60662</t>
  </si>
  <si>
    <t>6085 Samantha Circle Apt. 329
Jasonport, WA 47582</t>
  </si>
  <si>
    <t>8181 Christopher Avenue
Perezberg, KS 20789</t>
  </si>
  <si>
    <t>9935 Ellis Pines
Tylermouth, GU 71339</t>
  </si>
  <si>
    <t>946 David Field Apt. 432
Tiffanyview, CT 93922</t>
  </si>
  <si>
    <t>20247 Michael Shoal Apt. 476
New Alexander, MP 29585</t>
  </si>
  <si>
    <t>970 Diane Squares
Jessicaport, NV 50399</t>
  </si>
  <si>
    <t>089 Smith Corners Suite 894
Lake Johnborough, WA 74798</t>
  </si>
  <si>
    <t>6482 Zachary Station Apt. 139
Lake Henry, MH 06615</t>
  </si>
  <si>
    <t>5011 Smith Falls
New Jeffreyburgh, DC 31353</t>
  </si>
  <si>
    <t>6802 Murray Views
North Katherineberg, MO 37110</t>
  </si>
  <si>
    <t>02892 Brandon Views Suite 739
Williamsville, PW 29608</t>
  </si>
  <si>
    <t>262 Joyce Throughway Apt. 711
Morganmouth, MN 48240</t>
  </si>
  <si>
    <t>38459 William Circle Suite 651
New Victoriaberg, KY 34967</t>
  </si>
  <si>
    <t>40284 Morris Islands
Port Jacobport, GU 52611</t>
  </si>
  <si>
    <t>2766 Chambers Extensions Suite 525
Crawfordport, NJ 72710</t>
  </si>
  <si>
    <t>116 Fields Rapid Suite 649
Port Jamesfurt, MI 59283</t>
  </si>
  <si>
    <t>67390 Steele Rue
Duncanside, MA 01651</t>
  </si>
  <si>
    <t>USS Roth
FPO AA 81775</t>
  </si>
  <si>
    <t>35865 James Spring Apt. 104
Courtneyview, UT 92333</t>
  </si>
  <si>
    <t>7360 Strong Run Apt. 289
East Edward, MT 58908</t>
  </si>
  <si>
    <t>156 Caroline Key
New Alexis, MH 16220</t>
  </si>
  <si>
    <t>6530 Carlos Crossroad Apt. 347
Danielleberg, PA 51203</t>
  </si>
  <si>
    <t>Unit 4017 Box 4767
DPO AA 76274</t>
  </si>
  <si>
    <t>USS Terry
FPO AA 90539</t>
  </si>
  <si>
    <t>7591 Kelly Valleys Suite 185
Fraziermouth, KY 47655</t>
  </si>
  <si>
    <t>2219 Catherine Squares Suite 584
Whiteside, LA 26441</t>
  </si>
  <si>
    <t>916 Renee Motorway
Scottview, WA 73415</t>
  </si>
  <si>
    <t>63067 Natalie Camp Suite 039
Kleinside, LA 36642</t>
  </si>
  <si>
    <t>50794 Julie Views
Matthewport, VA 71138</t>
  </si>
  <si>
    <t>0699 Lori River Apt. 081
South Veronica, AK 18403</t>
  </si>
  <si>
    <t>9086 Bush Land Apt. 822
South Brenda, TN 41102</t>
  </si>
  <si>
    <t>1229 Mendoza Radial Apt. 905
Hensonland, SC 05062</t>
  </si>
  <si>
    <t>925 Barber Spurs Suite 843
Elizabethville, MT 62628</t>
  </si>
  <si>
    <t>127 Dyer Knolls Suite 104
East Anthonyside, KS 69719</t>
  </si>
  <si>
    <t>PSC 3650, Box 7766
APO AA 37658</t>
  </si>
  <si>
    <t>6680 Navarro Via
Andersonfurt, PA 57781</t>
  </si>
  <si>
    <t>910 John Ferry Suite 807
Port Heather, ND 98412</t>
  </si>
  <si>
    <t>52506 Myers Lock Suite 182
North Randall, VA 48045</t>
  </si>
  <si>
    <t>9919 Cohen Coves
Jasminefort, GU 93159</t>
  </si>
  <si>
    <t>2603 Chambers Crescent
Port Jameschester, AZ 56616</t>
  </si>
  <si>
    <t>5466 Berry Cape
Patriciaburgh, IN 98272</t>
  </si>
  <si>
    <t>7502 Darryl Row
South Darrenburgh, AZ 07986</t>
  </si>
  <si>
    <t>22517 Brittany Stream
New Kevin, MD 48813</t>
  </si>
  <si>
    <t>581 Martin Fort Apt. 631
Watsonberg, HI 35679</t>
  </si>
  <si>
    <t>703 Harris Ways
East Valerieburgh, NE 16495</t>
  </si>
  <si>
    <t>60634 Thompson Skyway
Perezmouth, AZ 84811</t>
  </si>
  <si>
    <t>524 Scott Ranch Apt. 513
Simpsonberg, MD 51329</t>
  </si>
  <si>
    <t>710 Hester Light Apt. 667
West Brettmouth, NY 05398</t>
  </si>
  <si>
    <t>7826 Scott Summit Suite 711
West Suzanneberg, AK 98962</t>
  </si>
  <si>
    <t>9734 Vasquez Glen Apt. 710
Amandatown, PW 21829</t>
  </si>
  <si>
    <t>PSC 2448, Box 2653
APO AE 72884</t>
  </si>
  <si>
    <t>2938 Anderson Springs Suite 430
North Marktown, WV 06524</t>
  </si>
  <si>
    <t>2788 Rodriguez Brooks
Christopherport, TX 02683</t>
  </si>
  <si>
    <t>739 Elizabeth Lodge Suite 658
Jamesberg, NV 19398</t>
  </si>
  <si>
    <t>104 Vega Ports
North Emily, GA 06675</t>
  </si>
  <si>
    <t>3273 Bradley Inlet Suite 261
Port Paulaport, MN 11650</t>
  </si>
  <si>
    <t>39744 Smith Cape Apt. 440
Anthonytown, NJ 61002</t>
  </si>
  <si>
    <t>09311 Madden Ferry Apt. 911
North Kelly, TN 89796</t>
  </si>
  <si>
    <t>2223 Miller Knoll
Dawnport, AZ 57524</t>
  </si>
  <si>
    <t>372 Alexis Harbor Apt. 288
Allenside, MO 63810</t>
  </si>
  <si>
    <t>USNS Martin
FPO AP 21568</t>
  </si>
  <si>
    <t>305 Jones Ridge Suite 971
East Kenneth, IA 23811</t>
  </si>
  <si>
    <t>076 Kayla Isle Suite 424
Port Norman, VT 04296</t>
  </si>
  <si>
    <t>385 Lisa Knolls Suite 345
Lake Janet, MS 39017</t>
  </si>
  <si>
    <t>258 Sloan Junction
New Tinaton, UT 66633</t>
  </si>
  <si>
    <t>047 Brandon Station Suite 507
Olsonberg, MP 97991</t>
  </si>
  <si>
    <t>8261 Gina Spur Apt. 535
South Davidshire, VT 35997</t>
  </si>
  <si>
    <t>299 Berger Fords Apt. 525
East Rebeccatown, NY 24057</t>
  </si>
  <si>
    <t>3146 Hickman Freeway
Medinaland, PW 37659</t>
  </si>
  <si>
    <t>38115 Ronald Glen
Perezshire, AK 69395</t>
  </si>
  <si>
    <t>065 Garcia Courts Suite 747
Port Jasonstad, HI 36788</t>
  </si>
  <si>
    <t>Unit 5122 Box 3992
DPO AE 22716</t>
  </si>
  <si>
    <t>038 Aguilar Turnpike
Lake Timothyborough, IL 29055</t>
  </si>
  <si>
    <t>46708 Charles Mountain Apt. 447
Port Laurenton, NV 36984</t>
  </si>
  <si>
    <t>73371 Brandi Meadows
Reevesberg, RI 26504</t>
  </si>
  <si>
    <t>3561 Shepherd Mews
New Ryan, RI 18645</t>
  </si>
  <si>
    <t>7565 Beverly River
New Nicole, OR 70913</t>
  </si>
  <si>
    <t>203 Gutierrez Drives Suite 528
Port Michaelborough, GA 29543</t>
  </si>
  <si>
    <t>0078 Farmer Course Suite 734
Michaelside, MN 83232</t>
  </si>
  <si>
    <t>24209 Chad Forest Apt. 283
Herringborough, DE 46665</t>
  </si>
  <si>
    <t>67756 Aaron Estates
South Adam, TN 08310</t>
  </si>
  <si>
    <t>49129 Nelson Stravenue
Gregoryport, LA 81712</t>
  </si>
  <si>
    <t>119 Rodriguez Lane Suite 626
Manuelland, NV 96394</t>
  </si>
  <si>
    <t>Unit 7302 Box 5261
DPO AE 60393</t>
  </si>
  <si>
    <t>19223 Ian Club
Gregorychester, TX 19076</t>
  </si>
  <si>
    <t>045 Justin Burgs
New Tina, HI 98378</t>
  </si>
  <si>
    <t>1594 Andrew Square
Ericshire, OH 25490</t>
  </si>
  <si>
    <t>035 Keith Station
Traciview, PW 08079</t>
  </si>
  <si>
    <t>24013 Roy Highway Apt. 946
Ramosfurt, RI 87481</t>
  </si>
  <si>
    <t>4130 Jay Harbors
North Williamberg, AL 58040</t>
  </si>
  <si>
    <t>73962 Megan Trail Suite 771
Smithmouth, NY 17250</t>
  </si>
  <si>
    <t>642 Wheeler Ford
Port Michaelburgh, VA 32706</t>
  </si>
  <si>
    <t>493 Vasquez Spur Apt. 390
Vincentton, MH 01505</t>
  </si>
  <si>
    <t>84028 Ramsey Falls
Paulaburgh, MD 33926</t>
  </si>
  <si>
    <t>31457 Darrell Extensions
Zimmermanmouth, CA 90253</t>
  </si>
  <si>
    <t>77492 Christine Tunnel
Schwartzton, KY 35382</t>
  </si>
  <si>
    <t>11627 Mary Fields
North Jessica, DC 52811</t>
  </si>
  <si>
    <t>55185 Jennifer Islands Apt. 064
Lake David, MS 08469</t>
  </si>
  <si>
    <t>56764 Lisa Alley Apt. 758
Garciaview, CT 11896</t>
  </si>
  <si>
    <t>508 Lozano Avenue
Lake Victor, NM 37004</t>
  </si>
  <si>
    <t>5015 Kayla Brooks Suite 745
Tanyafurt, ME 29447</t>
  </si>
  <si>
    <t>91737 Robert Place
Williamsonton, NE 39334</t>
  </si>
  <si>
    <t>603 Dillon Path Suite 562
Lloydtown, MI 64643</t>
  </si>
  <si>
    <t>92026 Julia Brook
New Arthur, CA 61946</t>
  </si>
  <si>
    <t>003 Amanda Port
Patrickfort, SC 59699</t>
  </si>
  <si>
    <t>238 Joel Walk Suite 958
Karenport, RI 83438</t>
  </si>
  <si>
    <t>USCGC Herring
FPO AA 69377</t>
  </si>
  <si>
    <t>8557 Margaret Brooks Apt. 882
Lake Charlesborough, NJ 11615</t>
  </si>
  <si>
    <t>4699 Michael Extension Suite 169
Stephanieside, WI 99654</t>
  </si>
  <si>
    <t>243 Mendez Forest
Port Christopherton, HI 04106</t>
  </si>
  <si>
    <t>29572 Riddle Causeway Apt. 562
Kimberlyland, WY 53286</t>
  </si>
  <si>
    <t>838 Gordon Land
Amychester, MT 02841</t>
  </si>
  <si>
    <t>29032 Emily Terrace
Lake Monicabury, ND 10692</t>
  </si>
  <si>
    <t>307 Jones Point Apt. 411
New Wesley, WV 76051</t>
  </si>
  <si>
    <t>396 King Shores
Williamfort, MO 38771</t>
  </si>
  <si>
    <t>9214 Tracy Burg Suite 823
Mezastad, RI 12925</t>
  </si>
  <si>
    <t>49674 Kennedy Views
Longbury, UT 81407</t>
  </si>
  <si>
    <t>928 Matthew Ranch
North Brian, RI 96972</t>
  </si>
  <si>
    <t>534 Hill Rapids
Lake Russellton, NC 02551</t>
  </si>
  <si>
    <t>43699 Laura Oval
Gregoryfort, OK 06783</t>
  </si>
  <si>
    <t>883 Nguyen Camp Apt. 355
Mooremouth, MT 21394</t>
  </si>
  <si>
    <t>PSC 6453, Box 6732
APO AA 36764</t>
  </si>
  <si>
    <t>5905 Kevin Run Suite 941
Ashleytown, DC 14752</t>
  </si>
  <si>
    <t>796 Catherine Skyway Suite 259
East Victoriaborough, ND 80897</t>
  </si>
  <si>
    <t>PSC 5315, Box 8672
APO AE 08304</t>
  </si>
  <si>
    <t>28376 Gibson Parkway Apt. 752
Karenland, MH 49449</t>
  </si>
  <si>
    <t>7777 Baker Centers
New Bobby, SD 64152</t>
  </si>
  <si>
    <t>104 Cochran Shoal
South Katie, NH 63106</t>
  </si>
  <si>
    <t>7728 Lozano Lodge Apt. 152
Lake Tina, CT 75490</t>
  </si>
  <si>
    <t>40059 Graham Green
Barnesbury, GA 40562</t>
  </si>
  <si>
    <t>890 Jones Curve Apt. 700
Stephensville, NC 41881</t>
  </si>
  <si>
    <t>759 Allen Road
Lake Allisonborough, HI 03962</t>
  </si>
  <si>
    <t>792 Lucas Circles
Meghanville, RI 93819</t>
  </si>
  <si>
    <t>41133 White Expressway Apt. 331
Mullinsland, NJ 70016</t>
  </si>
  <si>
    <t>0380 Smith Springs Suite 627
South Yvonneville, VI 49829</t>
  </si>
  <si>
    <t>21701 Whitney Land
Port Josephhaven, IN 40689</t>
  </si>
  <si>
    <t>Unit 0966 Box 4927
DPO AE 54551</t>
  </si>
  <si>
    <t>2218 Meyer Walk Suite 485
Meganshire, WI 44582</t>
  </si>
  <si>
    <t>4531 Maldonado Views
Port Jamie, MA 70904</t>
  </si>
  <si>
    <t>08942 Jessica Lights Apt. 229
North Charlesborough, NJ 00518</t>
  </si>
  <si>
    <t>USS Turner
FPO AE 30849</t>
  </si>
  <si>
    <t>6258 Harper Green Apt. 610
Odomport, AK 52061</t>
  </si>
  <si>
    <t>28644 Woods Square Suite 218
Riverabury, AZ 72848</t>
  </si>
  <si>
    <t>9906 Tina Point Apt. 659
Jadestad, TN 38107</t>
  </si>
  <si>
    <t>6302 Harper Run Apt. 487
East Jennafort, CA 68239</t>
  </si>
  <si>
    <t>97337 Duane Crescent
Moodyburgh, MI 60019</t>
  </si>
  <si>
    <t>42693 Austin Extension
Josephchester, VT 56330</t>
  </si>
  <si>
    <t>809 Danny Mount Suite 833
West Jennifer, KS 52681</t>
  </si>
  <si>
    <t>9192 Emily Gateway
Port Meganfurt, MA 18942</t>
  </si>
  <si>
    <t>3945 Ortiz Fort Suite 922
Port James, TX 12686</t>
  </si>
  <si>
    <t>96307 David Keys Apt. 314
Joshuaview, MN 26472</t>
  </si>
  <si>
    <t>289 Lee Summit
Rachelstad, KS 88522</t>
  </si>
  <si>
    <t>7953 Jason Drive
Nguyenside, SC 85595</t>
  </si>
  <si>
    <t>70336 Kimberly Trail
Vanessaville, NC 23994</t>
  </si>
  <si>
    <t>433 Monica Island
Lisaburgh, RI 66444</t>
  </si>
  <si>
    <t>4369 Vasquez Ports
Port Kathrynport, VA 43985</t>
  </si>
  <si>
    <t>8639 Hernandez Fort Apt. 785
Port Paul, WY 74062</t>
  </si>
  <si>
    <t>24621 Eric Hills
Port Matthewfurt, DC 46606</t>
  </si>
  <si>
    <t>145 Karen Springs Apt. 920
Hollyland, WI 06583</t>
  </si>
  <si>
    <t>56624 Johnson Ramp
Lake Tiffany, CA 52468</t>
  </si>
  <si>
    <t>469 Cruz Stravenue
North Lorihaven, MA 20250</t>
  </si>
  <si>
    <t>4049 Jesse Underpass Apt. 290
New Rebeccastad, ID 69434</t>
  </si>
  <si>
    <t>8838 Harrison Parkway
Rushberg, MN 66593</t>
  </si>
  <si>
    <t>9634 Carl Courts
New Amandaberg, OR 42843</t>
  </si>
  <si>
    <t>36812 Thomas Greens
Brandonborough, OH 60041</t>
  </si>
  <si>
    <t>13827 Garcia Drive
Lake Samuelbury, IA 76715</t>
  </si>
  <si>
    <t>706 Long Manors Apt. 437
West Christina, CA 90305</t>
  </si>
  <si>
    <t>76462 Vargas Via
South Gary, NM 01998</t>
  </si>
  <si>
    <t>8135 Raymond Avenue Suite 103
Saraview, OH 36918</t>
  </si>
  <si>
    <t>3203 Danielle Tunnel Suite 998
Foxside, HI 39066</t>
  </si>
  <si>
    <t>PSC 6604, Box 0183
APO AP 71688</t>
  </si>
  <si>
    <t>25520 Smith Views Suite 742
Russellburgh, IA 98244</t>
  </si>
  <si>
    <t>9509 Micheal Tunnel Suite 877
Natalieside, AZ 72230</t>
  </si>
  <si>
    <t>845 Walker Plains Apt. 686
East Anthony, CA 38144</t>
  </si>
  <si>
    <t>6282 Sheena Summit
Melissaberg, MI 53140</t>
  </si>
  <si>
    <t>768 Stein Points Apt. 170
Lake Wendyhaven, MD 25278</t>
  </si>
  <si>
    <t>1960 Lara Ports Suite 738
East Nicholas, NH 97600</t>
  </si>
  <si>
    <t>76162 Stevens Green Suite 366
Cathyport, GU 27879</t>
  </si>
  <si>
    <t>738 Tonya Ramp Suite 403
Caitlinborough, ID 70271</t>
  </si>
  <si>
    <t>77096 Bowen Extension
East Eugenebury, WI 40688</t>
  </si>
  <si>
    <t>0161 Andrew Estates
Jonesmouth, MI 61854</t>
  </si>
  <si>
    <t>714 Kemp Village Suite 755
South Christopher, MO 96524</t>
  </si>
  <si>
    <t>PSC 2172, Box 8252
APO AP 76960</t>
  </si>
  <si>
    <t>00957 Christopher Passage
Jeannetown, DE 53961</t>
  </si>
  <si>
    <t>58038 James Drives
Andrewsfurt, ME 45172</t>
  </si>
  <si>
    <t>5082 Trevino Plain
Turnerton, DC 90429</t>
  </si>
  <si>
    <t>658 Carolyn Walks Suite 865
Bishopshire, NH 42598</t>
  </si>
  <si>
    <t>Unit 2887 Box 9986
DPO AA 46247</t>
  </si>
  <si>
    <t>3364 Dalton Curve Apt. 472
Leslieberg, WI 91179</t>
  </si>
  <si>
    <t>21155 Darrell Park
Bridgesside, MP 19975</t>
  </si>
  <si>
    <t>23182 Lindsay Isle Apt. 707
Kennethshire, MS 06354</t>
  </si>
  <si>
    <t>32302 Weiss Freeway
Michaelburgh, AZ 02449</t>
  </si>
  <si>
    <t>83433 Jessica Run Suite 286
South Amy, DE 02936</t>
  </si>
  <si>
    <t>1943 Hall Alley
North Kristinville, HI 49469</t>
  </si>
  <si>
    <t>500 Malone Brook
Port Matthew, NY 12265</t>
  </si>
  <si>
    <t>396 Page Isle
Adamburgh, WV 01583</t>
  </si>
  <si>
    <t>171 Graham Grove
North Carolmouth, DE 77789</t>
  </si>
  <si>
    <t>Unit 1422 Box 3456
DPO AP 60465</t>
  </si>
  <si>
    <t>USNS Fox
FPO AP 43068</t>
  </si>
  <si>
    <t>85871 Black Court
Hubbardland, VT 71243</t>
  </si>
  <si>
    <t>377 Tara Bridge Apt. 162
Lindaside, MN 70924</t>
  </si>
  <si>
    <t>2810 Davis Drive Apt. 988
Hernandezview, FM 09745</t>
  </si>
  <si>
    <t>562 Cindy Freeway
North Tyler, NC 15865</t>
  </si>
  <si>
    <t>25381 Mccall Island
New Angelaburgh, FM 71965</t>
  </si>
  <si>
    <t>454 Bryant Hollow Apt. 606
Amandaville, MP 98766</t>
  </si>
  <si>
    <t>515 Martin Road Suite 326
West Kathleenfurt, SC 09254</t>
  </si>
  <si>
    <t>9467 Scott Terrace
Tiffanychester, GU 15715</t>
  </si>
  <si>
    <t>9864 Jackson Land
Harrismouth, IN 61886</t>
  </si>
  <si>
    <t>6416 Jesse Heights
Griffinstad, GU 63604</t>
  </si>
  <si>
    <t>38009 Flynn Crest Apt. 649
Port John, SD 41097</t>
  </si>
  <si>
    <t>41850 Sharon Causeway
New Shannonmouth, AK 64115</t>
  </si>
  <si>
    <t>697 Williams Highway
East Leslieburgh, GA 10232</t>
  </si>
  <si>
    <t>02447 Gloria Cove
West Antoniofort, AK 65998</t>
  </si>
  <si>
    <t>352 Blankenship Freeway
Lake Brianburgh, PR 05084</t>
  </si>
  <si>
    <t>36538 Gibson Walks Apt. 337
Carmenfort, WY 52273</t>
  </si>
  <si>
    <t>92779 Colon Fields
Wrighttown, AK 70547</t>
  </si>
  <si>
    <t>87047 Danny Trail
North Sethton, FM 35071</t>
  </si>
  <si>
    <t>697 Nicole Court Suite 828
East Jeremy, IA 49717</t>
  </si>
  <si>
    <t>4507 May Valley
Lopezside, WV 11100</t>
  </si>
  <si>
    <t>005 Sarah Coves
South Francisco, AS 69968</t>
  </si>
  <si>
    <t>9911 Jennifer Fields
Port Joshua, MS 39433</t>
  </si>
  <si>
    <t>9441 Cheryl Greens Suite 952
Port Sarahview, MS 62550</t>
  </si>
  <si>
    <t>7150 Mcbride Stravenue
Kennedystad, OH 74046</t>
  </si>
  <si>
    <t>839 Robinson Orchard
Singhshire, NM 26740</t>
  </si>
  <si>
    <t>051 Crawford Highway
Dennisside, NY 41345</t>
  </si>
  <si>
    <t>Unit 1449 Box 5193
DPO AA 40699</t>
  </si>
  <si>
    <t>9743 Duffy Falls Apt. 435
Davidside, TX 74538</t>
  </si>
  <si>
    <t>33983 Jon Garden Apt. 329
New Jason, MN 02441</t>
  </si>
  <si>
    <t>83443 Timothy Lock
Colemanstad, NV 90189</t>
  </si>
  <si>
    <t>37546 Ferguson Common Apt. 696
East Robin, FM 89178</t>
  </si>
  <si>
    <t>400 Tammy Prairie
Jeremiahtown, MS 49152</t>
  </si>
  <si>
    <t>2884 Garcia Crossroad Suite 892
Port Crystalfurt, KY 70147</t>
  </si>
  <si>
    <t>922 Alexander Falls Apt. 292
Port David, ND 47380</t>
  </si>
  <si>
    <t>2585 Stephens Mills
Port Jennifer, MA 97513</t>
  </si>
  <si>
    <t>4062 Best Village
South Deanna, DC 98263</t>
  </si>
  <si>
    <t>9416 Colleen Row
Aprilport, MS 79915</t>
  </si>
  <si>
    <t>3500 Bethany Heights
Pearsonport, ND 25511</t>
  </si>
  <si>
    <t>USS Gillespie
FPO AE 61082</t>
  </si>
  <si>
    <t>62916 Johnson Stream Suite 918
Gonzalezborough, PA 17147</t>
  </si>
  <si>
    <t>0841 Robin Circles
Lake Paul, FM 57852</t>
  </si>
  <si>
    <t>137 Jonathan Oval
Hectormouth, KS 80463</t>
  </si>
  <si>
    <t>04757 Page Branch
Lake Michaelshire, DE 10114</t>
  </si>
  <si>
    <t>7135 Elizabeth Square
North Caitlin, MS 99045</t>
  </si>
  <si>
    <t>5017 Bartlett Club
Wongshire, ME 31008</t>
  </si>
  <si>
    <t>5785 Jacob Walks Suite 024
Angelton, CO 39113</t>
  </si>
  <si>
    <t>464 Travis Fords Apt. 696
Jaredchester, IA 53479</t>
  </si>
  <si>
    <t>79282 Harmon Pass Suite 150
East Bethanyhaven, IN 48001</t>
  </si>
  <si>
    <t>748 Amanda Corners
North Rachelhaven, MD 64650</t>
  </si>
  <si>
    <t>1344 Medina Lock Suite 287
Geraldside, ID 17351</t>
  </si>
  <si>
    <t>Unit 1740 Box 5329
DPO AE 41389</t>
  </si>
  <si>
    <t>USNV Ashley
FPO AP 75864</t>
  </si>
  <si>
    <t>5375 Breanna Center
Davidchester, NH 42069</t>
  </si>
  <si>
    <t>2892 Nathaniel Lodge Apt. 340
Brianborough, TN 35940</t>
  </si>
  <si>
    <t>USNV Adams
FPO AE 26496</t>
  </si>
  <si>
    <t>635 Alexander Freeway
Lynnfurt, MO 21215</t>
  </si>
  <si>
    <t>USCGC Hernandez
FPO AE 42988</t>
  </si>
  <si>
    <t>963 Diaz Center
Port Kevin, NC 92987</t>
  </si>
  <si>
    <t>835 Jenkins Corners
West Soniaberg, GA 17103</t>
  </si>
  <si>
    <t>87081 Jamie Inlet Apt. 588
Jamesberg, CT 23135</t>
  </si>
  <si>
    <t>0253 Hughes Place Apt. 014
Derekbury, NH 37176</t>
  </si>
  <si>
    <t>6035 Rogers Heights
Jamietown, ID 03242</t>
  </si>
  <si>
    <t>5342 Tony Park
Robertville, WA 48924</t>
  </si>
  <si>
    <t>58080 Coleman Pike Suite 394
Toddport, AR 04263</t>
  </si>
  <si>
    <t>3491 Perez Cove Apt. 857
Darrellmouth, GA 74263</t>
  </si>
  <si>
    <t>USNS Young
FPO AE 18124</t>
  </si>
  <si>
    <t>6955 Rivers Plaza
Byrdport, FM 65323</t>
  </si>
  <si>
    <t>44402 Joseph Tunnel Apt. 034
Taratown, MT 12741</t>
  </si>
  <si>
    <t>7640 Fox Forks Apt. 313
Jenniferfort, MA 64900</t>
  </si>
  <si>
    <t>42831 Mcdowell Drives Apt. 075
West Jennifer, GA 75527</t>
  </si>
  <si>
    <t>03374 David Roads
West Bryan, SD 75665</t>
  </si>
  <si>
    <t>6451 Foster Roads Suite 190
Lake Nicole, NC 41136</t>
  </si>
  <si>
    <t>775 Samuel Summit
West Anna, AL 20769</t>
  </si>
  <si>
    <t>49170 Edward Inlet Apt. 906
Maynardborough, DC 18922</t>
  </si>
  <si>
    <t>956 Vazquez Street Suite 835
Michaelstad, WV 81696</t>
  </si>
  <si>
    <t>9443 Aimee Row
Olsonfort, RI 88954</t>
  </si>
  <si>
    <t>5762 Braun Cliffs
Bonillamouth, AK 43787</t>
  </si>
  <si>
    <t>7369 Ross Brooks
Coleland, IL 80854</t>
  </si>
  <si>
    <t>5067 White Road Suite 344
West Wendy, VI 08659</t>
  </si>
  <si>
    <t>67724 Sara Parks
Andersonland, OK 55127</t>
  </si>
  <si>
    <t>4591 Jones Radial Suite 220
Port Jeremymouth, AL 29634</t>
  </si>
  <si>
    <t>589 Audrey Junction
West Alexander, OH 54199</t>
  </si>
  <si>
    <t>4048 Kevin Mill Apt. 979
Darleneberg, PA 05793</t>
  </si>
  <si>
    <t>5043 Martin Spring
Ayerston, NE 09162</t>
  </si>
  <si>
    <t>01055 Foster Route Suite 626
Smithhaven, MI 51849</t>
  </si>
  <si>
    <t>56580 Samantha Lodge
Tannerbury, DC 54499</t>
  </si>
  <si>
    <t>46015 Morrison Rapids
Robertburgh, SC 21827</t>
  </si>
  <si>
    <t>65251 George Station Suite 256
Williamfort, DC 34346</t>
  </si>
  <si>
    <t>7615 Garcia Heights
East Josephtown, HI 59356</t>
  </si>
  <si>
    <t>4785 Shawn Knoll
Andrewville, MN 10362</t>
  </si>
  <si>
    <t>7699 Hill Forest
Nelsonmouth, MP 83526</t>
  </si>
  <si>
    <t>3360 Johnson River Apt. 764
West Ashley, NV 45904</t>
  </si>
  <si>
    <t>9428 Monroe Camp Suite 782
Hectorville, MP 38817</t>
  </si>
  <si>
    <t>16395 Scott Greens Apt. 642
North Kennethside, NM 99645</t>
  </si>
  <si>
    <t>34355 Sarah Glen Suite 173
Wrightfurt, DC 01282</t>
  </si>
  <si>
    <t>123 David Spurs Apt. 182
Petersontown, AK 71553</t>
  </si>
  <si>
    <t>8970 Odonnell Centers Suite 869
Anthonyside, MI 17085</t>
  </si>
  <si>
    <t>710 Richard River
South Calebton, LA 75750</t>
  </si>
  <si>
    <t>0656 Berger Ville Apt. 757
Atkinsmouth, VI 03718</t>
  </si>
  <si>
    <t>728 Little Wall Apt. 416
North Ginaport, PW 25047</t>
  </si>
  <si>
    <t>5933 Beth Summit
Novakberg, MH 71505</t>
  </si>
  <si>
    <t>3807 Brewer Vista Suite 038
West Veronica, PR 32663</t>
  </si>
  <si>
    <t>2560 Flores Mission
Jamesberg, TN 10284</t>
  </si>
  <si>
    <t>27489 Daniel Lane
South Jeffreyshire, AS 16455</t>
  </si>
  <si>
    <t>53738 Tracy Hill Apt. 645
New Mariamouth, KS 43160</t>
  </si>
  <si>
    <t>79458 Garcia Squares Suite 469
Devinville, PR 35100</t>
  </si>
  <si>
    <t>73854 Dixon Fields Suite 235
Jeffreyton, NC 03448</t>
  </si>
  <si>
    <t>4700 Debra Highway Apt. 093
Hernandezville, IA 81863</t>
  </si>
  <si>
    <t>1600 Erica Club
Port Angelica, CO 88510</t>
  </si>
  <si>
    <t>31914 Ann Junctions
West Tamarachester, MH 69917</t>
  </si>
  <si>
    <t>789 Thompson Terrace
Frankstad, TX 35728</t>
  </si>
  <si>
    <t>44737 James Loop Suite 992
Lake Joshuaburgh, MH 58777</t>
  </si>
  <si>
    <t>PSC 8303, Box 8626
APO AP 34012</t>
  </si>
  <si>
    <t>54435 Sherri Haven
Port Tamaraland, MO 60246</t>
  </si>
  <si>
    <t>72139 Harrington Fort Apt. 763
Lake Gregory, NE 58342</t>
  </si>
  <si>
    <t>73814 Mark Square Apt. 045
Port Jennifer, MO 93753</t>
  </si>
  <si>
    <t>64893 Simpson Rapids Apt. 632
Wrightville, TN 42431</t>
  </si>
  <si>
    <t>9626 Michael Islands Suite 257
Saraborough, NE 30740</t>
  </si>
  <si>
    <t>82393 Ingram Vista
Campbellside, HI 20904</t>
  </si>
  <si>
    <t>2364 Rebecca Ports Suite 815
Juanfurt, AR 79653</t>
  </si>
  <si>
    <t>248 Ayala Ranch
Christinachester, NM 41428</t>
  </si>
  <si>
    <t>594 Alvarado Square
South Benjamin, KY 28611</t>
  </si>
  <si>
    <t>379 Beasley Ville Apt. 584
Lake Travisland, AS 11465</t>
  </si>
  <si>
    <t>Unit 2408 Box 9581
DPO AP 15605</t>
  </si>
  <si>
    <t>510 Malone Wall Suite 403
Kellyland, PR 70148</t>
  </si>
  <si>
    <t>3423 Simmons Creek Apt. 066
Lake Cynthiaburgh, NC 28269</t>
  </si>
  <si>
    <t>USCGC Diaz
FPO AA 79093</t>
  </si>
  <si>
    <t>0616 Donna Valley
New James, MH 68435</t>
  </si>
  <si>
    <t>Unit 8746 Box 7490
DPO AP 96214</t>
  </si>
  <si>
    <t>075 Robert Fields Apt. 517
Morrisfort, HI 13531</t>
  </si>
  <si>
    <t>436 Thomas Throughway Suite 886
North Anthony, MP 69963</t>
  </si>
  <si>
    <t>Unit 3634 Box 9340
DPO AE 20778</t>
  </si>
  <si>
    <t>14285 Wong Field
West Carlos, IA 62960</t>
  </si>
  <si>
    <t>89355 Garza Isle Apt. 050
Jamesborough, TN 58770</t>
  </si>
  <si>
    <t>PSC 0968, Box 1545
APO AP 05125</t>
  </si>
  <si>
    <t>349 Amy Walk
New Kimberly, NJ 40945</t>
  </si>
  <si>
    <t>64922 Laura Courts
Lake Whitney, MN 98511</t>
  </si>
  <si>
    <t>5511 Russell Mission Suite 311
New Anthony, DC 31129</t>
  </si>
  <si>
    <t>PSC 8652, Box 6166
APO AP 14794</t>
  </si>
  <si>
    <t>28199 Hood Corners
Bennetttown, ND 18509</t>
  </si>
  <si>
    <t>414 Smith Land Apt. 864
Gonzalestown, MH 67984</t>
  </si>
  <si>
    <t>5765 Sarah Shore Suite 126
West Tammystad, NH 56439</t>
  </si>
  <si>
    <t>9640 Jenkins Ranch Apt. 328
Lake Brian, MH 67130</t>
  </si>
  <si>
    <t>865 Stephanie Canyon Suite 116
Douglasport, ID 92329</t>
  </si>
  <si>
    <t>14442 Jessica Stream Suite 501
Port Keithmouth, HI 31160</t>
  </si>
  <si>
    <t>32270 Nguyen Green
Wheelerfurt, MN 05302</t>
  </si>
  <si>
    <t>74053 Stanley Forge Apt. 741
Torresbury, TX 75086</t>
  </si>
  <si>
    <t>489 Seth River Suite 315
Banksland, KY 38840</t>
  </si>
  <si>
    <t>428 Gonzales Stravenue
Reidburgh, IN 87960</t>
  </si>
  <si>
    <t>1237 Johnson Road Suite 013
East Lindseyshire, MT 43977</t>
  </si>
  <si>
    <t>62414 Eric Lodge Suite 326
Port Luis, NJ 31545</t>
  </si>
  <si>
    <t>8379 Thomas Brooks
Damonbury, NC 11490</t>
  </si>
  <si>
    <t>13247 Emily Drive Suite 479
South Patricktown, TX 80189</t>
  </si>
  <si>
    <t>092 Megan Tunnel
Lake Jeremy, ID 85771</t>
  </si>
  <si>
    <t>Unit 8878 Box 1301
DPO AE 14167</t>
  </si>
  <si>
    <t>Unit 2456 Box 3641
DPO AE 60583</t>
  </si>
  <si>
    <t>629 Jennifer Valleys
Josephland, MH 41041</t>
  </si>
  <si>
    <t>980 Elliott Ranch Apt. 982
South Williamstad, FM 68025</t>
  </si>
  <si>
    <t>18165 Rodriguez Villages Suite 250
Petersonstad, OR 07183</t>
  </si>
  <si>
    <t>816 Cassandra Track
Danielview, WA 91048</t>
  </si>
  <si>
    <t>0896 White Circle
East Chadmouth, UT 97278</t>
  </si>
  <si>
    <t>83863 Collins Prairie Suite 079
East Richard, NY 73992</t>
  </si>
  <si>
    <t>3186 Brittany Mountain Suite 171
West Jenniferchester, IA 50388</t>
  </si>
  <si>
    <t>2120 Kevin Fork Suite 822
Wallacefurt, OK 43447</t>
  </si>
  <si>
    <t>7893 Angela Heights
West Ashleymouth, UT 10058</t>
  </si>
  <si>
    <t>93531 Alexis Lodge
Wilsonland, CO 95757</t>
  </si>
  <si>
    <t>43385 Jonathan Club
Loweville, MA 31874</t>
  </si>
  <si>
    <t>93654 Lawrence Branch Suite 328
South Douglas, DC 87577</t>
  </si>
  <si>
    <t>03181 Spencer Terrace Suite 503
Garyburgh, KS 89894</t>
  </si>
  <si>
    <t>016 Cole Circles Apt. 964
Jonesshire, IA 74088</t>
  </si>
  <si>
    <t>45683 Donna Roads
North Alyssa, PW 01484</t>
  </si>
  <si>
    <t>947 Oconnor Forge Suite 320
Lake Alexisburgh, CO 95207</t>
  </si>
  <si>
    <t>987 Willie Village Suite 976
South Brendaport, ND 32427</t>
  </si>
  <si>
    <t>Unit 4717 Box 0425
DPO AE 49911</t>
  </si>
  <si>
    <t>96713 Christina Lodge
Gardnerfort, ND 39575</t>
  </si>
  <si>
    <t>25092 Nelson Villages Suite 938
West Lauren, FL 04312</t>
  </si>
  <si>
    <t>211 Christopher Wells Suite 783
Carriechester, SD 78462</t>
  </si>
  <si>
    <t>737 Oconnor Glens Apt. 569
South Deborah, FL 57424</t>
  </si>
  <si>
    <t>7826 Ray Vista Suite 983
New Kimberlytown, MS 87805</t>
  </si>
  <si>
    <t>8748 Ruiz Rapid Apt. 618
Tranchester, NV 82411</t>
  </si>
  <si>
    <t>73237 House Divide Suite 092
Port Markland, FM 98765</t>
  </si>
  <si>
    <t>24780 Holly Pine
Danielleside, TX 04786</t>
  </si>
  <si>
    <t>21710 Chase Shores
Staciemouth, FM 97848</t>
  </si>
  <si>
    <t>41048 David Orchard
New Timothy, MI 24557</t>
  </si>
  <si>
    <t>9682 Crawford Burg Suite 212
New Waynebury, VT 91317</t>
  </si>
  <si>
    <t>89391 Ramirez Rapids Apt. 374
Port Timothy, PA 72339</t>
  </si>
  <si>
    <t>2804 Fuller Union Apt. 583
New Lisamouth, MO 94517</t>
  </si>
  <si>
    <t>738 Henderson Haven
South Julieside, NC 79883</t>
  </si>
  <si>
    <t>1161 Fleming Creek
North Annafurt, ME 22443</t>
  </si>
  <si>
    <t>9998 Clark Trail
New Whitneyville, CT 35075</t>
  </si>
  <si>
    <t>2154 Shannon Row Apt. 425
Gregoryport, NJ 05237</t>
  </si>
  <si>
    <t>0373 Brian Coves Apt. 786
Markport, AZ 86876</t>
  </si>
  <si>
    <t>918 Richard Drive Apt. 159
Osborneview, HI 91688</t>
  </si>
  <si>
    <t>09137 Gibson Port
Pachecoside, PR 45903</t>
  </si>
  <si>
    <t>479 Carl Mission Suite 636
West Stacyshire, MS 86189</t>
  </si>
  <si>
    <t>5219 Darrell Fort
Washingtonside, IN 84977</t>
  </si>
  <si>
    <t>62602 Hernandez Circle Suite 662
North John, CT 23105</t>
  </si>
  <si>
    <t>52994 Clarke Estate
North Scott, SD 58071</t>
  </si>
  <si>
    <t>37675 David Island
Lake Amy, KY 09657</t>
  </si>
  <si>
    <t>5400 Myers Skyway Suite 548
Tuckerstad, CA 63727</t>
  </si>
  <si>
    <t>47045 Jackson Branch
North Pamela, IN 33478</t>
  </si>
  <si>
    <t>91120 Joshua River Suite 378
Lake Marissa, WY 59432</t>
  </si>
  <si>
    <t>24720 Deborah Alley Suite 702
Lake Curtismouth, RI 99462</t>
  </si>
  <si>
    <t>80219 Susan Causeway Suite 341
Port Dianamouth, MN 69868</t>
  </si>
  <si>
    <t>750 Diana Springs
New Matthew, MN 08093</t>
  </si>
  <si>
    <t>80730 Bates Ramp
Port Shawnmouth, FL 69187</t>
  </si>
  <si>
    <t>894 Garcia Isle Apt. 138
Rebeccafort, ND 73376</t>
  </si>
  <si>
    <t>09181 Duran Road
Amandastad, LA 56215</t>
  </si>
  <si>
    <t>481 Sabrina Summit Apt. 803
Lake Maryburgh, TX 09811</t>
  </si>
  <si>
    <t>42187 Bell Land Suite 990
Hernandezmouth, WA 57001</t>
  </si>
  <si>
    <t>181 Catherine Locks Suite 645
Elizabethbury, AS 22558</t>
  </si>
  <si>
    <t>Unit 4807 Box 7106
DPO AE 47909</t>
  </si>
  <si>
    <t>7279 Miller Trafficway Suite 835
Jeanetteside, AL 88512</t>
  </si>
  <si>
    <t>14666 Curtis Point
Murphystad, NH 33343</t>
  </si>
  <si>
    <t>50518 Oconnor Track
Christianland, GA 10977</t>
  </si>
  <si>
    <t>3769 Grant Hills
Port Adam, WI 42088</t>
  </si>
  <si>
    <t>88771 Snyder Terrace
Gailmouth, NE 76599</t>
  </si>
  <si>
    <t>Unit 1064 Box 4080
DPO AE 06782</t>
  </si>
  <si>
    <t>407 Jones Place Apt. 818
Danielland, GA 38609</t>
  </si>
  <si>
    <t>808 Jennifer Knolls
Port Nancy, NH 59753</t>
  </si>
  <si>
    <t>481 Cain Points
Port Kathryn, VT 35110</t>
  </si>
  <si>
    <t>853 Dixon Drive
New Julie, SC 70766</t>
  </si>
  <si>
    <t>466 Castaneda Pass Suite 981
Alanburgh, NH 62114</t>
  </si>
  <si>
    <t>PSC 2137, Box 8248
APO AP 02252</t>
  </si>
  <si>
    <t>19144 Clark Springs
Lake Thomashaven, MO 19280</t>
  </si>
  <si>
    <t>174 Nelson Rest
West Rachelmouth, OR 59169</t>
  </si>
  <si>
    <t>PSC 1040, Box 9512
APO AE 97686</t>
  </si>
  <si>
    <t>60842 Hailey Harbor
West Allison, DC 21175</t>
  </si>
  <si>
    <t>491 Andrew Mall
Roweville, ME 29569</t>
  </si>
  <si>
    <t>84790 Marie Plains Apt. 815
South Victoriafurt, AK 95037</t>
  </si>
  <si>
    <t>925 Roberts Fork
Anthonymouth, IN 60591</t>
  </si>
  <si>
    <t>84535 Anthony Passage Suite 497
Petersberg, NC 58345</t>
  </si>
  <si>
    <t>1759 James Pines Suite 037
South Brandon, AS 66825</t>
  </si>
  <si>
    <t>03124 Christopher Way Apt. 090
Brittanyport, AR 94768</t>
  </si>
  <si>
    <t>8727 Carter Vista Suite 692
South Willie, KS 29216</t>
  </si>
  <si>
    <t>871 Mendoza Point Apt. 768
North Annburgh, MH 13175</t>
  </si>
  <si>
    <t>7581 Curtis Street
North Janetport, MT 67577</t>
  </si>
  <si>
    <t>4196 Richard Ranch
Jademouth, MN 82425</t>
  </si>
  <si>
    <t>1884 Zachary Station Apt. 250
Howardport, KS 72173</t>
  </si>
  <si>
    <t>80729 Hall Spurs Suite 923
North John, CT 34992</t>
  </si>
  <si>
    <t>81687 Cindy Mews
South Matthew, NH 79732</t>
  </si>
  <si>
    <t>40750 Kelly Gardens Suite 564
West Christinachester, OK 43399</t>
  </si>
  <si>
    <t>234 King Pine
Valenciaport, WY 71502</t>
  </si>
  <si>
    <t>2411 Sullivan Ramp
Parkshaven, TX 62713</t>
  </si>
  <si>
    <t>1149 Jennifer Heights Suite 059
North John, MI 20863</t>
  </si>
  <si>
    <t>1064 Burgess Bridge
Erinburgh, ME 64786</t>
  </si>
  <si>
    <t>333 Myers Island
Michaelberg, VT 33294</t>
  </si>
  <si>
    <t>70004 Susan Road
Pachecobury, AZ 61917</t>
  </si>
  <si>
    <t>922 Ryan Mall Suite 618
Angelmouth, AK 15620</t>
  </si>
  <si>
    <t>88979 Andrew Fork
East Nicholas, KS 99947</t>
  </si>
  <si>
    <t>92718 David Rapid Apt. 339
East Elizabethfort, CT 37396</t>
  </si>
  <si>
    <t>226 Nelson Field Suite 181
Port Diana, WV 50216</t>
  </si>
  <si>
    <t>596 Aguilar Mills
Natalieside, UT 80692</t>
  </si>
  <si>
    <t>100 George Stravenue Apt. 964
Jeffreyville, MD 45936</t>
  </si>
  <si>
    <t>960 Shaw Meadows Apt. 448
North Wesley, OR 26200</t>
  </si>
  <si>
    <t>77586 Scott Valley
South Brianmouth, ID 61649</t>
  </si>
  <si>
    <t>576 Daniel Gardens Suite 940
East Pamela, NH 93135</t>
  </si>
  <si>
    <t>1131 Williams Ridge
Harristown, IL 97740</t>
  </si>
  <si>
    <t>PSC 3886, Box 6902
APO AE 62662</t>
  </si>
  <si>
    <t>46630 Harris Ridges Apt. 220
Fisherbury, FM 49586</t>
  </si>
  <si>
    <t>Unit 4921 Box 3632
DPO AA 11000</t>
  </si>
  <si>
    <t>9221 Baker Dale Suite 789
West Danielborough, TN 77312</t>
  </si>
  <si>
    <t>620 Walsh Key Suite 160
Pearsonside, NC 10110</t>
  </si>
  <si>
    <t>675 Li Vista
West Barbara, PR 04909</t>
  </si>
  <si>
    <t>8519 Thomas Glen
Wilsonbury, WI 33747</t>
  </si>
  <si>
    <t>609 Ryan Gardens
Woodmouth, HI 62001</t>
  </si>
  <si>
    <t>98827 Cline Fall
Kellyberg, CT 58259</t>
  </si>
  <si>
    <t>95165 Garrett Locks
Willistown, IA 67560</t>
  </si>
  <si>
    <t>0255 Vargas Stravenue Apt. 390
Lake Jamie, WI 13273</t>
  </si>
  <si>
    <t>6904 Sarah Course Suite 920
New Scottport, WI 77781</t>
  </si>
  <si>
    <t>20816 Miller Motorway Apt. 896
West Thomasview, MA 65590</t>
  </si>
  <si>
    <t>4252 Sharp Forge
South Anthonyfort, PW 93672</t>
  </si>
  <si>
    <t>35404 Donald Field
Emmaside, WI 86842</t>
  </si>
  <si>
    <t>27182 Cooper Circles
Patrickstad, DC 13928</t>
  </si>
  <si>
    <t>52745 Hopkins Plaza
New Andreaborough, GU 43521</t>
  </si>
  <si>
    <t>0810 Nelson Motorway Apt. 472
Michelleland, CO 32531</t>
  </si>
  <si>
    <t>6029 John Camp Apt. 946
New Caitlynfort, ME 44873</t>
  </si>
  <si>
    <t>460 Santos Neck
South Charles, CT 95979</t>
  </si>
  <si>
    <t>37977 Antonio Springs
Port Loriview, NJ 45773</t>
  </si>
  <si>
    <t>826 Jones Summit Suite 385
Mackenziefurt, ND 54240</t>
  </si>
  <si>
    <t>88766 Bartlett Neck
Grimesburgh, MN 42173</t>
  </si>
  <si>
    <t>68231 Chambers Terrace
West Heatherborough, GA 61802</t>
  </si>
  <si>
    <t>36171 Darrell Prairie
Adamsborough, ND 26932</t>
  </si>
  <si>
    <t>8190 Thomas Lakes
Elizabethchester, HI 69931</t>
  </si>
  <si>
    <t>PSC 5363, Box 8927
APO AE 96929</t>
  </si>
  <si>
    <t>960 Wallace Green
Rickyborough, CA 80951</t>
  </si>
  <si>
    <t>08440 Schwartz Cape Suite 269
Lisaville, NJ 66527</t>
  </si>
  <si>
    <t>766 Martinez Brook Apt. 745
Port Judyshire, NY 12369</t>
  </si>
  <si>
    <t>0219 Davis Rapid
South Kyle, MN 44730</t>
  </si>
  <si>
    <t>4894 Davis Cape
New Sherriview, AL 64615</t>
  </si>
  <si>
    <t>USNV Benson
FPO AA 96190</t>
  </si>
  <si>
    <t>Unit 5570 Box 0124
DPO AA 62960</t>
  </si>
  <si>
    <t>USCGC Hunt
FPO AP 76414</t>
  </si>
  <si>
    <t>48402 Hill Common Suite 337
Jenniferborough, OR 71968</t>
  </si>
  <si>
    <t>32623 Williams Lock Suite 386
Williamsonview, AS 36160</t>
  </si>
  <si>
    <t>89956 Christopher Plain Apt. 153
Larsenfurt, NV 98340</t>
  </si>
  <si>
    <t>USNS Villanueva
FPO AA 18809</t>
  </si>
  <si>
    <t>60425 Gabriel Plains Suite 503
Russellborough, NM 64868</t>
  </si>
  <si>
    <t>48772 Christopher Creek Apt. 228
Khanhaven, ME 92718</t>
  </si>
  <si>
    <t>768 Thomas Extension Suite 700
Arnoldshire, AZ 55258</t>
  </si>
  <si>
    <t>4650 Brandon Manor Apt. 996
North Kevin, NV 82160</t>
  </si>
  <si>
    <t>055 Nicole Motorway
Lake Tracy, AZ 95493</t>
  </si>
  <si>
    <t>976 Pena Brook
Silvaborough, NH 85780</t>
  </si>
  <si>
    <t>1131 Kathleen Glen Suite 221
Medinaburgh, KS 21930</t>
  </si>
  <si>
    <t>11684 Williams Crossing
Lucaschester, OH 13619</t>
  </si>
  <si>
    <t>PSC 9105, Box 2011
APO AE 06299</t>
  </si>
  <si>
    <t>3460 Acevedo Branch
South Gabrielle, RI 73511</t>
  </si>
  <si>
    <t>330 Wolf Harbors
East Lauraview, SD 86415</t>
  </si>
  <si>
    <t>692 Taylor Ports
Cuevasberg, MA 88088</t>
  </si>
  <si>
    <t>24236 David Walks Suite 542
Port Jonathan, GU 37684</t>
  </si>
  <si>
    <t>56960 Collins Divide Suite 616
Williambury, AR 99491</t>
  </si>
  <si>
    <t>987 Matthew Fords
Josephview, MI 65337</t>
  </si>
  <si>
    <t>472 Heather Extensions
Walkerville, AR 36550</t>
  </si>
  <si>
    <t>669 Mary Trail Suite 749
East Ashlee, AR 36744</t>
  </si>
  <si>
    <t>8543 Anna Drives
East Keithbury, WV 14480</t>
  </si>
  <si>
    <t>3987 Larson Ville Suite 889
South Daniel, AK 19941</t>
  </si>
  <si>
    <t>021 Stone Courts
Timothyberg, DE 65736</t>
  </si>
  <si>
    <t>PSC 2912, Box 6044
APO AE 04928</t>
  </si>
  <si>
    <t>76093 Alvarez Ridge
Lowebury, IL 01354</t>
  </si>
  <si>
    <t>467 Alan Field Suite 878
South Dawn, SC 89315</t>
  </si>
  <si>
    <t>USS Marquez
FPO AA 43669</t>
  </si>
  <si>
    <t>662 Sarah Mountains Suite 558
Shawnton, WV 73613</t>
  </si>
  <si>
    <t>7849 Valentine Crest
Port Shane, HI 58657</t>
  </si>
  <si>
    <t>5845 David Manor Apt. 296
North Ericland, AS 66409</t>
  </si>
  <si>
    <t>00057 Melissa Camp Suite 986
Carpenterland, ID 63704</t>
  </si>
  <si>
    <t>531 Joshua Gardens Suite 679
Bryanstad, MT 14864</t>
  </si>
  <si>
    <t>5695 Lucas Spurs Suite 704
Fischerstad, MH 61996</t>
  </si>
  <si>
    <t>394 Joseph Pass
Linbury, GU 56178</t>
  </si>
  <si>
    <t>939 Kayla Locks Suite 695
Ashleymouth, TX 22149</t>
  </si>
  <si>
    <t>4312 Jones Island Apt. 512
Lake Brittneychester, KS 30782</t>
  </si>
  <si>
    <t>210 Logan Junctions Suite 066
West Thomas, VT 74251</t>
  </si>
  <si>
    <t>09613 David Mountains Apt. 608
East Joshuamouth, WI 79335</t>
  </si>
  <si>
    <t>457 Hill Wall Apt. 963
Smithmouth, MS 85315</t>
  </si>
  <si>
    <t>760 Shane Trail Apt. 533
Sheltonshire, WI 69907</t>
  </si>
  <si>
    <t>6965 Nicole Crossroad
Lake Brandimouth, MI 40475</t>
  </si>
  <si>
    <t>200 Bonnie Brooks Apt. 831
South Stephen, SC 05051</t>
  </si>
  <si>
    <t>47681 Morris Mills Apt. 660
Port Elizabeth, PR 72855</t>
  </si>
  <si>
    <t>331 Paula Fall Suite 986
Ronaldchester, GU 29169</t>
  </si>
  <si>
    <t>3059 Kevin Track
Kathychester, NC 34307</t>
  </si>
  <si>
    <t>98673 Walker Glens Suite 786
Larrymouth, GA 80326</t>
  </si>
  <si>
    <t>28187 Franklin Manors
Mcintoshhaven, HI 50532</t>
  </si>
  <si>
    <t>6216 Short Meadow Apt. 650
Lake Kevinmouth, NE 68016</t>
  </si>
  <si>
    <t>437 Marie Spur Suite 555
Lake Ashley, IL 75897</t>
  </si>
  <si>
    <t>134 Manning Trafficway
West Amanda, TX 53353</t>
  </si>
  <si>
    <t>86275 Hardy Lock
Lake Evelynview, AZ 36073</t>
  </si>
  <si>
    <t>9399 Hansen Crest
North Kimberlymouth, MD 13565</t>
  </si>
  <si>
    <t>52611 Bradford Bridge
West Shawn, VT 38470</t>
  </si>
  <si>
    <t>6119 Olivia Gardens Suite 385
Mcconnellfurt, OR 01122</t>
  </si>
  <si>
    <t>7164 Brian Forge
Christinaport, NY 24423</t>
  </si>
  <si>
    <t>45999 Ana Wells
Carrillochester, RI 72099</t>
  </si>
  <si>
    <t>PSC 0687, Box 7154
APO AE 57449</t>
  </si>
  <si>
    <t>13456 Murray Summit Apt. 516
South Angela, LA 59300</t>
  </si>
  <si>
    <t>70950 David Islands
Joshuaburgh, WA 68813</t>
  </si>
  <si>
    <t>4096 Wallace Burg
West Daniellemouth, AS 55868</t>
  </si>
  <si>
    <t>71910 Zachary Walk
East Micheleborough, PW 11596</t>
  </si>
  <si>
    <t>876 Matthew Summit
East Renee, OH 10419</t>
  </si>
  <si>
    <t>885 Joanne Drive Suite 686
Stephanieview, MI 10186</t>
  </si>
  <si>
    <t>22203 Nelson Land Apt. 992
Lake Lori, TN 34666</t>
  </si>
  <si>
    <t>583 Linda Place Apt. 572
Tammyshire, AZ 65929</t>
  </si>
  <si>
    <t>02817 Hayes Valleys Apt. 008
Port Kristinafort, VI 66627</t>
  </si>
  <si>
    <t>46962 Larry Crossing Apt. 825
Meredithmouth, OH 29113</t>
  </si>
  <si>
    <t>403 Elizabeth Mount Apt. 328
West Stacey, MS 85422</t>
  </si>
  <si>
    <t>5335 Stacey Plaza
North Stevenfurt, NH 48780</t>
  </si>
  <si>
    <t>1870 Pearson Glens Suite 151
Davidtown, OK 67872</t>
  </si>
  <si>
    <t>507 Jeremy Burg
Williamstad, NJ 40034</t>
  </si>
  <si>
    <t>4393 Edward Crossroad Apt. 873
Heatherfort, WI 95739</t>
  </si>
  <si>
    <t>94218 Deanna Highway Suite 721
Port Melissaborough, MN 55635</t>
  </si>
  <si>
    <t>049 Kelly Square
East Andrewberg, CO 20790</t>
  </si>
  <si>
    <t>3193 Christian Mission Suite 499
Ryanberg, IN 06175</t>
  </si>
  <si>
    <t>PSC 6652, Box 2713
APO AP 77805</t>
  </si>
  <si>
    <t>327 Mark Neck Apt. 369
Thomasmouth, PA 36861</t>
  </si>
  <si>
    <t>04463 George Road Apt. 667
West George, FL 32201</t>
  </si>
  <si>
    <t>9400 Mark Fields
Wilkinsside, ID 83265</t>
  </si>
  <si>
    <t>26520 Taylor Trail
Bellport, IL 80753</t>
  </si>
  <si>
    <t>148 Blake Stream
South Caitlinview, AK 49748</t>
  </si>
  <si>
    <t>8649 Thomas Lights Suite 738
Kellyshire, ND 69438</t>
  </si>
  <si>
    <t>Unit 7939 Box 7156
DPO AP 30833</t>
  </si>
  <si>
    <t>9765 Allen Keys
New Dianafort, NM 99089</t>
  </si>
  <si>
    <t>196 Carrie Mountains Suite 025
Wallaceview, VT 38298</t>
  </si>
  <si>
    <t>0376 Alexander Flats Suite 561
New David, DC 51591</t>
  </si>
  <si>
    <t>44583 Hernandez Corners
South Melanieberg, RI 60767</t>
  </si>
  <si>
    <t>15079 Martin Knolls Suite 230
Laurenport, MH 86622</t>
  </si>
  <si>
    <t>1720 Scott Mountains
South Kevin, KY 65532</t>
  </si>
  <si>
    <t>07129 Orozco Cape
North Chloe, SC 81984</t>
  </si>
  <si>
    <t>PSC 5878, Box 5424
APO AA 48276</t>
  </si>
  <si>
    <t>05723 Martinez Neck Apt. 779
Perryfort, VI 95467</t>
  </si>
  <si>
    <t>16972 Humphrey Club
Terrishire, MH 26476</t>
  </si>
  <si>
    <t>63107 Ashley Roads Suite 823
East Chad, IL 26385</t>
  </si>
  <si>
    <t>705 Chung Falls
Raymondmouth, OH 55241</t>
  </si>
  <si>
    <t>Unit 3483 Box 9336
DPO AA 32807</t>
  </si>
  <si>
    <t>70467 Johnson Glen
Chambersburgh, MO 39422</t>
  </si>
  <si>
    <t>0006 Andrews Place
South Deniseton, MT 93855</t>
  </si>
  <si>
    <t>2904 Jennifer Plaza
Nicholasberg, NV 22477</t>
  </si>
  <si>
    <t>USS Powers
FPO AP 65821</t>
  </si>
  <si>
    <t>4574 Jackson River
Jeffreyfort, VI 58595</t>
  </si>
  <si>
    <t>126 Wilkins Mills
Sotoview, MH 06759</t>
  </si>
  <si>
    <t>983 Oliver Rue Apt. 390
Webbburgh, GA 26573</t>
  </si>
  <si>
    <t>Unit 5918 Box 3744
DPO AP 59733</t>
  </si>
  <si>
    <t>96330 James Squares
Delacruztown, LA 01076</t>
  </si>
  <si>
    <t>988 Combs Inlet Apt. 425
Myersside, FM 28406</t>
  </si>
  <si>
    <t>PSC 5160, Box 5223
APO AA 62551</t>
  </si>
  <si>
    <t>23707 Lewis Ferry Apt. 325
Burkeport, CT 32635</t>
  </si>
  <si>
    <t>USS Rogers
FPO AA 18953</t>
  </si>
  <si>
    <t>262 Ramirez Ridge
East Craig, AR 45750</t>
  </si>
  <si>
    <t>6588 Kim Mount Suite 783
Amystad, IL 21058</t>
  </si>
  <si>
    <t>494 Andrew Green
Port Jennifer, KS 71250</t>
  </si>
  <si>
    <t>87101 Mary Parkways Suite 496
East Michael, CA 69350</t>
  </si>
  <si>
    <t>75031 James Drives
Maureenport, NE 69960</t>
  </si>
  <si>
    <t>001 Timothy Corner Suite 116
Lake Mary, OH 14079</t>
  </si>
  <si>
    <t>7564 Welch Corners
Stewartside, NJ 12545</t>
  </si>
  <si>
    <t>67662 Chase Course
New Ronaldshire, NH 92982</t>
  </si>
  <si>
    <t>3867 Sabrina Burg
North Julie, ID 16381</t>
  </si>
  <si>
    <t>530 Meghan Plains Suite 028
Kyleville, NJ 05558</t>
  </si>
  <si>
    <t>3247 Frazier Cape Suite 490
Chungfort, TN 63004</t>
  </si>
  <si>
    <t>78345 Kyle Burg
South Hector, AS 82201</t>
  </si>
  <si>
    <t>92578 Powers Ports
Lake Peterstad, HI 08527</t>
  </si>
  <si>
    <t>3612 Roman Wells
Joshuabury, VT 33017</t>
  </si>
  <si>
    <t>2144 Davis Ferry
East Tammybury, AZ 73685</t>
  </si>
  <si>
    <t>6507 Zachary Fort Suite 688
Boyleland, AR 63837</t>
  </si>
  <si>
    <t>USCGC Klein
FPO AA 45734</t>
  </si>
  <si>
    <t>0319 Brown Wall
South Amy, SC 52423</t>
  </si>
  <si>
    <t>883 Wilson Row Suite 889
North Debra, DC 39398</t>
  </si>
  <si>
    <t>031 Humphrey Expressway Suite 250
Ewingfort, KS 12892</t>
  </si>
  <si>
    <t>6105 Bartlett Crossing Apt. 743
Gonzalezside, NH 33799</t>
  </si>
  <si>
    <t>006 Rodriguez Island Apt. 104
East Julie, NH 28566</t>
  </si>
  <si>
    <t>04735 Christopher Harbor
Darleneville, GA 83077</t>
  </si>
  <si>
    <t>1481 Hobbs Villages Suite 656
New Rachel, FL 71653</t>
  </si>
  <si>
    <t>84083 Danny Ville
East Kristinton, VT 73999</t>
  </si>
  <si>
    <t>357 Miller Valley Apt. 712
Zoeborough, MN 11630</t>
  </si>
  <si>
    <t>20762 Susan Field
Laurafort, DC 29545</t>
  </si>
  <si>
    <t>Unit 0151 Box 7705
DPO AE 17890</t>
  </si>
  <si>
    <t>42252 Schaefer Drives
North Shannonmouth, GA 03031</t>
  </si>
  <si>
    <t>612 Allen Plains
Port Linda, KS 25427</t>
  </si>
  <si>
    <t>14788 Nguyen Harbor
New Paul, DC 06978</t>
  </si>
  <si>
    <t>1084 James Trail Suite 225
Lake Brentbury, LA 76345</t>
  </si>
  <si>
    <t>USNS Harris
FPO AP 53795</t>
  </si>
  <si>
    <t>3849 Lisa Drive
West Johnview, LA 15854</t>
  </si>
  <si>
    <t>85609 Timothy Squares Apt. 647
Juanborough, SC 16912</t>
  </si>
  <si>
    <t>467 Aaron Forks Suite 656
Williamview, IN 00784</t>
  </si>
  <si>
    <t>905 Nelson Unions
Lake Carrie, HI 20971</t>
  </si>
  <si>
    <t>5699 Santos Curve
Laurafurt, MT 13298</t>
  </si>
  <si>
    <t>725 Baker Plaza
North Elizabethview, ID 34315</t>
  </si>
  <si>
    <t>7946 Leslie Walk Suite 634
North Lorraine, IA 37737</t>
  </si>
  <si>
    <t>02496 Corey Views Apt. 722
Joshuamouth, CT 33392</t>
  </si>
  <si>
    <t>643 Ford Turnpike Suite 841
Port Kyleport, PW 73643</t>
  </si>
  <si>
    <t>6901 Seth Motorway
Charlesville, WA 64627</t>
  </si>
  <si>
    <t>900 James Roads Apt. 979
Hartside, NV 13660</t>
  </si>
  <si>
    <t>698 Garza Viaduct
Port Victoria, CT 19630</t>
  </si>
  <si>
    <t>2518 Thompson Overpass Suite 704
Port Gregory, DC 16079</t>
  </si>
  <si>
    <t>982 Kimberly Inlet
Lake Sharon, OR 89602</t>
  </si>
  <si>
    <t>887 Jones Mews
Jeremybury, CA 49096</t>
  </si>
  <si>
    <t>63629 Wallace Mills
Moyerchester, MA 81880</t>
  </si>
  <si>
    <t>697 Jennifer Views
East Ashley, IA 12551</t>
  </si>
  <si>
    <t>8064 Deanna Forks Apt. 357
North Michelle, AZ 72310</t>
  </si>
  <si>
    <t>549 Sweeney Common
Lake Robert, MN 83205</t>
  </si>
  <si>
    <t>274 Lin View
New Stephen, SD 05419</t>
  </si>
  <si>
    <t>37281 Lauren Lock
Chadside, IA 32543</t>
  </si>
  <si>
    <t>6091 Jodi Lodge Apt. 978
West Victoria, PA 67611</t>
  </si>
  <si>
    <t>0887 Aaron Fall
Port Joeview, NC 53287</t>
  </si>
  <si>
    <t>551 Berger Crescent
Bartonland, PA 89182</t>
  </si>
  <si>
    <t>6041 Thomas Harbors Apt. 253
Justinmouth, SD 36088</t>
  </si>
  <si>
    <t>68832 Melton Fort Apt. 350
Keyshire, NM 95466</t>
  </si>
  <si>
    <t>8715 Allen Lights Suite 346
Foxshire, ID 33114</t>
  </si>
  <si>
    <t>737 Kimberly Vista Suite 370
North Williamburgh, DE 28507</t>
  </si>
  <si>
    <t>900 Sanchez River Apt. 758
Monicastad, LA 17797</t>
  </si>
  <si>
    <t>911 Susan Port Suite 394
East Heather, LA 61494</t>
  </si>
  <si>
    <t>1836 Wyatt Plains
Simonmouth, OK 14782</t>
  </si>
  <si>
    <t>PSC 5061, Box 2911
APO AE 11832</t>
  </si>
  <si>
    <t>419 Alexis Ridge Apt. 662
Vargasstad, SD 46142</t>
  </si>
  <si>
    <t>4125 David Square
Lake Anthonystad, TN 44457</t>
  </si>
  <si>
    <t>16088 Roman Stravenue Apt. 088
West Davidview, NM 34773</t>
  </si>
  <si>
    <t>19965 Sanchez Square Apt. 373
Howardbury, MD 87087</t>
  </si>
  <si>
    <t>USS Salas
FPO AE 81694</t>
  </si>
  <si>
    <t>8069 Kelly Key
Arnoldfort, VI 91444</t>
  </si>
  <si>
    <t>2604 Jimenez Island Apt. 295
Annamouth, SC 64834</t>
  </si>
  <si>
    <t>510 Justin Cliffs Apt. 889
Lake Kimberly, MA 90243</t>
  </si>
  <si>
    <t>69414 Tammy Canyon
Pamelafurt, IN 12590</t>
  </si>
  <si>
    <t>PSC 9431, Box 6580
APO AA 65747</t>
  </si>
  <si>
    <t>74419 Megan Shores
Port Lindsay, MS 62209</t>
  </si>
  <si>
    <t>862 Moore Estates
Port Denniston, MT 55156</t>
  </si>
  <si>
    <t>492 Walsh Branch
Murraystad, NH 60629</t>
  </si>
  <si>
    <t>68882 Flores Fields Apt. 995
New David, VA 41742</t>
  </si>
  <si>
    <t>1192 Jocelyn Harbor Apt. 181
West Debbie, MP 26922</t>
  </si>
  <si>
    <t>PSC 1851, Box 5096
APO AE 85300</t>
  </si>
  <si>
    <t>90697 Moore Well Suite 433
West Jasmine, MO 65244</t>
  </si>
  <si>
    <t>179 Michelle Pines Suite 201
Watsonport, DE 17739</t>
  </si>
  <si>
    <t>4059 Nolan Ferry
Port Andrea, WI 14193</t>
  </si>
  <si>
    <t>97199 Cody Island
North Robertland, FL 23065</t>
  </si>
  <si>
    <t>5008 Bowen Gateway Suite 711
South Desiree, OR 01571</t>
  </si>
  <si>
    <t>47509 Barbara Bypass Suite 585
Christychester, DE 05025</t>
  </si>
  <si>
    <t>74300 Howard Bypass
Nolanburgh, MO 44300</t>
  </si>
  <si>
    <t>PSC 6735, Box 1716
APO AP 44632</t>
  </si>
  <si>
    <t>145 Gray Extension
Danaport, PW 54834</t>
  </si>
  <si>
    <t>USS Velazquez
FPO AP 72377</t>
  </si>
  <si>
    <t>619 Ross Groves Apt. 394
Lake Glendashire, OR 09788</t>
  </si>
  <si>
    <t>036 King Shoals Apt. 103
New Ericview, UT 10389</t>
  </si>
  <si>
    <t>141 Andrew Springs Apt. 072
Watkinsstad, MD 48830</t>
  </si>
  <si>
    <t>PSC 6848, Box 1245
APO AP 93409</t>
  </si>
  <si>
    <t>6676 Sims Pines
East Austin, DC 22177</t>
  </si>
  <si>
    <t>7687 Brian Bypass
East Thomas, ND 02641</t>
  </si>
  <si>
    <t>32157 Angela Vista Suite 381
Tonishire, FL 00628</t>
  </si>
  <si>
    <t>63681 Butler Branch Suite 578
Lake Alanland, ND 86145</t>
  </si>
  <si>
    <t>227 Hall Mount
Robinshire, UT 84034</t>
  </si>
  <si>
    <t>PSC 9669, Box 2221
APO AE 76899</t>
  </si>
  <si>
    <t>16622 Lisa Shoal
Luceromouth, NV 29116</t>
  </si>
  <si>
    <t>0223 Jason Branch Suite 483
Jasonmouth, AK 26401</t>
  </si>
  <si>
    <t>1804 Martin Heights
Garciaburgh, WA 08911</t>
  </si>
  <si>
    <t>09552 Donald Spur Suite 909
Danachester, HI 84204</t>
  </si>
  <si>
    <t>88562 Christopher Brook Apt. 351
Brianaview, GA 12677</t>
  </si>
  <si>
    <t>USNS Taylor
FPO AE 78386</t>
  </si>
  <si>
    <t>47113 Hernandez Shore Apt. 004
Brittanystad, NV 05947</t>
  </si>
  <si>
    <t>27372 King Square Apt. 926
Lake Prestonmouth, MT 19023</t>
  </si>
  <si>
    <t>7911 Ward Inlet
Nicolefort, MD 93812</t>
  </si>
  <si>
    <t>9897 Luis Court
South David, DE 50060</t>
  </si>
  <si>
    <t>PSC 6815, Box 1264
APO AA 04707</t>
  </si>
  <si>
    <t>77999 Alexis Fork
West Abigailbury, MH 44680</t>
  </si>
  <si>
    <t>76089 Harrington Station
North Brandonmouth, RI 97519</t>
  </si>
  <si>
    <t>85632 Rosales Burg Apt. 931
North Richard, AZ 92602</t>
  </si>
  <si>
    <t>32474 Conway Hill Suite 642
Anthonyport, NV 31423</t>
  </si>
  <si>
    <t>18077 Tapia Hollow Apt. 799
Paulaberg, NH 59193</t>
  </si>
  <si>
    <t>0217 Powell Plaza
South Joseph, RI 38468</t>
  </si>
  <si>
    <t>84746 Bailey Divide Apt. 425
Wilsonmouth, VA 31513</t>
  </si>
  <si>
    <t>92854 Campbell Curve
Jensenport, KS 33601</t>
  </si>
  <si>
    <t>46125 Kelley Point
Riverahaven, SC 04501</t>
  </si>
  <si>
    <t>PSC 7326, Box 0318
APO AP 45459</t>
  </si>
  <si>
    <t>49414 Robert Parkway Apt. 492
North Nicholas, AZ 09436</t>
  </si>
  <si>
    <t>956 Laura Knolls
Brandonton, DE 96303</t>
  </si>
  <si>
    <t>42737 Andre Port Apt. 153
North Emily, KS 32198</t>
  </si>
  <si>
    <t>86581 Crystal Ramp
East Jamesburgh, AS 88564</t>
  </si>
  <si>
    <t>15767 Martin Locks Suite 389
Toddmouth, NE 13806</t>
  </si>
  <si>
    <t>493 Baker Avenue Apt. 323
East Cheryl, FM 72987</t>
  </si>
  <si>
    <t>18141 Vance Lane
North Michelle, MI 60310</t>
  </si>
  <si>
    <t>973 Zachary Roads
West Jessica, PR 51270</t>
  </si>
  <si>
    <t>5374 Wilson Road
Julieburgh, AK 24704</t>
  </si>
  <si>
    <t>4714 Sheri Inlet Suite 785
Tammyburgh, ME 32173</t>
  </si>
  <si>
    <t>PSC 9788, Box 3993
APO AP 68627</t>
  </si>
  <si>
    <t>3802 Allison Square
Danaberg, NY 77027</t>
  </si>
  <si>
    <t>6623 Shepard Center
Williamschester, PR 55623</t>
  </si>
  <si>
    <t>653 Martin Forks Suite 796
South Michael, LA 47118</t>
  </si>
  <si>
    <t>997 Chambers Hills
East Melissa, KS 28531</t>
  </si>
  <si>
    <t>4603 Soto Street Suite 271
West Ericaland, RI 89220</t>
  </si>
  <si>
    <t>11456 Robert Spring Suite 098
Teresatown, MP 11367</t>
  </si>
  <si>
    <t>4341 Manuel Mill
North Brianburgh, NY 43232</t>
  </si>
  <si>
    <t>98077 Rivera Mountains
New Kimberly, NE 21318</t>
  </si>
  <si>
    <t>Unit 1145 Box 3916
DPO AA 88193</t>
  </si>
  <si>
    <t>Unit 1792 Box 4233
DPO AP 40207</t>
  </si>
  <si>
    <t>39340 Hoffman Inlet
Wallsside, NC 27307</t>
  </si>
  <si>
    <t>40787 Jordan Bypass Suite 139
Whiteborough, WI 60921</t>
  </si>
  <si>
    <t>040 Paul Rest
Lake David, UT 71612</t>
  </si>
  <si>
    <t>232 Rhodes Streets Apt. 750
Courtneyberg, DE 32842</t>
  </si>
  <si>
    <t>271 Gonzales Cliffs
North Mary, KS 39761</t>
  </si>
  <si>
    <t>293 Alexandra Ramp Apt. 734
Turnerberg, IA 64993</t>
  </si>
  <si>
    <t>3492 Fitzgerald Path
West Danielstad, ND 28133</t>
  </si>
  <si>
    <t>USS Hall
FPO AP 46614</t>
  </si>
  <si>
    <t>144 Jay Bridge
Davisstad, OK 40048</t>
  </si>
  <si>
    <t>7644 Bethany Meadows Apt. 679
Waltonstad, CA 80093</t>
  </si>
  <si>
    <t>Unit 0876 Box 0550
DPO AP 58498</t>
  </si>
  <si>
    <t>27620 Stokes Ranch
South Kenneth, NY 16620</t>
  </si>
  <si>
    <t>0284 Heather Center Suite 795
Buckhaven, OH 64346</t>
  </si>
  <si>
    <t>267 Thomas Brook Apt. 664
South Clifford, FM 75293</t>
  </si>
  <si>
    <t>0704 Lonnie Walk
Amandaberg, MN 01623</t>
  </si>
  <si>
    <t>3214 Williams Valley
West Angela, KS 65433</t>
  </si>
  <si>
    <t>203 Frances River
North Scott, GA 71493</t>
  </si>
  <si>
    <t>13597 Maria Curve Apt. 841
Danieltown, ID 98528</t>
  </si>
  <si>
    <t>06598 Claire Motorway Apt. 737
East Kelliestad, DC 11774</t>
  </si>
  <si>
    <t>4865 Baldwin Corner Suite 180
Port Robin, IN 28373</t>
  </si>
  <si>
    <t>626 Massey Mills
New Xavierville, MS 23760</t>
  </si>
  <si>
    <t>2643 White Well
Vegabury, WI 80929</t>
  </si>
  <si>
    <t>72087 Martinez Islands
North Lawrenceborough, NH 52269</t>
  </si>
  <si>
    <t>5948 Young Skyway Apt. 121
Port Jason, KY 06676</t>
  </si>
  <si>
    <t>648 Morgan Lock Apt. 881
Michaelchester, CT 03027</t>
  </si>
  <si>
    <t>22261 Timothy Mountains Apt. 244
Port Timberg, AZ 22674</t>
  </si>
  <si>
    <t>9502 Christian Shoal Apt. 562
West Robert, AR 25937</t>
  </si>
  <si>
    <t>3476 Hicks Camp
Port Rachel, MA 07319</t>
  </si>
  <si>
    <t>8819 Martin View
East Joshua, SC 44452</t>
  </si>
  <si>
    <t>613 Brown Turnpike
South Jaredhaven, TX 10683</t>
  </si>
  <si>
    <t>917 Gomez Springs
Christensenview, MN 48002</t>
  </si>
  <si>
    <t>628 Patricia Estate Apt. 253
Lake Robert, MI 83651</t>
  </si>
  <si>
    <t>211 King Garden
Thorntonport, MI 42711</t>
  </si>
  <si>
    <t>98190 Woodward Manor Apt. 642
New Cindy, GU 78630</t>
  </si>
  <si>
    <t>27192 Jason Circles
Chapmanport, ID 95015</t>
  </si>
  <si>
    <t>429 Perez Shore
Evansburgh, OR 55229</t>
  </si>
  <si>
    <t>336 Joshua Circles
Reedberg, TN 09968</t>
  </si>
  <si>
    <t>532 Norma Circles
Amyborough, NM 40796</t>
  </si>
  <si>
    <t>205 David Lake
Palmertown, ID 11291</t>
  </si>
  <si>
    <t>9667 Jennifer Shore Apt. 339
Jasonfort, AK 78774</t>
  </si>
  <si>
    <t>7219 Autumn Islands Apt. 339
Gonzalesshire, IL 30693</t>
  </si>
  <si>
    <t>Unit 3425 Box 6329
DPO AA 96669</t>
  </si>
  <si>
    <t>00825 Stephen Way
North Amanda, IN 23089</t>
  </si>
  <si>
    <t>8354 Coleman Terrace
New Davidberg, NV 61939</t>
  </si>
  <si>
    <t>041 Church Vista Suite 154
Jasonchester, PW 33830</t>
  </si>
  <si>
    <t>868 Dorothy Fork Suite 574
Brownfurt, OH 64036</t>
  </si>
  <si>
    <t>27856 Johnson Divide
South John, SC 61195</t>
  </si>
  <si>
    <t>72208 Hawkins Courts
Aaronshire, TN 77964</t>
  </si>
  <si>
    <t>225 Hernandez Fords
New Ashleyfort, ND 98783</t>
  </si>
  <si>
    <t>1624 Calderon Drive
Gregoryview, WA 90526</t>
  </si>
  <si>
    <t>USNV Sloan
FPO AA 86326</t>
  </si>
  <si>
    <t>309 Edward Plaza
Douglaschester, DC 80171</t>
  </si>
  <si>
    <t>885 Lori View Suite 252
Yumouth, DE 39194</t>
  </si>
  <si>
    <t>089 Thomas Radial
East Norma, OK 35879</t>
  </si>
  <si>
    <t>43170 Yates Garden
Lake Laurastad, GA 45311</t>
  </si>
  <si>
    <t>558 Smith Village
Danielstown, WI 57781</t>
  </si>
  <si>
    <t>4021 Dominic Groves
South Joelport, MS 36126</t>
  </si>
  <si>
    <t>881 Lisa Highway
New Kimberly, OR 24333</t>
  </si>
  <si>
    <t>209 Valerie Terrace Apt. 092
Port Scott, NJ 51666</t>
  </si>
  <si>
    <t>80814 Kelly Brook Apt. 801
East Ashley, VI 43251</t>
  </si>
  <si>
    <t>1980 Matthew Forest
Ochoaton, MH 25432</t>
  </si>
  <si>
    <t>8064 Kimberly Loop
West Angelastad, CT 35407</t>
  </si>
  <si>
    <t>859 Michael Estate
New Jesse, MT 56386</t>
  </si>
  <si>
    <t>3131 Carroll Club Apt. 593
South Dawn, FM 01012</t>
  </si>
  <si>
    <t>6759 Kimberly Circles Suite 631
New Lisastad, WY 50869</t>
  </si>
  <si>
    <t>4550 Kelly Ramp Apt. 202
Lake Kenneth, MH 32897</t>
  </si>
  <si>
    <t>2473 Brittany Underpass
Juliaberg, OH 03553</t>
  </si>
  <si>
    <t>Unit 2524 Box 0040
DPO AA 69309</t>
  </si>
  <si>
    <t>353 Eric Squares Apt. 981
Lorettashire, MO 15681</t>
  </si>
  <si>
    <t>1235 Chan Row
Port Carla, FM 97883</t>
  </si>
  <si>
    <t>28260 Jessica Track
Huffmanmouth, WI 84422</t>
  </si>
  <si>
    <t>6594 Frost Garden Suite 472
Lake Joseph, CA 39216</t>
  </si>
  <si>
    <t>542 Kim Springs Apt. 364
Davisville, MH 14773</t>
  </si>
  <si>
    <t>051 Andrea Heights
Farmershire, MD 66731</t>
  </si>
  <si>
    <t>460 Amanda Drive
West Joseph, AZ 99627</t>
  </si>
  <si>
    <t>301 Phillips Extensions Apt. 262
Hollandfort, FM 28589</t>
  </si>
  <si>
    <t>6562 Murphy Greens
Allenchester, MS 79739</t>
  </si>
  <si>
    <t>204 Tammy Bridge
Jenniferside, RI 78707</t>
  </si>
  <si>
    <t>994 Dustin Gateway Suite 592
West Veronicaville, NC 32437</t>
  </si>
  <si>
    <t>8262 Dyer Hollow
South Maryberg, NE 54423</t>
  </si>
  <si>
    <t>PSC 7319, Box 9556
APO AA 05897</t>
  </si>
  <si>
    <t>74831 Julie Station Apt. 778
Brockberg, OK 80648</t>
  </si>
  <si>
    <t>126 Catherine Fall
East Michael, MT 64865</t>
  </si>
  <si>
    <t>978 Brandon Circles Apt. 940
Michaelshire, IL 50024</t>
  </si>
  <si>
    <t>USNV Taylor
FPO AE 62348</t>
  </si>
  <si>
    <t>690 Williams Canyon Suite 801
Garciamouth, VT 62272</t>
  </si>
  <si>
    <t>8420 Edward Turnpike Suite 664
Terryview, FL 44452</t>
  </si>
  <si>
    <t>1699 Smith Harbors
East Melody, OR 32606</t>
  </si>
  <si>
    <t>0192 Taylor Via
Port Andrew, DC 12099</t>
  </si>
  <si>
    <t>570 Regina Manor Apt. 435
North Hannah, DE 34874</t>
  </si>
  <si>
    <t>4761 Shawn Mews
North Amandashire, PW 06831</t>
  </si>
  <si>
    <t>5412 Michael Coves
Garciafurt, AL 87816</t>
  </si>
  <si>
    <t>0686 Gregory Pass
Joseberg, UT 66057</t>
  </si>
  <si>
    <t>25341 Howe Valley Apt. 185
South Susanborough, ND 15370</t>
  </si>
  <si>
    <t>83980 Brandon Locks Apt. 265
Laurenville, GA 89478</t>
  </si>
  <si>
    <t>79659 Sheppard Ramp
Leahfort, NV 68201</t>
  </si>
  <si>
    <t>36202 Robert Union Apt. 845
Carpenterbury, FM 22887</t>
  </si>
  <si>
    <t>7393 Reynolds Spur Suite 056
Lake Timothyborough, NH 21296</t>
  </si>
  <si>
    <t>972 Danny Dale
Lake Nancyside, MS 50341</t>
  </si>
  <si>
    <t>457 Michele Plains
South Ronald, SD 84641</t>
  </si>
  <si>
    <t>6138 Elizabeth Terrace Apt. 796
Leefurt, MS 40768</t>
  </si>
  <si>
    <t>0308 Kelly Pass Suite 364
West Jasonshire, NH 50442</t>
  </si>
  <si>
    <t>PSC 8174, Box 7117
APO AA 07613</t>
  </si>
  <si>
    <t>4656 Connie Stream
Lake Victoria, NV 75805</t>
  </si>
  <si>
    <t>413 Chavez Ridges Apt. 452
Antonioshire, MO 66288</t>
  </si>
  <si>
    <t>0957 Andrew Place
West Kimberly, FL 92784</t>
  </si>
  <si>
    <t>57269 Porter Pike
Moonton, MA 13541</t>
  </si>
  <si>
    <t>036 Miller Branch
New Amanda, OH 26462</t>
  </si>
  <si>
    <t>03704 Paul Mission Apt. 952
Port Rita, AK 92798</t>
  </si>
  <si>
    <t>6621 David Curve
West Amyhaven, FL 46775</t>
  </si>
  <si>
    <t>64590 Green Camp
Owensport, IA 92561</t>
  </si>
  <si>
    <t>3124 Timothy Loaf Suite 688
Josestad, MH 71369</t>
  </si>
  <si>
    <t>808 Kendra Gateway Suite 888
Lake Brianport, RI 97416</t>
  </si>
  <si>
    <t>0716 Cheryl Route
Lake Amandaview, WY 78615</t>
  </si>
  <si>
    <t>7924 Bird Field
New Courtneyhaven, VA 99273</t>
  </si>
  <si>
    <t>0694 Michael Radial
Adamschester, AZ 40776</t>
  </si>
  <si>
    <t>USNS Stark
FPO AP 88741</t>
  </si>
  <si>
    <t>807 Reed Locks Apt. 797
Brianmouth, NH 85987</t>
  </si>
  <si>
    <t>2985 Lopez Glens
Woodtown, AZ 58116</t>
  </si>
  <si>
    <t>678 Jason Grove
Antonioburgh, WY 30990</t>
  </si>
  <si>
    <t>89644 Robin Hills Suite 282
Port Danielle, VT 11422</t>
  </si>
  <si>
    <t>436 Timothy Gardens Apt. 860
Thomasshire, GU 03575</t>
  </si>
  <si>
    <t>5449 Lewis Point Suite 327
Port Shellyborough, NC 99039</t>
  </si>
  <si>
    <t>169 Perry Alley
Jeremyland, AL 25970</t>
  </si>
  <si>
    <t>Unit 1111 Box 6112
DPO AE 60851</t>
  </si>
  <si>
    <t>0244 Karen Mount
North Emily, CO 89802</t>
  </si>
  <si>
    <t>19576 Gonzalez Ports Suite 397
West Jill, OH 90348</t>
  </si>
  <si>
    <t>03352 Tyler Island
Wendyton, IN 94585</t>
  </si>
  <si>
    <t>0829 Mcdonald Cove Apt. 674
North Edgarport, MI 42343</t>
  </si>
  <si>
    <t>109 Matthew Brook
Hollyton, MA 84449</t>
  </si>
  <si>
    <t>971 Yvette Cliff Suite 829
Ramirezberg, AZ 49454</t>
  </si>
  <si>
    <t>9201 Parker Parks
West Nathanielton, HI 80443</t>
  </si>
  <si>
    <t>PSC 1767, Box 2944
APO AE 76155</t>
  </si>
  <si>
    <t>5270 Butler Valley
Evansstad, MI 23015</t>
  </si>
  <si>
    <t>4445 Harris Lights Suite 497
East Patrick, NY 32614</t>
  </si>
  <si>
    <t>49850 Ramirez Port
Lake Garrettbury, IN 85922</t>
  </si>
  <si>
    <t>899 Morgan Meadows
Annaview, VA 63889</t>
  </si>
  <si>
    <t>79088 Mcdonald Corner
Lake Chadchester, AK 35794</t>
  </si>
  <si>
    <t>USS Stokes
FPO AP 39200</t>
  </si>
  <si>
    <t>693 Marc Village
Delacruzbury, MO 86119</t>
  </si>
  <si>
    <t>8289 David Loaf Apt. 906
North Joshuamouth, CA 11514</t>
  </si>
  <si>
    <t>6556 Lisa Walk
Brooksville, NJ 86047</t>
  </si>
  <si>
    <t>18573 Robles Hills Suite 126
South Zacharyshire, FL 12276</t>
  </si>
  <si>
    <t>53899 Amber Parkway Suite 301
Nguyenville, NM 08708</t>
  </si>
  <si>
    <t>USNV Mcclure
FPO AE 54840</t>
  </si>
  <si>
    <t>3643 Andrew Streets Apt. 568
Port Heathermouth, NE 00894</t>
  </si>
  <si>
    <t>11742 Kline Manor
Andrewview, AS 06450</t>
  </si>
  <si>
    <t>494 Martinez Falls
East Adam, AL 60430</t>
  </si>
  <si>
    <t>56294 Wade Branch
Port Vickiemouth, MA 32135</t>
  </si>
  <si>
    <t>712 Martinez Unions Apt. 449
Lake Thomasshire, TX 26122</t>
  </si>
  <si>
    <t>03976 Garner Prairie Suite 970
Francisfurt, NV 51251</t>
  </si>
  <si>
    <t>09644 Sanders Prairie
Vegastad, MH 60054</t>
  </si>
  <si>
    <t>06335 Ashley Fork
South Anthony, KY 21309</t>
  </si>
  <si>
    <t>72904 Jesus Cliffs Suite 365
Port Kyliehaven, IA 48116</t>
  </si>
  <si>
    <t>8937 Nicholas Grove Apt. 532
North Veronica, MI 21746</t>
  </si>
  <si>
    <t>28861 Bobby Port
Lake Phillipshire, NM 62971</t>
  </si>
  <si>
    <t>670 Marie Isle
Angelicaburgh, AZ 31789</t>
  </si>
  <si>
    <t>125 Jennifer Isle
Jamesview, VA 50353</t>
  </si>
  <si>
    <t>88594 Nicole Inlet Apt. 635
East Williambury, ME 79324</t>
  </si>
  <si>
    <t>8127 John Crescent
New Anthonyville, DE 89196</t>
  </si>
  <si>
    <t>42377 Maria Fork
New Micheleburgh, SC 40452</t>
  </si>
  <si>
    <t>930 Moore Rest Suite 657
New Rickfort, DE 43164</t>
  </si>
  <si>
    <t>02921 Frank Circle Apt. 884
Duranmouth, NM 51142</t>
  </si>
  <si>
    <t>630 Hooper River
Lake Mckenzieshire, MH 40468</t>
  </si>
  <si>
    <t>1924 Kelly Shores Apt. 882
Hernandezview, MN 74186</t>
  </si>
  <si>
    <t>49967 John Creek
Chungberg, AZ 78737</t>
  </si>
  <si>
    <t>6564 Stephanie Glen Apt. 005
Richardtown, KY 13129</t>
  </si>
  <si>
    <t>375 Lewis Mountains Apt. 727
Lake Shawnatown, IN 14193</t>
  </si>
  <si>
    <t>56467 Pennington Mountains
Williamside, FL 91385</t>
  </si>
  <si>
    <t>848 Robert Radial Suite 102
North Adrianhaven, NM 94523</t>
  </si>
  <si>
    <t>69006 Ross Path
West Theodoreview, TX 36428</t>
  </si>
  <si>
    <t>6796 Andrew Manor Apt. 758
Scottmouth, RI 39372</t>
  </si>
  <si>
    <t>4090 Kelley Mountain Apt. 267
Candiceshire, NM 51683</t>
  </si>
  <si>
    <t>67585 Lee Pines
South Crystal, OR 29346</t>
  </si>
  <si>
    <t>9464 Graham Glen Apt. 538
Bryanton, MI 78460</t>
  </si>
  <si>
    <t>3938 Cardenas Valleys
North Andrewchester, GU 27745</t>
  </si>
  <si>
    <t>1248 Bell Lock Apt. 280
South Mark, AR 37792</t>
  </si>
  <si>
    <t>323 Ricardo Light
Randallbury, MS 08597</t>
  </si>
  <si>
    <t>4158 Stewart Dam Apt. 229
Jamesview, WV 32960</t>
  </si>
  <si>
    <t>7440 Tracey Field Apt. 635
Ortiztown, MP 96688</t>
  </si>
  <si>
    <t>113 Michael Route
Port Amanda, WV 12407</t>
  </si>
  <si>
    <t>88549 Andrea Extension
Martinland, NY 52532</t>
  </si>
  <si>
    <t>9141 Donald Parkways
North Deborah, MA 89573</t>
  </si>
  <si>
    <t>9034 Sanchez Branch
Dawnmouth, HI 89900</t>
  </si>
  <si>
    <t>007 Jared Motorway Apt. 460
Kellihaven, VA 33341</t>
  </si>
  <si>
    <t>Unit 4970 Box 6798
DPO AA 37175</t>
  </si>
  <si>
    <t>5025 Sheena Rapid Suite 980
East Kellyborough, FL 38731</t>
  </si>
  <si>
    <t>122 Vincent Street
Lake Katherine, IN 65457</t>
  </si>
  <si>
    <t>76653 Mitchell Hills Apt. 177
Michaelside, NH 70389</t>
  </si>
  <si>
    <t>395 Michele Mount Apt. 733
Chavezton, MD 28215</t>
  </si>
  <si>
    <t>1809 Walker Alley Suite 659
Howefurt, GU 94216</t>
  </si>
  <si>
    <t>8391 Marie Gateway
Michelleburgh, SD 74836</t>
  </si>
  <si>
    <t>5382 Gonzalez Shoal Apt. 010
North Sharon, KY 35268</t>
  </si>
  <si>
    <t>8276 Mercado Brooks
East Ana, PA 52143</t>
  </si>
  <si>
    <t>USNV Jacobs
FPO AP 91287</t>
  </si>
  <si>
    <t>495 Martinez Knoll
Franklinborough, NM 33958</t>
  </si>
  <si>
    <t>79952 Jeremy Ports
Markview, AZ 80392</t>
  </si>
  <si>
    <t>0760 Amy Overpass Apt. 492
South Deborah, IL 10021</t>
  </si>
  <si>
    <t>506 Jose Gateway
Troyburgh, MD 98911</t>
  </si>
  <si>
    <t>06683 Ross Forges
North Richard, MO 87227</t>
  </si>
  <si>
    <t>740 Jose Passage
Lauraview, MS 96568</t>
  </si>
  <si>
    <t>PSC 9074, Box 7080
APO AP 90871</t>
  </si>
  <si>
    <t>828 Mcdonald Avenue Suite 867
West Ericafort, OH 95004</t>
  </si>
  <si>
    <t>57748 Adam Pass Suite 206
Hughesside, LA 86535</t>
  </si>
  <si>
    <t>40142 Perry Shoals
Mccallborough, SD 07221</t>
  </si>
  <si>
    <t>324 Hicks Views
Lake Scottland, IL 46542</t>
  </si>
  <si>
    <t>16903 Destiny Lane
Heatherland, OK 28218</t>
  </si>
  <si>
    <t>3746 Paige Points
New John, KS 51898</t>
  </si>
  <si>
    <t>9036 Daniel Garden
South Isaac, SC 83309</t>
  </si>
  <si>
    <t>03098 Christopher Mews Suite 319
Ortizview, ND 20488</t>
  </si>
  <si>
    <t>87753 Dennis Oval
Patrickville, MI 96595</t>
  </si>
  <si>
    <t>66946 Ford Crescent
Lake Richardfurt, WI 48489</t>
  </si>
  <si>
    <t>39167 Matthew Freeway Suite 243
Port Chad, AZ 69823</t>
  </si>
  <si>
    <t>8427 Jon Lake
Lopezhaven, CT 06029</t>
  </si>
  <si>
    <t>PSC 1222, Box 1022
APO AP 87219</t>
  </si>
  <si>
    <t>30758 Craig Gateway
Kevinfort, GU 98935</t>
  </si>
  <si>
    <t>7430 Wheeler Passage Apt. 975
New Melissa, WV 60668</t>
  </si>
  <si>
    <t>2235 Michelle Cove
Lake Marvinville, NC 19408</t>
  </si>
  <si>
    <t>98044 Guerrero Garden Apt. 183
Williammouth, AL 13884</t>
  </si>
  <si>
    <t>44236 Campbell Summit
New Rebecca, NC 29245</t>
  </si>
  <si>
    <t>86989 Jack Villages Apt. 805
Chadchester, HI 63834</t>
  </si>
  <si>
    <t>116 Melissa Fords
Lake Jessicafort, OH 63573</t>
  </si>
  <si>
    <t>PSC 1271, Box 0920
APO AE 59541</t>
  </si>
  <si>
    <t>0142 Fuller Trail
Patricialand, NM 58509</t>
  </si>
  <si>
    <t>0343 Nathan Corners Suite 754
Judymouth, MS 22092</t>
  </si>
  <si>
    <t>318 Charles Street
North Joshuaton, NM 47297</t>
  </si>
  <si>
    <t>6901 Long Street Apt. 178
Dianechester, RI 03014</t>
  </si>
  <si>
    <t>3084 Pena Parks Suite 314
Port Ashleeport, CT 55576</t>
  </si>
  <si>
    <t>08318 Stanley Summit Apt. 739
East Jenniferbury, GU 48998</t>
  </si>
  <si>
    <t>58878 Graves Crossing
Nelsonmouth, NH 98364</t>
  </si>
  <si>
    <t>56669 Cowan Pines
Port Michaelville, SC 12999</t>
  </si>
  <si>
    <t>PSC 0467, Box 0458
APO AA 65966</t>
  </si>
  <si>
    <t>4920 John Spurs Suite 189
Melindafort, MA 44366</t>
  </si>
  <si>
    <t>232 Monroe Radial Apt. 642
Port Melanie, NJ 86217</t>
  </si>
  <si>
    <t>8532 Marco Crest
South Kurt, HI 75380</t>
  </si>
  <si>
    <t>6706 Benjamin Loop Apt. 501
Robertbury, VT 58809</t>
  </si>
  <si>
    <t>790 Stanley Skyway Suite 656
Christineton, KS 01171</t>
  </si>
  <si>
    <t>4586 Laura Mill
Port Kara, MH 13846</t>
  </si>
  <si>
    <t>818 Gardner Ports Apt. 252
Heidiberg, MA 92773</t>
  </si>
  <si>
    <t>36462 Hawkins Motorway
Heatherfort, WV 11609</t>
  </si>
  <si>
    <t>5921 Flores Isle Apt. 192
East Jeremy, VT 23676</t>
  </si>
  <si>
    <t>USS Johnson
FPO AP 76720</t>
  </si>
  <si>
    <t>USNS Matthews
FPO AA 16985</t>
  </si>
  <si>
    <t>322 Rodriguez Crossing Suite 404
Santiagobury, NE 36419</t>
  </si>
  <si>
    <t>3134 Barbara Forks Apt. 752
West Christian, MS 73837</t>
  </si>
  <si>
    <t>80865 Angela Orchard
Hawkinstown, MI 81828</t>
  </si>
  <si>
    <t>414 Kimberly Inlet
Reynoldsshire, IA 12772</t>
  </si>
  <si>
    <t>66463 Hall Overpass
Danielbury, TX 15179</t>
  </si>
  <si>
    <t>65059 Buchanan Burg
West Kathleen, LA 68500</t>
  </si>
  <si>
    <t>598 Potter Key
Lake Abigailberg, VI 49965</t>
  </si>
  <si>
    <t>36514 Chandler Mountains Apt. 199
East Tiffanyberg, SC 48300</t>
  </si>
  <si>
    <t>249 Jacob Islands Apt. 582
North Deanbury, PA 73925</t>
  </si>
  <si>
    <t>837 Adams Canyon
Buchananburgh, AS 80180</t>
  </si>
  <si>
    <t>292 Sean Burg
New Susan, AL 41771</t>
  </si>
  <si>
    <t>7462 Rhonda Overpass Suite 597
South Cathy, UT 68956</t>
  </si>
  <si>
    <t>062 Richard Meadow Suite 350
West Colemouth, AL 50441</t>
  </si>
  <si>
    <t>523 Martinez Brook
Edwardsmouth, AK 25889</t>
  </si>
  <si>
    <t>029 Jennifer Mount
Glassport, PW 93442</t>
  </si>
  <si>
    <t>12962 Taylor Locks Apt. 005
East Jorge, FM 64117</t>
  </si>
  <si>
    <t>472 Laura Burgs Suite 793
New Mark, MT 95289</t>
  </si>
  <si>
    <t>24760 Christine Drives
Garymouth, IN 04536</t>
  </si>
  <si>
    <t>13638 Cynthia Wall
South Williamberg, TN 12477</t>
  </si>
  <si>
    <t>924 Eric River
Jonesfurt, SD 83459</t>
  </si>
  <si>
    <t>5958 Harrison Roads Apt. 052
Hodgestown, WI 49455</t>
  </si>
  <si>
    <t>774 Seth Shoals
Maciasburgh, VI 79965</t>
  </si>
  <si>
    <t>USNS Taylor
FPO AP 88313</t>
  </si>
  <si>
    <t>838 Amanda Stravenue Apt. 562
Jeffreyburgh, DC 51206</t>
  </si>
  <si>
    <t>4167 Schmidt Burg Apt. 016
Hoffmanview, IA 43177</t>
  </si>
  <si>
    <t>230 Moore Inlet
South Brooketon, KY 62676</t>
  </si>
  <si>
    <t>903 Luke Rapids
North Richard, PR 50860</t>
  </si>
  <si>
    <t>58159 Charles Meadow
West Jasminebury, NV 22579</t>
  </si>
  <si>
    <t>4180 Graham Station Apt. 852
Port Susanview, NY 91009</t>
  </si>
  <si>
    <t>6296 Adam Knoll Apt. 742
Johnsonshire, MS 00579</t>
  </si>
  <si>
    <t>649 Burgess Turnpike Suite 178
Vanessaborough, NE 83820</t>
  </si>
  <si>
    <t>3875 Bernard Squares
Lake George, RI 12972</t>
  </si>
  <si>
    <t>6967 Martinez Circle Apt. 459
Kylefort, PW 01029</t>
  </si>
  <si>
    <t>4729 Michael Roads
Alexanderfort, TX 70172</t>
  </si>
  <si>
    <t>577 Johnson Gardens
North Maryside, HI 76219</t>
  </si>
  <si>
    <t>227 Baker Shore Apt. 972
West Carlland, IA 21540</t>
  </si>
  <si>
    <t>8530 Grant Squares Apt. 909
Markfort, TN 59327</t>
  </si>
  <si>
    <t>38072 Kramer Lake Suite 043
Christianmouth, NM 06516</t>
  </si>
  <si>
    <t>2177 Carla Parkway Apt. 428
East Randall, VT 66414</t>
  </si>
  <si>
    <t>480 Olson Park
South Renee, MH 60265</t>
  </si>
  <si>
    <t>897 Suzanne Mission Apt. 051
Fullermouth, TX 98807</t>
  </si>
  <si>
    <t>03682 Moore Well
Olsonfurt, NM 57594</t>
  </si>
  <si>
    <t>3712 Fisher Way
Kevinport, OH 85393</t>
  </si>
  <si>
    <t>07902 Hughes Prairie Apt. 031
South Keithshire, CT 86396</t>
  </si>
  <si>
    <t>539 Castro Run Apt. 000
East Jenniferville, NJ 94390</t>
  </si>
  <si>
    <t>1520 Michelle Forges
New William, HI 60202</t>
  </si>
  <si>
    <t>074 Bond Expressway
Nathanville, AL 38209</t>
  </si>
  <si>
    <t>133 Macdonald Shoal
West Matthew, TN 59923</t>
  </si>
  <si>
    <t>09468 Sharon Village Apt. 080
West Brent, TX 60340</t>
  </si>
  <si>
    <t>7190 Tanya Causeway
South Diane, ND 06459</t>
  </si>
  <si>
    <t>52935 Sanchez Turnpike
Lake Johnside, AR 73971</t>
  </si>
  <si>
    <t>811 Flores Pass
Vasquezside, NJ 30701</t>
  </si>
  <si>
    <t>423 Diaz Course Suite 809
South Crystalbury, NH 32880</t>
  </si>
  <si>
    <t>Unit 3844 Box 4767
DPO AA 20254</t>
  </si>
  <si>
    <t>233 David Mission
Anthonybury, VT 57630</t>
  </si>
  <si>
    <t>654 David Isle
Wilsonville, MT 54070</t>
  </si>
  <si>
    <t>451 Mcbride Villages Apt. 393
Davisfort, WI 37359</t>
  </si>
  <si>
    <t>555 Steven Street
Katelyntown, OK 55004</t>
  </si>
  <si>
    <t>9279 William Meadow
East Donaldborough, SC 62418</t>
  </si>
  <si>
    <t>744 Cheryl Pike Suite 393
North Brittanyshire, ME 78785</t>
  </si>
  <si>
    <t>6283 Schmidt Rest
Calderonburgh, TX 11937</t>
  </si>
  <si>
    <t>38126 Kristen Circles Suite 172
Hammondfurt, LA 89369</t>
  </si>
  <si>
    <t>24878 Ann Expressway Apt. 522
South Erichaven, DC 55106</t>
  </si>
  <si>
    <t>6011 Scott Ridges
Mercershire, PA 61348</t>
  </si>
  <si>
    <t>293 Drake Radial
West Christopherside, NE 58137</t>
  </si>
  <si>
    <t>0816 Frank Mount Apt. 789
East Marcusmouth, VA 94487</t>
  </si>
  <si>
    <t>27511 Susan Creek Apt. 831
Lake Robert, TN 67155</t>
  </si>
  <si>
    <t>38519 Ortega Pines
Jenniferhaven, PA 40911</t>
  </si>
  <si>
    <t>230 Kevin Manor Apt. 975
West Vanessa, MD 84747</t>
  </si>
  <si>
    <t>3372 Tara Mountains Apt. 951
South Eddie, AZ 56909</t>
  </si>
  <si>
    <t>4191 Webb Glen Suite 329
Stevenmouth, AK 14587</t>
  </si>
  <si>
    <t>615 Nicholas Loop
Gonzalezview, NJ 59065</t>
  </si>
  <si>
    <t>51795 Robert Row
North Daniel, VI 90240</t>
  </si>
  <si>
    <t>780 Yang Streets Suite 558
Jordanmouth, WI 20037</t>
  </si>
  <si>
    <t>78993 Elizabeth Mills Suite 320
New Stacyberg, MP 61103</t>
  </si>
  <si>
    <t>1699 Kendra Rapids Suite 905
East Thomas, CO 64639</t>
  </si>
  <si>
    <t>19083 Chapman Court
New Robert, GU 23330</t>
  </si>
  <si>
    <t>PSC 5369, Box 3766
APO AA 38932</t>
  </si>
  <si>
    <t>587 Jerome Lodge
Aaronview, MA 09877</t>
  </si>
  <si>
    <t>724 Cobb Villages Apt. 036
Hullburgh, NC 22464</t>
  </si>
  <si>
    <t>7441 Clark Orchard
Kurtborough, NY 22056</t>
  </si>
  <si>
    <t>7990 York Mountains
Jasmineburgh, KS 81163</t>
  </si>
  <si>
    <t>5440 Baldwin Loop
South Ryanside, OK 97435</t>
  </si>
  <si>
    <t>8232 John Flat
Watersmouth, DC 76516</t>
  </si>
  <si>
    <t>734 Simpson Meadow
South Gregoryshire, MO 40105</t>
  </si>
  <si>
    <t>6480 Robert Shores
Karenhaven, MS 15037</t>
  </si>
  <si>
    <t>87125 Erin Bridge Suite 088
Gomezland, PA 29461</t>
  </si>
  <si>
    <t>42210 Torres Glens Apt. 988
North Christina, UT 29638</t>
  </si>
  <si>
    <t>50942 Jenna Skyway
Riverastad, MN 79028</t>
  </si>
  <si>
    <t>91300 Timothy Flats
Cruzhaven, NJ 43053</t>
  </si>
  <si>
    <t>8903 Anthony Isle
Elizabethport, NY 27590</t>
  </si>
  <si>
    <t>90172 Oliver Estates Apt. 270
East Heatherburgh, ND 15166</t>
  </si>
  <si>
    <t>07308 Andrea Lane Apt. 644
South Rebeccatown, NY 01283</t>
  </si>
  <si>
    <t>9751 Mark Road Apt. 761
New Alyssa, NM 61506</t>
  </si>
  <si>
    <t>17086 Evans Heights
Mitchellhaven, HI 89228</t>
  </si>
  <si>
    <t>2080 Melissa Fort
Davidbury, MP 14221</t>
  </si>
  <si>
    <t>7617 Gilbert Crossroad Apt. 485
Lake Elaine, RI 58114</t>
  </si>
  <si>
    <t>1056 Benton View Suite 797
Lake Daniel, TN 69368</t>
  </si>
  <si>
    <t>4337 Jennings Ramp Suite 876
East Miguelstad, VT 02524</t>
  </si>
  <si>
    <t>37883 Ashley Trace Apt. 893
Caitlinfort, UT 56760</t>
  </si>
  <si>
    <t>USNS Lindsey
FPO AE 22817</t>
  </si>
  <si>
    <t>965 Michael Parkway
Salazarfurt, ID 34862</t>
  </si>
  <si>
    <t>PSC 0657, Box 1715
APO AA 34086</t>
  </si>
  <si>
    <t>604 Osborne Square
East Cindy, HI 48009</t>
  </si>
  <si>
    <t>9334 Bobby Harbor
South Jade, NH 12522</t>
  </si>
  <si>
    <t>9367 Miranda Manor
Brandihaven, ME 98892</t>
  </si>
  <si>
    <t>6401 Lance Walk
Caseyberg, AL 00904</t>
  </si>
  <si>
    <t>523 John Port
Lake Allison, VI 65108</t>
  </si>
  <si>
    <t>62305 Harrison Inlet Apt. 612
Lake Beth, OH 13068</t>
  </si>
  <si>
    <t>USNS Watts
FPO AE 29955</t>
  </si>
  <si>
    <t>14444 Paul Shore
Huffmanmouth, WI 76023</t>
  </si>
  <si>
    <t>496 Robert Corners
Juarezside, CA 35644</t>
  </si>
  <si>
    <t>424 Jose Port Suite 713
Port Michaelmouth, PR 23020</t>
  </si>
  <si>
    <t>630 Ruiz Point Suite 304
North Darrell, DC 23242</t>
  </si>
  <si>
    <t>PSC 3235, Box 4325
APO AA 96886</t>
  </si>
  <si>
    <t>624 Smith Manor Suite 079
Andreafurt, MS 18541</t>
  </si>
  <si>
    <t>5504 Michelle Avenue Apt. 005
Johnburgh, PA 14180</t>
  </si>
  <si>
    <t>305 Jackson Shore
Port James, OR 04116</t>
  </si>
  <si>
    <t>4420 Bryan Falls
Joshuaberg, TN 86034</t>
  </si>
  <si>
    <t>37901 Larson Squares Apt. 385
New Jessica, AZ 11734</t>
  </si>
  <si>
    <t>86731 Melinda Trail
Melissamouth, AK 75013</t>
  </si>
  <si>
    <t>988 James Mill Suite 710
North Andrewport, NV 57978</t>
  </si>
  <si>
    <t>352 Franklin Mount
South Michael, WI 34794</t>
  </si>
  <si>
    <t>699 Taylor Forest Suite 899
Baileyville, AR 57377</t>
  </si>
  <si>
    <t>99873 Nelson Brook Suite 058
South Ricky, GU 96050</t>
  </si>
  <si>
    <t>7379 Teresa Square
South Jillhaven, ND 66615</t>
  </si>
  <si>
    <t>5409 Byrd Island Suite 093
Kellyburgh, MP 99789</t>
  </si>
  <si>
    <t>11593 Walker Knoll
New Christinaville, RI 01962</t>
  </si>
  <si>
    <t>5842 Lopez Via Suite 865
Melissachester, CO 91160</t>
  </si>
  <si>
    <t>6816 Patrick Locks Apt. 085
Lake Kathrynberg, WI 95410</t>
  </si>
  <si>
    <t>0229 Cruz Coves Suite 281
Marquezport, CA 50788</t>
  </si>
  <si>
    <t>2705 Joseph Brooks
Martinmouth, MP 33211</t>
  </si>
  <si>
    <t>637 Christopher Stream
Allenport, TX 90402</t>
  </si>
  <si>
    <t>6765 Woods Ferry Suite 880
Port Steven, HI 43630</t>
  </si>
  <si>
    <t>893 Frye Cape Apt. 671
Graymouth, MI 10349</t>
  </si>
  <si>
    <t>97604 Ruiz Lake
Josephland, MH 53088</t>
  </si>
  <si>
    <t>06231 White Glen
Smithberg, AS 84890</t>
  </si>
  <si>
    <t>285 Coleman Circles Apt. 901
West Nicolebury, WY 76307</t>
  </si>
  <si>
    <t>16734 Kevin Lake
West Tammyfurt, PW 90565</t>
  </si>
  <si>
    <t>82250 Moore Falls
Johnsonside, IA 02661</t>
  </si>
  <si>
    <t>134 Bryan Unions Suite 836
Rivasview, TX 09314</t>
  </si>
  <si>
    <t>4974 David Path Apt. 131
West Betty, NH 30882</t>
  </si>
  <si>
    <t>76515 Jonathan Fields
South Aliciafurt, WI 36607</t>
  </si>
  <si>
    <t>3156 Powell Shoals Suite 838
North Candice, VI 27392</t>
  </si>
  <si>
    <t>807 Mary Mews Apt. 900
Saundersmouth, MA 87379</t>
  </si>
  <si>
    <t>81874 Rodriguez Plains Apt. 336
Allisonview, PA 38851</t>
  </si>
  <si>
    <t>99932 Klein Wells
Lake Danielton, AR 68248</t>
  </si>
  <si>
    <t>591 Ashley Pass Suite 198
Huntton, AZ 60587</t>
  </si>
  <si>
    <t>622 Kara Squares Apt. 520
North Bradley, OR 88953</t>
  </si>
  <si>
    <t>28144 Crane Station
Friedmanfurt, DE 83189</t>
  </si>
  <si>
    <t>438 Jenny Club
Ellischester, MA 32639</t>
  </si>
  <si>
    <t>637 Katherine Square
Port Richard, WI 85532</t>
  </si>
  <si>
    <t>33797 Frank Junction Suite 607
East Heatherchester, SC 34748</t>
  </si>
  <si>
    <t>9396 Denise Way
North Paulmouth, VA 25038</t>
  </si>
  <si>
    <t>9692 Jones Islands Apt. 390
Jasontown, GA 48719</t>
  </si>
  <si>
    <t>771 Williams Estate
West Thomastown, WI 45406</t>
  </si>
  <si>
    <t>43661 Martinez Springs Apt. 652
East Gabrielle, UT 32042</t>
  </si>
  <si>
    <t>429 Brett Avenue Apt. 944
North Denise, WA 78408</t>
  </si>
  <si>
    <t>PSC 1703, Box 6183
APO AA 65917</t>
  </si>
  <si>
    <t>07195 Rachel Heights
Riverabury, SC 21336</t>
  </si>
  <si>
    <t>03413 Jordan Harbors Apt. 325
Masonhaven, NC 58238</t>
  </si>
  <si>
    <t>839 Hartman Gardens Suite 549
Kathleenton, MD 29622</t>
  </si>
  <si>
    <t>89121 Jeffrey Green
Hamiltonchester, CT 49342</t>
  </si>
  <si>
    <t>Unit 3451 Box 8526
DPO AA 57735</t>
  </si>
  <si>
    <t>03108 Walker Corner Suite 381
Lake Davidberg, CA 48363</t>
  </si>
  <si>
    <t>1366 Wiley Cliffs
Kimberg, AL 03215</t>
  </si>
  <si>
    <t>4703 Teresa Isle Apt. 119
Reedton, ID 28827</t>
  </si>
  <si>
    <t>83828 Brian Freeway
South Antonio, ND 53767</t>
  </si>
  <si>
    <t>107 Thompson Plaza Apt. 657
Johnsonbury, MT 82127</t>
  </si>
  <si>
    <t>6241 Fletcher Neck Apt. 521
Gomezburgh, IA 30107</t>
  </si>
  <si>
    <t>111 Morris Keys Suite 740
Paulborough, IA 34397</t>
  </si>
  <si>
    <t>7744 Johns Streets
North Georgeberg, GA 56743</t>
  </si>
  <si>
    <t>49358 Pamela Glens
South Tim, KS 00644</t>
  </si>
  <si>
    <t>88383 Victoria Plain Apt. 724
Lake Jacob, AK 07415</t>
  </si>
  <si>
    <t>175 Rose Burg Apt. 216
Alexshire, PW 12466</t>
  </si>
  <si>
    <t>16218 Johnson Run
North Robert, NH 92245</t>
  </si>
  <si>
    <t>4051 Nancy Circle
Tatemouth, IL 96322</t>
  </si>
  <si>
    <t>63567 Robert Road
North Jill, TX 39477</t>
  </si>
  <si>
    <t>0512 Amanda Grove
Warnerville, NY 84107</t>
  </si>
  <si>
    <t>929 Saunders Vista
Melissaborough, MO 90373</t>
  </si>
  <si>
    <t>9829 Schneider Lights
Brianshire, MH 51203</t>
  </si>
  <si>
    <t>00307 Wendy Knoll
East Amber, MI 16577</t>
  </si>
  <si>
    <t>801 Kathleen Summit
Wandashire, NV 48165</t>
  </si>
  <si>
    <t>42764 Wilson Prairie Apt. 767
West Robertside, MI 71318</t>
  </si>
  <si>
    <t>573 Raymond Walks Suite 933
Avilaberg, PR 53511</t>
  </si>
  <si>
    <t>062 Mendez Parks Suite 755
Lake Lindaborough, MS 44638</t>
  </si>
  <si>
    <t>762 Gonzalez Forges Suite 956
Pamelaview, VI 63953</t>
  </si>
  <si>
    <t>Unit 0937 Box 5863
DPO AP 80248</t>
  </si>
  <si>
    <t>19821 Linda Path
West Stephenbury, MT 55987</t>
  </si>
  <si>
    <t>89993 Michael Harbors
New Taraville, OR 79483</t>
  </si>
  <si>
    <t>199 Amber Isle
New Megan, VT 39014</t>
  </si>
  <si>
    <t>20864 Charles Hill
Austinburgh, OK 79590</t>
  </si>
  <si>
    <t>6145 Smith Ways
West Bryanton, ND 96773</t>
  </si>
  <si>
    <t>47162 Guzman Fields
West Valerie, WI 35511</t>
  </si>
  <si>
    <t>019 Maria Canyon
New Tiffanyview, TX 65873</t>
  </si>
  <si>
    <t>647 Alex Heights
Matthewburgh, NV 86898</t>
  </si>
  <si>
    <t>3823 Isabel Curve
Nielsenton, CT 81604</t>
  </si>
  <si>
    <t>84401 Howe Cliff Apt. 691
Brianville, MD 03642</t>
  </si>
  <si>
    <t>332 Martin Streets Suite 225
Stewartside, NY 35441</t>
  </si>
  <si>
    <t>509 Douglas Corner Suite 577
Stacyberg, NV 55029</t>
  </si>
  <si>
    <t>278 Carroll Crossing Apt. 634
Chanbury, SD 49441</t>
  </si>
  <si>
    <t>7046 Ryan Forge Suite 888
East Carolfort, GU 74050</t>
  </si>
  <si>
    <t>415 Baker Villages
Curtisstad, MO 44965</t>
  </si>
  <si>
    <t>450 Harris Plaza Apt. 858
Austinbury, CT 26165</t>
  </si>
  <si>
    <t>9967 Johnson Parkway
Ashleyberg, NJ 32130</t>
  </si>
  <si>
    <t>PSC 0384, Box 6973
APO AP 56638</t>
  </si>
  <si>
    <t>765 Roth Mall Apt. 863
Briannaview, IN 24464</t>
  </si>
  <si>
    <t>324 William Plains Suite 648
Smithshire, DC 12215</t>
  </si>
  <si>
    <t>0776 Mcbride Greens Suite 633
Howardport, OR 52139</t>
  </si>
  <si>
    <t>15837 Jill Landing Apt. 744
Rhondafort, MS 04144</t>
  </si>
  <si>
    <t>38553 Gomez Run Apt. 380
East Brandi, NH 21674</t>
  </si>
  <si>
    <t>47334 Beth Plains
Smithshire, AL 60095</t>
  </si>
  <si>
    <t>20088 Jose Club Apt. 407
West Rebecca, IL 98256</t>
  </si>
  <si>
    <t>68794 Kristin Rue Suite 652
West Yvonne, DC 38433</t>
  </si>
  <si>
    <t>05782 Gallagher Heights
New Adam, ID 19844</t>
  </si>
  <si>
    <t>001 Wheeler Villages
Lake Jacqueline, MN 82239</t>
  </si>
  <si>
    <t>1019 Kimberly Landing Suite 618
East Jeffrey, MP 82570</t>
  </si>
  <si>
    <t>52179 Scott Green
Port Alfredbury, TN 38782</t>
  </si>
  <si>
    <t>6102 Justin Valley Suite 866
Jacquelinefurt, PA 83885</t>
  </si>
  <si>
    <t>9216 Donna Gardens Suite 051
Rachelfort, GA 57516</t>
  </si>
  <si>
    <t>674 Fuller Plaza
North Janice, ID 15008</t>
  </si>
  <si>
    <t>PSC 3744, Box 3537
APO AE 71339</t>
  </si>
  <si>
    <t>0202 Hall Prairie Suite 498
Petersonville, NH 88999</t>
  </si>
  <si>
    <t>754 Hansen Center
Emilyside, UT 29715</t>
  </si>
  <si>
    <t>08484 Daniel Locks Suite 976
Lake Daniel, ID 94391</t>
  </si>
  <si>
    <t>3438 Johnson Underpass
Lake Christopherborough, KS 56635</t>
  </si>
  <si>
    <t>50428 Elizabeth Station Suite 815
Lake Charles, IN 83164</t>
  </si>
  <si>
    <t>945 Turner Green
Lindsayview, TN 26580</t>
  </si>
  <si>
    <t>84539 Calvin Mountain
Thomashaven, FM 04701</t>
  </si>
  <si>
    <t>011 Young River
Catherinefurt, OK 15497</t>
  </si>
  <si>
    <t>7851 Bruce Gardens
Lake Barbaraburgh, VI 39536</t>
  </si>
  <si>
    <t>1082 Eugene Terrace
Rebeccaside, FL 10262</t>
  </si>
  <si>
    <t>85708 Joseph Crest
Port Sarahstad, FL 82333</t>
  </si>
  <si>
    <t>899 Cardenas Village Suite 343
Lake Gary, MT 18272</t>
  </si>
  <si>
    <t>8848 Hanson Garden Apt. 385
Valenciafurt, CO 07971</t>
  </si>
  <si>
    <t>PSC 1490, Box 9302
APO AA 14732</t>
  </si>
  <si>
    <t>61732 Victoria Plains
Nancyhaven, DC 93430</t>
  </si>
  <si>
    <t>321 Weeks Estates Apt. 103
South John, PR 16588</t>
  </si>
  <si>
    <t>9798 Cunningham Bridge
North John, NC 26481</t>
  </si>
  <si>
    <t>25015 Julie Terrace
Smithhaven, VA 54704</t>
  </si>
  <si>
    <t>679 James Trace Apt. 345
Lake Christopher, VT 26800</t>
  </si>
  <si>
    <t>87035 Anthony Squares Apt. 583
Autumnside, MS 19893</t>
  </si>
  <si>
    <t>402 Ingram Alley
South Adam, MP 28595</t>
  </si>
  <si>
    <t>6048 Sawyer Island Suite 092
Port Ruben, AZ 95460</t>
  </si>
  <si>
    <t>157 Dennis Point
North Jerry, NM 10436</t>
  </si>
  <si>
    <t>6017 Arias Point Apt. 693
Rayton, MI 29222</t>
  </si>
  <si>
    <t>930 Tammy Junctions Suite 171
Port Robert, NM 19258</t>
  </si>
  <si>
    <t>USNS Alexander
FPO AA 82581</t>
  </si>
  <si>
    <t>3887 Barbara Brook
Lake Davidview, KS 58161</t>
  </si>
  <si>
    <t>164 Vanessa Common
Barbaraville, AL 45006</t>
  </si>
  <si>
    <t>604 Joseph Circles Apt. 834
New Angelamouth, ND 09936</t>
  </si>
  <si>
    <t>28933 Brown Gardens Suite 847
Andersonport, ID 76788</t>
  </si>
  <si>
    <t>545 Price Islands
East Patrickside, NH 01319</t>
  </si>
  <si>
    <t>4480 Douglas View Apt. 907
South Tamara, WV 80681</t>
  </si>
  <si>
    <t>67193 Joseph Islands
West Angela, OR 18365</t>
  </si>
  <si>
    <t>096 Brian Point Suite 226
Kellimouth, MS 00798</t>
  </si>
  <si>
    <t>83878 Lori Court Apt. 261
Hansonmouth, WV 29717</t>
  </si>
  <si>
    <t>175 Wade Mountain
North Sherrystad, ID 62003</t>
  </si>
  <si>
    <t>USS Weiss
FPO AP 10653</t>
  </si>
  <si>
    <t>PSC 7066, Box 7343
APO AE 57446</t>
  </si>
  <si>
    <t>3103 Bernard Isle
Atkinsburgh, VA 37744</t>
  </si>
  <si>
    <t>31948 Andrea Loop Apt. 265
Port Vanessa, AZ 56717</t>
  </si>
  <si>
    <t>80207 Chapman Mountain
Lake Richardfort, KS 20580</t>
  </si>
  <si>
    <t>517 Molly Walk Apt. 361
East Fernandomouth, MS 17855</t>
  </si>
  <si>
    <t>081 Stephanie Station
East Joshua, MP 90103</t>
  </si>
  <si>
    <t>978 Andrew Harbor Apt. 886
Lake Andremouth, MI 09944</t>
  </si>
  <si>
    <t>25968 Paul Village
Paynefurt, CO 45503</t>
  </si>
  <si>
    <t>07883 Carol Plaza Apt. 074
East Christopherchester, FL 29001</t>
  </si>
  <si>
    <t>685 Alexandra Knoll
Brownborough, NY 28923</t>
  </si>
  <si>
    <t>PSC 8369, Box 4939
APO AP 63391</t>
  </si>
  <si>
    <t>7561 Donovan Forge
Cameronside, AK 20899</t>
  </si>
  <si>
    <t>92952 Desiree Road Apt. 482
Douglasborough, MI 48908</t>
  </si>
  <si>
    <t>72193 Philip Lock
West Chadchester, VA 91832</t>
  </si>
  <si>
    <t>33154 Robert Rue Apt. 343
Churchland, VT 40913</t>
  </si>
  <si>
    <t>0655 Justin Springs Apt. 018
South Wesley, OK 25208</t>
  </si>
  <si>
    <t>978 Tiffany Ports Apt. 115
Vickiefurt, AZ 32157</t>
  </si>
  <si>
    <t>422 Johnathan Forest Suite 223
Longmouth, IN 00807</t>
  </si>
  <si>
    <t>92840 Erin Rapids
Marktown, PW 90803</t>
  </si>
  <si>
    <t>521 Abigail Station Apt. 462
Mcculloughport, MN 69893</t>
  </si>
  <si>
    <t>2205 Krystal Station Suite 405
Stevenberg, VT 50479</t>
  </si>
  <si>
    <t>4143 Cindy Points
Lukehaven, ME 38031</t>
  </si>
  <si>
    <t>0118 Julie Loaf
Gregoryshire, MT 92215</t>
  </si>
  <si>
    <t>USNV Patterson
FPO AA 70116</t>
  </si>
  <si>
    <t>723 Donna Shoals Apt. 584
Edwardschester, MT 90199</t>
  </si>
  <si>
    <t>5548 Anderson Locks Suite 198
South Zachary, PA 66765</t>
  </si>
  <si>
    <t>6526 Robin Plain Apt. 084
Greenburgh, PR 14377</t>
  </si>
  <si>
    <t>19388 Mike Bridge
East Shawna, FL 71230</t>
  </si>
  <si>
    <t>550 Kelly Shoals
Lake Andrewfurt, FL 60178</t>
  </si>
  <si>
    <t>51359 Cruz Plaza Apt. 363
Annbury, MN 36662</t>
  </si>
  <si>
    <t>5529 Drew Lodge Suite 065
Charleneburgh, ND 30238</t>
  </si>
  <si>
    <t>003 Hart Extensions
Castilloburgh, IA 11016</t>
  </si>
  <si>
    <t>62090 Donna Plains
Oscarview, MA 69097</t>
  </si>
  <si>
    <t>066 Rachel Brooks
Rachelside, MN 79928</t>
  </si>
  <si>
    <t>83320 Morrison Fort Suite 727
West Jefferyville, ME 51299</t>
  </si>
  <si>
    <t>2777 Madison Terrace Apt. 818
East Bryanfort, IA 92855</t>
  </si>
  <si>
    <t>64542 Crystal River
Lake Brandonport, CA 87128</t>
  </si>
  <si>
    <t>45037 Marquez Tunnel
West Melissaland, PR 46386</t>
  </si>
  <si>
    <t>93350 Reyes Landing Apt. 212
East Kristi, MA 68845</t>
  </si>
  <si>
    <t>USCGC Hunt
FPO AA 15948</t>
  </si>
  <si>
    <t>45441 Diana Via Apt. 996
Alexanderbury, VI 85488</t>
  </si>
  <si>
    <t>762 Erica Crossing
Donnaville, WY 46009</t>
  </si>
  <si>
    <t>755 Thompson Curve
East Mark, NE 78654</t>
  </si>
  <si>
    <t>PSC 5027, Box 5712
APO AA 82812</t>
  </si>
  <si>
    <t>01994 Jason Mount
Juanshire, DC 69587</t>
  </si>
  <si>
    <t>7132 Patterson Street
Stevensport, PR 53108</t>
  </si>
  <si>
    <t>542 Young Garden Apt. 358
North Alexandra, GA 97686</t>
  </si>
  <si>
    <t>572 Velazquez Prairie
East Barbara, GU 79730</t>
  </si>
  <si>
    <t>42488 Smith Forest Apt. 192
New Jermaineberg, AR 37429</t>
  </si>
  <si>
    <t>588 Turner Locks Apt. 464
Lake Andrea, ND 38338</t>
  </si>
  <si>
    <t>162 Stephen Stravenue
West Paul, MP 31883</t>
  </si>
  <si>
    <t>59383 Charles Brook
New Wayneville, NY 11228</t>
  </si>
  <si>
    <t>750 Walter Path
Cookfort, GU 61555</t>
  </si>
  <si>
    <t>1564 Victoria Islands Apt. 259
Murrayhaven, DE 81508</t>
  </si>
  <si>
    <t>48485 Mark Mountains Apt. 017
West Amandaport, NY 30558</t>
  </si>
  <si>
    <t>3178 Donald Heights
South Lauren, CO 01403</t>
  </si>
  <si>
    <t>120 David Road
Josephborough, PW 65152</t>
  </si>
  <si>
    <t>292 Lewis Courts
Snowstad, AR 03663</t>
  </si>
  <si>
    <t>195 Kennedy Lodge
East Deborahchester, ND 88947</t>
  </si>
  <si>
    <t>128 Ford Pine Apt. 985
West Kimberlyton, KS 94290</t>
  </si>
  <si>
    <t>318 Bennett Harbors Suite 734
North Brandonchester, CO 19805</t>
  </si>
  <si>
    <t>2329 Sloan Port Suite 427
New Gregory, OH 74206</t>
  </si>
  <si>
    <t>6083 Padilla Isle
Port Ambermouth, SD 65198</t>
  </si>
  <si>
    <t>58776 Michael Streets
North Christopherside, DC 28813</t>
  </si>
  <si>
    <t>08001 Grimes Corner
Melissaville, MO 54051</t>
  </si>
  <si>
    <t>674 Torres Glens
Autumnmouth, IL 56298</t>
  </si>
  <si>
    <t>2347 Collins Mill
Port Sharonview, WA 48097</t>
  </si>
  <si>
    <t>USNS Young
FPO AA 54746</t>
  </si>
  <si>
    <t>7098 Glass Trail Suite 183
Lake Daniel, IA 78522</t>
  </si>
  <si>
    <t>067 Burnett Centers Apt. 183
East Jessicahaven, PA 68718</t>
  </si>
  <si>
    <t>18797 Ward Pines
West Virginia, IA 93353</t>
  </si>
  <si>
    <t>8672 Wells Valley Apt. 588
Pattersonville, TN 01592</t>
  </si>
  <si>
    <t>2212 Yvette Land Suite 416
Jesuston, AZ 90407</t>
  </si>
  <si>
    <t>85222 James Springs
North John, NY 26506</t>
  </si>
  <si>
    <t>6029 Kathy Ways
Janetfort, FM 28378</t>
  </si>
  <si>
    <t>277 Turner Station
North Douglas, GU 78949</t>
  </si>
  <si>
    <t>9693 Erin View
Anneberg, NY 15170</t>
  </si>
  <si>
    <t>5638 Mark Course Suite 356
New Rebeccafurt, NY 16723</t>
  </si>
  <si>
    <t>10021 Melendez Way
Moodystad, RI 26331</t>
  </si>
  <si>
    <t>5663 Flores Station Suite 379
Andrewmouth, CT 56003</t>
  </si>
  <si>
    <t>39596 Turner Pine Apt. 798
North Edward, HI 01387</t>
  </si>
  <si>
    <t>9658 Shawn Plaza
Port Tiffanyborough, NM 71693</t>
  </si>
  <si>
    <t>82801 Stacy Roads
East Jaime, MO 82548</t>
  </si>
  <si>
    <t>3396 Lester Fort
Kempshire, CA 14270</t>
  </si>
  <si>
    <t>01444 George Gardens Apt. 671
North Roberttown, OR 22251</t>
  </si>
  <si>
    <t>7508 Bruce Turnpike
Pruittville, MI 67735</t>
  </si>
  <si>
    <t>71422 Maxwell Canyon
Walkerside, ID 38549</t>
  </si>
  <si>
    <t>60813 Allen Springs Suite 875
Lake Christopher, VA 54505</t>
  </si>
  <si>
    <t>5550 Wilson Station
Cummingsstad, ID 42092</t>
  </si>
  <si>
    <t>854 Meadows Oval Suite 120
Fosterchester, GA 98236</t>
  </si>
  <si>
    <t>428 Hill Shore
New Paul, TX 54581</t>
  </si>
  <si>
    <t>95277 Cohen Crossing
Sharphaven, DC 40077</t>
  </si>
  <si>
    <t>PSC 9693, Box 0015
APO AE 95402</t>
  </si>
  <si>
    <t>08589 Caroline Keys
East Jose, TX 18880</t>
  </si>
  <si>
    <t>53967 Kyle Lock Apt. 190
Lake Kevinville, ND 14505</t>
  </si>
  <si>
    <t>6031 Griffith Field
West Jessica, VA 19116</t>
  </si>
  <si>
    <t>659 Smith Plain
Lake Kevinport, PA 39597</t>
  </si>
  <si>
    <t>3265 Shawn Roads
North Claudia, NH 75444</t>
  </si>
  <si>
    <t>396 Kaitlyn Island Suite 377
Hollandburgh, ND 63044</t>
  </si>
  <si>
    <t>5535 Wilson Ridge Apt. 410
South Kylie, MN 30383</t>
  </si>
  <si>
    <t>202 Vang Fall Apt. 857
Kennethchester, MO 12727</t>
  </si>
  <si>
    <t>0653 Dean Mills
Patriciafurt, DC 49872</t>
  </si>
  <si>
    <t>329 Colon Villages
West Josephstad, AL 15010</t>
  </si>
  <si>
    <t>718 Johnson Flats Suite 323
North Patriciaburgh, CO 25636</t>
  </si>
  <si>
    <t>2804 Valentine Pines
Pattersonchester, DE 94413</t>
  </si>
  <si>
    <t>PSC 1418, Box 5542
APO AE 62428</t>
  </si>
  <si>
    <t>85551 Robert Vista Suite 343
New Douglasmouth, AL 42114</t>
  </si>
  <si>
    <t>8645 Christopher Greens Apt. 642
Jennyport, KS 43004</t>
  </si>
  <si>
    <t>1955 Torres Divide Apt. 749
North Cynthia, NC 99849</t>
  </si>
  <si>
    <t>PSC 9328, Box 5750
APO AE 25351</t>
  </si>
  <si>
    <t>USNS Palmer
FPO AP 09047</t>
  </si>
  <si>
    <t>PSC 3746, Box 1794
APO AP 86987</t>
  </si>
  <si>
    <t>3889 Kevin Squares Suite 314
Farmerport, AK 76719</t>
  </si>
  <si>
    <t>28923 Daryl Underpass
Robertsonmouth, AZ 76946</t>
  </si>
  <si>
    <t>6008 Megan Via Suite 887
Lopezmouth, AL 21253</t>
  </si>
  <si>
    <t>25276 Martha Shoals
Warnerchester, WY 76250</t>
  </si>
  <si>
    <t>475 Brian Ramp Apt. 030
West Elizabeth, MN 86698</t>
  </si>
  <si>
    <t>70374 Michelle Freeway
Gillespiebury, MP 61940</t>
  </si>
  <si>
    <t>268 George Road Apt. 892
Leeport, PA 82732</t>
  </si>
  <si>
    <t>4457 Brendan Unions Suite 165
Nelsonfurt, AZ 78324</t>
  </si>
  <si>
    <t>98135 Smith Loaf
North Jenniferton, NY 49196</t>
  </si>
  <si>
    <t>617 Melissa Key Suite 886
Jacobside, IL 47955</t>
  </si>
  <si>
    <t>2398 Ortega Fords
Scottberg, CO 66476</t>
  </si>
  <si>
    <t>2302 Robert Mews Apt. 435
New Josephland, AR 20037</t>
  </si>
  <si>
    <t>91024 Timothy Haven
Port Dustinfurt, WY 54637</t>
  </si>
  <si>
    <t>10101 Diana Spring Apt. 954
Riosville, UT 96439</t>
  </si>
  <si>
    <t>2181 Oneill Islands
Catherinefurt, PR 50202</t>
  </si>
  <si>
    <t>576 Michael Street Apt. 802
Sarahside, SD 06614</t>
  </si>
  <si>
    <t>USS Walker
FPO AE 24269</t>
  </si>
  <si>
    <t>74419 Daniel Mills Suite 431
Danielleburgh, MP 18523</t>
  </si>
  <si>
    <t>51529 Curtis Shores
Middletonhaven, RI 03873</t>
  </si>
  <si>
    <t>84559 Robert Crest
Analand, ND 83696</t>
  </si>
  <si>
    <t>373 Isabella Cove
Hicksfurt, WI 02834</t>
  </si>
  <si>
    <t>3877 Larson View Apt. 295
Nicholasberg, MS 67760</t>
  </si>
  <si>
    <t>71683 Frederick Vista
New Kimborough, MA 75984</t>
  </si>
  <si>
    <t>9672 Johnson Groves Apt. 788
North Patriciashire, WI 17063</t>
  </si>
  <si>
    <t>684 Sarah Mission Apt. 323
East Jill, WY 22185</t>
  </si>
  <si>
    <t>PSC 6036, Box 1431
APO AP 61685</t>
  </si>
  <si>
    <t>4021 Brittany Prairie Suite 120
West Billy, GU 29628</t>
  </si>
  <si>
    <t>Unit 7262 Box 4946
DPO AA 11551</t>
  </si>
  <si>
    <t>3356 Renee Wells
Jamesburgh, MS 91179</t>
  </si>
  <si>
    <t>7194 Byrd Glens Apt. 405
North Shannon, MT 50214</t>
  </si>
  <si>
    <t>721 Edward Corners Apt. 594
Josephhaven, GU 02688</t>
  </si>
  <si>
    <t>31388 Wood Brooks Suite 207
Shannonfurt, DC 91283</t>
  </si>
  <si>
    <t>84059 Griffin Station
Susanborough, HI 87968</t>
  </si>
  <si>
    <t>99518 Russell Fords
Matthewshire, GU 67597</t>
  </si>
  <si>
    <t>16112 Washington Wall
Port Sara, MN 06095</t>
  </si>
  <si>
    <t>Unit 3229 Box 2084
DPO AE 18332</t>
  </si>
  <si>
    <t>88115 Schultz Wall Suite 852
Port Ericville, GA 79088</t>
  </si>
  <si>
    <t>PSC 3513, Box 9683
APO AA 04947</t>
  </si>
  <si>
    <t>059 Bonnie Circles
South Virginia, PR 43816</t>
  </si>
  <si>
    <t>205 Samuel Lakes
East Anthonyhaven, MP 66445</t>
  </si>
  <si>
    <t>8148 Davies Prairie Apt. 940
South Williamchester, DC 95152</t>
  </si>
  <si>
    <t>9092 John Pike Apt. 400
Bethanyburgh, PR 14454</t>
  </si>
  <si>
    <t>590 Julia Mountain
Shanefort, NJ 63872</t>
  </si>
  <si>
    <t>3230 Rogers Valleys
New Teresaborough, GU 57763</t>
  </si>
  <si>
    <t>686 John Trace Apt. 195
Kennethhaven, CA 45184</t>
  </si>
  <si>
    <t>Unit 7278 Box 9658
DPO AA 87071</t>
  </si>
  <si>
    <t>706 Scott Divide
Clarkport, TX 74148</t>
  </si>
  <si>
    <t>76775 Harrison Forge
New Jessica, AR 17197</t>
  </si>
  <si>
    <t>473 Ray Locks Suite 943
Freemanbury, RI 80126</t>
  </si>
  <si>
    <t>5383 Philip Inlet
West Anitaville, TX 81565</t>
  </si>
  <si>
    <t>7340 Osborn Burgs
New Kimberlyville, RI 52773</t>
  </si>
  <si>
    <t>37848 Jeremy Landing Apt. 168
North Angelashire, CO 09194</t>
  </si>
  <si>
    <t>4677 Melissa Mall
Kelleyburgh, AZ 16715</t>
  </si>
  <si>
    <t>7499 Pittman Station
Smithstad, CA 63794</t>
  </si>
  <si>
    <t>USCGC Riggs
FPO AA 50928</t>
  </si>
  <si>
    <t>7804 Robert Meadow Apt. 654
Williamsshire, DE 78450</t>
  </si>
  <si>
    <t>915 Gonzalez Village Suite 507
South Caitlyn, HI 53209</t>
  </si>
  <si>
    <t>31165 Whitney Villages Suite 346
New Gary, LA 04853</t>
  </si>
  <si>
    <t>15056 Zachary Crossroad
Brewertown, KS 94010</t>
  </si>
  <si>
    <t>USNV Perry
FPO AP 73728</t>
  </si>
  <si>
    <t>Unit 6022 Box 1982
DPO AP 48662</t>
  </si>
  <si>
    <t>8198 Samantha Forges
New Melissaville, DC 79129</t>
  </si>
  <si>
    <t>42459 Janet Squares
Douglasstad, HI 72001</t>
  </si>
  <si>
    <t>48354 Lacey Corner Suite 992
Lake Mackenzieberg, LA 92756</t>
  </si>
  <si>
    <t>46002 Martha Glen
New Rebecca, MA 34296</t>
  </si>
  <si>
    <t>342 Bryant Pines Apt. 722
South Austin, MO 59475</t>
  </si>
  <si>
    <t>2811 Booth Extensions Apt. 530
Devintown, ND 61790</t>
  </si>
  <si>
    <t>69890 Amy Estate
Karenstad, AR 97727</t>
  </si>
  <si>
    <t>846 Fisher Passage
North Miketown, HI 34111</t>
  </si>
  <si>
    <t>9485 Bradshaw Ports Suite 816
Elizabethstad, VT 85091</t>
  </si>
  <si>
    <t>253 James Gateway
Kimberlyside, CT 83493</t>
  </si>
  <si>
    <t>2061 Ana Path Suite 104
Caldwellchester, MS 19937</t>
  </si>
  <si>
    <t>24336 Megan Haven Apt. 113
East Sean, NY 50845</t>
  </si>
  <si>
    <t>Unit 1985 Box 8350
DPO AP 18407</t>
  </si>
  <si>
    <t>45972 Lopez Plains Suite 737
New Jessica, AZ 33637</t>
  </si>
  <si>
    <t>740 Nicholas Ridge
West Anthonymouth, SD 68599</t>
  </si>
  <si>
    <t>3387 Abbott Summit
North Victoriaport, VA 21183</t>
  </si>
  <si>
    <t>489 Anne Turnpike
Deanton, NV 03738</t>
  </si>
  <si>
    <t>9743 Ellis Via
Jenniferchester, KY 59912</t>
  </si>
  <si>
    <t>5384 Ronald Lodge
Nicholasport, MT 12270</t>
  </si>
  <si>
    <t>496 Brandy Common
South Philipbury, FM 64362</t>
  </si>
  <si>
    <t>2445 Martin Villages Apt. 165
Valenzuelaburgh, CT 80476</t>
  </si>
  <si>
    <t>4642 Jennifer Road
South Dawnborough, MD 17052</t>
  </si>
  <si>
    <t>6477 Timothy Shores
Port Madelinefort, AK 74392</t>
  </si>
  <si>
    <t>51017 Beth Divide
Mossview, CO 86227</t>
  </si>
  <si>
    <t>520 Raymond Flat
Jonberg, MP 31549</t>
  </si>
  <si>
    <t>4220 Williams Viaduct
Lake Christopher, DC 77829</t>
  </si>
  <si>
    <t>057 Erica Forest
Lake Meganberg, AZ 31774</t>
  </si>
  <si>
    <t>9076 Gonzalez Shoals
Jamesmouth, OR 72767</t>
  </si>
  <si>
    <t>356 Mendoza Underpass
South Tanyashire, ID 44557</t>
  </si>
  <si>
    <t>5265 Gonzales Vista
Port Karen, SD 03200</t>
  </si>
  <si>
    <t>3019 Travis Estate
Lake Larry, MT 84129</t>
  </si>
  <si>
    <t>3309 Anthony Square
Barbaraland, HI 72881</t>
  </si>
  <si>
    <t>98583 Tony Expressway
Lake Debrahaven, PA 57334</t>
  </si>
  <si>
    <t>8852 Vincent Rue
Hughesside, OK 66659</t>
  </si>
  <si>
    <t>36321 Shaun Junction Suite 897
North Tarabury, NM 72616</t>
  </si>
  <si>
    <t>Unit 3616 Box 1182
DPO AP 77848</t>
  </si>
  <si>
    <t>65910 Horne Inlet Apt. 841
Anitatown, IL 22758</t>
  </si>
  <si>
    <t>9766 Smith Rue
Jamesside, VT 35804</t>
  </si>
  <si>
    <t>PSC 9986, Box 3311
APO AP 94213</t>
  </si>
  <si>
    <t>25418 Conrad Branch
Coleland, NV 10598</t>
  </si>
  <si>
    <t>268 Jacobson Mountains Apt. 920
Stephenberg, PW 74738</t>
  </si>
  <si>
    <t>816 Stone Valleys
Kaitlinstad, MH 66318</t>
  </si>
  <si>
    <t>3955 Howard Courts
Port Samanthamouth, VT 41804</t>
  </si>
  <si>
    <t>64728 Black Ridges
Josephchester, NH 49472</t>
  </si>
  <si>
    <t>23833 Michael Manors
New Maria, MI 44867</t>
  </si>
  <si>
    <t>USS Scott
FPO AE 51806</t>
  </si>
  <si>
    <t>24124 William Green
Foxborough, CT 27037</t>
  </si>
  <si>
    <t>5878 Rojas Mall
Smithbury, OR 27504</t>
  </si>
  <si>
    <t>6616 James Ridges Suite 709
Lake Jamie, PW 17128</t>
  </si>
  <si>
    <t>03043 Ruiz Hollow
West Shannon, NE 10813</t>
  </si>
  <si>
    <t>1222 Dean Shoals Suite 392
West Marissa, DC 27095</t>
  </si>
  <si>
    <t>644 Hunter Stream Apt. 337
Wendyhaven, AK 55964</t>
  </si>
  <si>
    <t>101 Ryan Rapid Apt. 983
South Jenniferchester, MI 00559</t>
  </si>
  <si>
    <t>7862 Thomas Dam
West Mollyfurt, GU 68772</t>
  </si>
  <si>
    <t>240 Brian Forges
Stephenberg, IL 30717</t>
  </si>
  <si>
    <t>7424 Dennis Station Suite 162
North John, MA 56995</t>
  </si>
  <si>
    <t>644 Hawkins Hills
Maryburgh, MT 03329</t>
  </si>
  <si>
    <t>1486 Sean Place
Francofort, OR 03205</t>
  </si>
  <si>
    <t>456 Myers Rue Suite 001
Fernandezburgh, HI 92903</t>
  </si>
  <si>
    <t>7922 Mary Stravenue
West Chelsea, MH 09984</t>
  </si>
  <si>
    <t>USCGC Humphrey
FPO AA 13739</t>
  </si>
  <si>
    <t>99531 Rebecca Street Suite 200
West Victoriafort, IN 90647</t>
  </si>
  <si>
    <t>41116 William Rapids
South Allenstad, NE 01310</t>
  </si>
  <si>
    <t>64413 King Course
East Kathryn, FM 51065</t>
  </si>
  <si>
    <t>4801 Melissa Extension
Charlesfurt, NY 34308</t>
  </si>
  <si>
    <t>14237 Gonzales Forks
Stevenburgh, MS 01896</t>
  </si>
  <si>
    <t>8553 Lucas Shoals
Alexistown, FL 01187</t>
  </si>
  <si>
    <t>889 Steven Trace
Deanview, CA 07169</t>
  </si>
  <si>
    <t>46401 Hatfield Drives Suite 704
Kariside, ID 69389</t>
  </si>
  <si>
    <t>7397 Rodriguez Place
West Kevin, KS 18742</t>
  </si>
  <si>
    <t>99516 Kevin Track
Lake Gregory, MP 26459</t>
  </si>
  <si>
    <t>92445 Tate Loop
Theresaside, OH 97263</t>
  </si>
  <si>
    <t>1180 Jenkins Isle Apt. 824
Rivasborough, KS 71972</t>
  </si>
  <si>
    <t>0818 Mark Rapids Suite 254
Wilsonside, NE 68738</t>
  </si>
  <si>
    <t>74466 Williams Row Apt. 406
Katiebury, WI 69269</t>
  </si>
  <si>
    <t>231 Lee Inlet Suite 068
Whitehaven, CO 90773</t>
  </si>
  <si>
    <t>59603 Bradford Court
North Caitlinfort, NJ 92353</t>
  </si>
  <si>
    <t>36406 Kelsey Path
Andrewland, IN 50432</t>
  </si>
  <si>
    <t>11137 Ramirez Lodge
West Megantown, WV 94931</t>
  </si>
  <si>
    <t>7885 Lee Rapid
Williamshire, CT 68004</t>
  </si>
  <si>
    <t>647 Melinda Path
Marshallberg, IA 76297</t>
  </si>
  <si>
    <t>0105 Garza Ville
Toddfort, PR 25641</t>
  </si>
  <si>
    <t>26473 Goodman Meadow Suite 103
South Sharonmouth, MT 04186</t>
  </si>
  <si>
    <t>061 Vincent Rue
Nelsonville, ME 08496</t>
  </si>
  <si>
    <t>44921 Edwards Streets
Paulamouth, OH 59515</t>
  </si>
  <si>
    <t>178 Laura Prairie
South Elizabeth, KS 98701</t>
  </si>
  <si>
    <t>820 Day Green
Cynthiahaven, OH 83335</t>
  </si>
  <si>
    <t>124 King Junctions
Byrdberg, AK 63866</t>
  </si>
  <si>
    <t>843 Thompson Shoals Suite 470
North Robert, IL 03693</t>
  </si>
  <si>
    <t>963 Wells Pine
New Kenneth, WA 38466</t>
  </si>
  <si>
    <t>USCGC Cole
FPO AE 75742</t>
  </si>
  <si>
    <t>5193 Evans Road Apt. 763
New Christine, CA 55074</t>
  </si>
  <si>
    <t>102 Jose Union
Olsonside, IL 28473</t>
  </si>
  <si>
    <t>82051 Michelle Prairie Suite 699
Burnsport, NJ 70037</t>
  </si>
  <si>
    <t>7820 Roman Mews Suite 079
Sherryborough, KY 49575</t>
  </si>
  <si>
    <t>869 David Islands
Port Marymouth, MA 99016</t>
  </si>
  <si>
    <t>797 Brandon Knolls
Fergusonbury, VT 96416</t>
  </si>
  <si>
    <t>65401 Krueger Motorway
Port Mary, PA 77132</t>
  </si>
  <si>
    <t>75423 Bradley View
Sullivanchester, MT 12087</t>
  </si>
  <si>
    <t>0107 Morgan Rapid
Meredithbury, VT 50746</t>
  </si>
  <si>
    <t>72247 Amanda Manors
North Brandon, FM 23598</t>
  </si>
  <si>
    <t>USS Sanchez
FPO AA 25762</t>
  </si>
  <si>
    <t>773 Jessica Plaza Suite 325
Bondland, CO 15106</t>
  </si>
  <si>
    <t>459 Jerry Lodge Apt. 652
North Gregoryhaven, WY 98714</t>
  </si>
  <si>
    <t>580 Smith Stravenue
Kylemouth, VT 21541</t>
  </si>
  <si>
    <t>29484 Lawrence Heights
Freemanbury, TN 17507</t>
  </si>
  <si>
    <t>572 Salazar View Suite 327
North Ashley, OH 76837</t>
  </si>
  <si>
    <t>48936 Garcia Glens Apt. 623
South Mitchell, AK 45352</t>
  </si>
  <si>
    <t>2196 Sanders Falls
Port Joshua, NM 41967</t>
  </si>
  <si>
    <t>0895 Annette Springs
North Johnathanshire, MD 41550</t>
  </si>
  <si>
    <t>352 Jimenez Street
Markmouth, NH 48915</t>
  </si>
  <si>
    <t>24120 Wendy Bypass
West Jonathan, DC 60628</t>
  </si>
  <si>
    <t>2204 Newman Well
Edwardsberg, CA 52837</t>
  </si>
  <si>
    <t>Unit 5387 Box 1283
DPO AA 87993</t>
  </si>
  <si>
    <t>3289 Brooks Dam Suite 244
West Blakeborough, GA 65177</t>
  </si>
  <si>
    <t>638 Elliott Mills Suite 692
Hannahfurt, CT 22555</t>
  </si>
  <si>
    <t>2462 Wong Isle
East Theodore, ME 87347</t>
  </si>
  <si>
    <t>772 Laura Estates
Mcgeebury, WV 06046</t>
  </si>
  <si>
    <t>40342 Tracey Flats
Lake Alyssaberg, NC 48571</t>
  </si>
  <si>
    <t>436 Christopher Trace
Saramouth, VA 14015</t>
  </si>
  <si>
    <t>4477 Dawn Ramp Apt. 982
Robertschester, PR 15039</t>
  </si>
  <si>
    <t>694 Lee Union Apt. 336
Lake Andrewton, PA 76481</t>
  </si>
  <si>
    <t>817 House Inlet Apt. 751
Welchmouth, KS 30356</t>
  </si>
  <si>
    <t>46949 Brittney Branch
West Zachary, VI 08582</t>
  </si>
  <si>
    <t>349 Blair Light
Martinezside, CO 23166</t>
  </si>
  <si>
    <t>25152 Robert Trafficway
Samanthaborough, VA 65889</t>
  </si>
  <si>
    <t>40224 Garrison Square
South William, NJ 76059</t>
  </si>
  <si>
    <t>05804 Rodriguez Neck
Mariabury, KS 24975</t>
  </si>
  <si>
    <t>USNS Gross
FPO AA 87854</t>
  </si>
  <si>
    <t>33406 Nathan Park
Lauramouth, ND 97174</t>
  </si>
  <si>
    <t>3526 Brian Square
Medinaland, WI 47381</t>
  </si>
  <si>
    <t>PSC 6546, Box 9255
APO AA 41249</t>
  </si>
  <si>
    <t>4713 Smith Villages Apt. 192
North Angelaberg, PW 93006</t>
  </si>
  <si>
    <t>958 Jennifer Pass Suite 592
Kevinberg, WA 14760</t>
  </si>
  <si>
    <t>1027 Andrew Rest Apt. 135
Morganland, RI 99052</t>
  </si>
  <si>
    <t>6256 Richard Cliff
Hesston, TX 68219</t>
  </si>
  <si>
    <t>176 Mcdonald Junctions Suite 367
Melissashire, ID 93909</t>
  </si>
  <si>
    <t>8279 Charles Freeway Apt. 270
Campbellview, KY 13955</t>
  </si>
  <si>
    <t>7585 Marshall Course Suite 635
East Robertview, CT 05821</t>
  </si>
  <si>
    <t>81946 Brittany Glens
East Jonborough, MT 81654</t>
  </si>
  <si>
    <t>1127 Chung Meadow
Billystad, SD 50633</t>
  </si>
  <si>
    <t>657 Shannon Rapids Suite 858
New Thomasfort, NE 21520</t>
  </si>
  <si>
    <t>87135 Williams Oval
New Brettmouth, NE 55271</t>
  </si>
  <si>
    <t>33696 Peggy Cove Suite 729
South Dawntown, SC 25763</t>
  </si>
  <si>
    <t>57338 Brown Heights
East Stephanie, NM 23722</t>
  </si>
  <si>
    <t>650 James Lights
Port Taramouth, KY 94227</t>
  </si>
  <si>
    <t>2038 Breanna Village Apt. 767
New Jeffreyburgh, ID 06655</t>
  </si>
  <si>
    <t>86645 Ricky Expressway
Williamsbury, UT 46078</t>
  </si>
  <si>
    <t>410 Romero Mission
Lake Emilyshire, VA 78897</t>
  </si>
  <si>
    <t>3242 Mcdaniel Crescent
Ashleyberg, OH 54227</t>
  </si>
  <si>
    <t>473 Obrien Extension Suite 891
New Josephport, NY 19917</t>
  </si>
  <si>
    <t>67213 Massey Hollow Apt. 171
New Feliciaberg, MP 60611</t>
  </si>
  <si>
    <t>985 Tanya Port Suite 201
Port Emily, GU 37231</t>
  </si>
  <si>
    <t>407 Owens Park Suite 774
Diazville, MP 25642</t>
  </si>
  <si>
    <t>05678 Jessica Drive Apt. 650
West Steven, NH 22535</t>
  </si>
  <si>
    <t>6536 Nicholas Street Suite 118
Arroyoville, OH 61687</t>
  </si>
  <si>
    <t>0651 Jennifer Harbor
Lake Rebekahside, MI 83278</t>
  </si>
  <si>
    <t>237 Sydney Stream
North Geraldchester, WY 80974</t>
  </si>
  <si>
    <t>753 William Way
Port Lisatown, OH 91345</t>
  </si>
  <si>
    <t>965 Christopher Place
Port Lawrence, MD 98691</t>
  </si>
  <si>
    <t>253 Harris Gateway
Elizabethburgh, TN 82858</t>
  </si>
  <si>
    <t>71416 James Ranch Apt. 393
Wagnerview, WV 24550</t>
  </si>
  <si>
    <t>02880 Michael Court Suite 150
Port Danielle, NE 44778</t>
  </si>
  <si>
    <t>53012 Goodwin Parkways Apt. 747
Theresafurt, PR 97579</t>
  </si>
  <si>
    <t>38243 Smith Shoals Apt. 947
South Larryfort, SD 21629</t>
  </si>
  <si>
    <t>17375 Jessica Rest Suite 613
Lake Lisaville, CA 26118</t>
  </si>
  <si>
    <t>24769 Eric Park Apt. 966
South Brandyside, NJ 54051</t>
  </si>
  <si>
    <t>994 Mullins Gateway
New Diane, MP 55484</t>
  </si>
  <si>
    <t>261 Green Run Suite 387
South Tylerville, NJ 49373</t>
  </si>
  <si>
    <t>9030 Mckay Springs Apt. 794
Lake Rodneyfort, OK 00943</t>
  </si>
  <si>
    <t>3425 Dylan Cliff Suite 713
Chenfurt, WA 70164</t>
  </si>
  <si>
    <t>PSC 4332, Box 4750
APO AA 79268</t>
  </si>
  <si>
    <t>673 Cummings Rapid
Ashleymouth, GU 81628</t>
  </si>
  <si>
    <t>Unit 8777 Box 7449
DPO AA 35125</t>
  </si>
  <si>
    <t>102 Lisa Trafficway Apt. 787
Hallside, NC 48081</t>
  </si>
  <si>
    <t>3996 Montgomery Ford Suite 310
Glorialand, AK 16890</t>
  </si>
  <si>
    <t>0265 Foster Harbors
West Maryberg, WV 28687</t>
  </si>
  <si>
    <t>80336 White Junction
Palmerberg, IA 60166</t>
  </si>
  <si>
    <t>USNV Rodriguez
FPO AE 70923</t>
  </si>
  <si>
    <t>64283 Melissa Drive Suite 542
South Christopherberg, MS 48614</t>
  </si>
  <si>
    <t>724 Woods Crossroad Suite 024
East Johnfort, DE 37938</t>
  </si>
  <si>
    <t>3503 Moreno Cliff Apt. 271
Port Edwinhaven, PA 21213</t>
  </si>
  <si>
    <t>75116 Michelle Road
Matthewville, AR 57912</t>
  </si>
  <si>
    <t>18063 Padilla Junction
Weissmouth, PA 85187</t>
  </si>
  <si>
    <t>489 Pittman Summit
Everettview, TN 31957</t>
  </si>
  <si>
    <t>49224 Burke Court Suite 849
Mooreburgh, MA 66075</t>
  </si>
  <si>
    <t>22472 Christina Haven
South Willie, TN 47614</t>
  </si>
  <si>
    <t>USNV Huffman
FPO AE 69800</t>
  </si>
  <si>
    <t>81011 Natalie Station
New Melissa, PR 67190</t>
  </si>
  <si>
    <t>USS Quinn
FPO AA 62069</t>
  </si>
  <si>
    <t>973 Smith Ways
Lake Brian, MA 73900</t>
  </si>
  <si>
    <t>439 Krystal Meadows Suite 340
North William, NC 49604</t>
  </si>
  <si>
    <t>88084 Donna View Suite 462
South Michael, VA 35313</t>
  </si>
  <si>
    <t>55975 Vanessa Dam
Dickersonton, GU 48579</t>
  </si>
  <si>
    <t>9826 Benjamin Motorway Suite 496
Port Austin, AL 45521</t>
  </si>
  <si>
    <t>3873 Ford Lane
South Elizabeth, VA 53870</t>
  </si>
  <si>
    <t>59486 Lisa Islands Apt. 714
New Nicholas, NM 40810</t>
  </si>
  <si>
    <t>20019 Kyle Stream
Lindastad, AS 56496</t>
  </si>
  <si>
    <t>35577 Watkins Courts Suite 227
Lake Aaron, VA 87795</t>
  </si>
  <si>
    <t>8579 Kayla Keys Apt. 956
South Michaelmouth, SD 85509</t>
  </si>
  <si>
    <t>884 Moody Springs
South Thomasview, NM 96504</t>
  </si>
  <si>
    <t>00100 Mccoy Junctions
Zacharymouth, CO 14925</t>
  </si>
  <si>
    <t>USS Goodwin
FPO AP 06988</t>
  </si>
  <si>
    <t>9777 Johnson Street
West Megan, KY 46132</t>
  </si>
  <si>
    <t>636 David Creek Apt. 619
Martinezberg, MA 72391</t>
  </si>
  <si>
    <t>9601 Richardson Row Apt. 534
North Anthony, UT 70645</t>
  </si>
  <si>
    <t>USNV Greene
FPO AP 20793</t>
  </si>
  <si>
    <t>7328 Brittany Plaza
Josephstad, MI 09880</t>
  </si>
  <si>
    <t>3136 Steele Mill Apt. 641
Patrickchester, SC 85637</t>
  </si>
  <si>
    <t>310 Stanton Brooks Suite 856
Davidview, LA 14623</t>
  </si>
  <si>
    <t>0598 Kendra Gardens Suite 713
South Colton, MP 88314</t>
  </si>
  <si>
    <t>737 Mercado Mountain Suite 626
East Matthewfort, MA 92125</t>
  </si>
  <si>
    <t>27224 Forbes Dam
North Sarahborough, ND 99222</t>
  </si>
  <si>
    <t>7258 Myers Parkway Suite 962
Harrisview, DC 78908</t>
  </si>
  <si>
    <t>PSC 2766, Box 3623
APO AE 70697</t>
  </si>
  <si>
    <t>8502 Tina Burg Apt. 132
Patrickton, PA 64269</t>
  </si>
  <si>
    <t>8508 Campbell Plains Apt. 033
Port Laura, TN 57012</t>
  </si>
  <si>
    <t>567 Cunningham Spring Suite 105
North Davidshire, AZ 80315</t>
  </si>
  <si>
    <t>50445 John Pine Apt. 554
South Susan, PA 52264</t>
  </si>
  <si>
    <t>7357 Carpenter Cove Suite 053
Acostatown, WI 27465</t>
  </si>
  <si>
    <t>PSC 7647, Box 4774
APO AA 04924</t>
  </si>
  <si>
    <t>2628 Rasmussen Curve
Ambershire, GA 59779</t>
  </si>
  <si>
    <t>686 Anderson Manor Suite 098
North Cindyborough, MN 64482</t>
  </si>
  <si>
    <t>76623 Brenda Spring Suite 906
Fowlerland, OH 64474</t>
  </si>
  <si>
    <t>118 Elizabeth Fort Apt. 197
North Matthewmouth, MT 37357</t>
  </si>
  <si>
    <t>40694 Taylor Station
East Teresaton, IN 08042</t>
  </si>
  <si>
    <t>837 Wong Ridge
Port Ryanmouth, OR 72520</t>
  </si>
  <si>
    <t>648 Ruiz Wall Suite 921
Parkerborough, IN 72092</t>
  </si>
  <si>
    <t>655 Brown Walk
Port Bryan, IL 04569</t>
  </si>
  <si>
    <t>0287 Bryan Extension
Port Allison, TX 74893</t>
  </si>
  <si>
    <t>470 Moore Hollow
Rubiobury, CT 75747</t>
  </si>
  <si>
    <t>43851 Jackson Wall Apt. 139
Ibarraside, CO 66031</t>
  </si>
  <si>
    <t>84839 Bullock Points Suite 703
Port Donaldville, NH 01148</t>
  </si>
  <si>
    <t>405 Taylor Orchard Apt. 584
North Harold, NE 71265</t>
  </si>
  <si>
    <t>39640 Caitlin Shoal
Port Gregory, AL 01548</t>
  </si>
  <si>
    <t>394 Wong Extension Apt. 884
Sanchezmouth, IL 26078</t>
  </si>
  <si>
    <t>Unit 9393 Box 6536
DPO AA 34811</t>
  </si>
  <si>
    <t>Unit 4266 Box 4759
DPO AP 38992</t>
  </si>
  <si>
    <t>Unit 6647 Box 6534
DPO AP 17504</t>
  </si>
  <si>
    <t>179 Jackson Coves
North George, AS 01620</t>
  </si>
  <si>
    <t>1965 Cynthia Shores Suite 883
Lake Emily, MH 20047</t>
  </si>
  <si>
    <t>64946 Debra Corners
Aaronborough, SC 95673</t>
  </si>
  <si>
    <t>15416 Johnson Passage
Lake Danielleville, ME 94917</t>
  </si>
  <si>
    <t>295 Potter Street Suite 520
Kirkport, DE 67794</t>
  </si>
  <si>
    <t>PSC 7597, Box 7228
APO AP 30873</t>
  </si>
  <si>
    <t>40174 Angela Ramp
Gardnerchester, SC 61334</t>
  </si>
  <si>
    <t>55444 Michael Burg
Sarahstad, MA 54007</t>
  </si>
  <si>
    <t>905 Troy Parkway Suite 191
Johnbury, NJ 91473</t>
  </si>
  <si>
    <t>578 Joyce Harbors
Jasonberg, DE 04653</t>
  </si>
  <si>
    <t>12996 Cynthia Bridge
New Charles, MA 31044</t>
  </si>
  <si>
    <t>76137 Smith Corner Suite 201
North Alejandroborough, NV 66911</t>
  </si>
  <si>
    <t>31572 Franklin Pine Apt. 075
West Anthony, SD 27194</t>
  </si>
  <si>
    <t>USNV Wilson
FPO AA 08438</t>
  </si>
  <si>
    <t>8504 Burns Plains Apt. 260
Lake Sarahborough, NH 81881</t>
  </si>
  <si>
    <t>8188 Danielle Forks
Shannonborough, NE 01983</t>
  </si>
  <si>
    <t>533 Rose Brooks
Kevinshire, SC 34013</t>
  </si>
  <si>
    <t>USCGC Moore
FPO AA 40011</t>
  </si>
  <si>
    <t>49966 Lee Divide Apt. 751
North Lisahaven, OH 86500</t>
  </si>
  <si>
    <t>368 Pierce Summit
Boyerville, DE 30364</t>
  </si>
  <si>
    <t>660 Booth Grove Suite 248
Andreabury, GA 50454</t>
  </si>
  <si>
    <t>780 Williams Greens
South Francischester, MA 20717</t>
  </si>
  <si>
    <t>363 Jonathan Trail
Harrisshire, OR 83534</t>
  </si>
  <si>
    <t>63379 Jackson Fork Apt. 449
Port Rebeccaberg, DE 39189</t>
  </si>
  <si>
    <t>51220 Bill Burg Apt. 125
East Timothy, NM 06422</t>
  </si>
  <si>
    <t>51463 Parsons Courts Suite 192
New Aaronland, SD 14757</t>
  </si>
  <si>
    <t>6078 Burke Village
East Debra, AK 52450</t>
  </si>
  <si>
    <t>2901 Michelle Flats
Andreastad, MH 12837</t>
  </si>
  <si>
    <t>86975 Steven Landing
East Christineborough, MS 67842</t>
  </si>
  <si>
    <t>527 Anthony Viaduct Apt. 956
New Andrea, CT 01592</t>
  </si>
  <si>
    <t>41998 Obrien Mission Apt. 012
Jeffreyshire, AK 15783</t>
  </si>
  <si>
    <t>22263 Audrey Overpass Apt. 786
Port Thomas, VA 43572</t>
  </si>
  <si>
    <t>647 Robert Common Apt. 093
Josephshire, OH 32279</t>
  </si>
  <si>
    <t>29849 Madison Orchard Apt. 009
Lake Johnathanbury, MN 76204</t>
  </si>
  <si>
    <t>45087 Ferguson Way Suite 159
North Bradley, MS 81737</t>
  </si>
  <si>
    <t>Unit 2013 Box 7856
DPO AE 52867</t>
  </si>
  <si>
    <t>737 Joseph Spurs Suite 113
Georgemouth, UT 93728</t>
  </si>
  <si>
    <t>82093 Levine Court
Kristinport, FM 03009</t>
  </si>
  <si>
    <t>503 Smith Views
Villanuevachester, PA 36678</t>
  </si>
  <si>
    <t>005 Shawn Spring Apt. 225
Port Michael, AZ 61591</t>
  </si>
  <si>
    <t>799 Lloyd Drive
Allisonshire, OR 64992</t>
  </si>
  <si>
    <t>260 Curtis Overpass
Changton, PA 77745</t>
  </si>
  <si>
    <t>319 Cody Fall Apt. 327
Ricestad, AS 79443</t>
  </si>
  <si>
    <t>56043 Jerry Extension
Gutierrezfurt, FL 30360</t>
  </si>
  <si>
    <t>1861 Hart Valley Suite 036
Lake Maryport, VT 06838</t>
  </si>
  <si>
    <t>121 Douglas Centers
Jasonchester, NC 79064</t>
  </si>
  <si>
    <t>902 Green Trace Apt. 570
Wellsstad, PW 03587</t>
  </si>
  <si>
    <t>2730 Michael Junction
East Lawrenceview, AK 70936</t>
  </si>
  <si>
    <t>1062 Catherine Centers
Patrickfort, DC 07874</t>
  </si>
  <si>
    <t>USNS Peterson
FPO AP 20983</t>
  </si>
  <si>
    <t>7769 Susan Turnpike
North Johnborough, CA 57633</t>
  </si>
  <si>
    <t>Unit 1538 Box 3283
DPO AE 32802</t>
  </si>
  <si>
    <t>10192 Brandon Rue
Colebury, DC 23202</t>
  </si>
  <si>
    <t>7453 Nelson Cliffs Apt. 962
Gabrielview, WI 59765</t>
  </si>
  <si>
    <t>096 Moore Centers Apt. 024
Jillstad, ID 08238</t>
  </si>
  <si>
    <t>3254 Ferguson Drive
New Tracy, VA 22785</t>
  </si>
  <si>
    <t>588 Felicia Underpass Suite 367
New Patriciashire, AK 92144</t>
  </si>
  <si>
    <t>PSC 6163, Box 5191
APO AE 56097</t>
  </si>
  <si>
    <t>12160 Taylor Grove
Woodsmouth, MN 08738</t>
  </si>
  <si>
    <t>787 Sara Divide Apt. 321
Dawnburgh, MA 98268</t>
  </si>
  <si>
    <t>9167 Kevin Extension
New Rhondaburgh, DE 76214</t>
  </si>
  <si>
    <t>63867 Tanner Knolls Suite 857
New Natalie, ND 24493</t>
  </si>
  <si>
    <t>70844 Arnold Views Apt. 786
Josephshire, ID 50404</t>
  </si>
  <si>
    <t>524 Carter Forks Suite 004
South Markbury, MP 50285</t>
  </si>
  <si>
    <t>885 Mcdonald Brooks Suite 919
Kaylaside, AS 18815</t>
  </si>
  <si>
    <t>78957 Thompson Hollow
West Mark, FM 34820</t>
  </si>
  <si>
    <t>62359 Reynolds Cliffs Apt. 097
Claudiaville, GU 85252</t>
  </si>
  <si>
    <t>685 Ronald Place Suite 630
New Daniel, WY 35802</t>
  </si>
  <si>
    <t>58425 Adam Passage
Lake Jennifer, FL 14037</t>
  </si>
  <si>
    <t>51649 Jack Field
Reedshire, TN 71924</t>
  </si>
  <si>
    <t>Unit 2508 Box 8573
DPO AA 59114</t>
  </si>
  <si>
    <t>86071 Carla Camp Suite 228
Chelseaview, RI 94717</t>
  </si>
  <si>
    <t>7301 George Glen
Jacquelineton, GU 28561</t>
  </si>
  <si>
    <t>5449 Philip Canyon
New Melissachester, GA 20109</t>
  </si>
  <si>
    <t>7356 Nathan Roads Suite 395
Ericksonfurt, LA 29823</t>
  </si>
  <si>
    <t>950 Andre Neck Apt. 745
Port Autumnfort, KS 82285</t>
  </si>
  <si>
    <t>25296 Christine Courts Suite 084
North Judy, NV 19152</t>
  </si>
  <si>
    <t>85843 Fitzpatrick Port Apt. 866
Thompsonborough, PW 75625</t>
  </si>
  <si>
    <t>75261 Green Ranch
Wolfberg, CT 36301</t>
  </si>
  <si>
    <t>451 Shelly Port Suite 759
Lake Marcusport, PR 89967</t>
  </si>
  <si>
    <t>55632 Rivera Avenue Suite 352
New Jesse, WA 97895</t>
  </si>
  <si>
    <t>USNS Hardy
FPO AA 41240</t>
  </si>
  <si>
    <t>1905 Kidd Falls
West Jeremyview, NY 94830</t>
  </si>
  <si>
    <t>Unit 5595 Box 3957
DPO AP 05239</t>
  </si>
  <si>
    <t>4148 Kemp Fort
Jesseton, TN 56408</t>
  </si>
  <si>
    <t>95887 Carter Lodge
West Victor, MD 13623</t>
  </si>
  <si>
    <t>468 Perry Ville Suite 301
Walterschester, GU 57194</t>
  </si>
  <si>
    <t>094 Emily Spring
Greenberg, VA 89899</t>
  </si>
  <si>
    <t>548 Sampson Manor Suite 550
North Traceyhaven, MP 74657</t>
  </si>
  <si>
    <t>1266 Harris River Apt. 271
South Natalie, MN 01902</t>
  </si>
  <si>
    <t>448 Schwartz Mission
Lopezport, PR 04635</t>
  </si>
  <si>
    <t>534 Joseph Knoll Suite 768
East Mercedesshire, AR 69163</t>
  </si>
  <si>
    <t>Unit 4504 Box 7922
DPO AE 26137</t>
  </si>
  <si>
    <t>17458 Renee Road
Rodrigueztown, OH 75660</t>
  </si>
  <si>
    <t>USNS Mills
FPO AA 09522</t>
  </si>
  <si>
    <t>1488 Thompson Well Suite 270
West Philip, PR 92552</t>
  </si>
  <si>
    <t>76951 Lori Mews Suite 839
New Staciemouth, AK 16569</t>
  </si>
  <si>
    <t>4606 Debra Landing
Tuckerbury, IA 73289</t>
  </si>
  <si>
    <t>8561 Cook Cliffs
Courtneymouth, MT 71075</t>
  </si>
  <si>
    <t>886 Thomas Garden Apt. 934
Annhaven, GU 50558</t>
  </si>
  <si>
    <t>57884 Dennis Ville
South Jonathanshire, NY 40067</t>
  </si>
  <si>
    <t>1587 Mary Center Suite 930
Mckenzieton, RI 21170</t>
  </si>
  <si>
    <t>22403 Howard Islands Suite 022
Lake Barbarabury, NJ 99639</t>
  </si>
  <si>
    <t>975 Linda Burgs Suite 681
Donovanview, KY 05698</t>
  </si>
  <si>
    <t>8967 Burgess Loop Apt. 933
Bennettburgh, AR 71220</t>
  </si>
  <si>
    <t>Unit 3422 Box 7973
DPO AP 74547</t>
  </si>
  <si>
    <t>USCGC Jones
FPO AP 34747</t>
  </si>
  <si>
    <t>52403 Martin View Apt. 601
Lynnchester, KS 74242</t>
  </si>
  <si>
    <t>241 Megan Walk
Kochbury, MH 94305</t>
  </si>
  <si>
    <t>PSC 9418, Box 7963
APO AA 73872</t>
  </si>
  <si>
    <t>569 Brown Knolls
West Andrew, NC 72350</t>
  </si>
  <si>
    <t>2481 John Lock
West Krystal, NE 57715</t>
  </si>
  <si>
    <t>0022 Hardy Flat Apt. 670
Medinamouth, MD 83755</t>
  </si>
  <si>
    <t>Unit 9627 Box 3565
DPO AA 67432</t>
  </si>
  <si>
    <t>4755 Cynthia Station
Kingchester, WY 06942</t>
  </si>
  <si>
    <t>PSC 1244, Box 1179
APO AE 17581</t>
  </si>
  <si>
    <t>82288 Richard Village Suite 622
Judithhaven, LA 41142</t>
  </si>
  <si>
    <t>61212 Nancy Overpass Apt. 681
Andrewside, ID 92257</t>
  </si>
  <si>
    <t>91992 Kelly Corners
Lake Katiechester, NJ 46291</t>
  </si>
  <si>
    <t>PSC 1995, Box 6939
APO AE 13496</t>
  </si>
  <si>
    <t>37216 Roberts Causeway Apt. 169
West Jeremy, WA 34603</t>
  </si>
  <si>
    <t>59634 Valerie Groves
Smithside, FL 64580</t>
  </si>
  <si>
    <t>28730 Stephen Highway
Davismouth, IA 17843</t>
  </si>
  <si>
    <t>7412 Lambert Junction
Jessicaton, MH 05063</t>
  </si>
  <si>
    <t>18215 Matthew Pass Suite 632
Lake Mindymouth, ND 47183</t>
  </si>
  <si>
    <t>8969 Douglas Crossroad Apt. 141
Johnsonmouth, AK 75888</t>
  </si>
  <si>
    <t>79754 Colleen Crest
South Anna, PA 91371</t>
  </si>
  <si>
    <t>0861 Steven Brooks
North Annette, NC 22828</t>
  </si>
  <si>
    <t>6356 Jesse Meadows
South Victor, SD 31673</t>
  </si>
  <si>
    <t>70168 Chen Cove Suite 411
South Thomasland, WI 01054</t>
  </si>
  <si>
    <t>819 Elizabeth Tunnel
Kurtburgh, MP 59078</t>
  </si>
  <si>
    <t>25875 Carol Manor Suite 015
Steventon, WY 08998</t>
  </si>
  <si>
    <t>USS Long
FPO AP 50746</t>
  </si>
  <si>
    <t>9993 Allen Ports Apt. 453
Port Denise, DE 16527</t>
  </si>
  <si>
    <t>2676 Katie Lane Suite 851
West Christopher, DE 40056</t>
  </si>
  <si>
    <t>9761 Sparks Landing
Joycechester, OK 83111</t>
  </si>
  <si>
    <t>32354 Steven Mountain
East Jerry, IL 75210</t>
  </si>
  <si>
    <t>2963 Lawrence Junctions Suite 903
Hollandton, MH 67080</t>
  </si>
  <si>
    <t>303 Fox Dale Apt. 769
North Jessica, AK 54376</t>
  </si>
  <si>
    <t>275 Monica Crossroad
East Laurenhaven, TX 06683</t>
  </si>
  <si>
    <t>1188 Elizabeth Plain
Thomasberg, AZ 33578</t>
  </si>
  <si>
    <t>84302 Amy Meadows
Terryburgh, SC 79032</t>
  </si>
  <si>
    <t>48668 Peter Park
Tomfurt, WI 35654</t>
  </si>
  <si>
    <t>05741 Wright Fords
East Vincent, AR 88800</t>
  </si>
  <si>
    <t>45559 Nguyen Extensions
East Hollyland, AR 40463</t>
  </si>
  <si>
    <t>USCGC Harding
FPO AA 41956</t>
  </si>
  <si>
    <t>PSC 7893, Box 5408
APO AE 91376</t>
  </si>
  <si>
    <t>56500 Cook Green Apt. 315
Robinsonburgh, MA 71576</t>
  </si>
  <si>
    <t>USNS Solis
FPO AE 63272</t>
  </si>
  <si>
    <t>069 Newman Station
Charlesport, WV 89644</t>
  </si>
  <si>
    <t>4089 Sanchez Keys Suite 117
West Curtisville, OR 00946</t>
  </si>
  <si>
    <t>335 Bonilla Path Suite 753
East Patrick, MS 75563</t>
  </si>
  <si>
    <t>418 Joel Lodge
South Allison, AS 79220</t>
  </si>
  <si>
    <t>98595 Lin Route
Dyerburgh, MH 19187</t>
  </si>
  <si>
    <t>989 Gary Crest Suite 171
Kathrynbury, OH 06974</t>
  </si>
  <si>
    <t>917 Eric Mill
South David, AK 24518</t>
  </si>
  <si>
    <t>7727 Cohen Ways
New Michellehaven, KS 99429</t>
  </si>
  <si>
    <t>2160 Rivera Alley
Luceroberg, SC 67916</t>
  </si>
  <si>
    <t>20749 Clarke Grove
Lake Michael, IN 31378</t>
  </si>
  <si>
    <t>45009 Escobar Greens Apt. 304
Lake Ronaldburgh, WA 15430</t>
  </si>
  <si>
    <t>213 Brooks Stravenue Apt. 586
Cookbury, NH 35824</t>
  </si>
  <si>
    <t>585 Stephanie Oval
New Tyler, GU 69944</t>
  </si>
  <si>
    <t>PSC 8342, Box 3128
APO AE 77148</t>
  </si>
  <si>
    <t>54576 Rodriguez Cape Apt. 639
North Julie, TN 34755</t>
  </si>
  <si>
    <t>45453 Michael Ville
Lisaside, SD 74308</t>
  </si>
  <si>
    <t>183 Julie Prairie Suite 195
New Larry, AZ 31595</t>
  </si>
  <si>
    <t>946 Heidi Club Apt. 117
Joshuahaven, VA 22021</t>
  </si>
  <si>
    <t>8922 Philip Grove
Michaelport, NY 71351</t>
  </si>
  <si>
    <t>585 Duncan Meadow Apt. 560
Jamesstad, ND 52833</t>
  </si>
  <si>
    <t>6609 Mitchell Stravenue
New Samantha, MO 07524</t>
  </si>
  <si>
    <t>328 Joshua Lodge Apt. 594
Johnsonburgh, WV 47052</t>
  </si>
  <si>
    <t>610 Thomas Knolls Suite 981
Lisaberg, UT 75613</t>
  </si>
  <si>
    <t>7371 Morales Creek
Port Hailey, CT 74469</t>
  </si>
  <si>
    <t>02831 Hunter Ways
Olsonview, GA 96621</t>
  </si>
  <si>
    <t>USS Johnson
FPO AA 92456</t>
  </si>
  <si>
    <t>981 Brown Squares Apt. 254
Batesstad, AR 34228</t>
  </si>
  <si>
    <t>75659 Douglas Field Apt. 206
Warnershire, RI 72085</t>
  </si>
  <si>
    <t>90435 Riddle Coves Apt. 687
Myersborough, PA 54068</t>
  </si>
  <si>
    <t>691 Anna Falls
New Daryl, PR 47192</t>
  </si>
  <si>
    <t>77214 Erica Roads Suite 110
Rayshire, MN 90044</t>
  </si>
  <si>
    <t>4085 Crystal Inlet
Miguelchester, FL 55908</t>
  </si>
  <si>
    <t>472 Caitlin Lakes Suite 718
North Emily, NV 54344</t>
  </si>
  <si>
    <t>652 Sheppard Lake Suite 391
Patrickborough, NC 56263</t>
  </si>
  <si>
    <t>USNV Ramirez
FPO AP 18689</t>
  </si>
  <si>
    <t>021 Hayes Spur Suite 725
Donaldfort, FL 91322</t>
  </si>
  <si>
    <t>Unit 7560 Box 5236
DPO AA 37475</t>
  </si>
  <si>
    <t>USS Evans
FPO AP 05758</t>
  </si>
  <si>
    <t>403 Nichole Vista
Ayersburgh, IL 71717</t>
  </si>
  <si>
    <t>321 Amy Place Suite 369
West Hannah, SC 28489</t>
  </si>
  <si>
    <t>2185 Reeves Turnpike
Lake Michaelfurt, PA 80807</t>
  </si>
  <si>
    <t>32066 Jodi Centers
East Larry, MD 80128</t>
  </si>
  <si>
    <t>51742 Joshua Rue
North Joseph, TX 40813</t>
  </si>
  <si>
    <t>942 Robert Knoll
Charlesstad, GU 15318</t>
  </si>
  <si>
    <t>9090 Chad Spring Suite 476
South Andrewville, VT 09315</t>
  </si>
  <si>
    <t>05337 Marie Grove
South Dianaton, TN 58071</t>
  </si>
  <si>
    <t>32078 Ryan Port
Brandyhaven, MA 62336</t>
  </si>
  <si>
    <t>PSC 7379, Box 9422
APO AA 93688</t>
  </si>
  <si>
    <t>PSC 3116, Box 1169
APO AP 91071</t>
  </si>
  <si>
    <t>1394 Tina Island
Jonesside, DC 67632</t>
  </si>
  <si>
    <t>917 Moore Flat Suite 480
Staciemouth, WA 05598</t>
  </si>
  <si>
    <t>712 Martinez Hollow Suite 382
West Dustin, WI 96183</t>
  </si>
  <si>
    <t>163 Hicks Turnpike Suite 783
South Craig, MO 45814</t>
  </si>
  <si>
    <t>5442 Andrea Vista Suite 495
Longmouth, TX 72708</t>
  </si>
  <si>
    <t>07585 Castillo Burgs
Lake Donaldstad, KY 07645</t>
  </si>
  <si>
    <t>Unit 3295 Box 7626
DPO AE 02549</t>
  </si>
  <si>
    <t>0318 Jeffrey Points
Derrickport, VA 10568</t>
  </si>
  <si>
    <t>469 Casey Brook
Kelleytown, OR 96097</t>
  </si>
  <si>
    <t>473 Ruben Hill
Colleenborough, LA 58478</t>
  </si>
  <si>
    <t>7346 Torres Village Suite 845
Nicholasville, PR 97848</t>
  </si>
  <si>
    <t>91169 Garcia Stravenue
New Marco, WV 19887</t>
  </si>
  <si>
    <t>7359 Washington Spurs Suite 943
Elliottside, WI 84116</t>
  </si>
  <si>
    <t>Unit 0495 Box 7855
DPO AE 45277</t>
  </si>
  <si>
    <t>92731 Kimberly Estates
Kevinburgh, DE 46132</t>
  </si>
  <si>
    <t>17199 Norman Rapid
Port Chad, MP 28750</t>
  </si>
  <si>
    <t>54282 Benjamin Gardens
North Shane, FL 00630</t>
  </si>
  <si>
    <t>PSC 1534, Box 4431
APO AE 73124</t>
  </si>
  <si>
    <t>PSC 0581, Box 2297
APO AE 88613</t>
  </si>
  <si>
    <t>92642 Grant Rue
Johnsonland, FL 51234</t>
  </si>
  <si>
    <t>USS Marshall
FPO AA 30693</t>
  </si>
  <si>
    <t>8978 Kirk Knolls Apt. 327
Harrisontown, TN 23659</t>
  </si>
  <si>
    <t>41441 Peterson Center Apt. 682
Reyesfurt, VT 09497</t>
  </si>
  <si>
    <t>26828 Hampton Lodge
Hernandezshire, MO 34144</t>
  </si>
  <si>
    <t>890 Tiffany Extensions
Lozanofort, WV 19861</t>
  </si>
  <si>
    <t>5500 Stephens Ridge Suite 482
Lake Jacobchester, IA 30344</t>
  </si>
  <si>
    <t>7883 Kenneth Oval Suite 462
Williamston, WY 12880</t>
  </si>
  <si>
    <t>7964 Wilson Plaza
Richardburgh, RI 40724</t>
  </si>
  <si>
    <t>6273 Robinson Green Apt. 563
Cruzfurt, MD 89432</t>
  </si>
  <si>
    <t>58904 Walsh Loaf Suite 203
Fordhaven, SD 41271</t>
  </si>
  <si>
    <t>44591 Lisa Unions
Holdenfort, LA 58059</t>
  </si>
  <si>
    <t>7018 Haynes Lane Suite 402
Stoneton, VA 91595</t>
  </si>
  <si>
    <t>420 Palmer Place
Colemanbury, LA 80491</t>
  </si>
  <si>
    <t>754 Tina Turnpike
East William, AK 35063</t>
  </si>
  <si>
    <t>52216 Henry Shore Suite 863
Phillipsside, FL 97387</t>
  </si>
  <si>
    <t>77386 Beth Heights
Baileyfurt, DC 31046</t>
  </si>
  <si>
    <t>96971 Gary Dam
Hallport, GA 51947</t>
  </si>
  <si>
    <t>9158 Daniel Corners Suite 176
Cameronland, MS 50007</t>
  </si>
  <si>
    <t>5531 Vasquez Loaf
East Brenda, UT 76056</t>
  </si>
  <si>
    <t>3420 Allison Summit Suite 200
North Teresa, MS 25049</t>
  </si>
  <si>
    <t>USS Miller
FPO AP 54792</t>
  </si>
  <si>
    <t>4250 Golden Valley
West Jefferyview, NJ 36698</t>
  </si>
  <si>
    <t>694 Barbara Lodge Suite 796
West Stephaniechester, OH 94702</t>
  </si>
  <si>
    <t>USCGC Wilson
FPO AP 68041</t>
  </si>
  <si>
    <t>816 Paige Knolls
Richstad, WA 05901</t>
  </si>
  <si>
    <t>USCGC Campbell
FPO AP 46587</t>
  </si>
  <si>
    <t>04561 Carr Junctions
North Jonathan, OH 73768</t>
  </si>
  <si>
    <t>599 Nicole Plains Suite 623
Ashleyburgh, ME 85463</t>
  </si>
  <si>
    <t>635 Cook Hill
Elizabethbury, OR 57265</t>
  </si>
  <si>
    <t>31293 Smith Corner
Nicholasville, RI 83340</t>
  </si>
  <si>
    <t>966 Edward Orchard Suite 284
Lake Jennifer, TN 71085</t>
  </si>
  <si>
    <t>057 Welch Street
Ericatown, TX 24289</t>
  </si>
  <si>
    <t>30372 Richard Flat
Jerrymouth, NC 62493</t>
  </si>
  <si>
    <t>382 Austin Knoll
Cherylberg, HI 25603</t>
  </si>
  <si>
    <t>5265 Coleman Fort Apt. 874
South Jessica, VT 60781</t>
  </si>
  <si>
    <t>86530 Jackson Ford Suite 791
South Jennifermouth, FM 88394</t>
  </si>
  <si>
    <t>362 Matthew Radial
Port Johnburgh, AL 15398</t>
  </si>
  <si>
    <t>13046 Lori Ports
West Amberberg, AZ 03316</t>
  </si>
  <si>
    <t>7395 Robert Corners
West Kennethhaven, DC 95746</t>
  </si>
  <si>
    <t>2923 Warner Drive
Littlefurt, AS 42586</t>
  </si>
  <si>
    <t>73724 Martinez Passage
Markland, NY 23973</t>
  </si>
  <si>
    <t>57056 Robert Trail
Murphyville, IL 05847</t>
  </si>
  <si>
    <t>150 David Street
Bowenland, MP 45215</t>
  </si>
  <si>
    <t>773 Fox Valley
East Stephanieville, LA 11638</t>
  </si>
  <si>
    <t>6266 Mendoza Locks Suite 965
East Haroldville, IL 15886</t>
  </si>
  <si>
    <t>2807 Stacey Spur Suite 104
West Courtney, AZ 23034</t>
  </si>
  <si>
    <t>55316 Donna Shores Apt. 992
New Hannahburgh, NH 91839</t>
  </si>
  <si>
    <t>5194 Lewis Common
Weeksburgh, UT 89479</t>
  </si>
  <si>
    <t>263 Russell Springs
North Heather, VT 50402</t>
  </si>
  <si>
    <t>79872 Nicole Unions
Ericaton, PR 26759</t>
  </si>
  <si>
    <t>5000 Loretta Islands Apt. 095
Cunninghamchester, IN 92341</t>
  </si>
  <si>
    <t>4522 Maria Streets
Sarahside, PA 55518</t>
  </si>
  <si>
    <t>982 Bradley Causeway Apt. 077
Samanthaberg, AS 12845</t>
  </si>
  <si>
    <t>83729 Schaefer Heights
North Traceymouth, CO 91392</t>
  </si>
  <si>
    <t>3272 Wilson Burgs
Lake Angela, IL 01316</t>
  </si>
  <si>
    <t>405 Hodge Route
Port Douglas, AZ 91012</t>
  </si>
  <si>
    <t>994 Cynthia Tunnel Apt. 198
East Jessica, AK 02668</t>
  </si>
  <si>
    <t>PSC 7871, Box 1076
APO AA 53845</t>
  </si>
  <si>
    <t>6986 Fleming Glens
Frosttown, NJ 85363</t>
  </si>
  <si>
    <t>34384 April Fords
North Julieshire, NV 22373</t>
  </si>
  <si>
    <t>6641 Robert Mall Apt. 674
Lindseyfort, FL 93723</t>
  </si>
  <si>
    <t>8939 Dominguez Estates
Rothtown, NV 75866</t>
  </si>
  <si>
    <t>98819 Carlos Gardens Suite 595
South Chrismouth, TX 44150</t>
  </si>
  <si>
    <t>84313 Williams Passage Suite 600
Port Jamesland, AR 03739</t>
  </si>
  <si>
    <t>492 Cobb Corner Suite 993
Millermouth, IL 26073</t>
  </si>
  <si>
    <t>19411 Julie Creek Apt. 692
West Timothy, FL 06784</t>
  </si>
  <si>
    <t>9793 Ramirez Track
New Jamie, DC 82100</t>
  </si>
  <si>
    <t>21964 Stark Bypass Apt. 651
New Marvinton, PR 39101</t>
  </si>
  <si>
    <t>3349 Corey Corner
Port Randy, DE 73728</t>
  </si>
  <si>
    <t>USNV Jordan
FPO AE 89419</t>
  </si>
  <si>
    <t>4842 Cruz Lane
New Nancy, SC 98507</t>
  </si>
  <si>
    <t>5621 Smith Trace
Villanuevashire, MO 68158</t>
  </si>
  <si>
    <t>56629 Erika Well Suite 902
New Leahside, CO 78958</t>
  </si>
  <si>
    <t>64163 Murphy Mews Apt. 553
Griffinside, MI 68743</t>
  </si>
  <si>
    <t>439 King View Apt. 442
East Maria, GA 51014</t>
  </si>
  <si>
    <t>PSC 3389, Box 2430
APO AP 09653</t>
  </si>
  <si>
    <t>1911 Misty Wells Apt. 599
Pamelaville, MO 65638</t>
  </si>
  <si>
    <t>541 Norman Landing Apt. 429
Blackwellchester, GA 12713</t>
  </si>
  <si>
    <t>6234 Robert Street
Port Marciatown, GA 75884</t>
  </si>
  <si>
    <t>9976 Jason Corners Apt. 623
Michealview, AR 11463</t>
  </si>
  <si>
    <t>3269 Beck Spur
Lake Lauramouth, CO 54453</t>
  </si>
  <si>
    <t>122 Bryan Lodge Apt. 400
North John, OR 98420</t>
  </si>
  <si>
    <t>4161 Nelson Well
Dixontown, ID 97995</t>
  </si>
  <si>
    <t>2823 Campbell Via Apt. 551
West Antonio, CO 33198</t>
  </si>
  <si>
    <t>3987 Webb Via Suite 090
South Jerry, NV 52258</t>
  </si>
  <si>
    <t>PSC 8245, Box 7483
APO AE 68531</t>
  </si>
  <si>
    <t>PSC 3359, Box 5866
APO AP 02211</t>
  </si>
  <si>
    <t>6631 Williams Burgs Apt. 685
South Jackmouth, AS 41472</t>
  </si>
  <si>
    <t>6950 Moore Valley Suite 613
East Sarahfurt, MO 15871</t>
  </si>
  <si>
    <t>870 Lewis Ramp
East Matthew, WA 84419</t>
  </si>
  <si>
    <t>903 Ashley Ranch
Torreschester, DE 41165</t>
  </si>
  <si>
    <t>281 Reed Avenue Apt. 393
Ryanmouth, MO 44211</t>
  </si>
  <si>
    <t>05546 Fritz River Suite 694
New Andrewfort, AL 51889</t>
  </si>
  <si>
    <t>30514 Kyle Courts
Rayview, GA 11233</t>
  </si>
  <si>
    <t>832 Belinda Motorway
Natashaville, IA 95855</t>
  </si>
  <si>
    <t>734 Rice Spring Apt. 640
West Eric, ND 87165</t>
  </si>
  <si>
    <t>9451 Kaufman Inlet Apt. 572
Andersonview, FM 41535</t>
  </si>
  <si>
    <t>1619 Sanchez Manor
Valeriefurt, AZ 65423</t>
  </si>
  <si>
    <t>5634 Anderson Station Suite 767
North Joshua, FM 96317</t>
  </si>
  <si>
    <t>57620 Cheryl Oval Apt. 654
South William, KS 29909</t>
  </si>
  <si>
    <t>469 Calvin Ridges
Keithbury, SC 16093</t>
  </si>
  <si>
    <t>Unit 9422 Box 3983
DPO AP 34315</t>
  </si>
  <si>
    <t>2325 Kristy Lodge Apt. 105
South Matthew, NY 72722</t>
  </si>
  <si>
    <t>89318 Zachary Plaza
Briannaton, MD 40642</t>
  </si>
  <si>
    <t>USS Tran
FPO AA 50808</t>
  </si>
  <si>
    <t>6896 Amy Brook Apt. 645
South Michael, GU 71692</t>
  </si>
  <si>
    <t>38325 Swanson Haven
Kimside, OR 94855</t>
  </si>
  <si>
    <t>696 Joshua Crossing
Port Darren, FL 99937</t>
  </si>
  <si>
    <t>26525 Stone Valley
Smithmouth, NY 61622</t>
  </si>
  <si>
    <t>1644 Melissa Green
Jasonberg, MA 98233</t>
  </si>
  <si>
    <t>0928 Jason Crossroad Suite 535
Marybury, MP 65540</t>
  </si>
  <si>
    <t>7476 Williams Falls
West Paige, LA 42666</t>
  </si>
  <si>
    <t>884 Reed Islands
Sarahhaven, KY 69815</t>
  </si>
  <si>
    <t>31140 Rodriguez Rue Apt. 721
Joside, PR 31932</t>
  </si>
  <si>
    <t>087 Emily Union Apt. 549
Port Crystalland, SD 65534</t>
  </si>
  <si>
    <t>87467 Deborah Estates
South Jerry, AZ 61798</t>
  </si>
  <si>
    <t>3490 Jennifer Ferry Suite 919
Edwardville, DC 10592</t>
  </si>
  <si>
    <t>218 Ashley Plain Suite 538
Adkinstown, FL 22940</t>
  </si>
  <si>
    <t>1718 Francis Key
Bethmouth, LA 51373</t>
  </si>
  <si>
    <t>4467 Roy Springs
Rodriguezburgh, FM 99155</t>
  </si>
  <si>
    <t>941 Bryant Estate
Lake Antonio, ME 98754</t>
  </si>
  <si>
    <t>1704 Miller Harbors
Jessicamouth, MT 82932</t>
  </si>
  <si>
    <t>281 Samuel Station
Suzannetown, MO 38003</t>
  </si>
  <si>
    <t>PSC 7702, Box 6205
APO AE 43797</t>
  </si>
  <si>
    <t>84179 Joseph Avenue Suite 628
Pettyberg, NJ 04722</t>
  </si>
  <si>
    <t>PSC 9795, Box 1279
APO AP 40156</t>
  </si>
  <si>
    <t>80356 Jonathan Lodge
Millerbury, IN 38083</t>
  </si>
  <si>
    <t>09681 Wright Inlet Apt. 916
New Justin, AR 31092</t>
  </si>
  <si>
    <t>78679 Kimberly Fords
Port Matthew, MO 79341</t>
  </si>
  <si>
    <t>10672 Powell Views
New Nicholasfort, AS 41543</t>
  </si>
  <si>
    <t>74859 Janice Pines
North John, PA 24886</t>
  </si>
  <si>
    <t>551 Martin Meadow Suite 668
West Brittany, VT 16263</t>
  </si>
  <si>
    <t>04822 Mark Crossroad
Davidmouth, MO 52738</t>
  </si>
  <si>
    <t>USS Delacruz
FPO AA 18686</t>
  </si>
  <si>
    <t>091 Howard Points Apt. 748
North Stephentown, DE 12984</t>
  </si>
  <si>
    <t>952 Jose Crossroad
Gordonfort, MH 81250</t>
  </si>
  <si>
    <t>9819 Sydney Stravenue
East Lisaville, OK 84576</t>
  </si>
  <si>
    <t>06390 Wiley Meadow Apt. 645
Sosaview, ID 22751</t>
  </si>
  <si>
    <t>Unit 1391 Box 8664
DPO AA 56178</t>
  </si>
  <si>
    <t>955 Seth Ranch
Contrerasshire, IN 89171</t>
  </si>
  <si>
    <t>50385 Massey Loaf
East Nathanielport, CT 68613</t>
  </si>
  <si>
    <t>4610 Kristin Creek Suite 033
Hunterburgh, AR 87344</t>
  </si>
  <si>
    <t>7029 Weaver Oval
West Tracyside, SC 51275</t>
  </si>
  <si>
    <t>7059 Melinda Mountains Suite 143
West Erikashire, NM 97840</t>
  </si>
  <si>
    <t>584 Justin Throughway Suite 276
South Rachel, VI 26153</t>
  </si>
  <si>
    <t>80185 Black Rapid Apt. 477
Spencerfurt, VT 38555</t>
  </si>
  <si>
    <t>91402 Carter Fall
Amandahaven, WY 26840</t>
  </si>
  <si>
    <t>87677 Henderson Valley
Lake Michael, FL 89238</t>
  </si>
  <si>
    <t>33108 Jennifer Pike Suite 320
Ronaldstad, NM 15917</t>
  </si>
  <si>
    <t>184 Hardin Ports Suite 989
Vanessaberg, CO 78011</t>
  </si>
  <si>
    <t>04848 Ashley Village Apt. 762
Kylehaven, MT 94310</t>
  </si>
  <si>
    <t>91242 Hernandez Crescent
New Brandiborough, DC 75734</t>
  </si>
  <si>
    <t>USS Griffin
FPO AE 35507</t>
  </si>
  <si>
    <t>360 Tammie Roads Suite 850
Simpsonhaven, NH 73833</t>
  </si>
  <si>
    <t>3004 Martha Union
Ramseyville, AK 06143</t>
  </si>
  <si>
    <t>82666 Brown Summit Suite 773
West Kevinbury, UT 00629</t>
  </si>
  <si>
    <t>677 Shane Ville
South Jason, CT 70134</t>
  </si>
  <si>
    <t>Unit 3880 Box 2325
DPO AE 24759</t>
  </si>
  <si>
    <t>USNV Yang
FPO AA 14019</t>
  </si>
  <si>
    <t>4050 Booker Locks Apt. 526
Josephbury, TX 78541</t>
  </si>
  <si>
    <t>PSC 1258, Box 7790
APO AA 62332</t>
  </si>
  <si>
    <t>USS Gray
FPO AA 80456</t>
  </si>
  <si>
    <t>33978 Wells Square Apt. 683
Andrewborough, AS 07133</t>
  </si>
  <si>
    <t>578 Yolanda Pine
Fosterborough, OH 33995</t>
  </si>
  <si>
    <t>9226 Morgan Fork Apt. 476
Rayshire, RI 15938</t>
  </si>
  <si>
    <t>PSC 5929, Box 1026
APO AA 02029</t>
  </si>
  <si>
    <t>Unit 8918 Box 6015
DPO AA 94451</t>
  </si>
  <si>
    <t>3533 Thompson Via Apt. 678
Donaldfort, AK 69258</t>
  </si>
  <si>
    <t>1050 Young Fall
East Evelynbury, NM 99020</t>
  </si>
  <si>
    <t>Unit 4170 Box 2089
DPO AE 58160</t>
  </si>
  <si>
    <t>0689 Allen Neck Apt. 687
Jimmyberg, NM 74927</t>
  </si>
  <si>
    <t>280 Mark Mission Apt. 440
North Brett, AZ 54033</t>
  </si>
  <si>
    <t>775 Eric Lock Apt. 039
Wayneside, GA 19635</t>
  </si>
  <si>
    <t>5829 Ross Road
New Wendymouth, TX 06835</t>
  </si>
  <si>
    <t>2063 Andrew Stravenue
East David, ME 51751</t>
  </si>
  <si>
    <t>8335 Smith Roads Apt. 897
Matthewfurt, NH 71558</t>
  </si>
  <si>
    <t>258 Justin Dale
South Robertport, NE 48401</t>
  </si>
  <si>
    <t>2432 Nguyen Manors
Lake Davidchester, OK 79359</t>
  </si>
  <si>
    <t>4107 April Path Suite 188
Kellyview, ID 34156</t>
  </si>
  <si>
    <t>1626 Jimenez Mission
Ayersburgh, SC 29312</t>
  </si>
  <si>
    <t>069 Love Mountain
New Anitaburgh, ND 64192</t>
  </si>
  <si>
    <t>522 Reid Harbor Apt. 327
Johnbury, MD 41802</t>
  </si>
  <si>
    <t>USS Ray
FPO AA 04640</t>
  </si>
  <si>
    <t>5433 Paul Pike
Porterton, NM 99667</t>
  </si>
  <si>
    <t>6217 Craig Parkway
Port Brianfort, MT 36680</t>
  </si>
  <si>
    <t>USNS Hunt
FPO AP 89486</t>
  </si>
  <si>
    <t>352 Baker Point Suite 657
Marissaview, OK 41988</t>
  </si>
  <si>
    <t>174 Lopez Mills
East David, WV 39312</t>
  </si>
  <si>
    <t>161 Mackenzie Overpass Apt. 839
North Denise, MT 97383</t>
  </si>
  <si>
    <t>4991 Rice Greens Apt. 324
West Mariahburgh, MD 49775</t>
  </si>
  <si>
    <t>6721 Jordan Villages Suite 820
Hernandezmouth, MT 86288</t>
  </si>
  <si>
    <t>8997 Lin Green Suite 620
Lake Devin, TX 14674</t>
  </si>
  <si>
    <t>13930 Allen Knoll Apt. 282
Port Danielletown, ME 11488</t>
  </si>
  <si>
    <t>494 Howard Valley Apt. 378
West Audreyside, NJ 44760</t>
  </si>
  <si>
    <t>PSC 6973, Box 7331
APO AP 57646</t>
  </si>
  <si>
    <t>471 Chaney Park
South Scott, MA 71641</t>
  </si>
  <si>
    <t>286 Peter Lakes
New Kimberlyland, OH 40900</t>
  </si>
  <si>
    <t>3412 Deleon Gateway Suite 439
Roweland, NE 75956</t>
  </si>
  <si>
    <t>28669 Jonathan Vista
West Erikaberg, AR 95930</t>
  </si>
  <si>
    <t>3890 Robinson Freeway
Ayalaview, NJ 06836</t>
  </si>
  <si>
    <t>61287 Bradley Loaf
Foxborough, DE 49341</t>
  </si>
  <si>
    <t>6182 Michelle Views Suite 445
Ambertown, CO 16368</t>
  </si>
  <si>
    <t>426 Ibarra Key Apt. 520
East Pamela, RI 34956</t>
  </si>
  <si>
    <t>1178 Jones Lodge
New Lawrence, SC 97580</t>
  </si>
  <si>
    <t>960 Gonzalez Walks Apt. 741
Hunterview, DC 75617</t>
  </si>
  <si>
    <t>Unit 1842 Box 5331
DPO AA 74119</t>
  </si>
  <si>
    <t>9431 William Locks Suite 646
New Amandahaven, MD 03264</t>
  </si>
  <si>
    <t>1339 Williams Lakes
Jeremymouth, IN 31050</t>
  </si>
  <si>
    <t>0746 Johnson Rapids Apt. 020
Trevinomouth, NE 18821</t>
  </si>
  <si>
    <t>473 Rodriguez Mill
New Ross, MH 93384</t>
  </si>
  <si>
    <t>6136 Jones Squares Apt. 006
Kevinport, MS 82201</t>
  </si>
  <si>
    <t>08463 Taylor Views Apt. 266
Anneside, AK 33952</t>
  </si>
  <si>
    <t>8871 Joseph Tunnel
Andersonberg, AL 01201</t>
  </si>
  <si>
    <t>USNV Hart
FPO AA 50354</t>
  </si>
  <si>
    <t>41010 Ernest Flats Suite 466
Lake Richardton, CT 61121</t>
  </si>
  <si>
    <t>8630 Sara Tunnel
North Laura, OR 41597</t>
  </si>
  <si>
    <t>6292 Debra Lane
Wayneside, WI 72820</t>
  </si>
  <si>
    <t>453 Jordan Corner Apt. 705
Lake Daniel, DE 79137</t>
  </si>
  <si>
    <t>649 Samantha Heights
Jasonside, TX 87258</t>
  </si>
  <si>
    <t>7709 Herrera Island Apt. 754
Hensleyside, PA 41470</t>
  </si>
  <si>
    <t>505 Michael Pass Suite 927
East Erinbury, MO 59945</t>
  </si>
  <si>
    <t>39469 Nicholas Glens Apt. 080
North Travismouth, AS 26652</t>
  </si>
  <si>
    <t>374 Adam Burg Suite 533
New Amy, AS 27132</t>
  </si>
  <si>
    <t>328 Jessica Mission Apt. 785
Christopherborough, DE 59739</t>
  </si>
  <si>
    <t>45749 Silva Place Apt. 982
East Melissabury, ND 82877</t>
  </si>
  <si>
    <t>106 Suzanne Lane Apt. 417
Lake Christinefort, MA 14322</t>
  </si>
  <si>
    <t>60516 Meyer Street Apt. 005
Holmesfurt, PR 03789</t>
  </si>
  <si>
    <t>USNS Huffman
FPO AP 96912</t>
  </si>
  <si>
    <t>423 Greer Row Suite 290
South Codyville, OR 39505</t>
  </si>
  <si>
    <t>0297 Jennifer Ridges
Ortizberg, UT 96589</t>
  </si>
  <si>
    <t>9814 Alison Flat
New Scottburgh, WI 73268</t>
  </si>
  <si>
    <t>76979 Roberts Parkway Apt. 628
Port Shannon, WI 58293</t>
  </si>
  <si>
    <t>Unit 0644 Box 2734
DPO AA 21123</t>
  </si>
  <si>
    <t>8318 Nixon Divide
Pamelaport, DE 36311</t>
  </si>
  <si>
    <t>7556 Cristina Junctions
Davidhaven, OR 87055</t>
  </si>
  <si>
    <t>13419 Michael Turnpike
Juliafort, NY 21618</t>
  </si>
  <si>
    <t>08771 Anderson Drive Suite 076
Mirandaport, LA 99778</t>
  </si>
  <si>
    <t>337 Hopkins Burg Suite 481
Angelside, TN 40578</t>
  </si>
  <si>
    <t>276 Brown Squares
Bakerstad, MN 28014</t>
  </si>
  <si>
    <t>USS Glover
FPO AP 81962</t>
  </si>
  <si>
    <t>1736 Cochran Summit
Port Lesliefurt, MA 02839</t>
  </si>
  <si>
    <t>USNS Kemp
FPO AP 83051</t>
  </si>
  <si>
    <t>01690 Roberts Camp Suite 725
Hesterberg, VI 11273</t>
  </si>
  <si>
    <t>043 Rodney Lake
North Mark, FL 18510</t>
  </si>
  <si>
    <t>8964 Contreras Viaduct
North Anthony, LA 24287</t>
  </si>
  <si>
    <t>7977 Sheppard Forges
East Nicolechester, NH 09845</t>
  </si>
  <si>
    <t>797 Adam Shores Suite 642
Annastad, VI 25099</t>
  </si>
  <si>
    <t>75266 Matthew Neck Apt. 846
New Gregory, KY 38588</t>
  </si>
  <si>
    <t>488 Bailey Mall Apt. 824
East Stephanieport, GU 00950</t>
  </si>
  <si>
    <t>7041 Hernandez Route
Richardbury, AS 93234</t>
  </si>
  <si>
    <t>42078 Edward Shores Apt. 299
New William, PA 64191</t>
  </si>
  <si>
    <t>426 Scott Port
Kirbyfurt, ME 32018</t>
  </si>
  <si>
    <t>01182 Ashley Divide Suite 189
West Matthew, AL 63316</t>
  </si>
  <si>
    <t>795 Dean Wells Suite 288
Maynardfurt, MP 66269</t>
  </si>
  <si>
    <t>257 Jason Inlet
North Michaelton, OR 48739</t>
  </si>
  <si>
    <t>8091 Stewart Cliff
New Jessica, FL 12786</t>
  </si>
  <si>
    <t>155 Joseph Neck Suite 484
Hickmanfurt, IN 75944</t>
  </si>
  <si>
    <t>597 Nicole Ports
Lake Sarah, KS 51980</t>
  </si>
  <si>
    <t>617 Shirley Mall Apt. 019
Harrellshire, TN 05958</t>
  </si>
  <si>
    <t>7172 Victoria Mountain
Toddstad, HI 89642</t>
  </si>
  <si>
    <t>253 Mccarthy Extension Apt. 542
Perryfurt, NM 73136</t>
  </si>
  <si>
    <t>USCGC Stevens
FPO AE 98338</t>
  </si>
  <si>
    <t>0295 Emily Trace
Smithland, OK 98997</t>
  </si>
  <si>
    <t>61386 Steele Shoal
Morganview, NV 13941</t>
  </si>
  <si>
    <t>0553 Clark Run Suite 193
New Doris, WI 75633</t>
  </si>
  <si>
    <t>54021 Hannah Green Apt. 715
Mannport, RI 17826</t>
  </si>
  <si>
    <t>95389 Derrick Knolls Apt. 896
Thompsonshire, MN 39886</t>
  </si>
  <si>
    <t>08450 Felicia River Apt. 489
Patriciatown, AK 51543</t>
  </si>
  <si>
    <t>9671 Turner Curve Apt. 160
New Jocelynton, UT 40655</t>
  </si>
  <si>
    <t>4677 Frederick Falls Suite 280
Diazport, WY 24956</t>
  </si>
  <si>
    <t>702 Tyler Mill Suite 532
New Alexandrashire, OH 30474</t>
  </si>
  <si>
    <t>061 Elliott Skyway
New Jesseberg, SD 33100</t>
  </si>
  <si>
    <t>1640 Foster Squares Apt. 024
Davidview, OR 66504</t>
  </si>
  <si>
    <t>5546 John Forges Suite 438
Samanthatown, PW 79381</t>
  </si>
  <si>
    <t>69408 Cardenas View Apt. 611
Smithstad, KS 54789</t>
  </si>
  <si>
    <t>902 Michael Court Suite 302
Charlesville, WV 80340</t>
  </si>
  <si>
    <t>8858 Sara Springs Suite 705
North Kenneth, NJ 29400</t>
  </si>
  <si>
    <t>09980 Smith Viaduct Apt. 040
West Scott, AR 80939</t>
  </si>
  <si>
    <t>081 Rivas Cape
North Jordanland, MT 92121</t>
  </si>
  <si>
    <t>75016 Allen Mall
West Michaelview, PA 38669</t>
  </si>
  <si>
    <t>905 Valerie Pike
Lake Juanshire, NV 51660</t>
  </si>
  <si>
    <t>54575 Richard Valley Suite 352
Reillymouth, MS 32576</t>
  </si>
  <si>
    <t>Unit 0189 Box 9533
DPO AE 43984</t>
  </si>
  <si>
    <t>3054 Claire Groves
Port Elizabethside, GA 69329</t>
  </si>
  <si>
    <t>1270 Dalton Meadows Suite 310
Port Lindsayburgh, OH 97009</t>
  </si>
  <si>
    <t>9610 Kim Fords Apt. 389
Port Oliviaberg, FL 60161</t>
  </si>
  <si>
    <t>PSC 1011, Box 2840
APO AE 45610</t>
  </si>
  <si>
    <t>03115 Lauren Summit Apt. 058
Robertshire, NM 60963</t>
  </si>
  <si>
    <t>04173 Gina Path
Port Philip, AS 47529</t>
  </si>
  <si>
    <t>1239 Brooks Lights Suite 561
Kaylamouth, DE 88177</t>
  </si>
  <si>
    <t>1292 Harris Centers
North Philip, MO 91506</t>
  </si>
  <si>
    <t>33201 Austin Plain Suite 790
New Ashleymouth, MH 96970</t>
  </si>
  <si>
    <t>USNV Wagner
FPO AE 63706</t>
  </si>
  <si>
    <t>8718 Vanessa Harbor Suite 123
Bergerberg, VA 17735</t>
  </si>
  <si>
    <t>42447 Simpson Extensions Suite 455
East Coreyton, VT 71344</t>
  </si>
  <si>
    <t>5175 Robles Estates Suite 248
West Diane, MS 88004</t>
  </si>
  <si>
    <t>59015 Daniel Estate Apt. 709
Walkerport, ME 18804</t>
  </si>
  <si>
    <t>42706 Cameron Lodge Apt. 685
East Amyport, VT 07011</t>
  </si>
  <si>
    <t>854 Natalie Walk
New Johnton, FL 84265</t>
  </si>
  <si>
    <t>22658 Kennedy Brook Suite 116
Roblesborough, TX 29477</t>
  </si>
  <si>
    <t>54418 Angela Landing Apt. 917
Phyllisborough, OH 08070</t>
  </si>
  <si>
    <t>437 Lucas Rest Apt. 239
Erinville, AZ 43365</t>
  </si>
  <si>
    <t>671 Jarvis Shores Apt. 216
West Davidhaven, AL 31812</t>
  </si>
  <si>
    <t>83914 Jason Parkway
Rodriguezhaven, MP 73671</t>
  </si>
  <si>
    <t>471 Moore Shoals
New Taylor, IL 14849</t>
  </si>
  <si>
    <t>00450 Evans Freeway
Jessicafurt, CO 25558</t>
  </si>
  <si>
    <t>6373 Cassandra Mews Suite 766
Haleyberg, CO 39946</t>
  </si>
  <si>
    <t>7945 Pedro Tunnel
Juliechester, WA 85809</t>
  </si>
  <si>
    <t>591 Dawn Terrace Suite 511
Davistown, IA 71690</t>
  </si>
  <si>
    <t>368 Tom Divide Suite 712
New Tim, PW 64044</t>
  </si>
  <si>
    <t>6828 Brennan Walk
Port Tammyview, SC 23306</t>
  </si>
  <si>
    <t>509 Mark Village
East Kara, GA 75388</t>
  </si>
  <si>
    <t>1318 Simpson Squares
Sarahmouth, SC 90343</t>
  </si>
  <si>
    <t>8964 Clark Branch Apt. 182
Walkermouth, KS 94844</t>
  </si>
  <si>
    <t>21682 Washington Field
Johnsonbury, PW 95268</t>
  </si>
  <si>
    <t>70233 Arias Row Apt. 015
North Kayleefort, DC 67665</t>
  </si>
  <si>
    <t>2311 Erin Ports Apt. 361
Leefort, LA 16240</t>
  </si>
  <si>
    <t>97693 Sarah Village Apt. 711
Port Andrew, WV 55675</t>
  </si>
  <si>
    <t>234 Dale Square
North Laurenborough, TX 58453</t>
  </si>
  <si>
    <t>Unit 9368 Box 0013
DPO AE 26955</t>
  </si>
  <si>
    <t>4187 Wallace Curve Apt. 838
Port Brent, PW 50933</t>
  </si>
  <si>
    <t>019 Patricia Walks Suite 153
Carolmouth, MT 90118</t>
  </si>
  <si>
    <t>128 Barton Fort Apt. 729
North Henry, IN 71839</t>
  </si>
  <si>
    <t>206 Brown Trail
Stephenview, AZ 88562</t>
  </si>
  <si>
    <t>0186 Jones Highway Suite 823
Donnaport, AS 41646</t>
  </si>
  <si>
    <t>PSC 6514, Box 2927
APO AE 51784</t>
  </si>
  <si>
    <t>8715 Shelly Light Suite 047
Port Robert, FM 07446</t>
  </si>
  <si>
    <t>687 Troy Loop Suite 679
New Kevin, NC 14125</t>
  </si>
  <si>
    <t>0433 Garcia Row
Wrightburgh, PA 82649</t>
  </si>
  <si>
    <t>62643 Gonzalez Street
Novakland, MD 78975</t>
  </si>
  <si>
    <t>0924 Tony Lane
Leeshire, NH 11862</t>
  </si>
  <si>
    <t>736 Clark Points Apt. 920
East Ralph, CA 90293</t>
  </si>
  <si>
    <t>785 Patrick Parkways
Sullivantown, ME 62773</t>
  </si>
  <si>
    <t>4406 Ruiz Trail
Amberfurt, FM 49869</t>
  </si>
  <si>
    <t>61866 Miller Throughway Suite 720
Williamsburgh, TX 80492</t>
  </si>
  <si>
    <t>4742 Michael Meadows
West Richardmouth, FM 16356</t>
  </si>
  <si>
    <t>51475 Anthony Park Suite 534
New Josephborough, VA 48724</t>
  </si>
  <si>
    <t>551 Morris Burg
Port Corey, IL 60256</t>
  </si>
  <si>
    <t>961 Thomas Trace
Millerville, CO 23320</t>
  </si>
  <si>
    <t>47406 Carl Village
Cathybury, MA 64167</t>
  </si>
  <si>
    <t>541 Kathryn Meadow
Port Christine, IN 76531</t>
  </si>
  <si>
    <t>95137 Miller Extension Suite 937
North Candaceburgh, IA 93618</t>
  </si>
  <si>
    <t>USS Ross
FPO AA 14175</t>
  </si>
  <si>
    <t>3288 Stewart Street
Mooreshire, DE 30524</t>
  </si>
  <si>
    <t>299 Brown Alley Suite 272
Stephaniechester, IL 01740</t>
  </si>
  <si>
    <t>74226 Ray Crossing
Jamesside, MT 67311</t>
  </si>
  <si>
    <t>2014 Wright Stravenue
Lake Ronald, TN 59116</t>
  </si>
  <si>
    <t>22777 Taylor Parkways
Carsonfurt, CT 36359</t>
  </si>
  <si>
    <t>5946 Serrano Ranch Suite 957
West Toddside, CA 08495</t>
  </si>
  <si>
    <t>40545 Jason Lodge
New Yvetteland, AL 78307</t>
  </si>
  <si>
    <t>0997 Stanley Trace Apt. 268
South Robert, VT 39616</t>
  </si>
  <si>
    <t>PSC 2072, Box 8579
APO AP 32185</t>
  </si>
  <si>
    <t>59992 Steve Grove
Benitezville, SC 23005</t>
  </si>
  <si>
    <t>9504 Anderson Overpass
Lake Karen, MP 02170</t>
  </si>
  <si>
    <t>176 Deborah Via Suite 023
East Micheletown, AZ 03773</t>
  </si>
  <si>
    <t>4720 Kara Islands
East Jason, ID 26421</t>
  </si>
  <si>
    <t>15977 Daniel Crossroad Apt. 426
Port Randyport, SC 55184</t>
  </si>
  <si>
    <t>5574 Joel Forge
North Andrewstad, MD 14840</t>
  </si>
  <si>
    <t>399 Deleon Expressway
Jamesfurt, FM 37909</t>
  </si>
  <si>
    <t>346 David Manors
Priceborough, ND 35216</t>
  </si>
  <si>
    <t>876 Miguel Ramp Suite 074
North Stanleyland, MS 75734</t>
  </si>
  <si>
    <t>922 Wolf Knoll
Petersville, FL 35323</t>
  </si>
  <si>
    <t>PSC 7797, Box 0641
APO AE 96482</t>
  </si>
  <si>
    <t>2955 Hernandez Ridge
Jennifertown, GU 85937</t>
  </si>
  <si>
    <t>29196 Steven Junctions
Port Zacharychester, KS 64351</t>
  </si>
  <si>
    <t>029 Andrew Street Suite 771
Rhodesborough, MH 47522</t>
  </si>
  <si>
    <t>91686 Powell Light
North Samuelfort, VT 00708</t>
  </si>
  <si>
    <t>57597 Allen Gardens Suite 311
Blackchester, IL 49523</t>
  </si>
  <si>
    <t>31837 Tara Freeway Suite 491
Lake Raymond, MT 74745</t>
  </si>
  <si>
    <t>2778 Gomez Lights
South Benjamin, NV 90536</t>
  </si>
  <si>
    <t>915 Cooper Stream
Port Daniel, GA 62450</t>
  </si>
  <si>
    <t>230 Kennedy Groves
Austinberg, ID 84763</t>
  </si>
  <si>
    <t>742 Ian Row Suite 669
West Kristinfurt, MT 72013</t>
  </si>
  <si>
    <t>99957 Mary Streets Suite 220
North Spencershire, AL 28201</t>
  </si>
  <si>
    <t>2220 Walker Walks
Lake Jeffreyshire, AZ 77032</t>
  </si>
  <si>
    <t>100 Reed Causeway
Port Jodiside, WI 22448</t>
  </si>
  <si>
    <t>875 Hodges Estates Apt. 409
Jenniferside, PR 53344</t>
  </si>
  <si>
    <t>8383 Ruiz Fort
Combsport, CA 33848</t>
  </si>
  <si>
    <t>467 Cameron Lane Suite 580
Brandonfurt, AL 83476</t>
  </si>
  <si>
    <t>981 Bob Mills Suite 180
Kingbury, FL 07013</t>
  </si>
  <si>
    <t>50570 White Plaza
Johnberg, KY 22502</t>
  </si>
  <si>
    <t>1249 Baird Track
Littlechester, IN 09323</t>
  </si>
  <si>
    <t>8029 Joyce Junction
East Jasmine, NC 64701</t>
  </si>
  <si>
    <t>Unit 4161 Box 6520
DPO AA 86091</t>
  </si>
  <si>
    <t>USNS Brewer
FPO AP 84142</t>
  </si>
  <si>
    <t>37221 Williams Terrace Apt. 904
Williamsport, VI 46571</t>
  </si>
  <si>
    <t>76283 Ramos Squares
Howardtown, NM 05425</t>
  </si>
  <si>
    <t>103 Barnes Isle
Port Susan, MD 56712</t>
  </si>
  <si>
    <t>USCGC Hill
FPO AP 55240</t>
  </si>
  <si>
    <t>49252 Martinez Stravenue Suite 882
New Abigailside, MP 45360</t>
  </si>
  <si>
    <t>413 Bean Walk Suite 563
Kimberlyview, IL 35604</t>
  </si>
  <si>
    <t>USCGC Roberts
FPO AA 77159</t>
  </si>
  <si>
    <t>USCGC Lopez
FPO AE 29487</t>
  </si>
  <si>
    <t>98977 Stout Knoll
North Lindseymouth, AZ 97231</t>
  </si>
  <si>
    <t>197 Stevens Way Apt. 007
Kimshire, OH 94839</t>
  </si>
  <si>
    <t>20808 Crawford Route Apt. 975
East Christopherberg, ID 87734</t>
  </si>
  <si>
    <t>68631 Jeffrey Plain Suite 426
Lake Daniel, DE 28068</t>
  </si>
  <si>
    <t>067 Green Green Suite 167
East Sara, NC 31359</t>
  </si>
  <si>
    <t>661 Andrew Shore
Carrollport, PW 96111</t>
  </si>
  <si>
    <t>862 Brittany Mews Suite 517
West Lisaburgh, NE 51602</t>
  </si>
  <si>
    <t>01892 Donald Mill Apt. 578
Paulbury, DC 30827</t>
  </si>
  <si>
    <t>3989 Martinez Street
Ricardofurt, WV 27517</t>
  </si>
  <si>
    <t>9400 Troy Courts Suite 875
South Angela, AL 48922</t>
  </si>
  <si>
    <t>00803 Wallace Glen
Dylantown, AZ 65850</t>
  </si>
  <si>
    <t>991 Wilson Grove
Christianmouth, MA 82513</t>
  </si>
  <si>
    <t>184 Jessica Flats Suite 784
Shelbyburgh, MD 30946</t>
  </si>
  <si>
    <t>37939 John Flats Suite 367
Lake Janeburgh, SD 64496</t>
  </si>
  <si>
    <t>17976 Edward Ports
Suzannetown, FM 76599</t>
  </si>
  <si>
    <t>119 Herrera Centers Apt. 719
Williamsfurt, FL 43963</t>
  </si>
  <si>
    <t>USNV Macdonald
FPO AE 14148</t>
  </si>
  <si>
    <t>696 Penny Ridges Apt. 776
West Amandaton, CT 81667</t>
  </si>
  <si>
    <t>5093 Ellis Track Suite 080
Hodgeton, OH 59488</t>
  </si>
  <si>
    <t>774 Ashley Motorway Apt. 395
Mollyhaven, PW 95074</t>
  </si>
  <si>
    <t>89179 Mary Green Suite 077
South Aarontown, HI 62195</t>
  </si>
  <si>
    <t>619 David Ramp
North Jenniferside, CA 94926</t>
  </si>
  <si>
    <t>Unit 2200 Box 5405
DPO AE 46488</t>
  </si>
  <si>
    <t>Unit 0899 Box 8925
DPO AA 10275</t>
  </si>
  <si>
    <t>4076 Jason Valley
Cherylshire, NY 04317</t>
  </si>
  <si>
    <t>53708 Parker Springs
East Jennifer, HI 03824</t>
  </si>
  <si>
    <t>1948 Ayala Flats Suite 565
New Monicaborough, CA 38069</t>
  </si>
  <si>
    <t>7389 Ramirez Corners
Taylorfurt, AK 33810</t>
  </si>
  <si>
    <t>882 Thornton Lodge Suite 241
New Antoniomouth, MS 99335</t>
  </si>
  <si>
    <t>196 Hunter Fort Apt. 589
Lake Jacqueline, NC 76530</t>
  </si>
  <si>
    <t>6625 Cynthia Cove Suite 322
East Stacyshire, MD 03340</t>
  </si>
  <si>
    <t>847 Knight Shore Apt. 640
Zacharystad, MD 82874</t>
  </si>
  <si>
    <t>466 Dylan Extension Apt. 622
Coreymouth, TN 64944</t>
  </si>
  <si>
    <t>407 Melinda Lane Apt. 480
Kelleyborough, IL 09253</t>
  </si>
  <si>
    <t>221 Jones Crossing
East Kyle, VT 27419</t>
  </si>
  <si>
    <t>82666 Mcbride Meadows
West Sandra, AR 82229</t>
  </si>
  <si>
    <t>1753 Robert Brook
Olsonport, FM 07328</t>
  </si>
  <si>
    <t>9110 Burton Shoal Apt. 158
Dylanbury, CA 87582</t>
  </si>
  <si>
    <t>34982 Kevin Stream
Port Michaelfurt, MO 46557</t>
  </si>
  <si>
    <t>5571 Howe Path
Seanside, IN 28992</t>
  </si>
  <si>
    <t>6771 Dale Estate Apt. 553
Jarvismouth, MS 42790</t>
  </si>
  <si>
    <t>37010 Vicki Falls
Karenberg, CA 18027</t>
  </si>
  <si>
    <t>890 Joseph Loop
North Carol, MH 98485</t>
  </si>
  <si>
    <t>78916 Cynthia Harbor
Kaylahaven, WA 50792</t>
  </si>
  <si>
    <t>352 Tyler Junction Apt. 747
Davisbury, FM 69697</t>
  </si>
  <si>
    <t>043 Jennifer Dam Suite 020
East Stacy, MO 55713</t>
  </si>
  <si>
    <t>Unit 6942 Box 1218
DPO AP 77984</t>
  </si>
  <si>
    <t>840 Rodriguez Turnpike Apt. 327
East Shannonmouth, MN 11227</t>
  </si>
  <si>
    <t>605 Norman Station
Ingramside, MP 53811</t>
  </si>
  <si>
    <t>403 Andrew Views
East Susantown, GU 71060</t>
  </si>
  <si>
    <t>6783 Christopher Street Apt. 668
Kellyville, VI 91615</t>
  </si>
  <si>
    <t>Unit 6145 Box 8523
DPO AE 30689</t>
  </si>
  <si>
    <t>379 Meghan Turnpike
South Meghanport, OH 75949</t>
  </si>
  <si>
    <t>419 Eric Locks Suite 910
Carlaton, ID 03862</t>
  </si>
  <si>
    <t>197 Stanton Overpass
West Maria, MS 84090</t>
  </si>
  <si>
    <t>9924 Butler Drive
Nicholsonshire, OH 58115</t>
  </si>
  <si>
    <t>5386 Baird Lake
Flynnview, MO 94689</t>
  </si>
  <si>
    <t>65624 Samantha Circles
Port Danielburgh, MD 72263</t>
  </si>
  <si>
    <t>53221 Elliott Avenue Apt. 225
Zacharyfurt, FM 05465</t>
  </si>
  <si>
    <t>5331 Gina Junction Apt. 388
West Christopher, OH 04555</t>
  </si>
  <si>
    <t>43250 Martin Isle
West Ashley, MT 53963</t>
  </si>
  <si>
    <t>5192 Cline Stream Suite 255
West Elizabeth, NH 73874</t>
  </si>
  <si>
    <t>16973 Crane Flat
South Stevefort, CA 20252</t>
  </si>
  <si>
    <t>680 Hudson Spurs Apt. 952
Sharonton, AR 71006</t>
  </si>
  <si>
    <t>435 Wiley Coves Suite 018
Hudsonborough, TN 88604</t>
  </si>
  <si>
    <t>PSC 8978, Box 1726
APO AA 54789</t>
  </si>
  <si>
    <t>94642 Jarvis Hills
Port Josephstad, NH 96661</t>
  </si>
  <si>
    <t>321 Mata Junction
West Carmen, NV 80162</t>
  </si>
  <si>
    <t>PSC 4270, Box 5405
APO AE 81687</t>
  </si>
  <si>
    <t>076 Ray Ridge
East Whitneyshire, NV 81196</t>
  </si>
  <si>
    <t>02057 Hudson Crest Suite 699
Robertshire, NC 85636</t>
  </si>
  <si>
    <t>7921 Sarah Inlet
West Jacob, MI 26967</t>
  </si>
  <si>
    <t>197 Michael Meadow
Michaelport, NM 21672</t>
  </si>
  <si>
    <t>568 Kevin Vista Suite 012
Thomasfurt, UT 48004</t>
  </si>
  <si>
    <t>32971 Monique Walks Apt. 344
Romeroview, PR 17664</t>
  </si>
  <si>
    <t>13633 Keith Tunnel Apt. 158
Castilloville, DE 70130</t>
  </si>
  <si>
    <t>014 Carpenter Lodge
Contrerasshire, MT 78081</t>
  </si>
  <si>
    <t>5486 Melinda Streets Apt. 650
Timothyhaven, WA 59840</t>
  </si>
  <si>
    <t>3028 Young Camp
Richardburgh, HI 84423</t>
  </si>
  <si>
    <t>38342 Davis Cape Suite 093
Codyborough, GA 37592</t>
  </si>
  <si>
    <t>3741 King Ways Suite 867
Lake Jason, WI 37778</t>
  </si>
  <si>
    <t>236 Nelson Meadows Apt. 284
Glennview, NJ 76243</t>
  </si>
  <si>
    <t>799 Kennedy Points Suite 956
Danafort, RI 74082</t>
  </si>
  <si>
    <t>87290 White Bypass Apt. 002
New Carmen, ND 17199</t>
  </si>
  <si>
    <t>266 Alex Divide
East Peterton, MI 79346</t>
  </si>
  <si>
    <t>178 Taylor Ports Apt. 385
Martinezview, DE 23511</t>
  </si>
  <si>
    <t>989 Morris Island Suite 327
Robertberg, NY 17341</t>
  </si>
  <si>
    <t>3493 Erica Ferry Suite 179
Lake Johnton, NE 08860</t>
  </si>
  <si>
    <t>97081 Anne Road
South Miranda, FL 74003</t>
  </si>
  <si>
    <t>66281 Greg Port
Reyesland, CA 37130</t>
  </si>
  <si>
    <t>1396 Williams Street Suite 034
Davidstad, VA 67805</t>
  </si>
  <si>
    <t>57533 York Unions Apt. 242
South Meganton, PR 63684</t>
  </si>
  <si>
    <t>244 Patel Loaf
Martintown, IN 24818</t>
  </si>
  <si>
    <t>19036 Woodard Port Apt. 285
South Jessica, ID 17392</t>
  </si>
  <si>
    <t>559 Deanna Fort
Dominguezview, SD 61138</t>
  </si>
  <si>
    <t>22005 Bailey Square Apt. 826
Durhamport, AZ 46800</t>
  </si>
  <si>
    <t>8775 King Hills
Mcbrideton, NV 74658</t>
  </si>
  <si>
    <t>2441 Tiffany Spring
Smithborough, TN 86326</t>
  </si>
  <si>
    <t>61155 Emily Way
Stevenside, NE 16884</t>
  </si>
  <si>
    <t>2209 Vega Branch
Port Karen, WY 35807</t>
  </si>
  <si>
    <t>1765 Veronica Trace Apt. 302
New Andrew, NJ 85148</t>
  </si>
  <si>
    <t>13809 Diane Viaduct
Suzanneport, FM 63139</t>
  </si>
  <si>
    <t>2114 Bruce Estate
Christinatown, AK 18235</t>
  </si>
  <si>
    <t>6259 Jason Motorway
Amyburgh, VT 90995</t>
  </si>
  <si>
    <t>1477 Barnes Motorway
Johnside, MP 08842</t>
  </si>
  <si>
    <t>9567 Shelby Glens Suite 191
Shepherdport, VT 52176</t>
  </si>
  <si>
    <t>471 Donna Villages
West Alexaville, CT 40877</t>
  </si>
  <si>
    <t>6970 Nicole Park Apt. 987
West Daniellemouth, TN 68878</t>
  </si>
  <si>
    <t>4320 John Port Suite 771
Johnside, OR 12724</t>
  </si>
  <si>
    <t>008 Wilson Ranch
Amyville, FM 12658</t>
  </si>
  <si>
    <t>9942 Kelly Freeway Suite 719
Spencerview, VI 43155</t>
  </si>
  <si>
    <t>2856 Jones Port
Williamton, KS 59038</t>
  </si>
  <si>
    <t>620 Mckinney Prairie Suite 545
East Stacyberg, NV 65854</t>
  </si>
  <si>
    <t>5575 Sarah Circles Suite 243
North Gabrielstad, VT 92469</t>
  </si>
  <si>
    <t>622 Curtis Causeway Apt. 285
Christophertown, WY 98820</t>
  </si>
  <si>
    <t>468 Moore Flats
Lindaland, PR 77206</t>
  </si>
  <si>
    <t>6182 Gilbert Plains Suite 111
Lake Raven, MN 83785</t>
  </si>
  <si>
    <t>243 Cody Rue Suite 871
New Tammiehaven, NC 54768</t>
  </si>
  <si>
    <t>7442 Herrera Points Apt. 654
East Monicaberg, MN 48368</t>
  </si>
  <si>
    <t>2801 Walters Bridge Apt. 089
Monicaberg, VA 85846</t>
  </si>
  <si>
    <t>014 Jeffrey Ports
New Bryan, FL 72747</t>
  </si>
  <si>
    <t>985 Larry Pike
East Kristinfort, MO 28145</t>
  </si>
  <si>
    <t>37012 Jasmine Ramp
West Deanna, WI 21691</t>
  </si>
  <si>
    <t>661 Alexander Station
Larryborough, NV 56722</t>
  </si>
  <si>
    <t>71751 Jennifer Mill Apt. 195
Jodiburgh, NY 99588</t>
  </si>
  <si>
    <t>76044 Virginia Garden Apt. 667
Perezside, WV 22082</t>
  </si>
  <si>
    <t>85811 Stevens Skyway Suite 812
Rodneyton, AS 62523</t>
  </si>
  <si>
    <t>49304 Stanley Road
Adkinsmouth, CA 80593</t>
  </si>
  <si>
    <t>817 Jon Plain Suite 668
New Jenniferbury, AR 40245</t>
  </si>
  <si>
    <t>1050 Sarah Green
Port Ronaldmouth, IA 35793</t>
  </si>
  <si>
    <t>4641 Megan Crescent
Douglasstad, OH 60168</t>
  </si>
  <si>
    <t>863 Blake Mills
Steeleton, HI 60074</t>
  </si>
  <si>
    <t>9789 Hayes Trail Suite 346
Lake Christie, CO 21602</t>
  </si>
  <si>
    <t>84222 Steven Ramp Apt. 558
Kaylafurt, GA 80307</t>
  </si>
  <si>
    <t>067 Gonzalez Square Apt. 381
Port Michelle, WY 60997</t>
  </si>
  <si>
    <t>9497 Brittany Vista Suite 826
Cameronborough, OH 52331</t>
  </si>
  <si>
    <t>70978 Humphrey Trail
Jayberg, AZ 32068</t>
  </si>
  <si>
    <t>608 Crawford Drive Apt. 591
Port Anthonytown, TX 36869</t>
  </si>
  <si>
    <t>0652 Eric Ranch Apt. 123
Oscarchester, MS 68344</t>
  </si>
  <si>
    <t>1549 Gray Prairie Apt. 772
Lake Paulaburgh, MH 74564</t>
  </si>
  <si>
    <t>6823 Sutton Drive
Port Jeffreystad, DC 73592</t>
  </si>
  <si>
    <t>9161 Farley Island Suite 648
Wilsonstad, TN 63424</t>
  </si>
  <si>
    <t>95282 Abigail Vista Apt. 423
Johnfurt, AZ 43077</t>
  </si>
  <si>
    <t>48620 Devin Valleys
Gomezport, MO 76568</t>
  </si>
  <si>
    <t>693 Turner Center
Michaelton, LA 29719</t>
  </si>
  <si>
    <t>012 Mcmahon Inlet
West Samantha, LA 01776</t>
  </si>
  <si>
    <t>265 Wilkins Village Suite 035
South John, DE 33453</t>
  </si>
  <si>
    <t>1573 Duran Glens Apt. 633
Beardland, CT 74105</t>
  </si>
  <si>
    <t>9415 Christopher Wells Apt. 765
East Debraville, MO 30327</t>
  </si>
  <si>
    <t>54489 Palmer Rue Suite 886
Melissaport, DC 67905</t>
  </si>
  <si>
    <t>8219 Julie Union
North Stevenmouth, GA 91776</t>
  </si>
  <si>
    <t>51390 Samantha Point Apt. 085
South Rachelfurt, GA 17490</t>
  </si>
  <si>
    <t>89799 Kyle Valleys Suite 714
Lake Teresamouth, GA 88849</t>
  </si>
  <si>
    <t>111 Williams Way Suite 548
Stewartborough, KS 15733</t>
  </si>
  <si>
    <t>53172 Thomas Shores
Jacksonstad, MI 54112</t>
  </si>
  <si>
    <t>59356 Jones Center
Port Brad, NY 36451</t>
  </si>
  <si>
    <t>52263 Anna Plains
Bellton, MO 05623</t>
  </si>
  <si>
    <t>5993 Ramos Light
Lake Candice, OH 97253</t>
  </si>
  <si>
    <t>16854 Crystal Isle
Jessemouth, PW 95965</t>
  </si>
  <si>
    <t>4116 Matthew Ways
Antonioland, ME 28911</t>
  </si>
  <si>
    <t>USCGC Boyer
FPO AE 03039</t>
  </si>
  <si>
    <t>37537 Danielle Lodge
South Steven, TN 10516</t>
  </si>
  <si>
    <t>133 Mack Oval
Maxwellview, NH 28707</t>
  </si>
  <si>
    <t>2694 Melton Skyway Suite 110
Miguelport, VI 56770</t>
  </si>
  <si>
    <t>474 Julie Passage Apt. 269
West Julie, PA 32676</t>
  </si>
  <si>
    <t>58560 Victor Valleys
West Emily, LA 40493</t>
  </si>
  <si>
    <t>5220 Gould Views Apt. 079
West Ebonyberg, OH 36976</t>
  </si>
  <si>
    <t>USNS Rogers
FPO AE 51301</t>
  </si>
  <si>
    <t>406 Rhonda Knoll
Carmenhaven, ND 87396</t>
  </si>
  <si>
    <t>USNV Hamilton
FPO AE 03004</t>
  </si>
  <si>
    <t>302 Simmons Way Apt. 175
Sherryborough, NY 32217</t>
  </si>
  <si>
    <t>916 Brown Drive
Olsentown, MO 14612</t>
  </si>
  <si>
    <t>3949 Smith Knolls
Smithstad, MS 36810</t>
  </si>
  <si>
    <t>7054 Castro Ranch
Lake Shaunburgh, PR 35980</t>
  </si>
  <si>
    <t>81350 Donald Station
New Frank, LA 65772</t>
  </si>
  <si>
    <t>9679 Brandy Crest
Hammondberg, FL 58209</t>
  </si>
  <si>
    <t>USS Crawford
FPO AE 42894</t>
  </si>
  <si>
    <t>691 Rodriguez Isle Suite 681
East Michael, IL 77277</t>
  </si>
  <si>
    <t>83973 Smith View
Port Brandonmouth, ND 99659</t>
  </si>
  <si>
    <t>972 Reed Creek Suite 564
Johnsonland, SD 81683</t>
  </si>
  <si>
    <t>092 Victoria Prairie
Reedhaven, NY 44090</t>
  </si>
  <si>
    <t>690 Harris Grove
East Ashleeside, CO 93838</t>
  </si>
  <si>
    <t>USS Hoffman
FPO AE 08319</t>
  </si>
  <si>
    <t>062 Smith Viaduct
East Lisa, LA 04014</t>
  </si>
  <si>
    <t>99435 Young Parkways
Lake Ellen, IN 11439</t>
  </si>
  <si>
    <t>3838 Michelle Court Apt. 104
Harrisport, MH 96231</t>
  </si>
  <si>
    <t>12464 Evans Dale
North Carrie, AS 84954</t>
  </si>
  <si>
    <t>PSC 5757, Box 2431
APO AE 60515</t>
  </si>
  <si>
    <t>976 King Greens Suite 993
Ashleychester, WV 89643</t>
  </si>
  <si>
    <t>665 Michael Ridge Apt. 825
Port Janetberg, AK 17542</t>
  </si>
  <si>
    <t>357 Garcia Points
Timothyfurt, IA 62263</t>
  </si>
  <si>
    <t>8775 Curtis Common Apt. 036
Biancafurt, NH 04879</t>
  </si>
  <si>
    <t>347 Lynch Curve
Priceberg, AZ 58074</t>
  </si>
  <si>
    <t>174 Thompson Way
North Tammymouth, UT 30395</t>
  </si>
  <si>
    <t>4415 Anthony Lights Suite 723
Josephland, DC 19993</t>
  </si>
  <si>
    <t>6343 Richard Courts
West Patrick, DE 80188</t>
  </si>
  <si>
    <t>06299 Brenda Ford Suite 763
North Oliviaside, ME 85658</t>
  </si>
  <si>
    <t>76183 Kevin Garden Apt. 187
Port Daniel, NM 78333</t>
  </si>
  <si>
    <t>2461 Jacob Mews
Benjaminport, DE 64559</t>
  </si>
  <si>
    <t>875 Vincent Points Apt. 291
Hamiltonview, FM 24211</t>
  </si>
  <si>
    <t>78735 Samuel Plains
West Bryan, MT 66138</t>
  </si>
  <si>
    <t>PSC 4339, Box 2975
APO AP 55204</t>
  </si>
  <si>
    <t>2996 Jeremy Gateway
Evansmouth, VA 20343</t>
  </si>
  <si>
    <t>77273 Troy Spurs Apt. 099
West Ronaldton, FL 93042</t>
  </si>
  <si>
    <t>50073 Montgomery Station Suite 204
Lake Amber, MP 06649</t>
  </si>
  <si>
    <t>PSC 4240, Box 4615
APO AP 07620</t>
  </si>
  <si>
    <t>19641 Foster Station Apt. 238
Deniseville, CA 71877</t>
  </si>
  <si>
    <t>4909 Hernandez Harbor Apt. 868
West Diana, PA 38186</t>
  </si>
  <si>
    <t>0932 Edwards Hollow
Port Jeremy, KS 86333</t>
  </si>
  <si>
    <t>60264 Richard Springs Suite 457
Lauriestad, HI 96903</t>
  </si>
  <si>
    <t>7424 Mcintosh Cove Apt. 310
Smithborough, OR 94987</t>
  </si>
  <si>
    <t>7408 Henry Tunnel Apt. 613
West Renee, WA 41724</t>
  </si>
  <si>
    <t>6577 Blake Coves
North Tina, PR 03174</t>
  </si>
  <si>
    <t>7435 James Heights Suite 073
Port Christinamouth, PR 34634</t>
  </si>
  <si>
    <t>028 Wheeler Lakes
North Joshuamouth, FL 27018</t>
  </si>
  <si>
    <t>PSC 7181, Box 6411
APO AP 70164</t>
  </si>
  <si>
    <t>360 Andrea Passage
South Davidfort, ME 63816</t>
  </si>
  <si>
    <t>2489 Carlson Club
West Taylorstad, AK 36342</t>
  </si>
  <si>
    <t>8175 Jacob Key Suite 459
Bobbyburgh, PR 67171</t>
  </si>
  <si>
    <t>0466 Wilson Underpass Apt. 839
Sandersfort, VA 56473</t>
  </si>
  <si>
    <t>USCGC Holt
FPO AE 12286</t>
  </si>
  <si>
    <t>5803 Palmer Plain Suite 604
Port Jessica, NM 87483</t>
  </si>
  <si>
    <t>25780 Wilson Mews Suite 145
Jasminchester, MP 93811</t>
  </si>
  <si>
    <t>569 Campbell Port Apt. 810
West Scottport, OR 35820</t>
  </si>
  <si>
    <t>97272 John Well
North Tylerville, WA 05347</t>
  </si>
  <si>
    <t>38460 Aguilar Spur
South Bradley, NY 64348</t>
  </si>
  <si>
    <t>023 Derek Roads
South Todd, HI 23538</t>
  </si>
  <si>
    <t>091 Tamara Mountains
Port Paul, SC 40212</t>
  </si>
  <si>
    <t>7722 Hayes Field Apt. 689
Lake Joshua, WI 92693</t>
  </si>
  <si>
    <t>29724 Moore Hollow
Fitzgeraldbury, MT 06495</t>
  </si>
  <si>
    <t>644 Knight Park Apt. 287
Guerrerofort, CA 54385</t>
  </si>
  <si>
    <t>47944 Barker Circles
Pittsville, WV 63326</t>
  </si>
  <si>
    <t>034 Rodriguez Overpass
Kristinaton, ND 54631</t>
  </si>
  <si>
    <t>10698 Kevin Expressway
Ginamouth, CO 59904</t>
  </si>
  <si>
    <t>79158 Sophia Port
New Ericachester, PA 50548</t>
  </si>
  <si>
    <t>84176 Powell Shore
Port Stephanie, HI 14784</t>
  </si>
  <si>
    <t>4007 Brittney Wall Suite 848
Josephmouth, AR 40445</t>
  </si>
  <si>
    <t>805 Shannon Parkway Apt. 321
Yatesmouth, FM 59526</t>
  </si>
  <si>
    <t>762 Joseph Hill Suite 225
Katherineshire, KY 64753</t>
  </si>
  <si>
    <t>487 White Plain Suite 513
East Adam, MA 02782</t>
  </si>
  <si>
    <t>517 Woods Meadow
Port Sherry, DE 12141</t>
  </si>
  <si>
    <t>322 Patricia Brooks Suite 201
Maldonadoport, WY 73835</t>
  </si>
  <si>
    <t>9940 Samantha Crossroad Suite 695
Ericton, MO 07137</t>
  </si>
  <si>
    <t>263 James Spurs
Haynestown, SD 00823</t>
  </si>
  <si>
    <t>442 Rodney Center
East Anthonystad, WV 14075</t>
  </si>
  <si>
    <t>07262 Jill Plains
Bradleyshire, OK 57296</t>
  </si>
  <si>
    <t>690 Cameron Port
North Jeffrey, LA 16255</t>
  </si>
  <si>
    <t>99790 Carla Brooks
Tyronemouth, MH 69456</t>
  </si>
  <si>
    <t>9855 Mcintyre Loaf Suite 197
Port Ruthside, MP 55723</t>
  </si>
  <si>
    <t>48806 Hernandez Extension Apt. 092
Hannahview, HI 75121</t>
  </si>
  <si>
    <t>3202 Davis Park
South Amy, KS 02401</t>
  </si>
  <si>
    <t>09342 Burton Tunnel Suite 246
Sanfordland, FL 13168</t>
  </si>
  <si>
    <t>PSC 8819, Box 1351
APO AP 59934</t>
  </si>
  <si>
    <t>Unit 2082 Box 1001
DPO AP 06356</t>
  </si>
  <si>
    <t>70439 Williams Street
Smithton, SC 21388</t>
  </si>
  <si>
    <t>40043 Suzanne Shores Suite 289
Lake Cynthiaton, MT 58532</t>
  </si>
  <si>
    <t>616 Wilson Courts
East Markton, TX 01294</t>
  </si>
  <si>
    <t>19147 Lindsey Neck
Hawkinsview, WI 53940</t>
  </si>
  <si>
    <t>1844 Cole Summit Apt. 357
Henryport, IL 63209</t>
  </si>
  <si>
    <t>26745 Mary Walk
Lake Nancy, TN 86469</t>
  </si>
  <si>
    <t>6548 Mendez Via
New Jim, AR 14268</t>
  </si>
  <si>
    <t>7841 Sabrina Track
Webbburgh, WY 71441</t>
  </si>
  <si>
    <t>USNS Collins
FPO AA 52611</t>
  </si>
  <si>
    <t>2139 Debra Mountains
East Michaelmouth, AL 96382</t>
  </si>
  <si>
    <t>3950 Abigail Falls
Hernandezton, MN 45206</t>
  </si>
  <si>
    <t>14284 Owen Villages Suite 463
South James, ME 78616</t>
  </si>
  <si>
    <t>373 Teresa Loaf
Jamesbury, FM 34755</t>
  </si>
  <si>
    <t>45397 Parker Meadows Apt. 674
Port Jessica, MT 51144</t>
  </si>
  <si>
    <t>232 Leah Valleys Apt. 931
Davidchester, IA 83812</t>
  </si>
  <si>
    <t>127 Joseph Terrace
Lake Tabitha, SD 35327</t>
  </si>
  <si>
    <t>87408 Heather Prairie Suite 057
North Joseph, MO 71840</t>
  </si>
  <si>
    <t>6149 Hughes Keys Apt. 453
Shepherdmouth, NY 00676</t>
  </si>
  <si>
    <t>Unit 4950 Box 4318
DPO AP 29047</t>
  </si>
  <si>
    <t>940 Thompson Stravenue
Sherryside, ID 66335</t>
  </si>
  <si>
    <t>246 Estrada Inlet
Alvarezhaven, OH 22284</t>
  </si>
  <si>
    <t>8621 Andrew Land
Port Kenneth, MH 83193</t>
  </si>
  <si>
    <t>40523 Garcia Estates
Jacquelinemouth, NH 08604</t>
  </si>
  <si>
    <t>2969 Christopher Trail Apt. 764
Lake Daniel, NH 32145</t>
  </si>
  <si>
    <t>642 Mendez Lodge Apt. 158
North Donna, TX 67006</t>
  </si>
  <si>
    <t>4418 Mejia Drive Suite 147
Peterburgh, MI 78249</t>
  </si>
  <si>
    <t>88142 Belinda Lakes Apt. 477
Hernandezland, VT 98441</t>
  </si>
  <si>
    <t>7163 Brown Causeway
Lake James, SC 91435</t>
  </si>
  <si>
    <t>6939 Lawrence Port Suite 112
Hunterfurt, IN 16985</t>
  </si>
  <si>
    <t>53577 Erickson Port Suite 523
West Henry, KY 67736</t>
  </si>
  <si>
    <t>75791 Kristin Manor
Amandamouth, ID 01746</t>
  </si>
  <si>
    <t>Unit 6549 Box 3694
DPO AP 01482</t>
  </si>
  <si>
    <t>7529 Ramos Shoals Suite 811
North Kaylamouth, ID 88198</t>
  </si>
  <si>
    <t>18000 Matthew Light Apt. 701
Samanthafort, NY 54037</t>
  </si>
  <si>
    <t>52619 Weaver Expressway
Edwardston, HI 75207</t>
  </si>
  <si>
    <t>911 House Plaza
West Natalie, NV 50922</t>
  </si>
  <si>
    <t>57030 Hickman Trail Apt. 554
Kathrynmouth, MO 06136</t>
  </si>
  <si>
    <t>2004 Christine Manors Suite 820
North Suzanneville, DC 68350</t>
  </si>
  <si>
    <t>Unit 9210 Box 4224
DPO AP 17658</t>
  </si>
  <si>
    <t>91663 Elizabeth Knoll
Lake Theodoreton, WV 85443</t>
  </si>
  <si>
    <t>PSC 2438, Box 4964
APO AP 09839</t>
  </si>
  <si>
    <t>51600 Morrison Haven
Wandashire, NE 96890</t>
  </si>
  <si>
    <t>product_id</t>
  </si>
  <si>
    <t>product_name</t>
  </si>
  <si>
    <t>category</t>
  </si>
  <si>
    <t>price</t>
  </si>
  <si>
    <t>description</t>
  </si>
  <si>
    <t>inventory</t>
  </si>
  <si>
    <t>bag</t>
  </si>
  <si>
    <t>no</t>
  </si>
  <si>
    <t>Summer now health each budget me.
Before hard later nice for. Meet because door worry.
Too be pick effect he wide. Network executive fight somebody discuss science under.</t>
  </si>
  <si>
    <t>happy</t>
  </si>
  <si>
    <t>answer</t>
  </si>
  <si>
    <t>Employee discuss society fly watch.
Exactly affect seven physical big artist there.
Into event still region thus left. Will tree box political popular force. Budget hold such as mind individual pick.</t>
  </si>
  <si>
    <t>same</t>
  </si>
  <si>
    <t>his</t>
  </si>
  <si>
    <t>Million mother purpose maintain section fine. First here management perhaps child. Bit sing agency movie safe whole money. Watch space fly side itself.</t>
  </si>
  <si>
    <t>prevent</t>
  </si>
  <si>
    <t>around</t>
  </si>
  <si>
    <t>Because under mean ago capital account teach. Theory begin sport memory foot tell option religious. Visit understand career.</t>
  </si>
  <si>
    <t>quite</t>
  </si>
  <si>
    <t>summer</t>
  </si>
  <si>
    <t>Approach Mr task research area necessary. Environment letter yard think author understand hair. Go sometimes eye.
Professional behind bar participant read author. Popular evidence blood night send.</t>
  </si>
  <si>
    <t>which</t>
  </si>
  <si>
    <t>purpose</t>
  </si>
  <si>
    <t>Leave charge model home. Respond my certainly knowledge cultural black family. Their consider white case occur trial dark.</t>
  </si>
  <si>
    <t>beyond</t>
  </si>
  <si>
    <t>Shoulder power including.
Role individual stop apply agency phone. Analysis after relate.
Answer child how trouble church rest. Painting water six myself high cultural type girl.</t>
  </si>
  <si>
    <t>although</t>
  </si>
  <si>
    <t>home</t>
  </si>
  <si>
    <t>Exactly continue western. Also down care.
Be agent clear hospital television. Wear environmental teacher lawyer energy forward admit everybody. Artist soldier analysis base peace.</t>
  </si>
  <si>
    <t>environmental</t>
  </si>
  <si>
    <t>Really admit kind fast else. Middle about media by population guy. Probably picture last old actually often.
Someone image clear side politics American sound accept. Spring eye mouth.</t>
  </si>
  <si>
    <t>assume</t>
  </si>
  <si>
    <t>professor</t>
  </si>
  <si>
    <t>Bar truth here grow. Him station feeling remember others real. Fill play wide model marriage series.
Nation one individual morning.</t>
  </si>
  <si>
    <t>usually</t>
  </si>
  <si>
    <t>figure</t>
  </si>
  <si>
    <t>null</t>
  </si>
  <si>
    <t>their</t>
  </si>
  <si>
    <t>property</t>
  </si>
  <si>
    <t>Run seat couple event seven baby. Wear audience heart doctor you because gun.
Land art adult. Executive various word heart history approach parent.</t>
  </si>
  <si>
    <t>fine</t>
  </si>
  <si>
    <t>Rich ability improve common water once we beyond. Perhaps protect she Mr speak. You help scene authority tax.</t>
  </si>
  <si>
    <t>risk</t>
  </si>
  <si>
    <t>away</t>
  </si>
  <si>
    <t>Protect bill fall add. Gun much house drug back worker believe share. Much stand day real build person.</t>
  </si>
  <si>
    <t>approach</t>
  </si>
  <si>
    <t>of</t>
  </si>
  <si>
    <t>Adult kid way. That sound exist plan them. Dog race a guy population type.</t>
  </si>
  <si>
    <t>mind</t>
  </si>
  <si>
    <t>tell</t>
  </si>
  <si>
    <t>School home half future although increase none. Section vote relationship find rest wrong employee.</t>
  </si>
  <si>
    <t>opportunity</t>
  </si>
  <si>
    <t>gun</t>
  </si>
  <si>
    <t>Late like economy skill perform rate. Imagine yourself kid me else discover show.</t>
  </si>
  <si>
    <t>pull</t>
  </si>
  <si>
    <t>by</t>
  </si>
  <si>
    <t>Player firm story politics change natural age. Society stuff happy guess wall. Behind approach represent avoid another. Minute state cover long rise too possible.</t>
  </si>
  <si>
    <t>step</t>
  </si>
  <si>
    <t>occur</t>
  </si>
  <si>
    <t>Very follow election white long. Enter natural indeed discussion.
Major artist challenge concern force bed. Economic professional record.</t>
  </si>
  <si>
    <t>physical</t>
  </si>
  <si>
    <t>money</t>
  </si>
  <si>
    <t>See six religious. Effort tree serve suffer develop.
Skin decision source pick test administration option. End you media war. Effort inside really present focus really growth.</t>
  </si>
  <si>
    <t>rise</t>
  </si>
  <si>
    <t>state</t>
  </si>
  <si>
    <t>Full save group mention morning many along. Mrs safe then play record recent. Two dream leave area this his Republican.
Amount our value civil.</t>
  </si>
  <si>
    <t>politics</t>
  </si>
  <si>
    <t>hope</t>
  </si>
  <si>
    <t>Important move lay west much know. Sometimes feel culture dream style finish card.</t>
  </si>
  <si>
    <t>out</t>
  </si>
  <si>
    <t>former</t>
  </si>
  <si>
    <t>Strategy education safe you relate. Magazine protect son draw two color. Individual course people structure process science.</t>
  </si>
  <si>
    <t>sit</t>
  </si>
  <si>
    <t>life</t>
  </si>
  <si>
    <t>As level hour minute nearly. Factor air wide require news. Modern believe describe pressure explain indeed suffer.
Owner effect try high machine yard. Her there quickly operation radio police.</t>
  </si>
  <si>
    <t>much</t>
  </si>
  <si>
    <t>owner</t>
  </si>
  <si>
    <t>Individual fly glass. Writer some tough not public. Use true country hear let fact organization light.</t>
  </si>
  <si>
    <t>expert</t>
  </si>
  <si>
    <t>red</t>
  </si>
  <si>
    <t>Organization crime item agent trip husband. Section say bad environmental than technology.
Design sound civil suggest something.
Hour more rate stop. Film role performance network manager.</t>
  </si>
  <si>
    <t>report</t>
  </si>
  <si>
    <t>second</t>
  </si>
  <si>
    <t>Power we suddenly goal just bit traditional. Knowledge population indicate themselves maybe.</t>
  </si>
  <si>
    <t>tonight</t>
  </si>
  <si>
    <t>City do everybody. Determine same keep pick central civil media. Situation food road garden the purpose.
His those sell a part. Discussion play you add might.</t>
  </si>
  <si>
    <t>stay</t>
  </si>
  <si>
    <t>rate</t>
  </si>
  <si>
    <t>Bad fish win staff side. Girl cultural see option ok respond relationship.
Job physical rich election skill star those. Car wide best authority trial suggest. Article myself leave painting still.</t>
  </si>
  <si>
    <t>others</t>
  </si>
  <si>
    <t>yes</t>
  </si>
  <si>
    <t>Me see far month entire. Make behind perform upon.
Medical heavy country. Drive without in check.</t>
  </si>
  <si>
    <t>knowledge</t>
  </si>
  <si>
    <t>institution</t>
  </si>
  <si>
    <t>Heart continue through big indeed radio seven off. From sense fire. Choose season final still attention.</t>
  </si>
  <si>
    <t>whose</t>
  </si>
  <si>
    <t>through</t>
  </si>
  <si>
    <t>Arrive American cost oil movie music back let. Against machine job wonder determine like participant detail. Home four building treatment protect five do. Tell assume nothing cell.</t>
  </si>
  <si>
    <t>glass</t>
  </si>
  <si>
    <t>final</t>
  </si>
  <si>
    <t>Fire want read its machine hot friend. Letter capital deep sell whether you five. Develop federal ever behind safe sea.</t>
  </si>
  <si>
    <t>north</t>
  </si>
  <si>
    <t>individual</t>
  </si>
  <si>
    <t>Church him home interview weight. Industry maybe difference smile customer tree fund.</t>
  </si>
  <si>
    <t>friend</t>
  </si>
  <si>
    <t>concern</t>
  </si>
  <si>
    <t>East hard pattern ground mission. Arrive daughter lay production he doctor across real.</t>
  </si>
  <si>
    <t>up</t>
  </si>
  <si>
    <t>trouble</t>
  </si>
  <si>
    <t>Later pretty whatever compare which focus. Suddenly note argue decide age writer city learn.
Top team result respond. Such paper difference next. Image campaign daughter next yourself.</t>
  </si>
  <si>
    <t>large</t>
  </si>
  <si>
    <t>card</t>
  </si>
  <si>
    <t>Onto water movie. Capital edge up option thank ready. Mother federal management this yard.
Level month area nor. Size deal finally bring someone paper station.</t>
  </si>
  <si>
    <t>want</t>
  </si>
  <si>
    <t>child</t>
  </si>
  <si>
    <t>Debate first admit interview us cell win. Agreement small drug practice break risk attack think. Agree like machine discover model. Process gas final.</t>
  </si>
  <si>
    <t>miss</t>
  </si>
  <si>
    <t>Moment baby one. Help life generation attention common.
Bed art as camera.
Close onto religious hit above medical ever.
Bed interesting final fund wrong day star.</t>
  </si>
  <si>
    <t>suddenly</t>
  </si>
  <si>
    <t>City significant baby teach suffer be answer. Small provide into admit.</t>
  </si>
  <si>
    <t>weight</t>
  </si>
  <si>
    <t>involve</t>
  </si>
  <si>
    <t>Sometimes language western ok management health game. All purpose water its relationship Republican meet. Wait feeling never energy former training. Tough cup glass data answer evening case.</t>
  </si>
  <si>
    <t>choice</t>
  </si>
  <si>
    <t>play</t>
  </si>
  <si>
    <t>Indeed visit early data tough. Past raise boy near join far white. Talk finally attack event just use.</t>
  </si>
  <si>
    <t>whom</t>
  </si>
  <si>
    <t>rather</t>
  </si>
  <si>
    <t>Push change fear position hair. Look get attorney.
Another personal discussion couple strong color fall cultural. Piece officer agreement kitchen senior. Common hot plan everybody.</t>
  </si>
  <si>
    <t>present</t>
  </si>
  <si>
    <t>pass</t>
  </si>
  <si>
    <t>Seek order gun billion. Factor wife school music.
Describe he source now her.</t>
  </si>
  <si>
    <t>industry</t>
  </si>
  <si>
    <t>whole</t>
  </si>
  <si>
    <t>Table professional already program head. Play fast important popular. Week develop too report.
Future present doctor manage. Up whatever example model suffer.</t>
  </si>
  <si>
    <t>worry</t>
  </si>
  <si>
    <t>computer</t>
  </si>
  <si>
    <t>Analysis important nature positive read several. Degree boy read too film civil central. Weight each job occur company spend begin.</t>
  </si>
  <si>
    <t>reflect</t>
  </si>
  <si>
    <t>Still sometimes against human. Reality action themselves land artist. Avoid list different fund toward kitchen side.
Mission Republican act. Land join table throw.</t>
  </si>
  <si>
    <t>woman</t>
  </si>
  <si>
    <t>matter</t>
  </si>
  <si>
    <t>Use area wish speech. Their officer find ago race shake. Something down wish it technology.</t>
  </si>
  <si>
    <t>item</t>
  </si>
  <si>
    <t>since</t>
  </si>
  <si>
    <t>Herself seem deal away important television worker. Leg article develop.
Agent walk she thousand brother. Decade tax who yes.</t>
  </si>
  <si>
    <t>yourself</t>
  </si>
  <si>
    <t>wind</t>
  </si>
  <si>
    <t>Race front already through television. Tonight view high other fact. Visit security wish skin.
Traditional compare question. Past perhaps forget kid do discover wide. Bed community style key anyone.</t>
  </si>
  <si>
    <t>course</t>
  </si>
  <si>
    <t>score</t>
  </si>
  <si>
    <t>Note purpose great bit bill writer oil.
Culture more model push avoid. So friend arrive air.</t>
  </si>
  <si>
    <t>garden</t>
  </si>
  <si>
    <t>morning</t>
  </si>
  <si>
    <t>Toward gun guy nation people kid. Approach always billion administration director discuss. Edge scene miss particularly.
Arrive president bar rise thing radio affect. Know they check good hear.</t>
  </si>
  <si>
    <t>top</t>
  </si>
  <si>
    <t>himself</t>
  </si>
  <si>
    <t>Explain choice who sound. Article whose ball treatment task central six experience. People space different night site. Positive drive wait back.</t>
  </si>
  <si>
    <t>American</t>
  </si>
  <si>
    <t>region</t>
  </si>
  <si>
    <t>Radio if population government field. Point after describe environmental mother scientist firm authority.</t>
  </si>
  <si>
    <t>best</t>
  </si>
  <si>
    <t>rule</t>
  </si>
  <si>
    <t>Far reality day minute case country. Past billion form consumer contain. Pattern culture social wonder.
Thought into significant. Some section ok.</t>
  </si>
  <si>
    <t>fear</t>
  </si>
  <si>
    <t>stage</t>
  </si>
  <si>
    <t>Better many room woman stage over. Movie lot cause about fine stay half. Agree a prepare level worker time international.</t>
  </si>
  <si>
    <t>thousand</t>
  </si>
  <si>
    <t>try</t>
  </si>
  <si>
    <t>Year thank leader only attack. Evidence start message once total agree country. Different item describe federal under. It by eye sea begin.</t>
  </si>
  <si>
    <t>follow</t>
  </si>
  <si>
    <t>keep</t>
  </si>
  <si>
    <t>Us accept how building. Face air firm worker such coach. Include trial why citizen stand.
Believe with upon trouble. Change cut remain gas.</t>
  </si>
  <si>
    <t>natural</t>
  </si>
  <si>
    <t>important</t>
  </si>
  <si>
    <t>Almost talk but get street mind pass. Audience reflect guess project design baby minute manage. Design these develop go especially lay treatment itself.</t>
  </si>
  <si>
    <t>project</t>
  </si>
  <si>
    <t>speak</t>
  </si>
  <si>
    <t>Low blood able wind. Bring always somebody knowledge politics design child.
Play other so leg involve. Top hundred put against bring understand board. Quite probably threat employee southern.</t>
  </si>
  <si>
    <t>vote</t>
  </si>
  <si>
    <t>Black heart still movie election but with. Anyone writer weight.
Drug miss series themselves go. Part either grow order member film.
Economic air go place room be.</t>
  </si>
  <si>
    <t>partner</t>
  </si>
  <si>
    <t>room</t>
  </si>
  <si>
    <t>Between run after speak. Film later check base begin light. Garden citizen tree support can nor difference.</t>
  </si>
  <si>
    <t>mention</t>
  </si>
  <si>
    <t>parent</t>
  </si>
  <si>
    <t>Visit shake could television instead. Own week run year there theory occur.
Cost short bag final despite matter radio. Choose position senior memory. Husband talk skin memory.</t>
  </si>
  <si>
    <t>admit</t>
  </si>
  <si>
    <t>Situation add smile feel they. Growth may window must laugh number fish. Young among feeling that by billion positive long.
Different rate executive war drug. Part job agreement believe.</t>
  </si>
  <si>
    <t>bill</t>
  </si>
  <si>
    <t>successful</t>
  </si>
  <si>
    <t>Give positive admit test it. Skill notice shake natural during once sort day. Culture wonder budget walk budget protect down simple.
True pressure defense once too can television.</t>
  </si>
  <si>
    <t>deep</t>
  </si>
  <si>
    <t>help</t>
  </si>
  <si>
    <t>Next kind community choice number tax system. Rich relate item individual far letter program. Main now type indeed writer follow prove. Couple head although worry food move.</t>
  </si>
  <si>
    <t>kid</t>
  </si>
  <si>
    <t>police</t>
  </si>
  <si>
    <t>Somebody value environmental production alone former certainly. Road day become finally step possible. Manager news after election.
Star reality lead by. Interview sing sea use specific.</t>
  </si>
  <si>
    <t>body</t>
  </si>
  <si>
    <t>walk</t>
  </si>
  <si>
    <t>Employee popular single truth should style treat. Whatever establish might here rock.
Participant blood ability occur its goal. Manager majority special drug.</t>
  </si>
  <si>
    <t>father</t>
  </si>
  <si>
    <t>product</t>
  </si>
  <si>
    <t>Service interesting common executive sea. Young recognize her body several. Relate itself teacher send there.
Direction task he kind sport suffer. South should a blood party.</t>
  </si>
  <si>
    <t>ready</t>
  </si>
  <si>
    <t>seven</t>
  </si>
  <si>
    <t>Ten course use market much always. Own crime approach peace forward network.
Leave sister time. Fast gas special agree instead call rate. Back kid cut see your sister south.</t>
  </si>
  <si>
    <t>great</t>
  </si>
  <si>
    <t>represent</t>
  </si>
  <si>
    <t>Thing whose dark song community before reality sing. Argue person else together which attack.</t>
  </si>
  <si>
    <t>moment</t>
  </si>
  <si>
    <t>Brother project try term get. Need check I officer bit fear carry. Analysis hard sure else million huge.
Bar measure force tell. Identify who response. Oil plant itself talk win physical break check.</t>
  </si>
  <si>
    <t>note</t>
  </si>
  <si>
    <t>while</t>
  </si>
  <si>
    <t>Social whether pull member may debate environmental. Need season course.
List father true determine hospital any far read. Whom method contain still.</t>
  </si>
  <si>
    <t>staff</t>
  </si>
  <si>
    <t>Break them address miss pass deep.
Strong everyone country which technology wife lay. Adult stuff grow decision lay partner.</t>
  </si>
  <si>
    <t>two</t>
  </si>
  <si>
    <t>phone</t>
  </si>
  <si>
    <t>Above fly develop simple which. Short finish born foot political evidence seat.
Information your what before factor. Collection officer act small so. Including book human parent price news something.</t>
  </si>
  <si>
    <t>dark</t>
  </si>
  <si>
    <t>party</t>
  </si>
  <si>
    <t>Plan campaign million team expect probably. After budget few onto door trip.
Turn report player change feeling. Quickly image computer learn. Movie although wife low describe heavy identify.</t>
  </si>
  <si>
    <t>and</t>
  </si>
  <si>
    <t>hit</t>
  </si>
  <si>
    <t>Beautiful such food.
Assume quality rule game another important. Consumer simply half you upon.
Heavy common stop participant drive local. Radio today his item film.</t>
  </si>
  <si>
    <t>instead</t>
  </si>
  <si>
    <t>despite</t>
  </si>
  <si>
    <t>List heart occur. Condition music kind. Network war hospital require itself traditional power.
Fly resource become consider easy you say.</t>
  </si>
  <si>
    <t>know</t>
  </si>
  <si>
    <t>call</t>
  </si>
  <si>
    <t>Like middle avoid power reach those different fact. Start left them share personal. Find bill cover vote protect seat.
System left green. Moment huge as.</t>
  </si>
  <si>
    <t>every</t>
  </si>
  <si>
    <t>rich</t>
  </si>
  <si>
    <t>Throughout too tonight. Myself pattern data economy.
Central president bit pattern turn image. Democratic stay peace.</t>
  </si>
  <si>
    <t>there</t>
  </si>
  <si>
    <t>you</t>
  </si>
  <si>
    <t>And attack move beautiful. Military lawyer group technology item. Condition throw full notice she. Body statement become subject onto.</t>
  </si>
  <si>
    <t>pressure</t>
  </si>
  <si>
    <t>firm</t>
  </si>
  <si>
    <t>Century artist west property never kitchen. Be road apply sure appear song.
Responsibility space per her. Pm appear body federal. Full like police father.</t>
  </si>
  <si>
    <t>notice</t>
  </si>
  <si>
    <t>country</t>
  </si>
  <si>
    <t>Land report ten. Fast perhaps blood light hand rather travel. Teach head share perhaps over usually another.
Clear school always trip real dinner medical. Message water too view money.</t>
  </si>
  <si>
    <t>fall</t>
  </si>
  <si>
    <t>operation</t>
  </si>
  <si>
    <t>Artist knowledge tell pay someone often together cost.
Together maintain nature art family get size. Usually close thousand reduce.</t>
  </si>
  <si>
    <t>high</t>
  </si>
  <si>
    <t>past</t>
  </si>
  <si>
    <t>For most but true those two. Nation religious offer hand give. Event style watch officer run choose look live.</t>
  </si>
  <si>
    <t>soon</t>
  </si>
  <si>
    <t>show</t>
  </si>
  <si>
    <t>Happy decide collection money often us might.
Suddenly buy material assume itself line myself. Exist whether this. From machine determine fine small exactly daughter politics.</t>
  </si>
  <si>
    <t>seem</t>
  </si>
  <si>
    <t>someone</t>
  </si>
  <si>
    <t>Company commercial somebody various firm newspaper. Factor lose side.</t>
  </si>
  <si>
    <t>ok</t>
  </si>
  <si>
    <t>theory</t>
  </si>
  <si>
    <t>Management down may necessary tell ok. Step health candidate mother. Feeling notice computer happen baby.
Professional likely little film. Yet others serve certain whose push.</t>
  </si>
  <si>
    <t>trip</t>
  </si>
  <si>
    <t>Themselves write others. Long behavior only as mission their floor. Fund ever great language environmental.
Laugh none then network star get chair. Reach thing bar west wait left.</t>
  </si>
  <si>
    <t>Republican</t>
  </si>
  <si>
    <t>Major newspaper letter maintain foreign especially. Debate involve identify rise kind. Information across modern for nation we truth not.</t>
  </si>
  <si>
    <t>clearly</t>
  </si>
  <si>
    <t>Claim process suffer stock well purpose new. Consider ahead despite concern way.
Style physical and standard require indeed soldier he. Deal situation while week. Cell billion play.</t>
  </si>
  <si>
    <t>too</t>
  </si>
  <si>
    <t>bit</t>
  </si>
  <si>
    <t>Now financial authority month thus. Where see oil particularly allow fear.
Job Mrs keep animal toward. Trial adult at network partner.</t>
  </si>
  <si>
    <t>happen</t>
  </si>
  <si>
    <t>Author recent fast five. Believe fire dog build. Represent mother wish then candidate. Put nor health animal writer.</t>
  </si>
  <si>
    <t>white</t>
  </si>
  <si>
    <t>serve</t>
  </si>
  <si>
    <t>Culture result agreement without example paper test manage. Money must stop politics. Hot can ever reach share.
Treatment sometimes into argue. As face discuss have bar.</t>
  </si>
  <si>
    <t>system</t>
  </si>
  <si>
    <t>Ago lead road role task international. Recently western company book.
Administration impact in number throughout. Animal key his.</t>
  </si>
  <si>
    <t>far</t>
  </si>
  <si>
    <t>Always claim generation understand. Past race say method yes parent statement. Floor staff relationship race adult few. Tend cover carry.</t>
  </si>
  <si>
    <t>leg</t>
  </si>
  <si>
    <t>Drug whether left adult worry popular. Price happen local state. Turn financial stay not hand hold recently situation.
Decision cause argue skill gun I. List lose painting end major.</t>
  </si>
  <si>
    <t>customer</t>
  </si>
  <si>
    <t>challenge</t>
  </si>
  <si>
    <t>Buy decide power.
Nothing head occur get land. Week risk never idea. Staff kid pretty foreign agree executive reduce than.</t>
  </si>
  <si>
    <t>method</t>
  </si>
  <si>
    <t>area</t>
  </si>
  <si>
    <t>Pass choose off pay add during resource. Ten discover go hundred down particularly experience. Treat by charge third relationship clearly against.</t>
  </si>
  <si>
    <t>position</t>
  </si>
  <si>
    <t>else</t>
  </si>
  <si>
    <t>Fact career middle wide. Likely subject situation stock among long. Than rock guess everything writer training. Throughout trouble table.</t>
  </si>
  <si>
    <t>hundred</t>
  </si>
  <si>
    <t>ask</t>
  </si>
  <si>
    <t>Quite kind customer suddenly. General weight study affect. City industry industry my investment.</t>
  </si>
  <si>
    <t>feeling</t>
  </si>
  <si>
    <t>future</t>
  </si>
  <si>
    <t>Technology space bill sell pull include.
Onto eat bad girl very purpose. Present yeah produce situation beyond prepare.</t>
  </si>
  <si>
    <t>support</t>
  </si>
  <si>
    <t>statement</t>
  </si>
  <si>
    <t>East charge sport vote north perhaps accept. Number small across campaign central page. Civil arrive hold social power sound involve since.
Age feeling whose class reflect free most.</t>
  </si>
  <si>
    <t>strategy</t>
  </si>
  <si>
    <t>End suffer financial yes. That above purpose save control.
Friend learn reality former bar standard relationship. Still check upon water wide. Daughter perhaps degree form energy.</t>
  </si>
  <si>
    <t>each</t>
  </si>
  <si>
    <t>Human bit safe price. Forget serious doctor news worry long eight cup. Usually together church pattern note science letter.
Suggest beat inside scientist prepare.</t>
  </si>
  <si>
    <t>oil</t>
  </si>
  <si>
    <t>find</t>
  </si>
  <si>
    <t>Cover type image month. Without hard allow painting high party without. Just media data become lose interest.</t>
  </si>
  <si>
    <t>various</t>
  </si>
  <si>
    <t>group</t>
  </si>
  <si>
    <t>Actually TV whole issue break cell room. His section look civil campaign test. Beat her alone member life.</t>
  </si>
  <si>
    <t>late</t>
  </si>
  <si>
    <t>Low physical reason somebody kid call lead program. Gun book bad compare loss positive total.
Capital city mission high what have. Because leave treatment. Mission today yes.</t>
  </si>
  <si>
    <t>goal</t>
  </si>
  <si>
    <t>bad</t>
  </si>
  <si>
    <t>Rate morning land painting despite figure door. Identify read stuff describe sit wonder line. Rate order radio artist item sport.</t>
  </si>
  <si>
    <t>center</t>
  </si>
  <si>
    <t>These indeed house by. What rock now response edge. Word describe protect operation sense.
Option order sometimes unit. Physical identify suggest follow.</t>
  </si>
  <si>
    <t>experience</t>
  </si>
  <si>
    <t>or</t>
  </si>
  <si>
    <t>Include water policy party. Sell laugh purpose our single range base.
Reach itself recently boy find.
Child another we newspaper.</t>
  </si>
  <si>
    <t>sense</t>
  </si>
  <si>
    <t>current</t>
  </si>
  <si>
    <t>Attention since rock usually again music thus. Employee camera color themselves customer. Firm force turn able report rather stop.</t>
  </si>
  <si>
    <t>blood</t>
  </si>
  <si>
    <t>stuff</t>
  </si>
  <si>
    <t>Grow plant office field drive lead. Police class current maybe part. Raise relate figure at reduce minute public. Large hair kitchen last offer.</t>
  </si>
  <si>
    <t>authority</t>
  </si>
  <si>
    <t>Everything itself already media your school choice history. Number else set guess.
Paper early product staff feeling. Finally check table than culture.</t>
  </si>
  <si>
    <t>describe</t>
  </si>
  <si>
    <t>news</t>
  </si>
  <si>
    <t>Recently main model easy by difference call save. Sort possible democratic song. Also soldier responsibility act technology evening order. Change recently right a race.</t>
  </si>
  <si>
    <t>several</t>
  </si>
  <si>
    <t>Money score sister every commercial few here the. Then gun ago box contain. Green camera range billion under. Tv enjoy out writer around painting reason ever.</t>
  </si>
  <si>
    <t>Local middle sit American age. Development quality party time.
Small occur able health could somebody wrong. Fear industry myself so.
Each believe heart. Sense my upon quickly age people.</t>
  </si>
  <si>
    <t>artist</t>
  </si>
  <si>
    <t>board</t>
  </si>
  <si>
    <t>Scene what radio small ground prove. Dream decade follow model mission.
Friend how environmental chance. Religious media staff. Truth clearly people.
Yes art sign soon market say.</t>
  </si>
  <si>
    <t>trial</t>
  </si>
  <si>
    <t>race</t>
  </si>
  <si>
    <t>Road have opportunity decision. Common range community.
International I since accept best.
Responsibility class pick able future. Something protect stay letter feeling but road.</t>
  </si>
  <si>
    <t>sometimes</t>
  </si>
  <si>
    <t>employee</t>
  </si>
  <si>
    <t>Until current experience at trouble receive everything. Measure soon TV catch. Machine within central reveal mention.
Goal people baby next garden. Of book trip check large.</t>
  </si>
  <si>
    <t>then</t>
  </si>
  <si>
    <t>serious</t>
  </si>
  <si>
    <t>Economic question bring admit. Sometimes wide deep once real prove. List push world game stage everyone image though. Court join course effort small future summer.</t>
  </si>
  <si>
    <t>go</t>
  </si>
  <si>
    <t>What voice already experience. Who discussion ever floor someone member. Nearly nice however take anyone politics. Cultural power good from.</t>
  </si>
  <si>
    <t>protect</t>
  </si>
  <si>
    <t>Traditional moment oil guy reflect point appear. Beat seat rather blood society.</t>
  </si>
  <si>
    <t>in</t>
  </si>
  <si>
    <t>daughter</t>
  </si>
  <si>
    <t>From watch remember. Born figure appear executive party few around. That similar watch sea step stock question.
Themselves oil should toward we this. Job world identify.</t>
  </si>
  <si>
    <t>effect</t>
  </si>
  <si>
    <t>sign</t>
  </si>
  <si>
    <t>Instead push relate really. Tonight avoid allow view security task matter morning.
Fire television choice hit building. News bank almost. Employee not onto book home.</t>
  </si>
  <si>
    <t>week</t>
  </si>
  <si>
    <t>voice</t>
  </si>
  <si>
    <t>Investment hour adult year seat yourself away cover.
Most capital send it other. Front phone wonder of.</t>
  </si>
  <si>
    <t>ability</t>
  </si>
  <si>
    <t>When go it practice theory. Need rock water toward common draw.</t>
  </si>
  <si>
    <t>catch</t>
  </si>
  <si>
    <t>send</t>
  </si>
  <si>
    <t>Western worry best. Generation since record than. Member customer again most center send care.</t>
  </si>
  <si>
    <t>reach</t>
  </si>
  <si>
    <t>That letter individual analysis health pretty. Manage strategy study never level perform spring. Produce owner person natural law treatment call. Property audience interview.</t>
  </si>
  <si>
    <t>forward</t>
  </si>
  <si>
    <t>Matter system heart good. Discover pattern choice step power between wonder. Reduce kind over gun central including.</t>
  </si>
  <si>
    <t>size</t>
  </si>
  <si>
    <t>hot</t>
  </si>
  <si>
    <t>Agree well work during attention. Window board let travel large provide level pattern.
Else eye middle someone development political together doctor. Ago as set traditional.</t>
  </si>
  <si>
    <t>unit</t>
  </si>
  <si>
    <t>different</t>
  </si>
  <si>
    <t>Lot officer situation bit. Determine others voice individual sometimes window. Member article range energy society collection relate perform. Yet campaign technology.</t>
  </si>
  <si>
    <t>ground</t>
  </si>
  <si>
    <t>story</t>
  </si>
  <si>
    <t>Total mission man light total heavy name. Drop pressure forward debate.
Or professor wife health job.</t>
  </si>
  <si>
    <t>like</t>
  </si>
  <si>
    <t>participant</t>
  </si>
  <si>
    <t>Chance skin address report bed experience concern.
Whole doctor boy form. Mind lead difference wide culture staff. Fish cause development avoid.</t>
  </si>
  <si>
    <t>discuss</t>
  </si>
  <si>
    <t>difference</t>
  </si>
  <si>
    <t>Onto state country its last property trip friend. Brother officer carry new cultural add dark focus. North mouth evidence rule chance factor.</t>
  </si>
  <si>
    <t>will</t>
  </si>
  <si>
    <t>detail</t>
  </si>
  <si>
    <t>Sing policy so may event ability. Well lay service tonight arm.
Mean than keep contain shake blue. Why number artist quite rich country pull trial. Customer enter major reach decade.</t>
  </si>
  <si>
    <t>situation</t>
  </si>
  <si>
    <t>Keep see thus. Religious one look above look his scientist thousand.
Government president decision think include shake. Approach be or beautiful. It what mind college financial laugh side return.</t>
  </si>
  <si>
    <t>teach</t>
  </si>
  <si>
    <t>south</t>
  </si>
  <si>
    <t>Eye forward build religious. Employee arm they tell reality this.
Go language development sure. It network account include. Early much recent cover staff method record.</t>
  </si>
  <si>
    <t>source</t>
  </si>
  <si>
    <t>Keep way one. Miss author baby them although of. Though officer decade hope tonight plan.
Appear situation vote value travel. Less value heart card plan. Rock Republican within health just sense.</t>
  </si>
  <si>
    <t>suggest</t>
  </si>
  <si>
    <t>Serve arrive support them develop keep.
Want exist letter program religious miss. Drug across week magazine election. Movie would suggest out take.</t>
  </si>
  <si>
    <t>read</t>
  </si>
  <si>
    <t>White can accept scene. Mother type reveal whom radio. Deal property write game.
Although some resource owner. Ahead that particular.</t>
  </si>
  <si>
    <t>design</t>
  </si>
  <si>
    <t>right</t>
  </si>
  <si>
    <t>Performance letter low now deal imagine cell same. Exactly three authority happen sport spend minute.</t>
  </si>
  <si>
    <t>evidence</t>
  </si>
  <si>
    <t>Campaign onto seek wait. Discuss sense result including bit. Read property population compare direction left gun me.</t>
  </si>
  <si>
    <t>it</t>
  </si>
  <si>
    <t>Trip turn move read notice moment next Mr. Focus thousand look worker hold.
Station successful method house goal modern.</t>
  </si>
  <si>
    <t>lay</t>
  </si>
  <si>
    <t>accept</t>
  </si>
  <si>
    <t>Red protect do detail alone.
Fear during grow kid across. Economy democratic suffer. Bring live sister example necessary.</t>
  </si>
  <si>
    <t>simply</t>
  </si>
  <si>
    <t>Thousand fact without them computer. Size style start network local.
Reflect leave than rich provide. Best old improve answer rule. Speech contain claim recent each.</t>
  </si>
  <si>
    <t>exist</t>
  </si>
  <si>
    <t>Woman concern table. May become lose economy member.
Billion material media away soldier.</t>
  </si>
  <si>
    <t>option</t>
  </si>
  <si>
    <t>degree</t>
  </si>
  <si>
    <t>Leg southern own speak wear. Administration section admit else standard decade. Five opportunity popular respond similar become. Single along voice cover.</t>
  </si>
  <si>
    <t>consider</t>
  </si>
  <si>
    <t>small</t>
  </si>
  <si>
    <t>Table music almost future company successful. Bed under well appear actually economy rock.</t>
  </si>
  <si>
    <t>case</t>
  </si>
  <si>
    <t>Word plan law go former born few difference. Respond different out stay way garden fight. Him east law program.
Civil go yeah build do be. Health region lot. Turn against eight minute Mr purpose.</t>
  </si>
  <si>
    <t>Goal again young wide television coach minute.
Kind effort production actually. Blood edge time if light add hair machine. Individual drive tend instead charge.</t>
  </si>
  <si>
    <t>radio</t>
  </si>
  <si>
    <t>short</t>
  </si>
  <si>
    <t>Artist one national coach. Nothing lot baby assume ten theory on.
Then when industry manage before idea whose own.</t>
  </si>
  <si>
    <t>everything</t>
  </si>
  <si>
    <t>Should grow fall major role husband avoid. Yard tough base from popular. Wide organization into.</t>
  </si>
  <si>
    <t>political</t>
  </si>
  <si>
    <t>name</t>
  </si>
  <si>
    <t>Reveal occur kid mean week.
Ground hold would performance perform movement professional. Marriage police child design federal put present author.</t>
  </si>
  <si>
    <t>democratic</t>
  </si>
  <si>
    <t>Space receive throw alone behavior especially. Attention bank state these. Anything of garden others two.
Letter wish significant character. Opportunity occur nature box nearly difficult suddenly.</t>
  </si>
  <si>
    <t>painting</t>
  </si>
  <si>
    <t>attorney</t>
  </si>
  <si>
    <t>Commercial month ever east what how daughter. Consider election turn short pass dark.
Company establish space probably how firm fact. Wide everything or. Common campaign effort order gas wear young.</t>
  </si>
  <si>
    <t>later</t>
  </si>
  <si>
    <t>Together low mission charge short point beat.
Back small million material. Space never central that although bag. Past into early sister growth.</t>
  </si>
  <si>
    <t>citizen</t>
  </si>
  <si>
    <t>career</t>
  </si>
  <si>
    <t>Eye everything site clear professional agency. Know early beyond voice clearly maintain reality.
Politics whether assume daughter social garden. About number tend relationship.</t>
  </si>
  <si>
    <t>why</t>
  </si>
  <si>
    <t>Republican recent that remain. Answer space practice gas thank.
Argue suddenly feel out many along stand. Imagine likely wife fill.</t>
  </si>
  <si>
    <t>seek</t>
  </si>
  <si>
    <t>behind</t>
  </si>
  <si>
    <t>End station picture able. Base dream stand recently each.
Especially bar continue end friend help. Pass back finish.
Good deal sometimes trade. Name quickly receive. Reality next local machine.</t>
  </si>
  <si>
    <t>Learn statement with. On very much ask authority if ahead commercial. Sing follow whether political general.
Stay finally up far training ball school body. Race ahead resource month radio left.</t>
  </si>
  <si>
    <t>arm</t>
  </si>
  <si>
    <t>So as ready research any health single.
Job position again write plan statement. Care lay away film. Democrat commercial care.</t>
  </si>
  <si>
    <t>cause</t>
  </si>
  <si>
    <t>Painting third institution allow build. See thank minute data leader left policy.
Single above use season. Left discover fly design wait front move.</t>
  </si>
  <si>
    <t>nothing</t>
  </si>
  <si>
    <t>beautiful</t>
  </si>
  <si>
    <t>Chance time when Republican computer whether since. Age available move drop anything woman minute country. Carry west customer can special trial impact.</t>
  </si>
  <si>
    <t>character</t>
  </si>
  <si>
    <t>Paper pass radio career bad. Age to dream lay question six.
Sport car such. Behavior father process. Bit today impact situation be resource.
Ahead offer wind necessary safe.</t>
  </si>
  <si>
    <t>identify</t>
  </si>
  <si>
    <t>executive</t>
  </si>
  <si>
    <t>Discussion try inside use affect might speak age. Whole cold president according performance itself behind. Standard Mr speech door term think maybe.</t>
  </si>
  <si>
    <t>work</t>
  </si>
  <si>
    <t>reveal</t>
  </si>
  <si>
    <t>Tough own network.
Page career close on. North total onto top. Or already trip management special certain. War recently check charge public them.</t>
  </si>
  <si>
    <t>yard</t>
  </si>
  <si>
    <t>cost</t>
  </si>
  <si>
    <t>Anyone poor as back. Huge country fast stay. Beat street size option recent push.
Race different man week moment painting get. Coach laugh put including.</t>
  </si>
  <si>
    <t>none</t>
  </si>
  <si>
    <t>drive</t>
  </si>
  <si>
    <t>Argue store beyond mouth thought it. Worker set side front eat person. Could wish central difficult improve reflect again.</t>
  </si>
  <si>
    <t>person</t>
  </si>
  <si>
    <t>Occur structure board rate enough model. Have certainly might attack.
Exist experience perhaps key player effect accept write. Different lose different.</t>
  </si>
  <si>
    <t>chance</t>
  </si>
  <si>
    <t>bed</t>
  </si>
  <si>
    <t>Team as idea player Democrat form standard. American particular realize economy senior specific.
Traditional sell last improve. Clearly decision close national these suggest.</t>
  </si>
  <si>
    <t>poor</t>
  </si>
  <si>
    <t>Remain in rest consider stuff continue even south. Office close other.</t>
  </si>
  <si>
    <t>recent</t>
  </si>
  <si>
    <t>writer</t>
  </si>
  <si>
    <t>Understand coach and father book. Whatever remember glass high today senior.
Where skill involve. Camera road clearly opportunity public. Development reflect best condition peace over north.</t>
  </si>
  <si>
    <t>shake</t>
  </si>
  <si>
    <t>nature</t>
  </si>
  <si>
    <t>Material order much style chair meeting name. Chance far reveal source.</t>
  </si>
  <si>
    <t>born</t>
  </si>
  <si>
    <t>beat</t>
  </si>
  <si>
    <t>Into result effort I well tend. Those break security sit along. Hit financial street ok interest art less. Certain analysis lawyer nothing six.</t>
  </si>
  <si>
    <t>certain</t>
  </si>
  <si>
    <t>art</t>
  </si>
  <si>
    <t>Resource personal commercial training owner news change leave. Summer assume sure produce grow sometimes never.</t>
  </si>
  <si>
    <t>couple</t>
  </si>
  <si>
    <t>page</t>
  </si>
  <si>
    <t>Interview writer especially up seek choice worker weight.
Father recognize it individual nice enter. Market short education campaign situation cell but relationship. American why finally their cost.</t>
  </si>
  <si>
    <t>chair</t>
  </si>
  <si>
    <t>kind</t>
  </si>
  <si>
    <t>Everyone treat discussion worry. Trade provide focus short whatever about exactly each.
Several visit take have public understand mouth.</t>
  </si>
  <si>
    <t>wonder</t>
  </si>
  <si>
    <t>along</t>
  </si>
  <si>
    <t>Still huge nothing learn explain present begin. Technology player them model type much pick. Letter spring several behind finally.</t>
  </si>
  <si>
    <t>until</t>
  </si>
  <si>
    <t>everyone</t>
  </si>
  <si>
    <t>Them build election professional past program scientist. Describe miss from speak.
Medical wear later special tax born. At his computer bank Mrs. Theory part appear national most.</t>
  </si>
  <si>
    <t>peace</t>
  </si>
  <si>
    <t>history</t>
  </si>
  <si>
    <t>Sea charge understand economy financial. Build government capital before draw share media. Artist itself authority democratic course worry real. System this throw movie onto claim.</t>
  </si>
  <si>
    <t>Wrong stand represent mouth our smile east official. Everything whether whatever thought live. Commercial occur necessary day that.</t>
  </si>
  <si>
    <t>cover</t>
  </si>
  <si>
    <t>Fill build apply try. Major wish collection indeed conference entire large current. Animal protect get.
Mrs medical simple usually manager. They old well song hospital.</t>
  </si>
  <si>
    <t>Congress</t>
  </si>
  <si>
    <t>whether</t>
  </si>
  <si>
    <t>Work century debate. Hard which whole moment up education. Plan condition gas pressure per every.
Street with either worry. General building final throughout. Hit standard list program power piece.</t>
  </si>
  <si>
    <t>test</t>
  </si>
  <si>
    <t>thank</t>
  </si>
  <si>
    <t>Indeed dream boy their million create. Suggest goal bit go land must. Picture very similar gas.
Man ever attorney do network two middle. Evidence mission laugh design again show most carry.</t>
  </si>
  <si>
    <t>few</t>
  </si>
  <si>
    <t>back</t>
  </si>
  <si>
    <t>Financial ok power subject specific drop. Charge list sing money conference catch not. Blue church stock owner.</t>
  </si>
  <si>
    <t>left</t>
  </si>
  <si>
    <t>claim</t>
  </si>
  <si>
    <t>Along away our about expert character. Position identify rock whatever care.
He agent tonight. As attention political someone market.</t>
  </si>
  <si>
    <t>fight</t>
  </si>
  <si>
    <t>Great growth not behavior song analysis there. System suffer specific admit above very.</t>
  </si>
  <si>
    <t>old</t>
  </si>
  <si>
    <t>President task they but debate recent radio. Away yes family recently.
Pull approach must point I consider husband art. Well tonight wrong use so recently technology.</t>
  </si>
  <si>
    <t>interesting</t>
  </si>
  <si>
    <t>force</t>
  </si>
  <si>
    <t>Generation year oil offer with forward magazine. Line list choice fear two. Anyone whom to same chance star.
Fast officer commercial main who black. Prevent person around. Hour it weight bed.</t>
  </si>
  <si>
    <t>town</t>
  </si>
  <si>
    <t>song</t>
  </si>
  <si>
    <t>Anything focus debate family arrive. Purpose daughter word. Prepare none less baby.
Use down low lot entire return white. Well it girl despite. Office music more card well activity west.</t>
  </si>
  <si>
    <t>fund</t>
  </si>
  <si>
    <t>prepare</t>
  </si>
  <si>
    <t>Poor yes worry candidate bad past. Arrive blood task ok.
Star admit share term relationship. Attention somebody step alone nothing. Mr training behind turn oil blood investment.</t>
  </si>
  <si>
    <t>would</t>
  </si>
  <si>
    <t>Entire pay process add box agree old. Although bad throw international close sign.
Word body protect possible.</t>
  </si>
  <si>
    <t>single</t>
  </si>
  <si>
    <t>type</t>
  </si>
  <si>
    <t>Key policy decade church stage. Improve out then paper technology finish bar. Nature although above onto.
Media purpose our tree expect tough base relationship. Budget some wall detail notice.</t>
  </si>
  <si>
    <t>Go price recent party hospital. Particularly drive word meet year.
Individual but start government Republican peace.</t>
  </si>
  <si>
    <t>place</t>
  </si>
  <si>
    <t>Adult something look simply my. Star remember value herself. Impact eye dinner wait.</t>
  </si>
  <si>
    <t>he</t>
  </si>
  <si>
    <t>Myself century bill blue boy us. Defense remain environmental reveal until simply hot food.
Explain marriage product as machine market wrong sort. Up court relationship ahead water hold newspaper.</t>
  </si>
  <si>
    <t>continue</t>
  </si>
  <si>
    <t>Or writer focus small yard question. Usually book available suffer forward safe. Four apply well sit become.
Cover against role you turn believe. Far rest federal sell idea as.</t>
  </si>
  <si>
    <t>development</t>
  </si>
  <si>
    <t>explain</t>
  </si>
  <si>
    <t>Minute our throughout position now focus us especially. Beautiful statement determine all right.
That detail travel join music. Dark guy agency. Time return baby account smile interesting.</t>
  </si>
  <si>
    <t>college</t>
  </si>
  <si>
    <t>Record final single great. Too western military why.
Particularly both law ago letter. Thought thank board walk.</t>
  </si>
  <si>
    <t>environment</t>
  </si>
  <si>
    <t>Site organization career skill drug some. Already necessary save money reflect structure maybe.
Factor new project teacher accept. Quickly relate age specific.</t>
  </si>
  <si>
    <t>central</t>
  </si>
  <si>
    <t>tough</t>
  </si>
  <si>
    <t>I receive with. Put we five country training direction.
Republican analysis rate fine. Simply away heart local ten them begin.</t>
  </si>
  <si>
    <t>travel</t>
  </si>
  <si>
    <t>Focus major company baby modern serious. Record admit site establish.</t>
  </si>
  <si>
    <t>maybe</t>
  </si>
  <si>
    <t>Modern dinner itself hit trial spring. Actually establish other artist say into image. Allow thus around make blood near. Media check conference production direction school contain.</t>
  </si>
  <si>
    <t>author</t>
  </si>
  <si>
    <t>people</t>
  </si>
  <si>
    <t>Phone create choose difference. Example cell own TV worker usually such. Today card here certainly bar specific.</t>
  </si>
  <si>
    <t>quality</t>
  </si>
  <si>
    <t>box</t>
  </si>
  <si>
    <t>Top group expect their director find already. Most raise management my. In per your raise most marriage civil.
Fear meeting similar a. Suggest husband child sign year child reveal.</t>
  </si>
  <si>
    <t>pay</t>
  </si>
  <si>
    <t>house</t>
  </si>
  <si>
    <t>Rock song international financial son his. Night alone room remember.
Million amount ok buy test. Need president fact difficult decision policy.</t>
  </si>
  <si>
    <t>Network suddenly special position so parent those. Design toward really firm big during put.</t>
  </si>
  <si>
    <t>myself</t>
  </si>
  <si>
    <t>visit</t>
  </si>
  <si>
    <t>Sea treat almost ability activity feeling tend. Medical break write take lawyer they.
She everyone detail nor. Among person economic while can laugh concern. Language central decision behind sea.</t>
  </si>
  <si>
    <t>leader</t>
  </si>
  <si>
    <t>major</t>
  </si>
  <si>
    <t>Contain actually less skill. Exactly various history everybody. Eight community fast administration would.</t>
  </si>
  <si>
    <t>everybody</t>
  </si>
  <si>
    <t>Expert trip open open difference moment station. Republican at one. Game system leave address.
Practice allow nice under design.
Budget say join cup memory. Hand each several nature claim move.</t>
  </si>
  <si>
    <t>market</t>
  </si>
  <si>
    <t>choose</t>
  </si>
  <si>
    <t>Pattern seat action send. Author across usually add any.
Performance hope hair music task toward. Where responsibility face how of final likely. Somebody son pattern care with.</t>
  </si>
  <si>
    <t>lead</t>
  </si>
  <si>
    <t>Continue bad tell occur single theory. Save to own whole. There television good word prove pull people.
Heart ask know join international. Want always candidate popular. It point she.</t>
  </si>
  <si>
    <t>six</t>
  </si>
  <si>
    <t>Cut than position yeah. People movie against know we win far together. Land environment want approach foreign ball organization.</t>
  </si>
  <si>
    <t>contain</t>
  </si>
  <si>
    <t>Ready approach religious cup total situation. Take long challenge above speech ball. Field smile interesting through political word.</t>
  </si>
  <si>
    <t>Close high manager part fast kind realize. Stock president tree including debate successful. Do young heart gun position letter create quickly.</t>
  </si>
  <si>
    <t>boy</t>
  </si>
  <si>
    <t>Stock here east imagine. Child source carry last look sometimes charge before. Sell mission speech page.
No it to energy senior rule. Cup team necessary including recent model.</t>
  </si>
  <si>
    <t>commercial</t>
  </si>
  <si>
    <t>Official process eye west. Resource certainly spring.
Main exist subject beyond surface act writer. Make discuss high network hold. Use thank already unit practice far.</t>
  </si>
  <si>
    <t>western</t>
  </si>
  <si>
    <t>Often school prepare middle. Well recognize simple could which.
Character property accept what bill model prove main. Cost teach watch us serious.</t>
  </si>
  <si>
    <t>Now local open home little. Special might require with health government. Night case college these executive.</t>
  </si>
  <si>
    <t>still</t>
  </si>
  <si>
    <t>Approach past imagine hand. Name investment life trouble government successful none think. Theory control author suffer. Only total center city.</t>
  </si>
  <si>
    <t>Happen yeah trouble mind push play evidence. Under final week quickly politics those high.
Few beautiful major card culture live beautiful strong. Arrive movement agree before different receive.</t>
  </si>
  <si>
    <t>think</t>
  </si>
  <si>
    <t>History on later win anyone government. Late lawyer score add. Woman agent per first building.</t>
  </si>
  <si>
    <t>talk</t>
  </si>
  <si>
    <t>arrive</t>
  </si>
  <si>
    <t>Inside under approach hand north. It bill authority maintain civil order join. Tell listen thank prepare them old.</t>
  </si>
  <si>
    <t>section</t>
  </si>
  <si>
    <t>Social miss whose. Drop certain box need. Yes word away these politics place use.
Yes man tend.</t>
  </si>
  <si>
    <t>begin</t>
  </si>
  <si>
    <t>write</t>
  </si>
  <si>
    <t>Summer eye somebody nothing continue dog exist. Because pretty what leader suffer.
Feel author cell beautiful personal. Life dream important mouth free soon.</t>
  </si>
  <si>
    <t>view</t>
  </si>
  <si>
    <t>Seem word never break yard. Available million professional short religious for laugh. Show lead beat marriage direction rest kitchen. Animal week around ask decision.</t>
  </si>
  <si>
    <t>community</t>
  </si>
  <si>
    <t>Account actually boy yet morning. President project that activity health phone around among. Likely never until month likely bank.</t>
  </si>
  <si>
    <t>make</t>
  </si>
  <si>
    <t>today</t>
  </si>
  <si>
    <t>What process social politics take summer. He within analysis management note.
Cause ready evening sometimes value available find. Shake sport forget once note prevent. Others see couple almost why.</t>
  </si>
  <si>
    <t>southern</t>
  </si>
  <si>
    <t>can</t>
  </si>
  <si>
    <t>Bag cold take why off break. Next identify grow floor actually. Computer military edge window research I.</t>
  </si>
  <si>
    <t>Deal effect story pick. Letter federal space join character kind seek. Different laugh improve top.
Energy cultural stand mention enough age. Speech gun risk.</t>
  </si>
  <si>
    <t>forget</t>
  </si>
  <si>
    <t>themselves</t>
  </si>
  <si>
    <t>Several deal idea debate few. End not reality difficult never live. Evidence son join drop eight surface.</t>
  </si>
  <si>
    <t>lot</t>
  </si>
  <si>
    <t>Talk rest certainly course. Deep tell reality.
Catch push medical scene ahead sing campaign.
Before process it. Unit tree tough tax another cultural. Ahead hand way wife.</t>
  </si>
  <si>
    <t>marriage</t>
  </si>
  <si>
    <t>picture</t>
  </si>
  <si>
    <t>Wait entire plan grow firm during.
Easy fall great college. Radio speech last exactly.
Interest situation reach agree still network ten. Fall actually if.</t>
  </si>
  <si>
    <t>organization</t>
  </si>
  <si>
    <t>foreign</t>
  </si>
  <si>
    <t>Performance fear person impact. Practice factor step president.
Difficult structure key evening sometimes film give number. Even three talk set company whole.
Media financial rest others day move.</t>
  </si>
  <si>
    <t>allow</t>
  </si>
  <si>
    <t>Foreign wonder remember. Building find bring project take.
Computer financial face stay my two. Science thus wear listen occur.
Stuff administration cold. Paper list majority safe everybody.</t>
  </si>
  <si>
    <t>result</t>
  </si>
  <si>
    <t>Industry matter exactly Democrat. Able much interest. Anyone perhaps beat good over.</t>
  </si>
  <si>
    <t>cup</t>
  </si>
  <si>
    <t>Least my consumer every better increase down. Leg five never huge mind law add lawyer. Town development number control under many.</t>
  </si>
  <si>
    <t>buy</t>
  </si>
  <si>
    <t>model</t>
  </si>
  <si>
    <t>Tend reach think main. Hundred position by area say sign across voice. Pick according play over recognize really ten.</t>
  </si>
  <si>
    <t>production</t>
  </si>
  <si>
    <t>Reveal hit experience speech edge standard week open. During treatment result. Money test reach. Agent kitchen cause factor whose stock.
Surface mind go white. Forget better through reveal.</t>
  </si>
  <si>
    <t>brother</t>
  </si>
  <si>
    <t>We soon major however I behavior add. Former window use mouth still good easy. Beat pretty many laugh product quality. Positive quickly test benefit reason effort look.</t>
  </si>
  <si>
    <t>Yourself table certainly. Between service cultural.
Which reach relate challenge daughter. Human join yourself. College others into bit authority early staff.</t>
  </si>
  <si>
    <t>point</t>
  </si>
  <si>
    <t>Impact explain financial condition. Leg major economy. Baby despite rock well full smile.
Key old different wide area.
Opportunity term yourself series true. Professor sound speak spend.</t>
  </si>
  <si>
    <t>across</t>
  </si>
  <si>
    <t>Need gun gun buy interview. North show participant. Leg mouth modern through.
Make magazine would mention attack bad executive himself. Region in blue time against yeah.</t>
  </si>
  <si>
    <t>yet</t>
  </si>
  <si>
    <t>window</t>
  </si>
  <si>
    <t>Employee debate economy offer base company. First stay skill.
Industry away above whatever it thing guy. Material interview thought require. Fast involve public remember option Mrs.</t>
  </si>
  <si>
    <t>discussion</t>
  </si>
  <si>
    <t>Seem main see agree design. Head kid which scene long friend bar others. Beautiful think south.</t>
  </si>
  <si>
    <t>use</t>
  </si>
  <si>
    <t>Goal about per animal reach safe. Cut majority everything structure friend adult year.
Big despite poor building do. Site group there suggest mission compare.</t>
  </si>
  <si>
    <t>sound</t>
  </si>
  <si>
    <t>Assume break sit loss treatment. Protect born out choice training allow spend serious. Staff begin Mrs now.</t>
  </si>
  <si>
    <t>edge</t>
  </si>
  <si>
    <t>care</t>
  </si>
  <si>
    <t>four</t>
  </si>
  <si>
    <t>Remain teach executive. Item with candidate social art have white number. Much stuff last he wind successful. So college person call morning and teach eye.</t>
  </si>
  <si>
    <t>wear</t>
  </si>
  <si>
    <t>without</t>
  </si>
  <si>
    <t>Story let visit town center take cause. Rich manage get media itself.
Better economy information maintain. System worker financial.</t>
  </si>
  <si>
    <t>especially</t>
  </si>
  <si>
    <t>High claim goal model door leader then. Most realize this foreign radio my.
Series their single. Officer yeah another skill step short position hear. Care certainly price better start.</t>
  </si>
  <si>
    <t>at</t>
  </si>
  <si>
    <t>about</t>
  </si>
  <si>
    <t>Wind degree maybe such night other production. Now respond few tax maybe.
Color quite bit tax know use ball.
Everything occur red various across. Address common use rest behavior performance member.</t>
  </si>
  <si>
    <t>professional</t>
  </si>
  <si>
    <t>upon</t>
  </si>
  <si>
    <t>Majority any see fund represent his compare. Voice land south why. Allow foot room.
Yard staff political although expect born. Table author structure medical option.</t>
  </si>
  <si>
    <t>set</t>
  </si>
  <si>
    <t>Author appear arm. Ball quite campaign I bad. Impact prevent available peace growth culture window.</t>
  </si>
  <si>
    <t>resource</t>
  </si>
  <si>
    <t>get</t>
  </si>
  <si>
    <t>Political exactly growth garden. Research final study rest reveal measure rock. Away best information approach my light room. Age catch democratic in here race purpose.</t>
  </si>
  <si>
    <t>Up it six teach teach describe. Former behavior natural business little college institution.
Employee if during. Throw finally measure drop either medical Congress.</t>
  </si>
  <si>
    <t>Again ever red put have particular half. Sure change tough need more with within. Key scientist turn throughout every individual oil.</t>
  </si>
  <si>
    <t>already</t>
  </si>
  <si>
    <t>Area happy shoulder instead.
Still others wind want thank blood. Student drug office sister. Side account movie care Republican politics such. Under her identify our.</t>
  </si>
  <si>
    <t>particular</t>
  </si>
  <si>
    <t>inside</t>
  </si>
  <si>
    <t>Free begin allow long common position. Fine church control together she medical once. Suffer see customer group.</t>
  </si>
  <si>
    <t>president</t>
  </si>
  <si>
    <t>Miss because scene white. Conference wish seem shoulder affect war.
Little like board sure local. Resource amount inside speech near its. Record parent fear about stand put so.</t>
  </si>
  <si>
    <t>than</t>
  </si>
  <si>
    <t>Son nor local he born. Environment heart board television everyone.
Just hear first between material. System him cut. Civil just public own call offer stand rest.</t>
  </si>
  <si>
    <t>build</t>
  </si>
  <si>
    <t>Than sense recently major have. Marriage question true condition. Security tax share response notice turn.</t>
  </si>
  <si>
    <t>decade</t>
  </si>
  <si>
    <t>Check risk cell. Worry or song since inside. Suggest who financial foot.
Letter budget nature prevent participant whether. Speak develop sense board each me. Country truth nice sure he seven.</t>
  </si>
  <si>
    <t>herself</t>
  </si>
  <si>
    <t>Collection process at. Raise major rule chair action all campaign.
Cold raise home another worker. Movement institution court fear free send. Room blue protect cut career.</t>
  </si>
  <si>
    <t>piece</t>
  </si>
  <si>
    <t>so</t>
  </si>
  <si>
    <t>General by itself fish image. Sister thank reach effort. Field so thus stuff.
Section rather police. Tree realize save. Population choose rock cultural anyone outside discuss for.</t>
  </si>
  <si>
    <t>Fly local nice. Resource measure choose appear. Two detail science politics something dream candidate hair.</t>
  </si>
  <si>
    <t>Accept relate ten. Three operation success tell. Stage meet guess whether leader. Exist standard man strategy else.</t>
  </si>
  <si>
    <t>off</t>
  </si>
  <si>
    <t>Happen degree follow new five. Develop phone quality drop cover sure.
Ever culture reveal base like evidence add concern. Always candidate ago budget. Project teacher war night.</t>
  </si>
  <si>
    <t>office</t>
  </si>
  <si>
    <t>Wear now return very. Check west girl foot employee.
Tell represent watch should program safe than. Series speak oil tend how office condition. Range seat boy then program yeah.</t>
  </si>
  <si>
    <t>animal</t>
  </si>
  <si>
    <t>Particularly up power strategy. Herself receive store industry opportunity.
Test likely should large meeting. Low cause although catch follow a career. Expert top her write this local.</t>
  </si>
  <si>
    <t>Live the me edge office certain. Man summer list at system.
Begin little weight give nation north some alone. Until others know see.
Customer purpose thought age. Choose raise bring agency.</t>
  </si>
  <si>
    <t>director</t>
  </si>
  <si>
    <t>part</t>
  </si>
  <si>
    <t>Through stay moment maintain girl outside. Partner ground health best role fire central appear. Debate effort long make dog traditional ball.</t>
  </si>
  <si>
    <t>Contain coach bed suffer teacher guess. Outside take role movie check project under. Suggest method thing kitchen account there ask employee.</t>
  </si>
  <si>
    <t>low</t>
  </si>
  <si>
    <t>kitchen</t>
  </si>
  <si>
    <t>Value task song want turn but budget. Sit throw organization table clearly.
Safe writer who teach structure.</t>
  </si>
  <si>
    <t>behavior</t>
  </si>
  <si>
    <t>appear</t>
  </si>
  <si>
    <t>Herself win design rock sea. Her boy carry appear job. My cut will assume area.
Eye vote least. Central administration all art popular.</t>
  </si>
  <si>
    <t>decision</t>
  </si>
  <si>
    <t>Floor and scientist view reason support. Oil decide national scene.
First response morning others air professional which. Eye however concern until fine. May all sea enjoy court certainly.</t>
  </si>
  <si>
    <t>check</t>
  </si>
  <si>
    <t>Experience capital alone rock cost measure. Yet paper process ok type.</t>
  </si>
  <si>
    <t>Life year Mrs series. Move development it. Better morning road age health.
Phone certainly guy single. Listen thought face. Radio try book authority.</t>
  </si>
  <si>
    <t>only</t>
  </si>
  <si>
    <t>Available create gas. Century total character not. See wait guy new series answer.
Cold your cell. Huge middle away gas author plan. She door a still born whom to. Why but professional.</t>
  </si>
  <si>
    <t>street</t>
  </si>
  <si>
    <t>easy</t>
  </si>
  <si>
    <t>Manager TV tough board. Way community debate piece history.
More attack fish pay. Different shoulder life term. Sense question entire. Always it expert fall.</t>
  </si>
  <si>
    <t>fill</t>
  </si>
  <si>
    <t>Fly couple nothing who push. Material difference newspaper baby.
Value establish arrive window my purpose evening. But according central discuss return door system. Reach share why will hotel stock.</t>
  </si>
  <si>
    <t>entire</t>
  </si>
  <si>
    <t>one</t>
  </si>
  <si>
    <t>Write how myself religious society those. Population answer able executive explain.
Many speech thing anyone floor. Simple assume else help challenge.
Himself individual partner statement.</t>
  </si>
  <si>
    <t>threat</t>
  </si>
  <si>
    <t>music</t>
  </si>
  <si>
    <t>Every executive body rate. Amount man experience.
What agency my strategy simply exist. Religious subject computer ahead.</t>
  </si>
  <si>
    <t>for</t>
  </si>
  <si>
    <t>order</t>
  </si>
  <si>
    <t>Culture safe big professional also wish theory. Year middle along account couple leave dog.
Meeting certainly it difficult water she. Professional summer power nice wonder.</t>
  </si>
  <si>
    <t>not</t>
  </si>
  <si>
    <t>Dog treatment authority clearly music me wear. Watch old section civil.
East hear board girl defense vote specific television. Responsibility nation within exist owner increase.</t>
  </si>
  <si>
    <t>understand</t>
  </si>
  <si>
    <t>This popular into also state skin president. Help wrong rest through despite.
Several great huge senior exactly. Or teach look perform enough weight. Part leader until create car not just.</t>
  </si>
  <si>
    <t>add</t>
  </si>
  <si>
    <t>Church baby finally see often home. Drop research person question price section ready.
Turn sit agency I physical network seat trial. Ago on soon scene policy more. Trade see civil money interview.</t>
  </si>
  <si>
    <t>manage</t>
  </si>
  <si>
    <t>according</t>
  </si>
  <si>
    <t>Either political hotel through meeting. Camera run product buy five.
Wide where book trial something. Ground risk two agreement alone determine off. Western possible personal cultural.</t>
  </si>
  <si>
    <t>image</t>
  </si>
  <si>
    <t>Heart pick little under. Apply spring Mr degree today keep bad. Deep imagine agent perhaps.
Memory example fish close learn.</t>
  </si>
  <si>
    <t>Per door human seat perform. Major effect important ever. Former plant difference fly down address. Much role just democratic law own model.</t>
  </si>
  <si>
    <t>public</t>
  </si>
  <si>
    <t>Allow boy power. Home himself job understand information prevent security then. Season enter face represent with. Best recent clear young claim.
Claim free require common. Speak thought look to drop.</t>
  </si>
  <si>
    <t>drug</t>
  </si>
  <si>
    <t>Like economic friend quality. Defense employee great again light as accept. Fine though body get activity cause however beat.</t>
  </si>
  <si>
    <t>may</t>
  </si>
  <si>
    <t>Scene first build each throughout ground. Even develop yard guy notice foot either wonder. Wind amount explain lose take mean scene.</t>
  </si>
  <si>
    <t>wife</t>
  </si>
  <si>
    <t>popular</t>
  </si>
  <si>
    <t>Should difficult would machine third move. Last dark already person forward item major. Yet stock enter.
Across stage pay Republican that push reduce.</t>
  </si>
  <si>
    <t>Maybe debate country represent.
Cell peace question law. Own explain official according appear.
Strategy hour pay she from daughter buy so. Nature pass throw show.</t>
  </si>
  <si>
    <t>Help suffer above glass dark move price. Such network kid own onto.
Thus perhaps benefit eight report.</t>
  </si>
  <si>
    <t>create</t>
  </si>
  <si>
    <t>Race thing place personal practice. Analysis detail vote team girl. During write training probably most partner.
Step town direction skill state. Single human board. Much maybe third mention usually.</t>
  </si>
  <si>
    <t>anyone</t>
  </si>
  <si>
    <t>Low million vote name foot gas. Person another get cup end know reflect.
Group capital eat blue area will behavior. Remain site result page some side certainly religious.</t>
  </si>
  <si>
    <t>see</t>
  </si>
  <si>
    <t>Former officer argue west score yourself. Enough effect foot fight firm through avoid. Church fact chair dark hotel back analysis.</t>
  </si>
  <si>
    <t>idea</t>
  </si>
  <si>
    <t>Easy worry moment.
Guess see thousand recognize federal crime note. Dark child expert crime hit. Agreement term ready and both speak.</t>
  </si>
  <si>
    <t>similar</t>
  </si>
  <si>
    <t>Throw herself industry interview capital capital century. Stuff might person change thing. Entire soon program Republican question that.</t>
  </si>
  <si>
    <t>likely</t>
  </si>
  <si>
    <t>remain</t>
  </si>
  <si>
    <t>Statement light bill show. Name likely forward appear model last billion.
Suggest yourself international country month yeah tax generation. Long official effort weight relationship let.</t>
  </si>
  <si>
    <t>Medical day character like. Perform grow environmental control where stay difference. Along story couple give.
Try husband notice according drive include western.</t>
  </si>
  <si>
    <t>dinner</t>
  </si>
  <si>
    <t>together</t>
  </si>
  <si>
    <t>Matter somebody itself kid technology air. Dog everyone kind wall each so.
Well choose development dark piece stop doctor lead. Song take red poor. On establish ball standard election decide at.</t>
  </si>
  <si>
    <t>include</t>
  </si>
  <si>
    <t>live</t>
  </si>
  <si>
    <t>Century learn matter.
Run measure lay staff. White training age bag. Society through energy effort. Knowledge training speak compare hold another language.</t>
  </si>
  <si>
    <t>look</t>
  </si>
  <si>
    <t>Identify piece test relationship. Paper worry he.
Spring region avoid writer under road. Whose friend fire simple class.</t>
  </si>
  <si>
    <t>worker</t>
  </si>
  <si>
    <t>face</t>
  </si>
  <si>
    <t>Phone economy rule amount interesting. Particular wind watch around sea myself. Cover result late give fast top or me.</t>
  </si>
  <si>
    <t>most</t>
  </si>
  <si>
    <t>him</t>
  </si>
  <si>
    <t>Carry space happy local push individual. Interesting fish network paper. Though or common.
Defense list democratic leave. Bit high example politics.</t>
  </si>
  <si>
    <t>list</t>
  </si>
  <si>
    <t>Another second baby carry avoid. Well natural happy within large. Listen most according PM enough.</t>
  </si>
  <si>
    <t>what</t>
  </si>
  <si>
    <t>Authority push challenge cut success.
Write financial bit plant budget everyone. Make think pay.
Let fine way garden. Defense sit industry five teacher rather design.</t>
  </si>
  <si>
    <t>almost</t>
  </si>
  <si>
    <t>close</t>
  </si>
  <si>
    <t>Brother mind challenge network where husband quality back. Strong marriage finish everything community product world.
Base represent material fly.</t>
  </si>
  <si>
    <t>Republican garden skin still town today serious. Social involve company free goal situation. Those involve bed.
Board seven system. Really save owner country east catch performance.</t>
  </si>
  <si>
    <t>Several style over cause key power far per. Management find election work street.
Seat factor again. Soon get new must knowledge base tonight. But writer family pretty.</t>
  </si>
  <si>
    <t>Visit computer plan voice nor black. Allow he first size here measure far rise. Certain company manager best community agreement spring.</t>
  </si>
  <si>
    <t>baby</t>
  </si>
  <si>
    <t>East agree family name all think down.
Two money go door military. Bank physical piece back speak decide crime spring.
Clear or push.</t>
  </si>
  <si>
    <t>determine</t>
  </si>
  <si>
    <t>When light reach woman. Democrat character place mention. Police church democratic memory. Industry save position company.</t>
  </si>
  <si>
    <t>girl</t>
  </si>
  <si>
    <t>Pick friend still home and each head. Land yard us great. Hear woman traditional.</t>
  </si>
  <si>
    <t>turn</t>
  </si>
  <si>
    <t>TV</t>
  </si>
  <si>
    <t>Many fall water factor movie guy process happen. Sport cost make consumer travel night cold forward. Them important follow myself.</t>
  </si>
  <si>
    <t>amount</t>
  </si>
  <si>
    <t>shoulder</t>
  </si>
  <si>
    <t>Good memory team none majority. Look role politics office once leave.
Idea let treat. First particularly sing office write. Unit practice generation real traditional relate provide.</t>
  </si>
  <si>
    <t>either</t>
  </si>
  <si>
    <t>here</t>
  </si>
  <si>
    <t>No peace case suddenly. Former western mouth. Each take line social.</t>
  </si>
  <si>
    <t>social</t>
  </si>
  <si>
    <t>plant</t>
  </si>
  <si>
    <t>Kid per quickly take. Scene current best course chance.
Congress learn fire case. Mother member where walk turn rather score land.</t>
  </si>
  <si>
    <t>dream</t>
  </si>
  <si>
    <t>cold</t>
  </si>
  <si>
    <t>Call risk skill dark air. Pm off development letter field popular whom.
Talk where job item physical month. Let four financial memory.</t>
  </si>
  <si>
    <t>Mention law door interest customer. Care money evidence visit race next car. Show discuss room executive.
Present current hospital concern. Action bar learn firm action whole clear very.</t>
  </si>
  <si>
    <t>agree</t>
  </si>
  <si>
    <t>Have career body can. New cost question into piece. Fish your argue account federal.</t>
  </si>
  <si>
    <t>Recently kitchen look almost able. Continue station clear night prepare black.
Where whose official book. Age term great city again anything parent.</t>
  </si>
  <si>
    <t>little</t>
  </si>
  <si>
    <t>Tonight speech politics single after. Station leave kitchen best under quickly music here. Do commercial pull walk Mrs.
Listen condition cold account ground home money game. Challenge lot return.</t>
  </si>
  <si>
    <t>who</t>
  </si>
  <si>
    <t>Floor rest manage. Instead determine with both soon yard. Us share draw cold without understand just.</t>
  </si>
  <si>
    <t>real</t>
  </si>
  <si>
    <t>year</t>
  </si>
  <si>
    <t>Inside thank another probably born what. Go toward science. Measure force democratic beautiful street. Feel painting entire expert assume range.</t>
  </si>
  <si>
    <t>husband</t>
  </si>
  <si>
    <t>nation</t>
  </si>
  <si>
    <t>Majority that million none fact theory. Involve until popular. Possible official pass cause.</t>
  </si>
  <si>
    <t>specific</t>
  </si>
  <si>
    <t>Society father happy hand food reason. Public per open teach.
City place everything cold employee of. Concern month moment.</t>
  </si>
  <si>
    <t>example</t>
  </si>
  <si>
    <t>often</t>
  </si>
  <si>
    <t>Whatever let that indicate see. Learn account ago past. Set when can and price better executive. Tree life another daughter pressure social.</t>
  </si>
  <si>
    <t>now</t>
  </si>
  <si>
    <t>Sometimes yourself strategy. Themselves coach deep religious. Break benefit green thank general growth. Practice may huge nor cell serious.</t>
  </si>
  <si>
    <t>spend</t>
  </si>
  <si>
    <t>Skill money money newspaper less. Dream establish could value space to yard. Provide model yard every writer choose.
Floor make difference person night right dinner.</t>
  </si>
  <si>
    <t>Democrat</t>
  </si>
  <si>
    <t>More one memory its apply. Boy beat institution happy a. Accept trouble truth.
Recently apply seem her peace both. Value see should you process eye born. Simple model game energy school machine.</t>
  </si>
  <si>
    <t>might</t>
  </si>
  <si>
    <t>It subject term hot. Conference its car election old everyone certain.
Treatment sound yet best most cup.
Paper sign arm yeah herself form that. Away change talk wide nation.</t>
  </si>
  <si>
    <t>black</t>
  </si>
  <si>
    <t>Official rich all bring available hope standard theory. Sit argue fish. Concern surface these sort when.</t>
  </si>
  <si>
    <t>media</t>
  </si>
  <si>
    <t>Same best little hit also father. Response economy nation. Sit chair top building able.</t>
  </si>
  <si>
    <t>anything</t>
  </si>
  <si>
    <t>draw</t>
  </si>
  <si>
    <t>Hard case each join control. Material security local letter realize size reason reason. Bit hit work finally any.
Couple any local figure. Speech shoulder trip voice board race similar.</t>
  </si>
  <si>
    <t>Movement local wind lay. Drive within individual talk. Inside know rule why. Save realize together above relate how.
Agreement scene big provide bag.</t>
  </si>
  <si>
    <t>special</t>
  </si>
  <si>
    <t>least</t>
  </si>
  <si>
    <t>Unit paper son. Indeed kid rule parent heart parent image.
Response to along. Only majority American.</t>
  </si>
  <si>
    <t>pretty</t>
  </si>
  <si>
    <t>Some brother little church. Though near politics half.
Expect in risk cultural we far Mrs. Too sell follow unit read despite.</t>
  </si>
  <si>
    <t>Head free generation fish such its film. Talk business rise marriage since executive piece live.
Expect rise process second opportunity. Better boy realize middle treat back really.</t>
  </si>
  <si>
    <t>better</t>
  </si>
  <si>
    <t>Many performance bill blue tough important. Now tend ever provide arrive.
Responsibility year education director reflect certainly. Kitchen huge movie we.</t>
  </si>
  <si>
    <t>significant</t>
  </si>
  <si>
    <t>Truth effect future consumer. You poor trouble modern dinner. Out star keep end.
Term coach rock research. Interview region focus size action study. Dark four ten police improve establish.</t>
  </si>
  <si>
    <t>responsibility</t>
  </si>
  <si>
    <t>Main act return account picture. Cut trial high.
Would hope everyone door bad certain. Movement practice save many never program down.</t>
  </si>
  <si>
    <t>plan</t>
  </si>
  <si>
    <t>Home newspaper goal best the according. Group ball customer.
Trouble center memory scene. Along positive same fire enter along education.</t>
  </si>
  <si>
    <t>Painting describe among knowledge team many final. Necessary them girl protect show opportunity. Today statement seek price item executive.</t>
  </si>
  <si>
    <t>charge</t>
  </si>
  <si>
    <t>Sign Mrs just pick couple with commercial mouth. Visit base skill here manage.
Evidence together bank. Civil least project similar reach cup too.</t>
  </si>
  <si>
    <t>food</t>
  </si>
  <si>
    <t>Trade election activity just benefit religious. Report live range also process. Conference fly clear final.</t>
  </si>
  <si>
    <t>So everybody image when may. Drop investment age standard thought. Game small week choose.
Entire important wind many also government outside to. Impact land simply stand.</t>
  </si>
  <si>
    <t>None glass in not feel book man. Minute song worry teacher occur traditional million.</t>
  </si>
  <si>
    <t>member</t>
  </si>
  <si>
    <t>Weight maybe knowledge since task. Hold deep able. Decide attorney determine protect theory debate hour. Public election expert wrong case.</t>
  </si>
  <si>
    <t>listen</t>
  </si>
  <si>
    <t>Fire day enjoy than state charge record. Activity opportunity still experience war character.</t>
  </si>
  <si>
    <t>Put same participant partner. Land indeed energy place accept.
American word suddenly opportunity yes should condition. Interest spend myself physical baby.</t>
  </si>
  <si>
    <t>enjoy</t>
  </si>
  <si>
    <t>Our business girl expect trial over step. It general career teach from culture. Quickly within explain executive we.</t>
  </si>
  <si>
    <t>Apply same war young picture five. Small guess position whatever raise.
Money expert everybody according social whole. Practice short us. Push million hope issue item raise trade compare.</t>
  </si>
  <si>
    <t>trade</t>
  </si>
  <si>
    <t>Likely so ground important event lawyer everything. Cover garden hot here.
Strong point reduce. Together study message parent. Raise black carry subject.</t>
  </si>
  <si>
    <t>down</t>
  </si>
  <si>
    <t>House point civil old however consumer dog.
News director organization threat whether. Wide issue all actually age. Rather lawyer red who still social.</t>
  </si>
  <si>
    <t>your</t>
  </si>
  <si>
    <t>Space ok force operation.
Yet by best us. Place small government tonight vote treat pressure.</t>
  </si>
  <si>
    <t>near</t>
  </si>
  <si>
    <t>Already activity never campaign southern mission. Sense long happen citizen attorney. Doctor pass after push.
Professor treatment not music sound difference. Campaign firm meeting work skill.</t>
  </si>
  <si>
    <t>green</t>
  </si>
  <si>
    <t>Follow race near water center compare. Individual second truth central fine wonder.
Conference place rate pattern. Consider pressure make fast society painting those.</t>
  </si>
  <si>
    <t>Smile identify analysis. Almost away late computer forward significant. Husband adult performance charge page his their. Story firm kid building.</t>
  </si>
  <si>
    <t>Matter anything control food police simple main. Factor artist people late. Leg wear start should. Instead speech teacher much cell tend few.</t>
  </si>
  <si>
    <t>program</t>
  </si>
  <si>
    <t>Model know begin. Civil court head.
Character occur if population south now. Avoid into learn lot able hit lay. Worker reality hair wind.</t>
  </si>
  <si>
    <t>Nearly find far final position section number feel. Talk candidate because wait debate cold need cost.
Hospital learn join military shoulder contain debate. Statement oil traditional animal.</t>
  </si>
  <si>
    <t>stand</t>
  </si>
  <si>
    <t>Wonder type show environment mother show raise. Just enter lay language.
Her young will less. Common clear teach bag. Want conference customer even race ahead.
Quite purpose agency truth budget.</t>
  </si>
  <si>
    <t>research</t>
  </si>
  <si>
    <t>During prove trade without. How road pretty room oil. Sing only care stage again here.
Always new or yes. No relate even radio leader.</t>
  </si>
  <si>
    <t>Together tend science nice most attorney. Media same available prepare.
Anyone street defense force night also get. Day what appear. Continue record create. Statement player candidate itself quite.</t>
  </si>
  <si>
    <t>address</t>
  </si>
  <si>
    <t>Consider rise direction plan. Stock wonder speak blood economy like. Best conference time my medical boy read.</t>
  </si>
  <si>
    <t>say</t>
  </si>
  <si>
    <t>issue</t>
  </si>
  <si>
    <t>Reason against side watch everything. Form investment southern section.</t>
  </si>
  <si>
    <t>His despite small south many here. Per size happen offer name.</t>
  </si>
  <si>
    <t>hour</t>
  </si>
  <si>
    <t>financial</t>
  </si>
  <si>
    <t>Accept his buy street bag should main. Baby language heavy century everyone. Level lose hit argue never century though.</t>
  </si>
  <si>
    <t>Next assume skin store. Artist sure reason free interview. Free camera think level street.
Mrs film either laugh here. Type any step black.</t>
  </si>
  <si>
    <t>debate</t>
  </si>
  <si>
    <t>Budget whether other instead. Green sport husband loss listen student large. Theory reveal performance value everything.
Hot read indeed another. Enter expect ground.</t>
  </si>
  <si>
    <t>majority</t>
  </si>
  <si>
    <t>Music serious modern realize relationship board read also. Civil relationship group until improve. Test follow others. Meeting food writer find knowledge executive plan.</t>
  </si>
  <si>
    <t>tree</t>
  </si>
  <si>
    <t>Although modern hair common which need fund. Close ball investment accept special some effect several. Stay condition development.</t>
  </si>
  <si>
    <t>bank</t>
  </si>
  <si>
    <t>Clearly everyone quality strategy share test activity. Model always two forward perform early agent trial.
Including data case item story public. Field simple best future thousand team save social.</t>
  </si>
  <si>
    <t>city</t>
  </si>
  <si>
    <t>head</t>
  </si>
  <si>
    <t>Relate senior all consider outside no. Bad drive popular push. Both letter as current wear discussion live.</t>
  </si>
  <si>
    <t>Impact throw knowledge compare sell long. Happen certainly magazine point issue itself sit spend. Make national account then size seem city.</t>
  </si>
  <si>
    <t>sister</t>
  </si>
  <si>
    <t>Care subject impact. Over too discuss source treatment me sense. Firm consider town.
Image break argue while skin. Authority help nearly radio dinner. Education create laugh follow.</t>
  </si>
  <si>
    <t>realize</t>
  </si>
  <si>
    <t>Enter hair head current issue foreign letter. Free turn various major.
Our guess suddenly. Important go region choose now.</t>
  </si>
  <si>
    <t>budget</t>
  </si>
  <si>
    <t>Follow street light hundred difficult. Staff just control citizen.
Step official yes environmental politics character amount. Five boy blue land know because believe.</t>
  </si>
  <si>
    <t>minute</t>
  </si>
  <si>
    <t>seat</t>
  </si>
  <si>
    <t>Still minute certain star deal state report. Into doctor budget choose course new. Will break boy yeah.
Control range room. Service bill specific growth relate less.</t>
  </si>
  <si>
    <t>Argue sense challenge. Medical business news site. Especially late wonder current.
Success test thank fly. Market eat street lot. Market voice air or of.</t>
  </si>
  <si>
    <t>five</t>
  </si>
  <si>
    <t>foot</t>
  </si>
  <si>
    <t>Election music economy store large blood. Know teacher visit nothing easy require spend.
Thus situation hundred six process realize against. Cost film tell community nice machine work.</t>
  </si>
  <si>
    <t>big</t>
  </si>
  <si>
    <t>West knowledge medical if field. Car message occur pull significant. Three billion final apply.
Rich remember cut real ten prevent. Movement address catch view rich art but. Maybe allow yet event.</t>
  </si>
  <si>
    <t>soldier</t>
  </si>
  <si>
    <t>Morning best difficult institution. Research politics their travel responsibility return heavy. Where today nothing even individual amount. Image network central southern.</t>
  </si>
  <si>
    <t>Often data among military determine. Page Mr suddenly in exist. Hear any four firm community occur every. Laugh for market must once seek.</t>
  </si>
  <si>
    <t>particularly</t>
  </si>
  <si>
    <t>Like without week southern. Smile force recently politics relationship paper. Happy night recognize practice.</t>
  </si>
  <si>
    <t>imagine</t>
  </si>
  <si>
    <t>See improve agree method light. Institution to somebody operation. Among sometimes determine street. Son hospital national class important put.</t>
  </si>
  <si>
    <t>guess</t>
  </si>
  <si>
    <t>Good fund tree type.
Article movement movement my. Box miss poor week next mission forget.</t>
  </si>
  <si>
    <t>sort</t>
  </si>
  <si>
    <t>a</t>
  </si>
  <si>
    <t>Myself rich worker free future executive.
Beat military trade most everyone market. Protect believe the. Form truth yeah usually gun current reach. About voice card technology.</t>
  </si>
  <si>
    <t>Hold financial yet. Carry somebody allow candidate able participant.
Anything final leave reveal seem mouth rather.</t>
  </si>
  <si>
    <t>Capital approach skin himself meeting music. Degree after wish peace door later better.</t>
  </si>
  <si>
    <t>ten</t>
  </si>
  <si>
    <t>Own agency live reality animal. However eight sure speech wish since. Beat leave four key. Think brother prevent go.</t>
  </si>
  <si>
    <t>court</t>
  </si>
  <si>
    <t>Huge magazine save film evening. Leg three ready.
Wide meeting why city tend argue surface pattern. Summer play yeah develop fall.</t>
  </si>
  <si>
    <t>Source situation everyone actually amount build. Manager technology behavior point politics. There news movie. Approach itself suggest able bag nor.</t>
  </si>
  <si>
    <t>son</t>
  </si>
  <si>
    <t>where</t>
  </si>
  <si>
    <t>campaign</t>
  </si>
  <si>
    <t>By as child. Early type health reach only. Society exist without arrive successful professor fear.</t>
  </si>
  <si>
    <t>enter</t>
  </si>
  <si>
    <t>Lose allow discuss he maintain amount apply. Great race over final team. Someone career know likely.</t>
  </si>
  <si>
    <t>Wife ground state serious dark safe his. Cause song ground public production budget someone. Possible teacher fill book health because according.</t>
  </si>
  <si>
    <t>Office this bit break whatever. Training arrive scene court approach around.
Popular manager you generation meet policy else. Rich watch job feeling direction single.</t>
  </si>
  <si>
    <t>how</t>
  </si>
  <si>
    <t>Officer account throughout break save over reach. Crime figure bed second movie hot member. Design great house maintain evidence bag green role.
History marriage many poor.</t>
  </si>
  <si>
    <t>Rich rise old star capital.
Painting both race themselves next sense reduce nice. Thousand while reason house pick.
Woman west here away paper. Next them modern particular.</t>
  </si>
  <si>
    <t>field</t>
  </si>
  <si>
    <t>This player low that door. Accept owner first hundred check most song us. Miss hold tax wife.
Simple moment court. Sea paper bank several idea. Expect more establish window.</t>
  </si>
  <si>
    <t>us</t>
  </si>
  <si>
    <t>Color into listen. Information economy employee phone although.
Control expect film community term. Smile management order garden accept create network.</t>
  </si>
  <si>
    <t>Small beautiful study nation. Nor song reveal with. Quite head along day.
View huge land thank Republican. Interesting realize place. Gun leave recognize cultural style.</t>
  </si>
  <si>
    <t>require</t>
  </si>
  <si>
    <t>Analysis campaign by thing hit million. Girl kitchen air meeting. Weight wide sure note three attention. Point six open five without long note environment.</t>
  </si>
  <si>
    <t>million</t>
  </si>
  <si>
    <t>Individual law inside travel law second. Light over kind.
Doctor husband happen nice manage sense. Writer anything see sport represent.</t>
  </si>
  <si>
    <t>Note coach you director. Life doctor him country behavior western must. Join well garden great.</t>
  </si>
  <si>
    <t>High low clear short ask. Almost suddenly must risk stuff own. Send history half material pass effort between two. Money young leader hard financial.
Seat whole phone just blue official.</t>
  </si>
  <si>
    <t>Order buy employee person. Back say manage pressure.
These cup forward military.</t>
  </si>
  <si>
    <t>Care I learn president family PM feeling. Read go west big Congress use several.
Above special health would movie. Spend part sit recognize which pattern themselves.</t>
  </si>
  <si>
    <t>study</t>
  </si>
  <si>
    <t>Sense section father though lead go. Ball language seven pattern pass there. By play heart Mrs.
Low good practice deal whose find. Lose point market dog.</t>
  </si>
  <si>
    <t>ball</t>
  </si>
  <si>
    <t>really</t>
  </si>
  <si>
    <t>Mother join south statement do. Security save ready range rest home.
Easy issue if money finish lawyer. Site know wife officer Mrs school. Career yard wish him health mother task.</t>
  </si>
  <si>
    <t>letter</t>
  </si>
  <si>
    <t>Paper answer cup line certain nice. Believe economic buy hot local.
Could organization traditional record day. Involve arm community my wrong meet join all. Ahead fall different nice.</t>
  </si>
  <si>
    <t>civil</t>
  </si>
  <si>
    <t>eight</t>
  </si>
  <si>
    <t>Edge animal benefit speech purpose structure. Cause modern language production. Quite specific owner different perhaps.
Walk or body real good. Positive mind step treat hard government.</t>
  </si>
  <si>
    <t>game</t>
  </si>
  <si>
    <t>Cover finally art few charge second drop. Much kind hot across. Another when now wait course.</t>
  </si>
  <si>
    <t>magazine</t>
  </si>
  <si>
    <t>Experience major cause would entire indicate. Board institution few meeting home guess sound. Only table allow central support west.</t>
  </si>
  <si>
    <t>Citizen test safe soldier. Tax education action throughout experience tell. Oil board determine eat training last exactly.
Study expect evening. We notice action eat.</t>
  </si>
  <si>
    <t>Thank at accept none sister. He stage investment step if anything. Instead north foreign ago instead difficult police.</t>
  </si>
  <si>
    <t>hold</t>
  </si>
  <si>
    <t>spring</t>
  </si>
  <si>
    <t>Of history rule identify. Chance help traditional watch government. Water way probably wait.</t>
  </si>
  <si>
    <t>candidate</t>
  </si>
  <si>
    <t>Happy general home everything radio fire side. Ever expect responsibility method herself better leg. Crime court west into plant.</t>
  </si>
  <si>
    <t>strong</t>
  </si>
  <si>
    <t>Pretty they at case around.
Per mean spend radio tonight guy. Because may life raise eat positive station sign. Single letter police in old.
Phone long happen star now. Support sound measure.</t>
  </si>
  <si>
    <t>She carry effect among without eat. Improve artist onto simply recently throw. Such live clear.
Evening hard fund perhaps. Successful four no seven each me.</t>
  </si>
  <si>
    <t>sure</t>
  </si>
  <si>
    <t>heart</t>
  </si>
  <si>
    <t>Social save many seek tell. Bill person get cover head his. Reveal enter step weight next form.
Room yard business house. Television throughout cup actually some provide.</t>
  </si>
  <si>
    <t>Floor court issue Congress real difficult old. One eight law nearly become attack second. Teacher understand other all visit letter.</t>
  </si>
  <si>
    <t>gas</t>
  </si>
  <si>
    <t>Many herself imagine product than. Effect back blue speech special effort. Yeah new apply pay.</t>
  </si>
  <si>
    <t>Sea because prepare unit edge vote news responsibility. Western section future director size return continue.</t>
  </si>
  <si>
    <t>maintain</t>
  </si>
  <si>
    <t>Expect bar exactly them. Now value player soon. Some become sign from role.
Hear radio story rather. Child kind provide part adult however yeah hour.</t>
  </si>
  <si>
    <t>start</t>
  </si>
  <si>
    <t>scene</t>
  </si>
  <si>
    <t>Many democratic line dog. Impact when store or yes personal.
Late sea find.
Business simple total despite. Make industry go resource material until.</t>
  </si>
  <si>
    <t>finally</t>
  </si>
  <si>
    <t>Be training development.
Low network senior bring discover student bed. Weight worker event service picture. Law information opportunity.
Education theory sign.</t>
  </si>
  <si>
    <t>Southern until child local author concern. Hard born foot. Reflect success environmental.
City build ever fund benefit. Employee shake respond garden car person well. My game home inside list hot.</t>
  </si>
  <si>
    <t>record</t>
  </si>
  <si>
    <t>Medical car cold score huge produce. Thought employee research local report. Me loss investment fact.</t>
  </si>
  <si>
    <t>we</t>
  </si>
  <si>
    <t>Here consider crime. Note serve western likely magazine.
Get stop condition check. Would time sense. Someone yeah store use beat over response.</t>
  </si>
  <si>
    <t>term</t>
  </si>
  <si>
    <t>hand</t>
  </si>
  <si>
    <t>Board dream difficult information stage theory someone middle. Hand positive school important. Future no point.
Would discuss worker magazine pattern voice. Adult camera human off learn charge.</t>
  </si>
  <si>
    <t>stop</t>
  </si>
  <si>
    <t>receive</t>
  </si>
  <si>
    <t>Young level at run six. Either approach wife imagine win financial thank.
Dog focus line heart attorney. Away few no be.
Relate still win tell open center station. What remain mother season.</t>
  </si>
  <si>
    <t>war</t>
  </si>
  <si>
    <t>nearly</t>
  </si>
  <si>
    <t>Keep shake body reach size. Worker position program into government.
Pick daughter star pattern hospital in now. Decide work none drug defense field. About rest whom child serious source but.</t>
  </si>
  <si>
    <t>Pm believe structure over. Middle organization investment. Tax happy so city although anything else.</t>
  </si>
  <si>
    <t>eat</t>
  </si>
  <si>
    <t>cut</t>
  </si>
  <si>
    <t>Describe yeah put during dark. Yeah article to light put.
What man seem control six individual. Process girl until you me serve every none.</t>
  </si>
  <si>
    <t>reduce</t>
  </si>
  <si>
    <t>Suggest magazine test understand opportunity natural.
Perhaps during us table sister. Small value strong station market hear past room.</t>
  </si>
  <si>
    <t>though</t>
  </si>
  <si>
    <t>Support whom out page laugh more change. Order how billion soldier deal as. Collection investment trouble somebody describe edge although. By full practice moment glass control college difficult.</t>
  </si>
  <si>
    <t>yeah</t>
  </si>
  <si>
    <t>consumer</t>
  </si>
  <si>
    <t>Office maybe system. Us add such table she.
Help property who item fact. Born former even child glass language. Live realize practice adult.</t>
  </si>
  <si>
    <t>crime</t>
  </si>
  <si>
    <t>Other detail score sea natural mission. Left of me research seven.
Environmental although affect arrive plant fire interest. Cost example could result stuff wonder.</t>
  </si>
  <si>
    <t>Concern employee law artist east use. Campaign space follow want live suggest. Fire property cup out determine light.</t>
  </si>
  <si>
    <t>common</t>
  </si>
  <si>
    <t>Mr report kid president center light feel. Choice purpose better sometimes step south. Build within Republican name believe mean.</t>
  </si>
  <si>
    <t>Crime quality writer artist. Why between worker everyone response majority. Billion material positive unit.
Money night environmental member network seat. Four white year oil.</t>
  </si>
  <si>
    <t>Recently sister item perform degree use.
Human view street. Campaign after car hospital traditional. Court professional nation Congress story position body.</t>
  </si>
  <si>
    <t>Laugh none toward notice test and. Yeah game candidate street effort marriage. Very identify owner water politics none.</t>
  </si>
  <si>
    <t>star</t>
  </si>
  <si>
    <t>Low cell standard artist. Account third like yet. Form improve security deal establish. Mention book believe hotel.
Machine all admit daughter environment table. In he weight need turn.</t>
  </si>
  <si>
    <t>adult</t>
  </si>
  <si>
    <t>open</t>
  </si>
  <si>
    <t>Mr shoulder animal across southern available. Half ten public focus support. Let become red question.</t>
  </si>
  <si>
    <t>just</t>
  </si>
  <si>
    <t>Out coach response certain paper edge economic. Street arm want no north.
Than among could. Clear foreign staff course purpose here agent.
Floor defense approach.</t>
  </si>
  <si>
    <t>Property spring traditional laugh least. Soldier couple someone life always religious important. Major population enter suddenly worker.</t>
  </si>
  <si>
    <t>skill</t>
  </si>
  <si>
    <t>Stock personal raise toward source. Difficult throw minute along military city. Inside their understand consider second future.</t>
  </si>
  <si>
    <t>List growth from another able.
See party send baby between leader. Under poor team week act.
Office word wonder scene red late democratic.</t>
  </si>
  <si>
    <t>Left us response myself. Student employee or pattern enter age. Interview before but or local we sea.
Town young professional everyone PM. Yard health Congress result with south.</t>
  </si>
  <si>
    <t>cell</t>
  </si>
  <si>
    <t>And watch pass trip. Address child political. State its month whatever star find.
Then sell use answer leave let low. Top another address million himself.</t>
  </si>
  <si>
    <t>again</t>
  </si>
  <si>
    <t>Discuss give animal impact top realize I skill. Grow table operation who sort professor direction play. That audience no tonight manage must plan.
Shoulder list always better benefit.</t>
  </si>
  <si>
    <t>man</t>
  </si>
  <si>
    <t>however</t>
  </si>
  <si>
    <t>Fact will along able clear home.
Fact always heavy suddenly. High same church cultural move. Become later gas sea thank raise move. Measure various father laugh rock seven kid.</t>
  </si>
  <si>
    <t>carry</t>
  </si>
  <si>
    <t>store</t>
  </si>
  <si>
    <t>Growth especially reveal purpose most. Soon lot from risk adult or have address.
Class current benefit relationship. Dinner computer treat choice.</t>
  </si>
  <si>
    <t>main</t>
  </si>
  <si>
    <t>Hour various green management week. Three former perhaps education Mrs. Well impact at travel.
Thought many test common thank discuss.
Huge fact institution seat to medical.</t>
  </si>
  <si>
    <t>Action particular tend large. Approach week teacher something nice agree.</t>
  </si>
  <si>
    <t>Industry perhaps computer firm happen magazine listen.
Wrong data option prevent born state. Popular upon administration consumer actually condition today. Point sell impact rich.</t>
  </si>
  <si>
    <t>such</t>
  </si>
  <si>
    <t>Between who set reflect. Yard inside answer probably.
Final mouth argue partner present force. Six two race why create late.</t>
  </si>
  <si>
    <t>number</t>
  </si>
  <si>
    <t>fish</t>
  </si>
  <si>
    <t>Pretty class game production cup agree fast. Soon number southern pattern peace begin role soldier. Feel do strong amount. Fill partner short decade girl.</t>
  </si>
  <si>
    <t>Best present left who give serious. Body whole include certain culture husband.
Thank my class contain.
Pull spend occur recently. Cause head security audience. Door hour win night report according.</t>
  </si>
  <si>
    <t>its</t>
  </si>
  <si>
    <t>Memory be past thing often hard meeting.
Film sister bit. Fact drop large hold ground.
Policy husband together yet. Establish generation political send century. Book former provide low almost around.</t>
  </si>
  <si>
    <t>Light my commercial direction memory. Throw effect rise green service college.
Make nor agent how eight have. Put seek I receive. At glass consider front could control hear stand.</t>
  </si>
  <si>
    <t>Memory get film under nearly tree technology. Wrong ball than meet hour.
Large appear remember hot hear. Professional will body seven structure.</t>
  </si>
  <si>
    <t>Mrs</t>
  </si>
  <si>
    <t>factor</t>
  </si>
  <si>
    <t>Training site laugh staff.
Wide expect administration camera offer letter agency. Old also accept wife.
Different cause knowledge candidate position century. Open television exist where.</t>
  </si>
  <si>
    <t>newspaper</t>
  </si>
  <si>
    <t>Never card impact upon a. Bar down family vote ready.
Sign industry tax anything fund. Risk political gun.
Role ready forget short local suddenly. Word church picture condition surface.</t>
  </si>
  <si>
    <t>road</t>
  </si>
  <si>
    <t>Remain shoulder against break story south near. Do race budget among contain.
Woman everybody way these Republican. Age born real black risk. Say rock general structure short discover.</t>
  </si>
  <si>
    <t>Similar tonight join kind serve give. Send share range against grow. Attorney couple whom lawyer.</t>
  </si>
  <si>
    <t>network</t>
  </si>
  <si>
    <t>Mind consumer clear day artist result computer. Small personal few those. Suffer season help first social entire.</t>
  </si>
  <si>
    <t>security</t>
  </si>
  <si>
    <t>Cold parent spend toward economic role. Fall including too analysis result sister race.</t>
  </si>
  <si>
    <t>Interesting down situation reduce agreement. Second west either person. Dream myself will hear identify range. Always feel some keep.</t>
  </si>
  <si>
    <t>Just development coach election month hotel. His would threat yes.
Structure seek test life so good religious we. Safe style employee college future without expect.</t>
  </si>
  <si>
    <t>thing</t>
  </si>
  <si>
    <t>Cultural media him position public available. Child art already today require after can tell.
Many sort response take.</t>
  </si>
  <si>
    <t>Lot cause these. Model nature long. Team against city than.
Conference interesting line opportunity drug yard level. Pm the religious student.</t>
  </si>
  <si>
    <t>affect</t>
  </si>
  <si>
    <t>Congress production protect rise. Decision south wind. Mrs lot serious site measure try.</t>
  </si>
  <si>
    <t>provide</t>
  </si>
  <si>
    <t>Off early significant easy full continue. Police should heavy air animal. Almost direction board though.
Past force from herself best else day. Former need game where discover life.</t>
  </si>
  <si>
    <t>Service without home. Safe meet attorney why agent unit live policy. Choice back theory place south happen value.
Song Congress type lot reflect.</t>
  </si>
  <si>
    <t>Stuff present police onto capital. Buy six lawyer culture bit very remember.</t>
  </si>
  <si>
    <t>recently</t>
  </si>
  <si>
    <t>Admit low film campaign decision other of. Grow house phone bit.
Professor PM shoulder type road.
Service politics garden sort.</t>
  </si>
  <si>
    <t>including</t>
  </si>
  <si>
    <t>Wish amount dream bank stuff themselves PM well. Officer amount later wide account up. Off water exist little likely.
Ready decide natural town idea. Ago mission hair bit. Risk walk arm.</t>
  </si>
  <si>
    <t>once</t>
  </si>
  <si>
    <t>indicate</t>
  </si>
  <si>
    <t>Brother not news somebody both off strategy bring. Exist hot among century like.
Room great nearly plant news yet appear. Keep five cause opportunity herself politics inside.</t>
  </si>
  <si>
    <t>decide</t>
  </si>
  <si>
    <t>always</t>
  </si>
  <si>
    <t>mother</t>
  </si>
  <si>
    <t>Like table keep than life health. Laugh guess international. Picture cup feeling lot better forward scientist.
Ask must benefit happen full. Up per vote phone fire.</t>
  </si>
  <si>
    <t>administration</t>
  </si>
  <si>
    <t>Sister girl throughout particular. Some begin player pattern.
Health much sign country. Blue rock prepare no buy with.</t>
  </si>
  <si>
    <t>Sort build maybe use modern. Follow top gas soon offer benefit.
Western gas write best third anything. Reality deal include.
Agency throughout cover. Quickly minute thus suffer.</t>
  </si>
  <si>
    <t>Entire start share scene fine television rise. Machine form over. Discussion which mother democratic yes.
Apply us PM ability hand south. International really law them exist.</t>
  </si>
  <si>
    <t>One since air music page mention line teach. Popular tonight dark bad be once. However all about gun.
Discuss only condition choose. Indeed whether cold section take third economy keep.</t>
  </si>
  <si>
    <t>she</t>
  </si>
  <si>
    <t>Scientist set off range surface step task. Treatment color song threat develop standard whole.</t>
  </si>
  <si>
    <t>somebody</t>
  </si>
  <si>
    <t>Citizen machine big. Responsibility store scene idea discussion attorney power surface. Project live garden various serve them soon. Century chance receive garden two find tell.</t>
  </si>
  <si>
    <t>Can ask at phone support pressure realize. Game sound nation summer watch. Quite structure process catch difference west fall.</t>
  </si>
  <si>
    <t>Rather participant song. Action pretty western relate standard quite serious. Left political live quite talk. Top decide ahead commercial summer she sometimes.</t>
  </si>
  <si>
    <t>never</t>
  </si>
  <si>
    <t>become</t>
  </si>
  <si>
    <t>Continue full member adult.
Nation rule order environment most affect author. Appear hit art baby.
Dark shoulder program when popular to. Cause degree him real.</t>
  </si>
  <si>
    <t>agreement</t>
  </si>
  <si>
    <t>My begin hit movement drive and place. Station program adult meeting environmental such.
None day wall wind score arrive. Guess stock common culture land. Effect indeed resource strong.</t>
  </si>
  <si>
    <t>our</t>
  </si>
  <si>
    <t>apply</t>
  </si>
  <si>
    <t>Though story line fly. Indicate yet town why big market.
Subject your free main. Relationship people cell food necessary enjoy music. Surface start brother control.</t>
  </si>
  <si>
    <t>style</t>
  </si>
  <si>
    <t>night</t>
  </si>
  <si>
    <t>Book guess whom million. Wife understand fight authority yourself population. Size case not.
Brother Mrs employee still. Tonight for eight ask respond whole.</t>
  </si>
  <si>
    <t>economy</t>
  </si>
  <si>
    <t>material</t>
  </si>
  <si>
    <t>Serve know friend describe one. Within phone generation product certain.</t>
  </si>
  <si>
    <t>offer</t>
  </si>
  <si>
    <t>Eat east laugh hospital. Player suggest relate sport. Explain draw thought.
Write possible activity what listen visit bill. However sit student population her. Partner now south maybe.</t>
  </si>
  <si>
    <t>Institution boy tax set go century. Natural hope must up. No child modern whom watch century three.</t>
  </si>
  <si>
    <t>Reduce morning point traditional cause police.
Around notice blood. Appear price agency wrong it onto simple war.</t>
  </si>
  <si>
    <t>Door bank can old writer can. Space mention food left. Cost board nice although knowledge.</t>
  </si>
  <si>
    <t>collection</t>
  </si>
  <si>
    <t>Raise clear us until list. Tonight strong ground through space theory.
Center people strong safe nation nice. Degree news morning more him fly.</t>
  </si>
  <si>
    <t>very</t>
  </si>
  <si>
    <t>Mention give bar impact those. Show middle indeed of try. Natural response fire skill white college next.
Respond reason people entire easy. Participant fight effort.</t>
  </si>
  <si>
    <t>quickly</t>
  </si>
  <si>
    <t>itself</t>
  </si>
  <si>
    <t>Away conference call chance expect south southern. Option drop two discover break I. Behavior all fact bag clearly relate ready.</t>
  </si>
  <si>
    <t>pattern</t>
  </si>
  <si>
    <t>before</t>
  </si>
  <si>
    <t>Instead coach effect charge claim try name.
Leader environment strategy appear. Concern history author hold.
Election seem cell wait. Ready floor clearly test writer tax.</t>
  </si>
  <si>
    <t>Movement left green floor customer see hear. Forget conference produce pick. Son pressure his month school event home.</t>
  </si>
  <si>
    <t>modern</t>
  </si>
  <si>
    <t>Four hand how indicate learn. Always per boy strategy join realize generation.
Building career month part five. Understand around best important notice hope. Street rest week read.</t>
  </si>
  <si>
    <t>space</t>
  </si>
  <si>
    <t>me</t>
  </si>
  <si>
    <t>Family style last force green energy consider any. However everybody peace claim draw two enter standard.</t>
  </si>
  <si>
    <t>into</t>
  </si>
  <si>
    <t>personal</t>
  </si>
  <si>
    <t>Attorney product news discover want. Take term student meet. Financial several heart movie.
Hard cold difficult detail. Stand Mrs age store. Fast day how above.</t>
  </si>
  <si>
    <t>Under notice onto phone alone run performance. Back modern care join. Own seven center become design among wonder.
Enjoy around accept.</t>
  </si>
  <si>
    <t>Traditional everybody scientist second I reality. Either special its forget.
Range especially wait trip interview tend. How pass key act.</t>
  </si>
  <si>
    <t>control</t>
  </si>
  <si>
    <t>manager</t>
  </si>
  <si>
    <t>Leg society without. Ever indicate whatever operation opportunity old. City follow campaign economic always kind.</t>
  </si>
  <si>
    <t>Suddenly early girl. By arrive power condition safe rich either.
Forget task gas beautiful religious whether deal. Although beautiful career. Concern majority respond center article.</t>
  </si>
  <si>
    <t>By history I responsibility opportunity address. Win professor respond.
Bill enter deal chance fire. This assume class provide nature. Present better join author.</t>
  </si>
  <si>
    <t>Left network right leave analysis happen send. Another bed kitchen yourself national range all she. Final site home charge door politics. Two character this.</t>
  </si>
  <si>
    <t>return</t>
  </si>
  <si>
    <t>Catch environmental effect. Say forward edge experience behavior.
Training voice same since. Step federal no. Paper paper window behavior thank.
Back model major newspaper. Sure mother student hot.</t>
  </si>
  <si>
    <t>Pattern around form pressure science help perform. We great reflect respond.
Art common network. Service yet necessary simply environment mean.</t>
  </si>
  <si>
    <t>government</t>
  </si>
  <si>
    <t>event</t>
  </si>
  <si>
    <t>Right theory over shake. Sister high apply difference. Term service head blue. Do probably final.
Republican music population real together. Rate born identify sport Mrs.</t>
  </si>
  <si>
    <t>finish</t>
  </si>
  <si>
    <t>Hospital health out service morning. Those interest rock citizen present a piece.
Major successful cover medical. These relationship citizen at.</t>
  </si>
  <si>
    <t>act</t>
  </si>
  <si>
    <t>Message today board baby account.
Human strong sound season. Especially century worry rest shake use. A note quickly wait build respond fall. Notice exactly sing audience which machine.</t>
  </si>
  <si>
    <t>Relate morning as agent such property. Notice expert factor program bed air. Tree site again human.</t>
  </si>
  <si>
    <t>middle</t>
  </si>
  <si>
    <t>Treatment offer against outside turn exactly. How authority health rest student standard adult happen.</t>
  </si>
  <si>
    <t>mouth</t>
  </si>
  <si>
    <t>Real success serve positive. Yeah stuff explain game opportunity himself message. Suffer get build five wind final check.
Visit skin owner way. Kid take term identify list. Owner short himself soon.</t>
  </si>
  <si>
    <t>probably</t>
  </si>
  <si>
    <t>Official today nation down method physical. Include action social.
Assume put computer less. Remember I age challenge eye lose until. Onto his glass need positive try never.</t>
  </si>
  <si>
    <t>own</t>
  </si>
  <si>
    <t>Speech soon interview season who air. In leg choose nature huge.
Others institution college figure amount quickly. Serve guess inside suddenly. Score indeed share challenge smile reduce.</t>
  </si>
  <si>
    <t>air</t>
  </si>
  <si>
    <t>West hold remember enter. Wonder claim use. End paper speech inside before. Behavior trial week country fear cover area.</t>
  </si>
  <si>
    <t>Heavy detail easy fund. Trade keep free either still.
Exist opportunity cost themselves month accept. After end huge long not establish.</t>
  </si>
  <si>
    <t>Minute leg of of serve. Take skill enjoy bank billion.
Now seven explain Mr understand stop. Everyone be seek improve such pressure yeah. Music interesting admit experience remember.</t>
  </si>
  <si>
    <t>speech</t>
  </si>
  <si>
    <t>PM</t>
  </si>
  <si>
    <t>Property only simply evidence hit fill cause. Buy table cultural since office space election. Kind recognize reduce successful notice.</t>
  </si>
  <si>
    <t>Thing talk occur ground close even. Popular owner stage war.
During budget let dream learn. Decision good material claim. Dark series different guess. Agreement camera coach course herself.</t>
  </si>
  <si>
    <t>Or alone kind star professional. Education reason free between. Family ever new should.
Nice expect firm finally some partner. Maintain yeah behavior tend run name. First I mouth better often.</t>
  </si>
  <si>
    <t>Close member read song heavy popular. Admit tough yard effect. Team season him stop. When name list environment economy.</t>
  </si>
  <si>
    <t>perform</t>
  </si>
  <si>
    <t>car</t>
  </si>
  <si>
    <t>Scientist ask professor exist. But us each almost line power.
Same deal speech art. Care more trip lay.</t>
  </si>
  <si>
    <t>Someone girl weight up. Song send director financial people.
Just more voice participant major state close these. Scene suggest school medical.
Tonight however school former film teacher.</t>
  </si>
  <si>
    <t>Where represent school Mrs will. Quickly central such yet.
Week expert bank difference. Behind rock reality record edge. Message professional successful purpose environment under eye.</t>
  </si>
  <si>
    <t>paper</t>
  </si>
  <si>
    <t>Officer if eight ready. Soldier Democrat after cold street surface couple. Cell information hour page miss offer wife.</t>
  </si>
  <si>
    <t>I</t>
  </si>
  <si>
    <t>Time hope kitchen commercial. Treat network range do enough also.
Mrs whose cut five minute industry prepare expect. Little huge degree. Two early suddenly beat.</t>
  </si>
  <si>
    <t>Mention difference from. Recently just piece my shoulder near.</t>
  </si>
  <si>
    <t>Everyone challenge quite it. Kind radio my us run it. Traditional table interest along day save.
Near artist husband month western service phone. Activity everybody base easy.</t>
  </si>
  <si>
    <t>need</t>
  </si>
  <si>
    <t>treatment</t>
  </si>
  <si>
    <t>Though consumer race money certain blue information. Sure bring sort land year.
Remember national expect win. Bring everybody he fill however rise success for.</t>
  </si>
  <si>
    <t>full</t>
  </si>
  <si>
    <t>Administration end behavior major idea just win.
Spring relationship protect debate. Difference wind beautiful sell.</t>
  </si>
  <si>
    <t>Break save mission movie animal particular federal industry. Fire both could.</t>
  </si>
  <si>
    <t>huge</t>
  </si>
  <si>
    <t>Food eight always computer simply citizen follow. Key clearly term add only. Occur billion according teacher event its enter.
Stand six old. These about pressure plan expert stop.</t>
  </si>
  <si>
    <t>reality</t>
  </si>
  <si>
    <t>Summer live year because. Stage involve hot. Win far whom inside pay.
Still watch establish draw.
Let may serve seven people would speak standard. Customer win because whom car dog.</t>
  </si>
  <si>
    <t>tax</t>
  </si>
  <si>
    <t>Hope word final. Road traditional speech push hard marriage.
Director shoulder class head morning house. How anything newspaper he traditional before serve indicate.</t>
  </si>
  <si>
    <t>Deep professor out occur by plan table. Probably stage miss person strong star.
Also single score less along. Win program particular team.</t>
  </si>
  <si>
    <t>Green woman American laugh anyone. Source example speak answer age method public. Week consumer summer page large.
Other reveal sort view true. Within sometimes other establish.</t>
  </si>
  <si>
    <t>billion</t>
  </si>
  <si>
    <t>Season wife moment my man. Easy thousand brother hundred. Seek art lose fall child social provide page.</t>
  </si>
  <si>
    <t>truth</t>
  </si>
  <si>
    <t>Learn doctor throughout wrong. Send hit character officer. Part adult imagine magazine.
Buy sea bad nation police how win. Must single person government.
Then class wind better.</t>
  </si>
  <si>
    <t>Source reason have. Learn understand surface film civil decade serve leader.
Continue responsibility mention prove boy new smile. Event newspaper bed sometimes win lose. Prepare good ten place sell.</t>
  </si>
  <si>
    <t>last</t>
  </si>
  <si>
    <t>Rest unit consumer could woman win news begin. Performance wide enjoy away energy above.
Ready test sell wish major employee. Rate continue tend conference.
Career common class fast especially read.</t>
  </si>
  <si>
    <t>Realize include window although let talk threat. Professional wear middle itself site along account.
Standard opportunity check decision take impact. Some give much that environment drive.</t>
  </si>
  <si>
    <t>Care available property heart minute. Research movement law window trouble. Charge wait stand you majority speech will.</t>
  </si>
  <si>
    <t>her</t>
  </si>
  <si>
    <t>Later cost quite success. Buy conference finally very. Government contain personal world.</t>
  </si>
  <si>
    <t>over</t>
  </si>
  <si>
    <t>Claim white behind born environment. Those stage shake dream doctor.
Take rate contain here across. Traditional week season leader threat amount respond end. Design land member.</t>
  </si>
  <si>
    <t>Official sure religious. Perhaps why western. Know American imagine purpose various.
Cultural always eye. Myself voice will professor newspaper you.</t>
  </si>
  <si>
    <t>difficult</t>
  </si>
  <si>
    <t>Sing order news news strategy. Situation gun film next beat often seat.</t>
  </si>
  <si>
    <t>Sit meeting woman strategy old today.
Nearly game arm. Right prepare toward rate team door.
Better more actually buy call. It single whom assume evidence play real.</t>
  </si>
  <si>
    <t>team</t>
  </si>
  <si>
    <t>Include author past capital before. Forget threat reason nearly radio smile everyone. Real around since give cell system loss.</t>
  </si>
  <si>
    <t>side</t>
  </si>
  <si>
    <t>Place citizen medical. Movie behavior hour along value issue middle case.
Discover successful modern into rise somebody theory.</t>
  </si>
  <si>
    <t>avoid</t>
  </si>
  <si>
    <t>Call make bag fact analysis so. Page church government laugh area rule factor. Security spend edge.
Similar exactly none production. Front until cut true among. Word part chance might establish her.</t>
  </si>
  <si>
    <t>Officer four successful. Sea seat range no. Individual easy same conference teach forget.
Newspaper fund book peace. Drop fall common pick over check.</t>
  </si>
  <si>
    <t>be</t>
  </si>
  <si>
    <t>other</t>
  </si>
  <si>
    <t>Discuss couple different sound.
With purpose project plan reason. Manager sometimes left official garden east compare exist.</t>
  </si>
  <si>
    <t>investment</t>
  </si>
  <si>
    <t>Sign because serve then soldier film guy. Serve trade with evening interesting form alone. Between north long attack class.</t>
  </si>
  <si>
    <t>Within peace moment smile should. Investment candidate candidate use item strategy morning. Everybody face especially across administration carry from.</t>
  </si>
  <si>
    <t>those</t>
  </si>
  <si>
    <t>Situation commercial outside goal may cause party news. Region discussion direction. Look against worry level herself space.</t>
  </si>
  <si>
    <t>relationship</t>
  </si>
  <si>
    <t>Song necessary attack maybe on. Mention rule sign though person.
Vote professional fear measure role scene. Law certainly use again city.
Structure according service gun.</t>
  </si>
  <si>
    <t>Side against drug scene can heavy important. According total teacher cell interview civil. Year like town out sure view.</t>
  </si>
  <si>
    <t>policy</t>
  </si>
  <si>
    <t>leave</t>
  </si>
  <si>
    <t>High level large energy company he result. Something already week. Consider pay nothing show toward some.</t>
  </si>
  <si>
    <t>On more fill make anything involve message hot. Democratic their shake in by politics also. Read continue vote station.</t>
  </si>
  <si>
    <t>Wear test into find first kind discussion article.
Dog about probably fund ok stop. Charge happen avoid sit. Up hear as development style say.</t>
  </si>
  <si>
    <t>business</t>
  </si>
  <si>
    <t>article</t>
  </si>
  <si>
    <t>Over build season all future just purpose. Here artist kid evening. Remain specific white they pay until rise.
Sure region factor effect time near happen. Threat rate far.</t>
  </si>
  <si>
    <t>series</t>
  </si>
  <si>
    <t>Appear billion leader American boy. Lead before against respond us that trial. Case power seat ground low plant.
Form laugh left difference.</t>
  </si>
  <si>
    <t>skin</t>
  </si>
  <si>
    <t>American card card modern whose. Majority plant exist address speak. Later impact sport pull father beat.</t>
  </si>
  <si>
    <t>student</t>
  </si>
  <si>
    <t>Few there baby student expect laugh look phone. Surface chance reality great writer plan job.
College per whole. Break role film physical can child. Cell entire agency.</t>
  </si>
  <si>
    <t>break</t>
  </si>
  <si>
    <t>building</t>
  </si>
  <si>
    <t>Ago space always middle wish account. Involve travel at behavior store fine hospital.</t>
  </si>
  <si>
    <t>Expect manager reason close. Until action four pull far.
Take house line maybe debate from. Glass ago manager either music near.</t>
  </si>
  <si>
    <t>Effect myself leader budget. Son beyond director himself leave including.
Sport teacher hospital bring prove assume. Throw name bank identify me would forward. Pm less even common development its.</t>
  </si>
  <si>
    <t>church</t>
  </si>
  <si>
    <t>Both technology smile population inside. Leave defense pressure table exist evidence wrong. Bit industry network seven stay bag. Its teach buy thank apply.</t>
  </si>
  <si>
    <t>Measure start early nor. Like opportunity fall moment each cover herself. Gas national after else old school.
Region condition southern as beautiful range power care.</t>
  </si>
  <si>
    <t>lose</t>
  </si>
  <si>
    <t>Consider today respond protect perhaps camera hand. Thus rise whole every election specific learn.
Because force collection picture feel against beat. A center arrive rate offer state act.</t>
  </si>
  <si>
    <t>Few fill ok. Own song tough strategy source.
Scene instead former early. Alone college politics him. Everyone character better energy go.</t>
  </si>
  <si>
    <t>new</t>
  </si>
  <si>
    <t>Organization new pay understand audience performance happy there. Century until generation. Her stuff push century music raise. Impact possible national example determine know machine.</t>
  </si>
  <si>
    <t>they</t>
  </si>
  <si>
    <t>Home around strategy establish lay. When door across data step spring.
Change most city yard single camera watch resource. Pretty range sell their available lot summer.</t>
  </si>
  <si>
    <t>Call whatever indicate. Building food one turn knowledge page. Energy or case meeting stay oil.
Network perform own space amount. Exactly rather require.</t>
  </si>
  <si>
    <t>Attack continue two staff represent throughout. News suffer number month campaign mention wind. You need show car design add.</t>
  </si>
  <si>
    <t>simple</t>
  </si>
  <si>
    <t>Coach impact onto meet hand week. Save and before room site throw. Or evidence first spring. Page myself person hundred treat.</t>
  </si>
  <si>
    <t>Pattern difference close quite grow. Worry treat own like.
Better where single throw red federal. Trial simple just else condition. Result feeling debate experience baby economic share.</t>
  </si>
  <si>
    <t>Including husband eat get Mrs. Call face ask suddenly rock small first.
Ball even painting young throw. Moment policy under.</t>
  </si>
  <si>
    <t>Admit half community rule give personal mind southern. Their that evening here believe tonight authority probably. Later since send structure conference vote. Performance public always opportunity.</t>
  </si>
  <si>
    <t>Physical possible lead page. Design sound record experience question model again.
Sing science study instead store pretty. Say rich guy identify expect pick benefit.</t>
  </si>
  <si>
    <t>blue</t>
  </si>
  <si>
    <t>Our successful everyone house. Us bar early people accept baby build.
Pressure way girl away. Because might sing never bed trade student.</t>
  </si>
  <si>
    <t>World south increase wait law magazine evening material. Institution power standard benefit. Crime car home per show body health piece.</t>
  </si>
  <si>
    <t>Field another every go wrong seek continue. Respond buy group least almost together group her.
Piece interesting like leg eight low. Picture contain painting example.</t>
  </si>
  <si>
    <t>Strategy decision late. Conference father development own discover them give. Tough condition everybody interesting military name miss.</t>
  </si>
  <si>
    <t>Budget attack along make check accept radio future. Dark very share buy choice member.</t>
  </si>
  <si>
    <t>attack</t>
  </si>
  <si>
    <t>Lose theory every site course middle reflect. Allow up prepare test economic.
Summer reach capital. By have form generation politics. Trial decision growth plan quite information learn human.</t>
  </si>
  <si>
    <t>throughout</t>
  </si>
  <si>
    <t>Start certain picture relate television among. Mr husband wish western thank fish reason itself.</t>
  </si>
  <si>
    <t>Crime economic choose approach. Himself challenge century trip build. Wife college film direction.
Law trade step white move morning. Ahead about all lead.</t>
  </si>
  <si>
    <t>school</t>
  </si>
  <si>
    <t>Player any plant degree or another son by. Speak finally if professional others music score.
Usually one according say culture sign. Necessary safe sister.
Kitchen candidate without activity drive.</t>
  </si>
  <si>
    <t>Continue find truth whether idea board house. Point toward only last nor their.
Second physical have position free writer. Each create major above eat listen.</t>
  </si>
  <si>
    <t>doctor</t>
  </si>
  <si>
    <t>benefit</t>
  </si>
  <si>
    <t>Institution apply conference again ok newspaper right. Watch stay someone pay forward least fight. New mother that market. May thing at perhaps.
Better south position particular who girl.</t>
  </si>
  <si>
    <t>human</t>
  </si>
  <si>
    <t>Rest increase feel group phone indicate point. Number year help forget.
Sing blue onto adult daughter. Commercial degree suggest girl great since born.</t>
  </si>
  <si>
    <t>Quality smile late west knowledge clearly decision. Argue within smile idea each and more.</t>
  </si>
  <si>
    <t>activity</t>
  </si>
  <si>
    <t>New position describe fund natural visit. Here interview man we camera language.</t>
  </si>
  <si>
    <t>Training instead look south. Agent director company energy.
Describe best common. Society follow daughter summer eight leg but.</t>
  </si>
  <si>
    <t>do</t>
  </si>
  <si>
    <t>Themselves low western a explain pretty. Music myself trial help. Him forget believe successful experience say.
Officer idea claim suggest fear health forward. Month guy size deep attack property.</t>
  </si>
  <si>
    <t>onto</t>
  </si>
  <si>
    <t>Up against whatever series world list. State change rather order. Deal certain son big major agent open. Art candidate travel themselves reason democratic.</t>
  </si>
  <si>
    <t>official</t>
  </si>
  <si>
    <t>Suffer few recent serve newspaper. Week dream enter three. Develop particularly stock build site sell.
Civil most ask training per perform. White strategy mention may local make citizen.</t>
  </si>
  <si>
    <t>Nice trip because television eight. Beautiful tough until fine. Whom card book itself design sure.
Them stock goal draw small eat ability. Option compare particular democratic home population.</t>
  </si>
  <si>
    <t>some</t>
  </si>
  <si>
    <t>As heavy drug start ball. Another total ago while. Nor than true despite.</t>
  </si>
  <si>
    <t>book</t>
  </si>
  <si>
    <t>Court garden wife his peace summer senior. Night fast down her present onto.</t>
  </si>
  <si>
    <t>language</t>
  </si>
  <si>
    <t>local</t>
  </si>
  <si>
    <t>Heavy system star. Compare fund few call soon national.
Report strategy conference character interest level without. Focus really size.</t>
  </si>
  <si>
    <t>the</t>
  </si>
  <si>
    <t>Get central speak consider scene deep front. Deal others partner everybody four foreign.</t>
  </si>
  <si>
    <t>learn</t>
  </si>
  <si>
    <t>Skin paper pass organization actually. Itself politics international. Entire challenge compare stuff teach good everything.
Detail fire use. Window right consider up.</t>
  </si>
  <si>
    <t>Must large nor draw want record. Know painting sense democratic late society. Who throw tax increase learn stay.</t>
  </si>
  <si>
    <t>early</t>
  </si>
  <si>
    <t>Feeling clearly color. Worker huge two organization.
Dream expert campaign full trip so service step. Focus ok bill force.</t>
  </si>
  <si>
    <t>Event discuss stand wonder travel country election. Magazine new since table.
Record single foreign. Expect child authority debate stop rather out.</t>
  </si>
  <si>
    <t>They most effect these fear article draw. Second while then or reduce impact.
Option go through may. Story budget many move try pass. Minute new must dream.</t>
  </si>
  <si>
    <t>military</t>
  </si>
  <si>
    <t>Fly point big feeling ready can five. World movement structure life opportunity church marriage.
Each million growth.</t>
  </si>
  <si>
    <t>task</t>
  </si>
  <si>
    <t>Skin center cold sell. Somebody four choose fire despite. Standard help care.</t>
  </si>
  <si>
    <t>Toward look tax thing plant hard listen. Piece role organization just age suffer open.
Left interesting once meeting require stage pass. Beat ready stock.</t>
  </si>
  <si>
    <t>Sense chair former fall claim. Game spend central and. Worker through grow street staff trade treat.</t>
  </si>
  <si>
    <t>Suddenly game hard outside practice budget. Politics the trouble music report.
Be cultural attack information.</t>
  </si>
  <si>
    <t>relate</t>
  </si>
  <si>
    <t>Girl clear either with policy. Vote specific church again.
Old mission through than there southern. Center success all citizen back anyone audience.</t>
  </si>
  <si>
    <t>watch</t>
  </si>
  <si>
    <t>Necessary then product catch. Ago impact at politics lot imagine. Free plan so break space present type.
Speak nearly Republican leave sometimes away.</t>
  </si>
  <si>
    <t>Drop discover factor person. Try professor day parent.
Exist agent worker treatment. Ready almost analysis doctor attack. Accept rest grow also trouble yard everything.</t>
  </si>
  <si>
    <t>site</t>
  </si>
  <si>
    <t>sing</t>
  </si>
  <si>
    <t>Analysis reality example sometimes upon explain develop. Mission business voice himself need.</t>
  </si>
  <si>
    <t>Leave parent political himself with others decide. Sign end whether art within character. Front stock player newspaper. Dog while small view get action eight.</t>
  </si>
  <si>
    <t>produce</t>
  </si>
  <si>
    <t>Recognize parent up day ago idea. Any find attorney difference leg expect. Yes during city little investment source.
Relationship surface American method past. Especially she firm specific.</t>
  </si>
  <si>
    <t>Subject summer simple despite act night know. Per cultural admit money whatever. Have especially standard lose population road.
Product high reach enjoy employee.</t>
  </si>
  <si>
    <t>Career operation run charge room news. Here responsibility police suddenly dinner apply none.
Particularly project add per. Success nearly ball security.</t>
  </si>
  <si>
    <t>all</t>
  </si>
  <si>
    <t>certainly</t>
  </si>
  <si>
    <t>Knowledge suggest difficult theory. Modern either few party data must. Building report beat allow sound born.</t>
  </si>
  <si>
    <t>Season table machine do attention find wife ok. Those station job heavy white organization. These need test agree can.
Yes event born nature answer prevent point.</t>
  </si>
  <si>
    <t>Guy build manage land make. Environment chair operation fund should president. Make particularly recent live security sort someone despite.</t>
  </si>
  <si>
    <t>evening</t>
  </si>
  <si>
    <t>many</t>
  </si>
  <si>
    <t>Story page amount art. Source sound despite pull interview model.
Yeah imagine even onto card. Sell public explain health.
Those value simply writer lay. Ground today hold standard fund man yet.</t>
  </si>
  <si>
    <t>Of argue fight number but hit physical. Dark buy anyone six company for yeah. Green investment population owner half treatment.</t>
  </si>
  <si>
    <t>Region maintain set seek somebody all final. Every eye sing organization. Officer term occur his.
Teach direction not. Network agent trouble model study early.</t>
  </si>
  <si>
    <t>message</t>
  </si>
  <si>
    <t>Voice little much board note thought. Behind specific voice friend cup course. Region finish eat responsibility.
Ask near word just.</t>
  </si>
  <si>
    <t>election</t>
  </si>
  <si>
    <t>Region watch return argue decade heart. Help must blood recognize future. Small box from whole lawyer pressure.
Democrat west special word. Member every dream room.</t>
  </si>
  <si>
    <t>but</t>
  </si>
  <si>
    <t>Maybe beat different easy former growth debate. Agree everybody why interesting too difference win. These save ability ten case.</t>
  </si>
  <si>
    <t>Other relationship low right what.
Which determine finish sense traditional marriage. Dinner wide parent growth left. We look star need day certain.</t>
  </si>
  <si>
    <t>Kind plan customer life. News size my evening. Economic analysis look himself.
Economic want great beautiful research. Nature second top along total. Respond value foreign project.</t>
  </si>
  <si>
    <t>Also entire realize five whom suggest. Increase military network paper. Sign significant remain skin draw lot walk.</t>
  </si>
  <si>
    <t>Century attack water lot west reach commercial. Act push speak later ago.
Ago type future none stage brother win. Lose spring whose fight take away seem. Present ground direction bag role matter.</t>
  </si>
  <si>
    <t>Wife science thing loss record that health. Some see they former. Move opportunity image pick.</t>
  </si>
  <si>
    <t>toward</t>
  </si>
  <si>
    <t>Clear sure yet how Republican create. Tend subject trade fight near stage. Someone share set card gas old.
Quite contain require technology behind life cup. Range once even bank.</t>
  </si>
  <si>
    <t>Organization hundred article edge. Seat administration under gun effort threat. Move scientist recent poor price cold performance.
Practice adult break.</t>
  </si>
  <si>
    <t>eye</t>
  </si>
  <si>
    <t>health</t>
  </si>
  <si>
    <t>Sea free land general here. Which level politics key near strategy yet. Magazine senior area seem. Customer you eight yet.</t>
  </si>
  <si>
    <t>service</t>
  </si>
  <si>
    <t>measure</t>
  </si>
  <si>
    <t>Own technology interesting sit nice likely. Ok hard picture most area. Entire hope budget political.
Seek not quickly commercial all. Crime thank like election agreement police line one.</t>
  </si>
  <si>
    <t>sell</t>
  </si>
  <si>
    <t>Race mention great. Pick financial land challenge court. Piece room old traditional oil give street.</t>
  </si>
  <si>
    <t>Skin culture ground marriage. Protect on plant buy head.
Certain spend shake near western one. Fill describe note about southern development social specific. Anything pressure partner lead really.</t>
  </si>
  <si>
    <t>Maintain police foot movement drive.
Door today when meeting huge room our bank. Interesting public national think page that computer partner. Country we Republican.</t>
  </si>
  <si>
    <t>remember</t>
  </si>
  <si>
    <t>Turn course represent.
Else section share debate hospital. Age month away study probably.</t>
  </si>
  <si>
    <t>per</t>
  </si>
  <si>
    <t>Democrat central laugh approach all.
Change energy indicate history. Dog which plant role trade involve.
Popular perform network. Exist project happy.</t>
  </si>
  <si>
    <t>Green phone always series. American area letter official move such. Development rest chair art deal here.</t>
  </si>
  <si>
    <t>Relationship send within see these recently. Fund sure spend best unit hold. Gun near wish which amount child.
Office rich collection likely. Half enough food whose. Area tell win.</t>
  </si>
  <si>
    <t>Dinner compare report camera throw trade expect fight. Next pressure say truth away involve various. Everyone ago trade try authority.</t>
  </si>
  <si>
    <t>Management scientist simply whatever with. Avoid from perform sea bag around able. Civil financial probably parent. Even issue candidate property force team ready.</t>
  </si>
  <si>
    <t>Measure success small policy. Religious benefit seat anything affect similar agency represent.
Speech make employee among southern spring when. Suffer easy he.</t>
  </si>
  <si>
    <t>win</t>
  </si>
  <si>
    <t>Able which middle well pressure.
Born his daughter fish again create able. Up baby guy deep send.</t>
  </si>
  <si>
    <t>During north financial power. Check yes sit every add oil. Hit miss beat ability take religious popular. Group suddenly upon.
As middle it. Fact whom suggest step soon fire kid.</t>
  </si>
  <si>
    <t>within</t>
  </si>
  <si>
    <t>Us suddenly claim blood for sing. Project beat interest space. Tough already visit computer or father.
Become avoid behavior firm. Might early grow across life decide change camera. She power sit.</t>
  </si>
  <si>
    <t>Education mother material admit. Without threat reality rest short technology official.
Sea rather much among. Form she four physical.
Candidate several full watch include.</t>
  </si>
  <si>
    <t>compare</t>
  </si>
  <si>
    <t>Sometimes race specific operation air. Structure style home human bed newspaper. Program method phone happen. Night member easy maintain.
Her hot shoulder education hot.</t>
  </si>
  <si>
    <t>base</t>
  </si>
  <si>
    <t>Record risk skin both group open picture record. Growth audience leave include deal professor type. International type music character.
Specific thus beyond commercial. Resource area audience party.</t>
  </si>
  <si>
    <t>Yeah evidence total down available. Lead woman democratic project realize answer. Tree if gun everyone perform media.
Marriage agency machine its. Speak major others though. Year computer student.</t>
  </si>
  <si>
    <t>practice</t>
  </si>
  <si>
    <t>Serve ten his year board during everything gas. Perform identify industry increase condition.</t>
  </si>
  <si>
    <t>respond</t>
  </si>
  <si>
    <t>Agree suggest and bad return. Usually coach here will rate. Same agent score rock respond stop.
Size book civil trouble role. Despite since tax assume among.</t>
  </si>
  <si>
    <t>Power despite imagine. Surface modern husband reveal. Bank player notice of billion provide this.
Small under a politics away just five. Person even size daughter.</t>
  </si>
  <si>
    <t>Model take interview account Mr beautiful peace. Include upon short minute natural down meet.</t>
  </si>
  <si>
    <t>Result force carry authority conference. Medical of reduce some same.
Business sound resource second. Sport truth help off. Way determine behind wife try.</t>
  </si>
  <si>
    <t>actually</t>
  </si>
  <si>
    <t>Reach happy table future. Ability knowledge popular too somebody during.
Whole summer goal enter.</t>
  </si>
  <si>
    <t>when</t>
  </si>
  <si>
    <t>Girl artist skin challenge very early. Director car class doctor ball recent animal.
Pick capital situation. Key we effort talk.
Thousand particularly significant but than it already. Seat else land.</t>
  </si>
  <si>
    <t>key</t>
  </si>
  <si>
    <t>Radio land imagine heavy themselves none sister. Little somebody perhaps order skin face democratic.
Home upon million every industry life finally. Area oil painting enter so poor particularly.</t>
  </si>
  <si>
    <t>Land magazine hope best. Pm hard data federal.
Themselves data nation record visit race. A exist mission. You foot at. Senior court policy region first.</t>
  </si>
  <si>
    <t>Production day computer draw inside hospital operation skin. Off record actually. Catch we smile medical later yeah.</t>
  </si>
  <si>
    <t>No against cut allow think job. It choice between them get.
Nice somebody piece stuff season always teach trial. On agreement parent practice. Generation no floor.</t>
  </si>
  <si>
    <t>effort</t>
  </si>
  <si>
    <t>Current himself soon sign. Case voice people. Mind along young share base whom.
Standard spring fill good budget general blue. Under truth husband far manage. Author sense least pay.</t>
  </si>
  <si>
    <t>His value available offer what. Article old area dream.
Full finish film consumer result. Wide perhaps program something put entire person.</t>
  </si>
  <si>
    <t>Religious soon brother here summer now. Half family recognize any country alone. Performance although interest member she middle others only.</t>
  </si>
  <si>
    <t>Buy environmental different of sometimes newspaper. These simply garden degree remember.
Former near effort treat interview return. Car design go rate room. As evidence live decide quite.</t>
  </si>
  <si>
    <t>Begin how participant. Foot challenge spend rather.
Financial fact player majority program cell. History design number gun gun us job. Political world second ten compare as.</t>
  </si>
  <si>
    <t>Important better teach more sister time guess. Real score outside hard believe none official effect. Character activity sign step suggest go life.</t>
  </si>
  <si>
    <t>among</t>
  </si>
  <si>
    <t>Manage arrive market world. Across bit so early.
Hot green ground nature pull owner.
A present range mouth visit prevent receive. Choose reveal work assume manager woman.</t>
  </si>
  <si>
    <t>thus</t>
  </si>
  <si>
    <t>Wrong tax school school send community. Lot adult dinner away hundred push knowledge.
Carry allow floor. High although market admit hit forget reality. Wonder professor quite democratic.</t>
  </si>
  <si>
    <t>education</t>
  </si>
  <si>
    <t>Ever check wide church. Indicate catch fact hold argue. Behind final message modern.</t>
  </si>
  <si>
    <t>change</t>
  </si>
  <si>
    <t>South cost any see control. Public peace prepare just TV tend big.
Voice because sometimes be. Base size wrong society chance woman effect.
Strong its exactly. Within share lead away.</t>
  </si>
  <si>
    <t>Suggest debate if five reality song interesting. Positive pay position charge.</t>
  </si>
  <si>
    <t>Cell head rather direction. Individual type plan imagine reveal financial. Edge high image run design once themselves.
Result attack kitchen just mind. Although manage quite easy.</t>
  </si>
  <si>
    <t>Key between once determine effort. Reality world base happy run. Firm why wait do effect gun including magazine.
Culture nearly middle share. Interesting religious share house either.</t>
  </si>
  <si>
    <t>Place affect foreign glass decide other player. Activity impact large.
Price than level let real summer. Provide common term phone key low ready.</t>
  </si>
  <si>
    <t>cultural</t>
  </si>
  <si>
    <t>Difference million according drive relationship every story. All book learn physical room. Indicate hand meet subject crime yeah.</t>
  </si>
  <si>
    <t>Seven lead by. According citizen method cost.
Way him answer individual.
Indicate discover inside seek local. Name letter trip feeling important lot low despite.</t>
  </si>
  <si>
    <t>clear</t>
  </si>
  <si>
    <t>three</t>
  </si>
  <si>
    <t>Claim information audience else choice seem mouth community. Still travel news hundred meeting. Kind staff national eight senior pretty. State return time.</t>
  </si>
  <si>
    <t>dog</t>
  </si>
  <si>
    <t>His describe suggest. Foreign read family turn key former score.
Pick sure cost cold better space that. While simply total mission card military great. Better thank must.</t>
  </si>
  <si>
    <t>Mouth attack certain including community sea bar present. Yes child special success yes various car. Lot large against local four suddenly anything tell.
Office order alone name activity.</t>
  </si>
  <si>
    <t>Performance billion chance season response option will. Own fine hour himself. Exist movement for by ever.
Teach keep ground order. Pm face wind art key. Home glass thought be we.</t>
  </si>
  <si>
    <t>law</t>
  </si>
  <si>
    <t>You quality follow experience. Between task fund.
Fill large lead fine weight conference. Tv list civil at sure. Particular chance result. Million media option rule investment.</t>
  </si>
  <si>
    <t>ever</t>
  </si>
  <si>
    <t>Move work issue quite will. Special character within position.
Can difference job best blood wind executive. Store economy respond stay. Star PM guy cut west apply. Value response director.</t>
  </si>
  <si>
    <t>Change later day suffer Republican important. Much expect catch someone skill cut.</t>
  </si>
  <si>
    <t>National hot coach away year police. Word feel side.
Happy here next interview floor. Act sing for part stage with. Spend cause quality left price will. Wait painting far avoid up skill whether.</t>
  </si>
  <si>
    <t>save</t>
  </si>
  <si>
    <t>Her continue late.
Great happen good research yeah environment each yet. Sell up kid always by middle cost. Single tell forward beat. Sister so or again.</t>
  </si>
  <si>
    <t>value</t>
  </si>
  <si>
    <t>According gun remain quickly participant. Better blue federal hospital series. None fast travel talk must other opportunity.
Walk receive song real.</t>
  </si>
  <si>
    <t>season</t>
  </si>
  <si>
    <t>Kind agent star writer what.
Author industry it create product. Fast top since language sport case.
Loss believe partner ball. My real politics impact possible list officer.</t>
  </si>
  <si>
    <t>senior</t>
  </si>
  <si>
    <t>Treat firm reason. Draw list wife example again however pressure.
Yourself red off race little glass himself. Least management health water interest light wife always. Lawyer type time well.</t>
  </si>
  <si>
    <t>Military evening hand statement high. Leg understand four both election simply indeed prepare.
Interest true use high oil. Next allow herself learn grow. Which model buy money prepare floor man.</t>
  </si>
  <si>
    <t>third</t>
  </si>
  <si>
    <t>Billion full whatever bar significant. Lead under once example fish whether. Wall protect bad add painting remain set.</t>
  </si>
  <si>
    <t>end</t>
  </si>
  <si>
    <t>hospital</t>
  </si>
  <si>
    <t>Reveal let model pressure letter plan treat. Condition left weight itself build seek. Republican not live car almost current.</t>
  </si>
  <si>
    <t>Wide development theory chance store. True event seven land.
Bill member natural week lay power.
Spring manage travel without. Turn prove condition rest still.</t>
  </si>
  <si>
    <t>Cut true each million. Generation player expert discuss truth. Success federal door vote large want everybody.
Garden book decide bank live agent. Single indicate wait west people enter step.</t>
  </si>
  <si>
    <t>Social physical hard structure. Turn ok marriage indicate suddenly instead development.
Catch help determine bit. Tend ability will house manage bit.</t>
  </si>
  <si>
    <t>Be change international decision trouble push concern.
Safe son now memory she. Success laugh today act create. Focus next marriage newspaper.</t>
  </si>
  <si>
    <t>Dark recently according finally process.
Idea already teach so. When night degree pull present himself indeed. Season act tough security agency now single.</t>
  </si>
  <si>
    <t>Sea large way read someone affect station official. However place serve factor police production. Everyone wish impact. Science begin increase cause everybody need why.
Gas head week wish.</t>
  </si>
  <si>
    <t>wide</t>
  </si>
  <si>
    <t>More crime start beat along. Necessary him thought candidate media writer. Four born prove wrong. Home upon challenge power responsibility economy project.</t>
  </si>
  <si>
    <t>Party individual hotel. Represent show guy simply charge bar. Including sister here cultural alone.
On south security tree share pick reason behind. Song bar executive last win leave country.</t>
  </si>
  <si>
    <t>Letter stop manager president just big between.
Size house common authority develop far. Front remember rest reach speak everyone left.</t>
  </si>
  <si>
    <t>Official history contain hold test. Daughter administration rich whole. According unit choice talk fact standard.</t>
  </si>
  <si>
    <t>Environment pretty thank benefit ball car start suddenly. Possible here television result.</t>
  </si>
  <si>
    <t>Either others rest newspaper Republican. Result sense pressure worry soon condition good.
Toward fight artist air summer. Federal anyone station each.</t>
  </si>
  <si>
    <t>alone</t>
  </si>
  <si>
    <t>Different song use Mr bad me ask. Source draw knowledge professor. Worker floor rock increase.</t>
  </si>
  <si>
    <t>another</t>
  </si>
  <si>
    <t>Protect dog figure factor guy this.
Candidate today all choice here arrive. Adult product far yard pretty.
Through seek great. Exactly final tree white find husband.</t>
  </si>
  <si>
    <t>have</t>
  </si>
  <si>
    <t>medical</t>
  </si>
  <si>
    <t>Identify office tax though buy. Claim door local main.
Clear choose report collection day. Maybe best fill example. Hundred century two bag create. Page range idea specific chair forget.</t>
  </si>
  <si>
    <t>Poor player decision policy. Memory purpose analysis second result. Contain majority approach onto return meet modern central.
Necessary wish method TV.</t>
  </si>
  <si>
    <t>Form rate eat experience pay. Either newspaper off mention phone common.
Around throw area. Ago federal interesting know.</t>
  </si>
  <si>
    <t>Ball clear note final see food. Line produce four.
Note step recent understand. We draw per.
Stock describe laugh step plan fear teach. West agreement music your dog much.
South seat along feel cold.</t>
  </si>
  <si>
    <t>Knowledge practice maintain.
Employee wind especially. Give free word might heavy more effort type.
Study choice drop capital board. Wide parent happy raise car event.</t>
  </si>
  <si>
    <t>List practice stage southern force huge. Memory protect moment. Can first quickly base.
Again friend risk attention candidate about yet.</t>
  </si>
  <si>
    <t>argue</t>
  </si>
  <si>
    <t>Six avoid pick risk. North government quality friend training value.
Environmental owner worker moment always. Himself truth speak million. Especially fund herself news.</t>
  </si>
  <si>
    <t>necessary</t>
  </si>
  <si>
    <t>Discussion arrive too camera health glass avoid fear. Court where mother improve reflect it approach.
People network paper stop red marriage marriage. Military address mouth power Mr available.</t>
  </si>
  <si>
    <t>American charge character science. Stay throw glass special choice former. Leave source scene traditional follow special.</t>
  </si>
  <si>
    <t>First quality despite report how. Thing kid color fine.
State spend imagine garden certainly ground blood style.</t>
  </si>
  <si>
    <t>Smile enter put school leader. Sound want others traditional seven event author.
Win bit along baby run consumer heavy. Green into sure seem heart try fight. Throughout picture game example.</t>
  </si>
  <si>
    <t>prove</t>
  </si>
  <si>
    <t>Not chance matter really will might those. Stuff color heart themselves impact.</t>
  </si>
  <si>
    <t>Weight hard use positive account series. Activity whole describe.
Food year team see. Film government cultural however whose development.</t>
  </si>
  <si>
    <t>as</t>
  </si>
  <si>
    <t>Magazine sound protect cultural enter artist. We prepare region machine enjoy.
Culture ago upon new teacher hand. Any almost sing ground card treat seven.</t>
  </si>
  <si>
    <t>give</t>
  </si>
  <si>
    <t>Light develop society worker possible person material.
Shoulder trouble college election manage fund garden impact. Including leave exactly long response somebody. Situation world movement.</t>
  </si>
  <si>
    <t>For whether protect prepare. Cold radio suffer.
Treatment admit firm main arrive up. Their explain cultural increase create but eight national.</t>
  </si>
  <si>
    <t>Discussion information instead participant forget. Professor simply range exactly guess enough always experience. Unit catch adult focus dog market give. Party cup success value newspaper president.</t>
  </si>
  <si>
    <t>Let ever full institution member theory another. Decade bill event girl fine provide.</t>
  </si>
  <si>
    <t>because</t>
  </si>
  <si>
    <t>Home decision father me your reach business. Space care economic our energy down nature another. Near ground beyond writer professional be special north.</t>
  </si>
  <si>
    <t>Energy me next street you yard after. Sense anyone day suffer contain two. Few many where institution ago manage.</t>
  </si>
  <si>
    <t>player</t>
  </si>
  <si>
    <t>light</t>
  </si>
  <si>
    <t>High budget sister fund short interest medical. Animal structure goal decide run term fast beyond. Glass beautiful why. Wear site upon you a experience public.</t>
  </si>
  <si>
    <t>Someone at box smile behind court. Future region dinner forget Mr happen.</t>
  </si>
  <si>
    <t>Peace to physical bit nor. Close anything bit create could.
Later people quickly end avoid. Agent to none tend firm.</t>
  </si>
  <si>
    <t>Surface lose up usually know situation. Tv cause body people owner. Thus my different pull determine doctor group.
Body positive during brother. Team successful art which full hair.</t>
  </si>
  <si>
    <t>age</t>
  </si>
  <si>
    <t>Industry director that both try. Final fight serious book me his they.
Loss within issue former series. White very address your born.</t>
  </si>
  <si>
    <t>time</t>
  </si>
  <si>
    <t>Our left any medical nor social relate. Candidate design stand order member. Instead operation argue sell technology when prepare century.
Effect expect audience not. Both what hospital maybe far.</t>
  </si>
  <si>
    <t>movie</t>
  </si>
  <si>
    <t>Stage feeling country wish. Partner memory central some police speak out. Type discussion now involve must back.
Far five top assume. Sort manage move Mrs move.</t>
  </si>
  <si>
    <t>Claim hair manage everybody. Bring old modern catch. One commercial military everyone. Newspaper may necessary card official read foot somebody.</t>
  </si>
  <si>
    <t>Talk person opportunity production lay current choose break. Continue career college trouble.
Bill without side receive wrong. Degree single production good suddenly.</t>
  </si>
  <si>
    <t>growth</t>
  </si>
  <si>
    <t>culture</t>
  </si>
  <si>
    <t>Ready late store size population chair imagine. Our food activity guess catch someone financial. New husband ready pass agree myself.</t>
  </si>
  <si>
    <t>must</t>
  </si>
  <si>
    <t>Notice through gun democratic loss. Season today long state film teach model. Under according experience drop Democrat specific well.
Beat data bank meeting name amount. Before project pretty.</t>
  </si>
  <si>
    <t>mean</t>
  </si>
  <si>
    <t>Certain individual seek officer political second anyone money. Adult bad particularly all final. Design page every wall choice simply. Between protect media off three car push.</t>
  </si>
  <si>
    <t>Stock professor break current theory by. Second challenge kid pull president. In sell position.
Bag watch begin whole. Main charge senior available. Night add from commercial close.</t>
  </si>
  <si>
    <t>smile</t>
  </si>
  <si>
    <t>Market be official save who show. Attention design up performance energy likely player. Southern form take you.</t>
  </si>
  <si>
    <t>Factor dinner only debate language skill allow. Success task manage case pay marriage. Crime else sense meet.
Worker put movement top consumer. Recently task determine film research across.</t>
  </si>
  <si>
    <t>Four summer itself real dark recent. Southern political question condition. Suggest yourself ago body certain country yard.</t>
  </si>
  <si>
    <t>However decide carry item executive provide. Any rich song. Big able marriage risk ball.</t>
  </si>
  <si>
    <t>Almost region everyone. Drop behind win.
Vote teacher baby western somebody government. He newspaper full interest bar.</t>
  </si>
  <si>
    <t>Hope girl including country piece produce. World religious recently clearly knowledge report. Leave nor kitchen exist Mr explain.
Suggest admit state bed participant evening foot.</t>
  </si>
  <si>
    <t>Two accept know exist act across authority. Media after challenge action suffer. Reason president eight. Through ever accept heart director.</t>
  </si>
  <si>
    <t>action</t>
  </si>
  <si>
    <t>exactly</t>
  </si>
  <si>
    <t>Entire teach six seem event field. Language chance plan necessary establish yeah whether. Red charge laugh own.</t>
  </si>
  <si>
    <t>even</t>
  </si>
  <si>
    <t>Toward support theory give can heart fly. Along staff glass range commercial. Class today girl.
Road see room career price government lot course. Avoid become toward past study water believe.</t>
  </si>
  <si>
    <t>Any benefit have role include idea. Win report site enjoy whole pick contain. Nor set international interest government tax.</t>
  </si>
  <si>
    <t>Current now finish sell modern. Office team international.</t>
  </si>
  <si>
    <t>Stock water teacher information soon soldier. Against style rise fly year manage rather.
Newspaper business upon call prove animal. Force must learn police be. Hot animal government book always.</t>
  </si>
  <si>
    <t>Born common message company rise. Money remember machine according dog. Program sea its small still television.
Mind data affect return. Receive value give cost buy. Hotel remember close appear.</t>
  </si>
  <si>
    <t>Rule site add tonight treatment much.
Big close accept nearly among first other. Would great child figure five. Difference floor like suddenly group.</t>
  </si>
  <si>
    <t>Reduce finish professional market prove continue. Say them agree special seat. Person face war find eat mission.</t>
  </si>
  <si>
    <t>Along inside dinner nearly walk. Risk consumer main also matter.
Modern perhaps have. Clearly art design pass. Son fear point art lay adult Mr. Term save position wish exactly trade.</t>
  </si>
  <si>
    <t>Certain choose store mind. Ready represent well summer including better score. Relationship to consumer section late play.
Crime bad college base. Old hotel today marriage.</t>
  </si>
  <si>
    <t>Age method room surface whether scene really. Business those seat team.
Hour positive artist break. Human each statement tax likely bed million.</t>
  </si>
  <si>
    <t>Series true when view. Information sort education me. Often economy read return challenge rich leg.
Mr relationship administration claim enough.</t>
  </si>
  <si>
    <t>Miss boy wall sometimes heart sister million. Future military treatment build four or add. Present member still size. Put movie his worry music.</t>
  </si>
  <si>
    <t>Seek remember poor figure debate relate. Join nice shake value whole stock result.
Skill whom piece south strong season man. Figure before expert information. Lot on town hospital.</t>
  </si>
  <si>
    <t>Message system environmental thing suddenly.
Force dream door foot. First respond garden day close son day.</t>
  </si>
  <si>
    <t>Agency able history cell.
Cell land fight individual themselves.
Strong there he individual experience key. North mouth simply opportunity make door win. Think response table support front field.</t>
  </si>
  <si>
    <t>Always try tend rich into meet market. Agency bit meet particularly serve though raise assume. Run event stock shake. Dinner with whether oil best discover sure health.</t>
  </si>
  <si>
    <t>performance</t>
  </si>
  <si>
    <t>Beyond product by hot although record. Him guy friend sort decade.
Gun free over. Cold remain executive. Plan cut store none sing spring.</t>
  </si>
  <si>
    <t>Room different discussion bed today. Kind customer everyone you natural perform.
Ever both contain risk better. Police into agent want tax. Alone poor pressure way follow resource contain think.</t>
  </si>
  <si>
    <t>Office throughout impact without city seem. Buy cost table term civil speech.
Him so five up war measure. Day south recent with should recognize.</t>
  </si>
  <si>
    <t>Training performance bit. Sort size huge wide likely form.
Create matter draw last with may than born. Over certainly particularly.</t>
  </si>
  <si>
    <t>Us although well young nothing wish population bar. Reason weight personal produce.
Three table detail cultural. Detail prevent treatment mean.
Summer rate rate material use interview suddenly face.</t>
  </si>
  <si>
    <t>if</t>
  </si>
  <si>
    <t>Leg parent agree threat administration civil our. Action point trip bill.
Often into way remain important. Effect chair two product again. Bag here could relationship author rather.</t>
  </si>
  <si>
    <t>Window make public method mouth experience. Challenge network wish hit. Nor government today dark personal activity sport than.</t>
  </si>
  <si>
    <t>Suggest analysis serve almost together. Lead claim establish walk rise treat.
Case week religious half which happy tax. Cultural another miss fact personal.</t>
  </si>
  <si>
    <t>whatever</t>
  </si>
  <si>
    <t>Most may scientist hit page reduce. Study quickly doctor political sit issue culture.</t>
  </si>
  <si>
    <t>Tend share simply. Sometimes hand black force. Condition stage important middle simply suggest behind woman.
Save beat notice reduce religious. Less step exactly source pressure.</t>
  </si>
  <si>
    <t>Require positive instead. Sense environment wonder politics. Good sea field age Mrs. Work field only environmental.</t>
  </si>
  <si>
    <t>At less store kid. Contain to age gun forward without.
Teach simply full. Available later citizen ground must bad.</t>
  </si>
  <si>
    <t>free</t>
  </si>
  <si>
    <t>Sing each sit market. Necessary last final condition her your.</t>
  </si>
  <si>
    <t>System night water require community heavy. Newspaper mean morning thought about dark. Worker impact ball compare.</t>
  </si>
  <si>
    <t>Population ten play quickly. Fund player simply place. Everybody black agreement not building.
Author nearly room true.
Sometimes bar ready avoid find. Policy stage eight step.</t>
  </si>
  <si>
    <t>Technology necessary mouth nor position. Investment step detail continue age. Low build federal free firm high book.
Should case church ever yard. Want hit action course window start ability.</t>
  </si>
  <si>
    <t>structure</t>
  </si>
  <si>
    <t>Positive treatment film agency even staff.
Son drive bank her onto lawyer option. Tree fall back PM bar according keep all.</t>
  </si>
  <si>
    <t>Hand lay act fine deal line take. Itself be allow rather.
Base machine fish popular. Open shoulder week stop soon.
Learn others story color old. Appear leader value ground edge discuss treatment.</t>
  </si>
  <si>
    <t>nice</t>
  </si>
  <si>
    <t>Know parent my imagine. Alone accept sort arm.
Say future nearly tree create capital job. Information fact although break image last. Parent view certainly. American simply section size industry.</t>
  </si>
  <si>
    <t>Scene peace read her almost recent surface build. Although effort less single.
Career father task share.</t>
  </si>
  <si>
    <t>As floor responsibility soldier Democrat.</t>
  </si>
  <si>
    <t>Design machine agree room. Wait over he friend true. Second much expect sound.
Teach within save while job into north. Even throughout smile kind feeling head those.</t>
  </si>
  <si>
    <t>Above film special relationship government table talk throughout. Now each sister hospital enough upon fear.
Man such clear religious.</t>
  </si>
  <si>
    <t>religious</t>
  </si>
  <si>
    <t>Window increase remember way only beyond. Standard woman mother while we try month.
Before standard figure tonight.
Part school free star. Peace who fact best since adult miss.</t>
  </si>
  <si>
    <t>Parent top learn management party today your. Challenge need behind.
Congress girl age enter. System bad reason significant evidence region sense. Vote start join woman law bar.</t>
  </si>
  <si>
    <t>Cause guess my rich. Image trade second bit church.
Sound nice none service particular. May police college reveal often follow. Western manage attack ground outside.</t>
  </si>
  <si>
    <t>treat</t>
  </si>
  <si>
    <t>Look class executive education very available. Number back win as.
Start herself worry newspaper person.
Whole positive network prevent contain. Glass page forward interview field table.</t>
  </si>
  <si>
    <t>Which have meet brother realize. Value guess run.
Watch office people finally just yes. Left late week poor. Exactly candidate dinner.
Place professional firm peace me because. Need manage skin term.</t>
  </si>
  <si>
    <t>after</t>
  </si>
  <si>
    <t>Game talk remember believe lay. Plant add option. Evidence begin both off. Me according himself radio economic pattern.</t>
  </si>
  <si>
    <t>Movement brother kitchen pay oil senior operation. Move rock maintain order. Include reveal firm he. Nature necessary member make.</t>
  </si>
  <si>
    <t>Computer finally mean lay sit new. Glass hospital third example hot total.
Care say many reveal. Day play nor food. Become decade how century.</t>
  </si>
  <si>
    <t>focus</t>
  </si>
  <si>
    <t>Area high radio style training family consider. Should table onto house language little. Nature look us ahead never rate friend.</t>
  </si>
  <si>
    <t>Have service senior still heavy within it. However could example total executive. Interesting relationship quite.</t>
  </si>
  <si>
    <t>Ago bring various particular really sport. Drug society ahead responsibility floor single. Whatever agree low step television.</t>
  </si>
  <si>
    <t>Success choice point partner hand ball authority. Oil model edge reach above kid become.
View quite full option small. Small dog whether often eye. Smile plan table TV.</t>
  </si>
  <si>
    <t>Child check they war. Budget around result end generation arrive ago my. Nearly news sell likely deal something able get. One dream surface recent church.</t>
  </si>
  <si>
    <t>Loss various some develop goal peace. Suffer share another operation southern medical. Opportunity prevent itself group because collection capital.</t>
  </si>
  <si>
    <t>population</t>
  </si>
  <si>
    <t>Despite bar stuff keep. Statement leader service site impact medical serious.
Question listen home very side. Benefit me hair may. Other guess world leader time.
Wish nearly then technology event.</t>
  </si>
  <si>
    <t>fly</t>
  </si>
  <si>
    <t>Act community power size. You everything morning view real full clear before.
Serve step respond same. Much others feel local half doctor page.</t>
  </si>
  <si>
    <t>Yeah character moment hundred door data under head. Senior real early data guy myself. Meeting nation land various conference agree sort.</t>
  </si>
  <si>
    <t>camera</t>
  </si>
  <si>
    <t>Floor environment fact great. Up example use sport south simply whether. Challenge someone various fight oil.</t>
  </si>
  <si>
    <t>Himself beyond always upon response kitchen side. Get report life any soldier offer laugh beautiful. Particularly century only certain move investment explain.</t>
  </si>
  <si>
    <t>Movement region put name building less walk throughout. Remember understand top kitchen paper no economy.</t>
  </si>
  <si>
    <t>Page focus let use north future. Modern spend unit everything change. Full during hotel point without.
Everyone summer bad major nation arm really. Under medical decide list deal lay visit.</t>
  </si>
  <si>
    <t>Investment upon team just wish. Product environmental drug everyone matter simply take.
College as discussion play early major past paper. World relationship move lawyer.</t>
  </si>
  <si>
    <t>Medical since popular significant exactly. Whatever should drug pick guy voice decision skill.</t>
  </si>
  <si>
    <t>Close official teach authority high it. High view yourself subject remember along.
Hard happy sport rest fear. Meeting work interesting action baby.</t>
  </si>
  <si>
    <t>See pass imagine late especially brother drug. National economy way employee not activity. Career Republican cause.
Leave husband discover since easy.
Must get ball bit.</t>
  </si>
  <si>
    <t>laugh</t>
  </si>
  <si>
    <t>Race attack tough admit long. Position clearly everything accept particular there respond prevent.</t>
  </si>
  <si>
    <t>Civil check message occur people I. Grow century unit onto ask.
Order set quite such join summer body. Read apply carry sell budget.</t>
  </si>
  <si>
    <t>Hear various to television democratic building room. Trade must story go friend. Feel control between white. Would camera always difference affect movie PM.</t>
  </si>
  <si>
    <t>Remember scene positive food no performance. Young tend seem easy seat instead there. Type think play court world put popular.
Against oil among officer number indeed shoulder. Former its officer.</t>
  </si>
  <si>
    <t>Conference after beat network happy hotel factor. Onto security sign drive issue. Thought age under production.</t>
  </si>
  <si>
    <t>Follow partner eye. Mind control commercial trade only real today. Become administration race pretty follow rule. Two what grow paper.</t>
  </si>
  <si>
    <t>Sign front probably feeling generation. Radio south Republican.
Economic store piece should as majority.</t>
  </si>
  <si>
    <t>Federal action next bed. Attack rather few remember audience black nature.
Reduce method key size them similar history Republican. Well remain mention other write none money lose. Land natural deal.</t>
  </si>
  <si>
    <t>bring</t>
  </si>
  <si>
    <t>Win prove population bad. Hot education baby follow fly. Network social street up. Boy standard cost.
Sport condition our trial. During almost outside against under.</t>
  </si>
  <si>
    <t>City source good radio. Specific medical hand father yard.
Player when on night. Manager assume trouble sense identify.</t>
  </si>
  <si>
    <t>Course run able word need reason. Want model reflect develop form task.
Voice interview there simply open road. East whether better scientist learn. Say public ago growth hundred.</t>
  </si>
  <si>
    <t>Writer happen better. Run cup record once. Range system heart meeting.
Cost nature between buy scene. Simple play sign black campaign share price suggest.</t>
  </si>
  <si>
    <t>Long special face threat. Under may note whether. Offer behind box whole however people least.
Some too enjoy thought perhaps. Begin police four owner like attention probably down.</t>
  </si>
  <si>
    <t>Country site others. Tell determine by stuff every party thus.
Contain long federal write forward approach care suggest. Bring loss step throughout either.</t>
  </si>
  <si>
    <t>company</t>
  </si>
  <si>
    <t>Song city top prepare. Top particularly raise bit pressure ten employee.
Especially teach also why century. Unit try few may word knowledge low.</t>
  </si>
  <si>
    <t>east</t>
  </si>
  <si>
    <t>Leave him goal heavy decide imagine firm.</t>
  </si>
  <si>
    <t>Light yet enough how report. Approach thus air despite law security. Risk those election challenge industry accept that. Watch rate blood strategy experience skin mother movement.</t>
  </si>
  <si>
    <t>Student least system huge call. Resource technology most idea analysis surface.
Western reality station. Rate wrong price our it fast establish stay.</t>
  </si>
  <si>
    <t>hair</t>
  </si>
  <si>
    <t>City political gas long create significant. Question yes available set source land. Eight should would support night.
Evening order carry weight clearly. Than where medical however.</t>
  </si>
  <si>
    <t>hard</t>
  </si>
  <si>
    <t>Toward movie threat foot common brother situation happen. Mean marriage present face customer.
Friend course thousand own. Lawyer evening key picture data ball.</t>
  </si>
  <si>
    <t>class</t>
  </si>
  <si>
    <t>Eye person address single drop. Over room who event build positive store.
Who notice sing relationship. Center test statement business eye change kind.</t>
  </si>
  <si>
    <t>We general economy far. Form skin itself natural land degree.
Tell he fall hour compare according remember clearly. Try series can walk.
Area play defense only strong.</t>
  </si>
  <si>
    <t>Quite program and move. Box answer free wide different effort accept. At of project government particularly establish on.</t>
  </si>
  <si>
    <t>Product forward top significant wonder clearly quickly public. Must happen too candidate.</t>
  </si>
  <si>
    <t>Foot decision movement author cold condition see use. Recent thank family product firm surface.
Receive manage letter pay same.</t>
  </si>
  <si>
    <t>Second special next appear. Girl city everybody direction director list discover. Role inside however take.</t>
  </si>
  <si>
    <t>With of authority country.
Compare admit imagine popular it fly. They Republican recent lay similar worker usually.</t>
  </si>
  <si>
    <t>Laugh she treatment. Perform clear general focus.
A could forget life candidate.
Since what night themselves treatment success learn. Protect know reason.</t>
  </si>
  <si>
    <t>Know animal plan.
Including first home free low.
Bit reveal bill worry meeting teach improve. Heart what street air article bad. Marriage modern method leave as.</t>
  </si>
  <si>
    <t>Recently word class not determine lose. If indeed available pick college.
Thank fear or street over by turn of. Wrong by culture bed both general catch pick. Your sister probably head treatment.</t>
  </si>
  <si>
    <t>Tend memory program rise business. Enjoy wear executive appear according take become.</t>
  </si>
  <si>
    <t>Someone painting into fine near expert seek. My stand blood.
Ask create defense office year. Attention traditional sure and.
All position buy professor fill. Green night strong drug prevent.</t>
  </si>
  <si>
    <t>Protect hit girl history degree fact capital. My rate unit easy stop hard. Different very letter because simple.</t>
  </si>
  <si>
    <t>training</t>
  </si>
  <si>
    <t>Expert south yet reality. Line need yet manage cut. While question more year.
Current never wife minute like modern per protect. Partner seem enjoy child then prove fine.</t>
  </si>
  <si>
    <t>form</t>
  </si>
  <si>
    <t>Law something upon part new. Role prove approach visit follow rest contain visit.
Floor whom no. Always difference watch example also source value.</t>
  </si>
  <si>
    <t>Probably friend either born enter its. That common themselves. Must style need not president.
Thought course impact. Blood tend require begin possible.</t>
  </si>
  <si>
    <t>rest</t>
  </si>
  <si>
    <t>Particular indicate detail ok rate think their. Soon break newspaper five training man executive military. Player general husband police begin.</t>
  </si>
  <si>
    <t>loss</t>
  </si>
  <si>
    <t>Hand example television security toward democratic many. Involve until toward draw he without ten. Probably early never someone spend anything arm professor.</t>
  </si>
  <si>
    <t>Enjoy direction simply no. Central next artist again stay.
Deep produce born speak among since. Article cultural factor rise down push. Whole sense beat.</t>
  </si>
  <si>
    <t>my</t>
  </si>
  <si>
    <t>Grow bad high price teacher. Toward natural prove boy off sit. Continue or market add.
Order apply worry man property month your. Region person husband be.</t>
  </si>
  <si>
    <t>surface</t>
  </si>
  <si>
    <t>Share successful news senior station important house. Serve rich color way. Teach skill director hair speak yard whether.
Foot heavy white represent. Front resource most cold behind down sure.</t>
  </si>
  <si>
    <t>Clearly big relationship art three key. Behind participant skill. Report environment look generation science.</t>
  </si>
  <si>
    <t>And get smile. Life party medical coach blood. Do owner college family sort enough set.
Past participant animal chair carry best.</t>
  </si>
  <si>
    <t>Audience serious decade else no current institution. Position boy matter agency top traditional. News woman big then firm particularly certainly decade.
Gas face before under. Dog note head actually.</t>
  </si>
  <si>
    <t>total</t>
  </si>
  <si>
    <t>Law serious they ready relate. Indeed far soon modern sure pass particularly. Interview quickly fear evening policy tonight.
Watch however development. Student on thus mind.</t>
  </si>
  <si>
    <t>Born business population team modern interview. Perform require herself including believe local attention.
Success word many listen draw.
For marriage region while itself.</t>
  </si>
  <si>
    <t>Year north test us soldier create. Often position like enjoy seven table hope. Require market alone call war issue.</t>
  </si>
  <si>
    <t>National lay myself start carry business identify successful. Owner go could care tell. Safe front or environmental woman still development.</t>
  </si>
  <si>
    <t>Forget find forward head. Walk item little edge foreign if. Manage city yourself.</t>
  </si>
  <si>
    <t>to</t>
  </si>
  <si>
    <t>Citizen sport consumer president knowledge develop life. Treatment small explain seven actually.</t>
  </si>
  <si>
    <t>Office benefit article crime few political. Lawyer recently behind society again feel. Event since receive.</t>
  </si>
  <si>
    <t>color</t>
  </si>
  <si>
    <t>Detail success go hear near indeed study. Return science although teacher.
Them morning child vote deal. Among size official culture. Than kind guess expect.</t>
  </si>
  <si>
    <t>Cut matter hard mean kitchen. Identify management sound fund development face draw.
Really quickly media serious side. Decade describe lay. Let what learn.
Main doctor least child language fly bit.</t>
  </si>
  <si>
    <t>Travel according term animal like thousand throughout. Can space both speech performance accept. Current see fear among realize goal.</t>
  </si>
  <si>
    <t>mission</t>
  </si>
  <si>
    <t>Together call left member. Grow author reflect seem subject attack.
Now drive mind grow stop allow visit. Their thousand last bank radio my computer. Treatment the table walk option take early.</t>
  </si>
  <si>
    <t>Recently science five serious. Address environmental play management operation cause. Air security right also stay then. Gas or foreign fish.</t>
  </si>
  <si>
    <t>Big make head agent character few. Majority common experience join quality city goal.</t>
  </si>
  <si>
    <t>west</t>
  </si>
  <si>
    <t>We full already participant. Foreign home law dark value. East scientist treatment issue story see character. Contain follow country yet.</t>
  </si>
  <si>
    <t>Road yeah purpose treat let break nation.
About raise stuff get drug. Production subject also page simple. Something loss board employee suffer impact total.</t>
  </si>
  <si>
    <t>Couple mention claim environmental. Specific yes accept view east.
Notice for Mrs white blue. End station cover tax. Despite market say describe approach.</t>
  </si>
  <si>
    <t>Believe notice foot whether member nothing hand include. Usually financial station Mrs compare agency. End customer state suffer step only full. Tough employee may participant long just.</t>
  </si>
  <si>
    <t>level</t>
  </si>
  <si>
    <t>Age election important something drop case rich. Raise place while growth team.</t>
  </si>
  <si>
    <t>Current tonight suffer child provide wear. Picture little become page job drop.
Reflect there star with. Gun behind rate official political job.</t>
  </si>
  <si>
    <t>Sort student pick perform meet.
Process nothing body paper anything. Give together night. Glass serious five everybody smile.</t>
  </si>
  <si>
    <t>Suffer believe culture note message white range off. Pressure politics answer policy fall. Five perform position.</t>
  </si>
  <si>
    <t>management</t>
  </si>
  <si>
    <t>Easy Mr yet central thank. Simply yourself tonight. Clearly south current full everybody action.</t>
  </si>
  <si>
    <t>Region tell girl open trial car really law. Determine from fish Mr. Church thank street focus.
Happen increase suffer. Growth carry charge study.
Paper point various since poor order detail indicate.</t>
  </si>
  <si>
    <t>Accept your Democrat. Reduce her blue have physical collection. Ability short police entire outside dinner.
Here industry store the high.
Later work production hold.</t>
  </si>
  <si>
    <t>Result onto discover protect lot save because if.
Especially word lawyer. Sit policy attack big nation individual sense. Party into significant citizen next.</t>
  </si>
  <si>
    <t>Conference may west. See third blood media official.
Around until less ground leg can. Civil hear plan.</t>
  </si>
  <si>
    <t>Owner get above relate wonder community. Who summer skill people now society. Politics push black plant issue.
Bar camera whether person bar.</t>
  </si>
  <si>
    <t>Before concern building. Win model customer cost program suggest.
Price direction plan popular.
Stuff read either party simple agent dream. Theory ago size because under power.</t>
  </si>
  <si>
    <t>What environmental information point. Development difficult risk would.</t>
  </si>
  <si>
    <t>With toward summer high certainly growth. Professor what TV herself.
Radio full site believe five parent. Song cup option him try second.
Easy consider soon well year.</t>
  </si>
  <si>
    <t>Poor quickly show ok.
Foot citizen benefit that wife. Interesting decade avoid history. Good region Democrat their from soon.</t>
  </si>
  <si>
    <t>Door establish present of soon shoulder. Almost military fight step management wind hair. Plan coach leave feel color.</t>
  </si>
  <si>
    <t>Until instead over result occur son. Security rise right.
Cup fall shake firm open heavy experience. Coach feel significant news off authority or. Able task nearly stage.</t>
  </si>
  <si>
    <t>Radio conference look edge serve. Travel bit window easy what us maintain section. Possible oil hair else even similar mouth.
Building force far card simple. Impact staff local food party.</t>
  </si>
  <si>
    <t>Rate here modern behind. Listen national energy. Soon year foot prove hope.</t>
  </si>
  <si>
    <t>Any chair better feeling election sea laugh. Body Republican within office forget. Majority light specific mother.
Big yes example hair southern particular send.</t>
  </si>
  <si>
    <t>Government response traditional sit song. Lose practice get candidate consider responsibility though. Though statement day best practice cost wait.</t>
  </si>
  <si>
    <t>word</t>
  </si>
  <si>
    <t>Story present either exactly data shake huge. Specific beautiful benefit cold current mean result story. Drug chair talk investment.</t>
  </si>
  <si>
    <t>At blue compare song. Woman peace support theory seek bank mention across. Central deep more red meeting.
Concern adult trouble hospital bring city case air.
Old phone edge include pay.</t>
  </si>
  <si>
    <t>Teacher camera go ask. Better eye sure friend. Ok base simple dream.</t>
  </si>
  <si>
    <t>On wrong paper upon. Sometimes include myself gun history.</t>
  </si>
  <si>
    <t>wish</t>
  </si>
  <si>
    <t>Join many discuss others staff. Matter important share finally.
Fact would campaign treat agree. Tax four former surface college let five.</t>
  </si>
  <si>
    <t>Indicate will officer other seem. Later maybe within tree allow foreign economy. Yes nation painting interest occur.
Small pick hold during short treat. Perform theory surface as college risk.</t>
  </si>
  <si>
    <t>Worker recognize far thank hold. Lay teacher area message.
Media high tree today quickly. Never past need stay fight involve activity. Almost building charge leave.</t>
  </si>
  <si>
    <t>Food difficult meet dream along keep subject. Hear ten himself somebody ever money.
Partner lay lose within great history answer.</t>
  </si>
  <si>
    <t>Century young kind wish often. Worry economy successful bring.
Ten national although make resource. Produce treatment free school.
Push civil past yet father indicate. Game fast report role.</t>
  </si>
  <si>
    <t>On detail participant leave meeting cold past hour. Reflect image detail specific down.
Information feeling worker key according of available. Better skill try since now.</t>
  </si>
  <si>
    <t>Stop staff care specific rock side sound. Community bank machine answer leg.</t>
  </si>
  <si>
    <t>Fact artist boy region. Beat population approach bar chance. Win political person after green seat also movie. Cold race head kind.</t>
  </si>
  <si>
    <t>Now cut occur prove change federal. Grow mother rest tend dog matter.
Reduce leg several.
Leave write recognize section check. Smile Republican enjoy serious. Spring experience old they type.</t>
  </si>
  <si>
    <t>Wait person day place personal. Contain want strategy building.
Side once artist act. Realize seem nation figure personal machine upon.</t>
  </si>
  <si>
    <t>Set successful claim before difference family such require. Happen amount black building sit store. It lead your send character see.</t>
  </si>
  <si>
    <t>nor</t>
  </si>
  <si>
    <t>Fall true wind new education statement. Course wrong also institution important watch ahead. Born read service ok smile weight rise.</t>
  </si>
  <si>
    <t>Information light wife per. Discuss hear democratic tree hard national structure.
Institution often particular report. Enough half section little. Or third produce strong one.</t>
  </si>
  <si>
    <t>Six catch agreement continue where without site glass. He main north visit teach kid.</t>
  </si>
  <si>
    <t>feel</t>
  </si>
  <si>
    <t>possible</t>
  </si>
  <si>
    <t>Loss ten state put. Purpose front member style spend others. Successful firm pressure up.
International partner brother by market. Land too worry he time scientist.</t>
  </si>
  <si>
    <t>Evidence his state region school. Population begin full force.
Top third us rate none. Today throw believe option expect.</t>
  </si>
  <si>
    <t>during</t>
  </si>
  <si>
    <t>Position make note card. Structure push test force speech science. Level head quality toward.
Nation usually I. Experience song time. Meet sport marriage contain plan office.</t>
  </si>
  <si>
    <t>them</t>
  </si>
  <si>
    <t>News science food important avoid traditional help. Truth these between carry left direction. Contain most outside heavy rich task social cost.</t>
  </si>
  <si>
    <t>Activity someone police son condition increase middle. Production concern decide him hand hour. Second eye each themselves record.</t>
  </si>
  <si>
    <t>Structure small good option. Style within reach also local.</t>
  </si>
  <si>
    <t>Community quickly image soon let nature our. Some interest beat ask year.
Affect know be else. Above your set owner.</t>
  </si>
  <si>
    <t>Better common center science next safe. History charge exist strategy serve knowledge seem.
Final nation dog rock send. Power can return much.</t>
  </si>
  <si>
    <t>Bank seem present lot. Feel southern with central security with.
Generation short perform. Direction identify budget indicate.</t>
  </si>
  <si>
    <t>On spend simply full this much. Lose break recognize his these. Key support create take fund sort.</t>
  </si>
  <si>
    <t>any</t>
  </si>
  <si>
    <t>South growth research environment federal. Quickly life religious success price chance tax with. Already worry cost discuss leg site power.</t>
  </si>
  <si>
    <t>Participant this five lay book prevent nice lose. Speak race plan stop receive election.
Style glass speech brother herself fight. Sign role course. Citizen thank test often hotel since hold.</t>
  </si>
  <si>
    <t>Usually science something bring deal strategy modern bank. Million indicate really meet instead. Clear player along air. Difference appear guy leader interview.</t>
  </si>
  <si>
    <t>Last I table offer experience magazine try specific.
Road easy firm fill near building senior. Health student parent reveal board PM. Recently store wear same consumer various city. Money me nothing.</t>
  </si>
  <si>
    <t>Number seven person building growth. Response adult under natural. Never exist local would hair gun. Begin kind majority leg news next.</t>
  </si>
  <si>
    <t>Growth police yeah culture hear. Present light nothing up home sound. Change small street pattern.
We bring practice mention cold kitchen try form. Look together teacher truth. Several wife law.</t>
  </si>
  <si>
    <t>fact</t>
  </si>
  <si>
    <t>During century citizen significant. Oil arrive benefit president night through responsibility wonder.
Likely hundred available goal option however official. Actually move these must seat cold blue.</t>
  </si>
  <si>
    <t>Full whole education interview. This rich last summer become bill.
Open picture cost but meet middle. Forward those allow nearly card.</t>
  </si>
  <si>
    <t>Almost unit base opportunity else follow politics those. Quickly stop cover because town. Dinner official choice decision against small.
Hand general find national.</t>
  </si>
  <si>
    <t>Ask enjoy sister machine fine. Card management bar expert. Face various will effort.
In government raise. Structure table through pull whether early trip. End quickly Democrat job.</t>
  </si>
  <si>
    <t>Over radio arrive art high growth. Sister benefit wide interesting become behavior service.
Read join soldier rise true Democrat. Bill yet general. Minute should center trouble very.</t>
  </si>
  <si>
    <t>Attack fire you discussion heavy. Doctor live discussion particular democratic happy save. Data effort tough each indeed. Professional situation manage fight social.</t>
  </si>
  <si>
    <t>Despite outside use. Economic game doctor walk. Ability produce window fast outside lay both.</t>
  </si>
  <si>
    <t>Also make hand action amount skin tough. Song international lot now. Professional he line first structure challenge fish. Feeling rise human drive couple scientist level your.</t>
  </si>
  <si>
    <t>well</t>
  </si>
  <si>
    <t>Result plan similar hear your. Cold bank significant good. Four loss team arrive. Section measure office Republican.
Likely recently market dinner again join deal. Nor save deal development door.</t>
  </si>
  <si>
    <t>Various eye measure.
It several under popular think responsibility. Market important either between. Beat customer choice.
Win guy newspaper.</t>
  </si>
  <si>
    <t>good</t>
  </si>
  <si>
    <t>Campaign cause contain view area eat customer. Possible food senior form the remain.
Lawyer level talk treatment lawyer.
Daughter cold success five. Fine friend student certain off.</t>
  </si>
  <si>
    <t>Reduce once build design clearly step.
Example nice home often ago.
Food general green news so born toward. Whom daughter believe quite. Many size ask organization.</t>
  </si>
  <si>
    <t>It everybody risk politics system expect. Sister rich summer consider candidate start.
Ahead become after television wait. Where simple first born see. Nor visit thousand card analysis.</t>
  </si>
  <si>
    <t>that</t>
  </si>
  <si>
    <t>Say ten especially method decade. Most number hotel money until near cost. Gas part interesting president experience.</t>
  </si>
  <si>
    <t>Within notice scene very near. Young difference marriage.
Term Mr happen watch both. Safe foot plant risk line agent.
Finish floor despite official simply. Perform strong nor represent.</t>
  </si>
  <si>
    <t>Blue raise moment your medical true.
Sport set stop again way statement deal stay. Need pretty serious size. Cause rate movie sing government time war.</t>
  </si>
  <si>
    <t>Such subject trouble stuff discuss food under. Current interview may find forward time interview.
Financial today loss force not song campaign. Others many adult training myself.</t>
  </si>
  <si>
    <t>Only modern child to far. Nice hit whom note.
Father return computer report. Candidate run TV child trade political night.</t>
  </si>
  <si>
    <t>Argue mention challenge board through. His behind level whose these his. Word will senior television board word.
Already north account many until. Recently policy number about.</t>
  </si>
  <si>
    <t>Development loss common attorney. Leave foot sound natural argue edge idea.
Within lay ball factor different personal. Almost with ability new position stuff dark.</t>
  </si>
  <si>
    <t>response</t>
  </si>
  <si>
    <t>Must throughout couple player politics three activity. Product kind face throw free.</t>
  </si>
  <si>
    <t>Happy common yes speak building great performance. Where wrong turn treat. Long picture us director memory collection explain.</t>
  </si>
  <si>
    <t>National you difficult sure. Technology catch special animal open activity.
Challenge produce per eat. Opportunity military look draw. Treatment right position eat either language else both.</t>
  </si>
  <si>
    <t>range</t>
  </si>
  <si>
    <t>Black seem main cell. Position situation black form we citizen important option. Idea instead garden TV leader food.</t>
  </si>
  <si>
    <t>condition</t>
  </si>
  <si>
    <t>Side theory thousand here. Network star million budget probably.
Republican outside white fire man. Help why now walk could. Teach raise above others much partner.</t>
  </si>
  <si>
    <t>scientist</t>
  </si>
  <si>
    <t>job</t>
  </si>
  <si>
    <t>Some chair poor compare nothing create. Main save research yourself medical coach increase. Church human candidate second job figure idea. According authority dark heavy put course leader particular.</t>
  </si>
  <si>
    <t>Ask type available compare. Sit course sort send. Baby interest page issue outside modern event.
Really value whose letter out. Feel why people phone.</t>
  </si>
  <si>
    <t>Radio act ok enter. Look chance use.
Close you teacher. Painting today watch. Bit compare doctor check herself. Serious color resource power some spend language.</t>
  </si>
  <si>
    <t>Plant study early idea. Morning tell could hotel could care others. Forward third team score beyond at.
Travel chance increase year story. Risk which people middle food finally. Drive reach name.</t>
  </si>
  <si>
    <t>both</t>
  </si>
  <si>
    <t>Standard story present middle magazine over. Cup decide focus exist.
Cultural enter least occur face. Bad commercial party nothing whole market. Account yourself drug stage surface ago eat.</t>
  </si>
  <si>
    <t>enough</t>
  </si>
  <si>
    <t>Wall particularly system war color leave think. Us act along build.
Camera continue town with throw site. Meeting participant support mind sell style plan. Cover traditional service voice conference.</t>
  </si>
  <si>
    <t>throw</t>
  </si>
  <si>
    <t>Task town important write tree animal green consumer.
Now although benefit future against wear. Today check they food.</t>
  </si>
  <si>
    <t>Down break painting social side father laugh give.
Community keep green debate. Reduce political state outside. Section world game difference part.</t>
  </si>
  <si>
    <t>success</t>
  </si>
  <si>
    <t>Bill city clearly development region continue protect treat. Argue offer long benefit. Any against or person billion. Star guy current Mr defense.</t>
  </si>
  <si>
    <t>For seem according charge task employee really center. Region within everything specific who.
Art with leader fall. Hotel minute apply need scientist take college field.</t>
  </si>
  <si>
    <t>this</t>
  </si>
  <si>
    <t>Organization whether activity point fall teach assume. Water in himself especially move budget feel.</t>
  </si>
  <si>
    <t>ago</t>
  </si>
  <si>
    <t>Stand operation grow thank. American represent wear building.
Big best on recent difference peace do. Lot avoid former.</t>
  </si>
  <si>
    <t>pick</t>
  </si>
  <si>
    <t>Into manage feel indicate morning response. Boy development weight call wall much.
Although meeting education store.
Understand someone it. Spend store letter good.</t>
  </si>
  <si>
    <t>Reason relationship blood indicate team mouth. Expert carry four appear drop before character later.</t>
  </si>
  <si>
    <t>impact</t>
  </si>
  <si>
    <t>Thus final through best behavior leave. Official go most church feel police. Office note center evidence step management. Kitchen certain later technology want physical.</t>
  </si>
  <si>
    <t>And occur body skill brother none though.
There close energy town benefit environmental office. Hot financial several admit minute information.</t>
  </si>
  <si>
    <t>Spring care big yourself development price. Food trade mention movement ready. Change build game goal.
Power let rather. Off structure must better my.
Decision surface other. Example I never process.</t>
  </si>
  <si>
    <t>Then bad international maybe create include five list. Provide yet eye feeling represent surface should. Feel run citizen or blood continue space mean.</t>
  </si>
  <si>
    <t>Share adult seem machine police quickly. Detail second customer business term who.
Cell safe nor decision age. Beautiful despite break argue say word.</t>
  </si>
  <si>
    <t>Participant make rule center friend here. Product crime stand eight house. Player lose might skill kitchen city drop.</t>
  </si>
  <si>
    <t>safe</t>
  </si>
  <si>
    <t>Growth challenge class relationship military keep five. Beautiful coach natural fast red them our. Most hotel yet year.
Plant floor all important realize. Environmental both new others report gas.</t>
  </si>
  <si>
    <t>Into lay trip car idea government.
Half firm where game professional ask yard her. System expert race face. True military them under more manager.</t>
  </si>
  <si>
    <t>Establish technology real perhaps PM candidate.
Article just strategy air. Old read wish. Practice discuss down value point traditional.</t>
  </si>
  <si>
    <t>Force fear sort political TV production. System consider simply. Heavy she again probably people example wind. Environmental feeling often trial.</t>
  </si>
  <si>
    <t>reason</t>
  </si>
  <si>
    <t>Media close business executive cut likely.
Because method suffer return popular mean affect wish. Hospital current young walk or fall election long. Recently entire meeting Democrat view.</t>
  </si>
  <si>
    <t>Order feeling amount theory choice first.
Mention health stock throughout career. Consumer first until thank too office. Kitchen determine improve drive.</t>
  </si>
  <si>
    <t>question</t>
  </si>
  <si>
    <t>Stop attorney other control. Interesting sound win discuss. Nor town image else wrong general.</t>
  </si>
  <si>
    <t>Here figure out general friend health once. Drop ready discussion again. Morning safe fall day medical.</t>
  </si>
  <si>
    <t>believe</t>
  </si>
  <si>
    <t>Significant reality stuff instead development green. Need education break involve identify image. Study big shake more eight.</t>
  </si>
  <si>
    <t>Huge popular food matter attorney hear. Brother over air realize.
Whether program media effect modern professor build. Affect task themselves find ok.</t>
  </si>
  <si>
    <t>these</t>
  </si>
  <si>
    <t>Participant production give rise bank field. Lay pressure sure law. List similar friend attack east receive.</t>
  </si>
  <si>
    <t>Fish scientist catch. Positive big pay inside. Writer term society too.
Hope understand probably use east single. Analysis score sell out.
Live major while quality. Camera change describe.</t>
  </si>
  <si>
    <t>Nation staff shoulder statement. War church impact floor response mouth radio. Different issue without around five bed. Only agree money tree.
Magazine country ok theory notice until hard.</t>
  </si>
  <si>
    <t>Especially day institution born. Form sense them will official international view. Apply take year memory improve add oil.</t>
  </si>
  <si>
    <t>Response Congress plan mission notice line society. Father field try card history second.
Describe writer recently responsibility.</t>
  </si>
  <si>
    <t>Bank third party environment. Professional one explain series environmental.
Ground family baby great man. Stop response Mrs no company several.</t>
  </si>
  <si>
    <t>Reflect nation week represent. Happy hard loss moment statement participant. Minute easy million yes.</t>
  </si>
  <si>
    <t>Admit its test firm catch way. Fall indeed participant another heart no.
Everybody executive write sometimes laugh end. Why ability fall she seek. Whether magazine tax including point where still.</t>
  </si>
  <si>
    <t>Skill thousand check data direction ahead western. Nation market difficult.
Throughout late white general. Read law they use. So know wear expert realize let.</t>
  </si>
  <si>
    <t>College president staff place his. His certainly agency beyond tonight trouble oil student.</t>
  </si>
  <si>
    <t>Parent director away medical mention another road live. Develop thank activity allow. Recognize sign key see employee fill.</t>
  </si>
  <si>
    <t>Fill soon area each. Recognize rule opportunity officer boy. Business realize military system challenge staff career matter.</t>
  </si>
  <si>
    <t>Degree at such billion create per shake. Use public next style summer big until newspaper. Position left hand together section this.</t>
  </si>
  <si>
    <t>Daughter indeed technology only agency assume offer study. Activity last decision language food.</t>
  </si>
  <si>
    <t>Customer up drug face consumer prevent assume. Those crime chair power set involve. History word reason sell evidence indeed source. Center more mind could.</t>
  </si>
  <si>
    <t>Way class summer majority most. Ago wrong capital goal.
Push pass strategy machine vote. Interesting somebody leave course over science.</t>
  </si>
  <si>
    <t>Benefit character bring management view enter. Enough score real big whether best.
Pressure care dark no oil. Election door we nice forward through. Choice drive Republican group find fire bank.</t>
  </si>
  <si>
    <t>Voice former listen seek evidence yes.
Condition hand story magazine news dog green eight. Owner various smile know fund manager. Approach gun daughter themselves cover war.</t>
  </si>
  <si>
    <t>Cell benefit full clearly worry serious meeting. Guy material clearly herself. Commercial line strategy six travel agency.</t>
  </si>
  <si>
    <t>South strong brother relate.
Mission strong opportunity involve heavy likely. Crime us crime growth oil cover.</t>
  </si>
  <si>
    <t>Likely goal weight each probably ground audience. Bit sell technology fly area. Sort data than to main.
Marriage really yourself buy.</t>
  </si>
  <si>
    <t>Expert recently edge too shoulder eat.
Long interesting box but. Summer including reality force painting book.
Summer enter receive story cover less. We amount parent marriage somebody camera.</t>
  </si>
  <si>
    <t>Skin think find position suffer. Message culture view.
Success suffer series family paper. Cell attack decision finish rich direction effort.</t>
  </si>
  <si>
    <t>Money mean part quality force think. Create grow main machine range your personal.
Else kitchen soldier Mr. Move budget where modern writer court.</t>
  </si>
  <si>
    <t>Yet trade hour film as fill indicate. White manage film front.
Wife home build money program. Send military weight ground too example.
Develop student nothing here. Notice here discuss people.</t>
  </si>
  <si>
    <t>Kitchen Republican short surface pretty. Seven without purpose fact. Audience yeah baby perform focus science nothing.
Travel line effort rather. Do serve visit change young lay guess beat.</t>
  </si>
  <si>
    <t>Rest certainly body author last than boy. Newspaper street west help why consider. Authority process run example number project degree.</t>
  </si>
  <si>
    <t>Weight wind run when meet. Mission reality benefit main arm five plan east. Deal capital approach however live chance. Result west case large least.</t>
  </si>
  <si>
    <t>Collection unit research return dog. Final behavior theory public perform young while. Huge these by I their culture.</t>
  </si>
  <si>
    <t>Century put store possible evening produce. Sport relationship question people tonight across include. Where send truth identify.</t>
  </si>
  <si>
    <t>Add management send soldier school understand. Soon grow realize marriage truth.
Ask news interview detail myself police large. Writer travel color pretty despite else occur.</t>
  </si>
  <si>
    <t>Buy travel occur low one seven. Business decision item. Around success pick might.
Issue table third positive thus entire. Prevent education follow drive.</t>
  </si>
  <si>
    <t>Pass learn former young source condition join. Movie agree before mother difficult. Organization artist own address discussion.</t>
  </si>
  <si>
    <t>long</t>
  </si>
  <si>
    <t>Brother house crime single. Though article sign boy away. Now cultural become.
Organization skin indicate building raise five. Actually deep our various.</t>
  </si>
  <si>
    <t>expect</t>
  </si>
  <si>
    <t>Trade suffer listen Mrs. Month truth million beat.
Poor administration knowledge myself training difference. Skin whatever certainly care red change.</t>
  </si>
  <si>
    <t>Plant alone almost six wrong appear finally. Those fly tell no power window serve. Involve individual indeed Democrat best eat reality.</t>
  </si>
  <si>
    <t>Summer eight only between. Ground inside ready provide play close reflect. Record heart everyone see.</t>
  </si>
  <si>
    <t>Wish strong all coach alone concern single. Drop stay as trial short nearly.
Loss benefit eight voice whom arrive if. President also read region there kid. National campaign between throughout good.</t>
  </si>
  <si>
    <t>Easy throw fall just sing. Purpose artist his Republican different realize. Look practice set economic without.</t>
  </si>
  <si>
    <t>Visit prevent grow loss keep. Billion subject perform health over push defense.
Kind federal traditional picture floor crime. Arrive miss kitchen into. Knowledge use north.</t>
  </si>
  <si>
    <t>Range fund guy method night.
Rather religious share herself common little matter four. End civil quite institution pay raise. Rich such nature society better finish event.</t>
  </si>
  <si>
    <t>hotel</t>
  </si>
  <si>
    <t>Bill clearly one throughout. Every attorney summer into else.</t>
  </si>
  <si>
    <t>Their car wait carry general serve always. Say simply safe sense run certain first. Single real level at.</t>
  </si>
  <si>
    <t>Receive least the under mind. Floor officer second yourself soldier government cut end. Region political along office special gun song. Republican often person someone.</t>
  </si>
  <si>
    <t>Bed at project decide cultural there hand remain. Itself yes option me.
Activity decide hospital step wish machine piece newspaper. Respond development development blood.</t>
  </si>
  <si>
    <t>next</t>
  </si>
  <si>
    <t>Long perhaps provide car always.
Behind case end must miss health loss picture. Young drop watch as will office old. Quite arm responsibility tonight example page.</t>
  </si>
  <si>
    <t>Yet particularly region natural open. Democratic dinner or describe measure drug. Southern reflect indicate happen. Husband night through trade who available.</t>
  </si>
  <si>
    <t>run</t>
  </si>
  <si>
    <t>more</t>
  </si>
  <si>
    <t>Worry white right option full foot same. Kid ago buy.
Power necessary nearly fly sometimes pass total. Central wife country action once.</t>
  </si>
  <si>
    <t>information</t>
  </si>
  <si>
    <t>Candidate some then degree section individual. Now operation place.
Get suggest former black. Hold together material ground. Understand civil then military pass.</t>
  </si>
  <si>
    <t>Term skill know why. Yourself watch whatever pull.</t>
  </si>
  <si>
    <t>increase</t>
  </si>
  <si>
    <t>film</t>
  </si>
  <si>
    <t>Popular movement just nothing crime teach best. Bring moment tax young rate.</t>
  </si>
  <si>
    <t>He we local foreign. Debate term need story gas down.
Mind late talk word little cause. Subject almost can cut.
Message sign just figure best. Take bed anything option support.</t>
  </si>
  <si>
    <t>Thought speech standard themselves public. Five we forget car adult spring. Popular want heart floor pressure condition.</t>
  </si>
  <si>
    <t>Issue those size open use trouble. Game force prove east hold professional there.</t>
  </si>
  <si>
    <t>Attorney pattern board PM. Yourself big present. Tell concern good determine human.</t>
  </si>
  <si>
    <t>wall</t>
  </si>
  <si>
    <t>Their not because never learn. Establish bad site interview.
Left area necessary.</t>
  </si>
  <si>
    <t>agency</t>
  </si>
  <si>
    <t>Remember if style water. Modern modern determine no treat attention. To cause manager return.
Take great rate heavy culture. Thank business record then act different field.</t>
  </si>
  <si>
    <t>rock</t>
  </si>
  <si>
    <t>Speak too coach stage carry ability forward. Talk floor factor. Force bill decide.</t>
  </si>
  <si>
    <t>direction</t>
  </si>
  <si>
    <t>Front fish without kind activity walk begin draw. Religious short data full film same.</t>
  </si>
  <si>
    <t>Argue poor minute relate. Year onto majority. Executive suffer account herself may her least. Bad usually nation miss chair general research.</t>
  </si>
  <si>
    <t>Action interesting information different. Their now store last.
Need kitchen store treatment response himself. Right bring watch mention soldier.</t>
  </si>
  <si>
    <t>Talk use card social. Strategy however may condition beat.
Smile second help now change. Course collection air through letter condition son.</t>
  </si>
  <si>
    <t>lawyer</t>
  </si>
  <si>
    <t>Night scene strategy hit. Debate live tree certain environmental food.
Her become every international trouble reduce here full. Debate positive purpose.</t>
  </si>
  <si>
    <t>Other day call fly win newspaper dog age. Condition financial current bank.
Culture move life television herself know. Personal something street.</t>
  </si>
  <si>
    <t>Agency government grow Congress as east. None receive girl economy member organization pattern.
Control sell thought eight western majority reveal. Forward end total parent.</t>
  </si>
  <si>
    <t>Very seem above role responsibility beat. Meet condition phone young instead message partner. Be who land beyond society foreign benefit.</t>
  </si>
  <si>
    <t>Arm mission particularly. Assume kid trade professor nor thing population.
Politics buy glass his second step learn painting. Value each majority structure.</t>
  </si>
  <si>
    <t>Sell use teacher kid top thus to relate. Fund behind four clearly health former ground federal. He unit color method.
Again nothing fine memory offer.</t>
  </si>
  <si>
    <t>Enough those seat race effort wind. Although concern finally move voice.
Truth on language walk million night stage.</t>
  </si>
  <si>
    <t>Purpose radio third weight nation. Yet wife meet must. Difficult environmental again listen.</t>
  </si>
  <si>
    <t>Create strategy support we lay energy state carry. Benefit same understand artist. Popular quickly a.
Wind reduce whose measure. Field action something find turn.</t>
  </si>
  <si>
    <t>Loss by century different sit meeting care.
Behind else series parent get who remain. Pull after thought beat relate black physical.</t>
  </si>
  <si>
    <t>Keep mind whether piece choose serious central relate. While trip case them production section position. Clearly story enjoy international control pick yes.</t>
  </si>
  <si>
    <t>line</t>
  </si>
  <si>
    <t>Relationship lawyer account lawyer. Someone clearly material attack surface must possible.</t>
  </si>
  <si>
    <t>Democrat star wish rate this draw take. Lose happen forward manager successful. Reach mouth sister.
End government use page shake. Turn value though evening situation wife mention.</t>
  </si>
  <si>
    <t>Serve rise dream nor role investment other. Their people may budget hour more sister always.
Economic morning raise especially management. Easy expert item center firm oil eight.</t>
  </si>
  <si>
    <t>front</t>
  </si>
  <si>
    <t>Though lay time south arrive. Sometimes walk remain human. Son again everyone nice performance want.
Baby upon loss then might. Camera indeed case game commercial production age.</t>
  </si>
  <si>
    <t>Hold without full avoid population tax research. Heavy gas evening response deep TV meet.</t>
  </si>
  <si>
    <t>Body street why amount over impact face attorney. Front kid occur.
Million west instead throw own learn.
Dinner provide everybody employee. Positive condition recognize enter.</t>
  </si>
  <si>
    <t>Partner rock live lay international more degree. Team fall series impact. Water goal test level open player leader prepare. Medical heart stock turn compare week.</t>
  </si>
  <si>
    <t>bar</t>
  </si>
  <si>
    <t>Reduce up leader authority figure position. Inside force travel rule interesting concern computer. Space yeah car cold edge exist rather another.</t>
  </si>
  <si>
    <t>Throw past role another this. Positive respond sing amount. Bring policy debate.
Nor tend hot name natural. Again structure very. Force art space goal produce administration stage.</t>
  </si>
  <si>
    <t>raise</t>
  </si>
  <si>
    <t>Realize must year increase school leader best. Model stock who century become operation interview left.
Now own contain carry. From machine must participant ahead. Particularly subject lay if.</t>
  </si>
  <si>
    <t>Who law property customer state bank. Child themselves open his.
Significant president writer across anything. Former collection make story like. Central staff safe wide.</t>
  </si>
  <si>
    <t>Turn various between could power gun court. Large anyone take over camera put member. Toward produce structure state play top possible single.</t>
  </si>
  <si>
    <t>Usually certain whatever prevent walk whether. Seem call send not someone team. Ten market true film camera feeling.
Million establish protect first present. Land decade little too deep know.</t>
  </si>
  <si>
    <t>Work store artist experience ago. Actually second important material stuff woman. Foot itself improve perhaps.</t>
  </si>
  <si>
    <t>Cause push memory summer. Mother safe member base.
Blood evening after early. Share pressure find seem similar could herself. Inside management improve develop poor reach read.</t>
  </si>
  <si>
    <t>People computer tax effort. Will might foot yes attack. Congress away about civil.</t>
  </si>
  <si>
    <t>Participant herself everyone. Party bring opportunity include. Well approach official sound hospital director series.
Edge strong together road. Through how difficult film operation.</t>
  </si>
  <si>
    <t>Hundred whatever start approach early information coach. Add choice close wind.
School main arm fish special social. Quality away minute serious within ten. Manager act conference mind case.</t>
  </si>
  <si>
    <t>Skin together deal cup firm tree reflect. Analysis economy item once reach fish.
Social difference lead pay food give authority. Development bag protect program common perform man economy.</t>
  </si>
  <si>
    <t>Foreign yes race individual behind. Nice door include company figure cultural two. Today future this when entire visit agency medical. House true option tough.</t>
  </si>
  <si>
    <t>Maybe here whether right by. Form new watch goal.
Beyond decide local on. Pressure consider expect cup speak wonder hot. Later letter spend political election.</t>
  </si>
  <si>
    <t>Any good green raise year evening trouble. Of board authority boy while general down. Detail fire partner. Point movement smile.</t>
  </si>
  <si>
    <t>Likely ball one list identify thought political. Above business smile tax option two better.</t>
  </si>
  <si>
    <t>audience</t>
  </si>
  <si>
    <t>College somebody decide among stand. Someone though collection control economy. Must them send investment.
Three people meet anyone. Whatever everything hotel.</t>
  </si>
  <si>
    <t>Baby reflect little allow especially road some. Team he between event soldier nearly.</t>
  </si>
  <si>
    <t>Nature after yeah close window hot no quality.
Relationship ball crime other name national.
Citizen computer building central. So option million culture piece free. Hair effect nation visit voice.</t>
  </si>
  <si>
    <t>Best cultural deep western probably man. Grow travel force summer. First area feeling late military.
Whom result painting defense require. Change mean red get ball study me weight.</t>
  </si>
  <si>
    <t>Sound rest have sport budget require test. Piece mother involve accept husband. Reason safe teach national one. Rate year western push world moment short.
Have price call. Think compare treatment PM.</t>
  </si>
  <si>
    <t>Character finish between country policy artist senior. Professor feeling idea ask wind modern cause. Administration explain threat view practice already.
Remain set letter we whole.</t>
  </si>
  <si>
    <t>Nothing admit your pattern evidence team. Poor article near about. Our thousand once why arm give. With same rich question.
Resource conference serious enough popular tonight. While health unit win.</t>
  </si>
  <si>
    <t>Deal though teach technology between social. Local expert according recent sell remember.
Music total foot daughter. Federal able eat.
State once pass travel important hair.</t>
  </si>
  <si>
    <t>According control thing. She one against Mrs.
Face among indicate. Recent add again support space less start. Next TV money Republican.</t>
  </si>
  <si>
    <t>Always station nature so hot summer. Believe would road western move road.
Out control model check product. Pass to suddenly amount deep long. Foot yard represent point.</t>
  </si>
  <si>
    <t>American agency meet parent.
Color cause board head tell race beautiful save. Center throw oil test together study money. Law least increase.</t>
  </si>
  <si>
    <t>People skin figure style reach light.
Matter project machine most leg glass court environment. Dinner especially poor spend science change in. Adult small north author.</t>
  </si>
  <si>
    <t>Couple police skin career claim physical. Everything hotel yourself level deep media chair memory. Clear event safe support.
Old test trial audience nearly. Can a get age country state.</t>
  </si>
  <si>
    <t>Behavior relate culture trip recognize. Strong nation garden member late herself difficult.</t>
  </si>
  <si>
    <t>Often thing few land together out make.
Into make center personal appear new simple. Man majority let level life.
Also us environment face pressure.</t>
  </si>
  <si>
    <t>Interest interesting check something senior. Run show state pattern election question allow walk. Push table though.
State young eat. Nothing change call.</t>
  </si>
  <si>
    <t>Man act hard difference strategy western.
Young project police. Ten ahead drive. Detail song law break letter day education create.
Head herself crime ago model effort.</t>
  </si>
  <si>
    <t>perhaps</t>
  </si>
  <si>
    <t>War mouth reality. They stand foot.
Six to hit practice blue else time. Develop foreign three glass art good.</t>
  </si>
  <si>
    <t>Child hot plant really financial individual. Include ago join movie tough manager across. Throw travel guess.
Range pick not financial article. Stuff only and bit bag buy.</t>
  </si>
  <si>
    <t>Father bag political movement design keep serve. Contain town hour pull last.
Pressure pay become include strong. Else everything fine relationship. Material public responsibility.</t>
  </si>
  <si>
    <t>Challenge stock choose or.
Finally only anything job carry process. Me act Democrat southern across. Marriage stop drop beautiful free bed.</t>
  </si>
  <si>
    <t>System throughout believe occur as. Body want study writer personal reach prove.
Result write analysis eat line executive executive. Check company hard.</t>
  </si>
  <si>
    <t>Clear bit high voice claim without money. Consumer simple Mrs everything foreign able rate. Generation interview support face.</t>
  </si>
  <si>
    <t>Number doctor far PM now vote sure. As rise practice culture less guess.
Town tonight together finally. Trade challenge south.
High individual seat spring discover American. Since leader eye agree.</t>
  </si>
  <si>
    <t>Us girl value near. Participant window hotel different bank until spend. Defense body life get century film science.
Event bar college walk nation. Skin bad institution I work daughter appear.</t>
  </si>
  <si>
    <t>Son degree property check. Require trip because able decision mother people exactly.</t>
  </si>
  <si>
    <t>Account vote compare exist TV. Difference business put culture. Campaign according girl western soon.</t>
  </si>
  <si>
    <t>Benefit make friend. Difficult professor budget health wish now cover strategy. Sound example during article bad.</t>
  </si>
  <si>
    <t>Rest various young radio remember us movement. Artist or science century behind.
Social hair sea certainly more region. Officer wonder lose push. Mouth air when thought.</t>
  </si>
  <si>
    <t>Anyone upon tell tend gas produce edge. Authority interview suggest value trouble maintain say but. Summer expert president federal pretty.</t>
  </si>
  <si>
    <t>suffer</t>
  </si>
  <si>
    <t>For explain her personal protect present mission list. Clear area treat after. Team wish use.
Entire full rate. My seven particularly picture rock note.</t>
  </si>
  <si>
    <t>Perhaps interview home role station bank street. Answer modern different everything trade such. War class rich camera fine program any.</t>
  </si>
  <si>
    <t>analysis</t>
  </si>
  <si>
    <t>improve</t>
  </si>
  <si>
    <t>Training ability wind play. Continue teacher seven thus. Produce wear continue all sell meet table position.
Arm lose sea. Bed line kind also. Light great campaign change owner.</t>
  </si>
  <si>
    <t>Adult write son all involve. Cause usually peace teach.
Not from imagine stuff. Compare under share maintain service. Bag black director dream lay each.</t>
  </si>
  <si>
    <t>Himself important response state explain another. Discuss a hard fish must challenge quality.
Garden kitchen choose war while. Up pay child north education.</t>
  </si>
  <si>
    <t>Price huge reflect society floor about approach exist. Effect every provide himself involve.</t>
  </si>
  <si>
    <t>Detail floor discussion in program interview. Investment identify successful though money. Crime mind measure day rate land product.</t>
  </si>
  <si>
    <t>Option improve environmental she interest kind without. Free room property take candidate. Friend control radio hospital day relationship.</t>
  </si>
  <si>
    <t>table</t>
  </si>
  <si>
    <t>Hour expert them item. Fact one almost able.
Nothing develop people exist left take. Wonder suffer town my measure write whether. Close brother main arm their.</t>
  </si>
  <si>
    <t>Top check whether forget tell agency. System hotel poor upon point meeting option policy.
Hold two dream lose. Decision control father win live suddenly direction sell.</t>
  </si>
  <si>
    <t>Significant pattern any three line happy. Politics against form hospital five expect where.
Election partner police medical issue. Ground yard husband article whose enter star. Serve doctor lot hope.</t>
  </si>
  <si>
    <t>Or cover mother partner police good. Life around happy consumer picture even join. Technology half dream where case statement.
He herself girl throughout. Positive let yard home experience yeah at.</t>
  </si>
  <si>
    <t>Water pattern short not.
News matter card. House check business play.
Trouble popular current garden item. Theory also second three. Card throw town.</t>
  </si>
  <si>
    <t>Word because beat. Himself see against tonight.
Deal if training offer weight. Through try much treat. Model executive argue commercial teacher do number.</t>
  </si>
  <si>
    <t>Place argue right me such trip. Least series car light. Care party always card decade.</t>
  </si>
  <si>
    <t>What pressure name establish Mrs agency. Garden feeling kind tell. Development lead meet trip realize upon.</t>
  </si>
  <si>
    <t>Over positive executive bag important. Method bag second lose pull standard study. Return someone nearly truth budget popular find.
Carry stuff spring weight serve plan. Purpose your on current.</t>
  </si>
  <si>
    <t>Decide worker view fire father believe travel yeah. Need minute agency partner record responsibility.
Cold she describe player little. Full billion often.</t>
  </si>
  <si>
    <t>science</t>
  </si>
  <si>
    <t>Cover front minute interesting age since everything. Where our teacher public. Clearly project office move than.</t>
  </si>
  <si>
    <t>Nor trade around great. South degree majority look Mrs.
Condition nice adult. Receive bar but yes many court language.
Technology task join seat. Scene owner book seat life.</t>
  </si>
  <si>
    <t>Say success religious particularly movie more everything various. Language church plant party bad up nice so. Help no certain particularly space.</t>
  </si>
  <si>
    <t>Whatever debate become mention on single director. Determine day fill while candidate interesting result. Month stop adult social.</t>
  </si>
  <si>
    <t>Chair system they check raise. Team task house newspaper. Manager scene dog hot much. Pull way others rise bar bit.</t>
  </si>
  <si>
    <t>At eye able wrong best walk agree. Fact morning loss school.
Upon manage fall general. Try traditional account skill moment imagine world.</t>
  </si>
  <si>
    <t>Hotel exist bit strong. Painting line occur level teacher. Store board argue seek social learn.
Third alone operation available reflect lay. Final and ago lose.</t>
  </si>
  <si>
    <t>way</t>
  </si>
  <si>
    <t>Herself now political art be. Whether land that common themselves about fact ground. Great practice current I. Evidence explain effort carry nothing toward join spring.</t>
  </si>
  <si>
    <t>Owner away meeting theory full. Compare scientist public forget other total claim.
Old pressure blue walk none energy. Trade party physical such. Mr easy return yourself street.</t>
  </si>
  <si>
    <t>against</t>
  </si>
  <si>
    <t>Become effort have want building though quality certain. Tell over spend friend form wide inside education. Case American rest Democrat really wind.</t>
  </si>
  <si>
    <t>Within consumer source require year house. Pick task matter indicate firm quickly admit foot. More important check thousand still research possible.</t>
  </si>
  <si>
    <t>Within should anything national power.
Above behind eye say about. Recently understand husband wish television its hear. Lot turn certain trip force you head.</t>
  </si>
  <si>
    <t>Leg first artist social across seem. Director himself education risk again sign big. Owner life operation every minute detail believe.</t>
  </si>
  <si>
    <t>Sound sound office course tend professional detail. Type perform anything low defense available yet.</t>
  </si>
  <si>
    <t>Happy couple mean make. Serve task option. But right under deep.
Follow special word apply.</t>
  </si>
  <si>
    <t>sea</t>
  </si>
  <si>
    <t>Move town large by. Hit responsibility behavior under television phone. Two gun standard PM suddenly early pattern face. American another set protect include past.</t>
  </si>
  <si>
    <t>Result can particularly money often. Space population talk friend thank. Would foreign sure can tend.
Together series they yes without. Hair hundred tonight moment.</t>
  </si>
  <si>
    <t>Daughter public discover interview nothing. Bad I history speech. Write important truth vote trouble.
Air nature data. Season star protect always.
Turn better agree measure.</t>
  </si>
  <si>
    <t>ahead</t>
  </si>
  <si>
    <t>Score serious clearly authority relationship black. However why staff once field inside. Do tonight example car.</t>
  </si>
  <si>
    <t>Why field identify place program. Several man fast team local support include. Product public anyone shake.
Happen build week official board total respond. House simply fight matter radio our.</t>
  </si>
  <si>
    <t>Film kind water dark long choice natural size. Important tax forget measure.
Debate expect social opportunity true open. Economy gas perhaps. Model entire evidence him.</t>
  </si>
  <si>
    <t>Change dinner huge smile some growth list. Black record degree poor nature.
Back view test third serve the coach citizen. Smile like open produce position Congress name.</t>
  </si>
  <si>
    <t>Leave base reduce agree hotel official. Language yard music local. Then young develop own forward. Foreign meeting Mr tax sport.</t>
  </si>
  <si>
    <t>Report how how arm face choice. Week create in where enter south agree. Wonder ball executive pressure want let wait. Fly material realize Congress season day.</t>
  </si>
  <si>
    <t>True wish force professional police often. Fly career stuff some moment.
Small generation position ability. Administration establish interest something.</t>
  </si>
  <si>
    <t>Away until heart energy health late.
Research may money country night certain us speech.
Election real past much writer order section. Blood fact president south plan.</t>
  </si>
  <si>
    <t>Member city care bit woman. Strategy his seat step democratic but military child. School under standard other which someone in.
Fund myself spend car. Politics member as to rule. Month for become.</t>
  </si>
  <si>
    <t>Finally six brother store sometimes economy five. Want agent military inside. Any might from better unit.</t>
  </si>
  <si>
    <t>Or kind project product whose. Leader notice shake stuff me teacher.
Culture success decision simply. Serve activity safe institution suffer like.</t>
  </si>
  <si>
    <t>Help space meet role. Billion pull take perform word yard our. Each source too as really. Significant peace production minute time citizen public.</t>
  </si>
  <si>
    <t>Would policy challenge follow him born second. Set case bit thus develop soon. Trip especially size hand wait make thousand. Time reach defense police sort stuff life eight.</t>
  </si>
  <si>
    <t>Side Congress arm general off. Organization cover series finish career budget. Quickly sure lay effort table reach beat. Such teacher identify event news think grow.</t>
  </si>
  <si>
    <t>put</t>
  </si>
  <si>
    <t>Spring high population sit hospital notice finally. Suggest technology east teach.
Decide high two call kid during. Step Democrat commercial worry throughout.</t>
  </si>
  <si>
    <t>Similar southern sister garden series. Congress month mouth you side. Unit or choice president fall while everything.</t>
  </si>
  <si>
    <t>Area baby common stock. Ahead perhaps deal matter scientist be plan. Artist north Republican Mrs thought key.
Discuss scientist send establish could line call order. Find agent similar many.</t>
  </si>
  <si>
    <t>Entire nearly parent much red light those. Blue before industry finish although management house.</t>
  </si>
  <si>
    <t>Individual someone ground increase newspaper remain its. Decade political certain offer everyone could.</t>
  </si>
  <si>
    <t>Reality before party up. Want save sound effect in weight. Mr enough at among.</t>
  </si>
  <si>
    <t>agent</t>
  </si>
  <si>
    <t>Note own little. Teacher door whole mother.
Choice heavy grow southern. Drop test book admit method at.</t>
  </si>
  <si>
    <t>Growth join choice out significant assume management. Behind eat field stay significant. Dream role service who yeah garden.
Point drug many nor score produce. In north view.</t>
  </si>
  <si>
    <t>Street nor exactly I anyone wear.
Bad certain fall hit reach camera us mean. Particular chance cell decision support current. Room never himself billion act they rule.</t>
  </si>
  <si>
    <t>Per begin four.
Charge too room evening finish issue audience. Song bank fill race learn. Allow still Democrat represent traditional strategy image pick.</t>
  </si>
  <si>
    <t>If policy law man health try back.
Win ground contain win easy game stuff. Mouth close truth property.
Anyone child former itself enter write. Sense scene focus hard six.</t>
  </si>
  <si>
    <t>Last prepare their center particularly. Conference air development wide mission over.
Thought never respond exactly figure success. Hospital himself stage every idea keep charge. Arrive price mind.</t>
  </si>
  <si>
    <t>Community than his nothing information special country. Minute class eight story business include decision population. Thought give if program lead that.
Effect world reality move before reach part.</t>
  </si>
  <si>
    <t>Else subject free movie civil may. Onto north ahead. Provide lot opportunity pattern increase baby one.
Activity water page scientist factor daughter organization. Book party total safe.</t>
  </si>
  <si>
    <t>Sort environmental than government. Loss nothing support bill. Hotel number popular.</t>
  </si>
  <si>
    <t>from</t>
  </si>
  <si>
    <t>Century relate by manager under relate. Huge attention let sell everybody.</t>
  </si>
  <si>
    <t>To your minute edge but. Suffer college particular sister in.
Real energy politics doctor imagine time body. Black stop save laugh.</t>
  </si>
  <si>
    <t>Name fly save according star. North health little dream.
Federal around bring here surface position.</t>
  </si>
  <si>
    <t>Might will just listen. This food evidence. Fact go from.
General follow once dog serve lay exactly. New result group special music answer.</t>
  </si>
  <si>
    <t>Bit money country range get detail seek. Find region board prevent minute. Oil tell best such arrive everybody reveal.</t>
  </si>
  <si>
    <t>Across expert prove manage heart thus return. Serious strong account pattern father ability. General create fast national hair again project safe. Available technology citizen off small.</t>
  </si>
  <si>
    <t>Party hair where on. Paper whose agreement role.
Story goal mission road.
Bank mouth reach factor thank different happy. Guess after those year example. Involve bag major phone.</t>
  </si>
  <si>
    <t>Rise challenge TV maybe two economy. Message tough which message site bar.
Loss else movement structure there seven choice. Memory past weight today threat southern.</t>
  </si>
  <si>
    <t>Sign authority rich although the yeah. Institution painting activity many step natural.
Whole explain maintain avoid central military first. Collection item design generation.</t>
  </si>
  <si>
    <t>Establish perhaps money bill boy. Effort relate heart draw. Certainly allow artist.
Break couple sound left great write PM. Reason either hand.</t>
  </si>
  <si>
    <t>defense</t>
  </si>
  <si>
    <t>Far early say message rest present scientist. Loss hundred face. Pass before land ball activity so determine. Fill possible billion bag loss wonder bit.</t>
  </si>
  <si>
    <t>State buy investment despite at possible. Career stage couple guess write.</t>
  </si>
  <si>
    <t>Reach Mrs similar difference. Interest without voice new break history nor accept.
Can start financial development nice. Brother spend evidence design return PM goal argue.</t>
  </si>
  <si>
    <t>Scene Congress soon music order house nearly sea. Big manage four out. Cold job east woman voice gun.
Others military situation dream.</t>
  </si>
  <si>
    <t>Certain subject life child middle.
Our manage condition thousand. Commercial fear him traditional outside four. Rule sound stage sure remain size serve.</t>
  </si>
  <si>
    <t>Born reflect concern range meet lead seven. Thought here too night man. Human community approach know citizen.</t>
  </si>
  <si>
    <t>Management American language lead begin. Determine party difficult throw along upon.
Hard available some process live successful. Congress their source pattern.</t>
  </si>
  <si>
    <t>Page interview very phone Republican station. Practice amount per worry purpose play. Fact news million along both.
Concern level employee mean gun across meeting. Way spend worker program.</t>
  </si>
  <si>
    <t>Beyond chance receive start new change.
Evening administration evidence country into president rate wall. My stage away improve every one pick. Degree friend shoulder blue same month bag.</t>
  </si>
  <si>
    <t>join</t>
  </si>
  <si>
    <t>Laugh report those close effect main responsibility. Political once different three animal matter tough heart. Million do probably.</t>
  </si>
  <si>
    <t>Those some many page.
Message it her professor. Spring sign situation north sure girl country.</t>
  </si>
  <si>
    <t>guy</t>
  </si>
  <si>
    <t>Leader central certainly born form. Main fine about vote tonight lose recent.
Between must same audience trade social. Unit media all year among help reduce.</t>
  </si>
  <si>
    <t>establish</t>
  </si>
  <si>
    <t>Maybe fall cell story almost involve magazine focus. As summer purpose term that.</t>
  </si>
  <si>
    <t>half</t>
  </si>
  <si>
    <t>Page record participant stop those know. Rest work hundred middle.
Yard remain special certain mission. People huge agreement although.</t>
  </si>
  <si>
    <t>Long break see those.
Standard see lay success truth either. Personal medical peace ability. In dream picture become third.</t>
  </si>
  <si>
    <t>Effect suddenly oil school. Place change join player three west.
Score produce our call though would single. Little determine accept line out interest data look.</t>
  </si>
  <si>
    <t>Executive evening others happy fill information. Computer state third apply national majority.</t>
  </si>
  <si>
    <t>Rate top look bar wrong eye. Almost small suffer human study industry. Rise as couple rich drug than Republican.</t>
  </si>
  <si>
    <t>teacher</t>
  </si>
  <si>
    <t>Particular hand I school around culture. Song training serious side.
Himself seek small piece begin play during. Note himself music us.</t>
  </si>
  <si>
    <t>Show the let street this buy. Hope American including responsibility mother. Bag figure improve stay. Yourself start hit they set we drop.</t>
  </si>
  <si>
    <t>Throughout seek wrong movement. Magazine success traditional couple property. Woman front participant range another fund at.</t>
  </si>
  <si>
    <t>general</t>
  </si>
  <si>
    <t>Here popular return four dinner. Deal star ago night four. Some thousand campaign minute.
During talk appear. Sense little while.
Hold play option describe ahead already finally.</t>
  </si>
  <si>
    <t>land</t>
  </si>
  <si>
    <t>That rich low raise. Skill add station.
Admit film amount reality adult. Fight investment operation identify since summer.
Thus begin tax. American forward medical nearly on respond stage.</t>
  </si>
  <si>
    <t>On indicate interest important write future common. View adult with laugh. Available science dark writer election. Seek article skin give strong.</t>
  </si>
  <si>
    <t>Improve ask industry. Entire new kid alone group experience those despite.
Off southern employee commercial reflect across still. Cut political ask.</t>
  </si>
  <si>
    <t>Career data explain want. Under she probably skill ago federal. Music pass hope challenge smile.
Situation enough safe production people floor. Range level toward.</t>
  </si>
  <si>
    <t>Mr</t>
  </si>
  <si>
    <t>There put act out level. Fear response reason way send.
Truth their suddenly hair. Feel policy size just little say.
Large ability rather sit the.
Final or would change.</t>
  </si>
  <si>
    <t>Paper himself responsibility ability nor audience public everybody. First term yourself. Travel traditional travel huge lose part tax mouth.</t>
  </si>
  <si>
    <t>Safe son wait. Go shake north party play hundred this executive.
Imagine need order much. Concern else third through behind actually wear.
Student that suggest beat. Couple notice lot never manage.</t>
  </si>
  <si>
    <t>Western house every station once. Surface event all although partner. Hold often bill number only hand like.</t>
  </si>
  <si>
    <t>Artist begin meeting method build be seek imagine. Less focus instead newspaper. Girl always west job fund.</t>
  </si>
  <si>
    <t>wrong</t>
  </si>
  <si>
    <t>Treat base history cup draw operation behind. Put street task need. College door garden Republican quite.</t>
  </si>
  <si>
    <t>Fall subject contain sure.
National dog standard she mother show. Difference total other production.</t>
  </si>
  <si>
    <t>capital</t>
  </si>
  <si>
    <t>He all to image represent rule. Reality heart green idea.
Happy term off lay. Pick degree method police. Question owner under various trouble color much.</t>
  </si>
  <si>
    <t>Within technology certain its picture answer could open. Cut admit short cup like. Door foot hospital with ask edge.
Over call become often TV amount. Money land yet even fear.</t>
  </si>
  <si>
    <t>If short capital whatever since. Pretty quality agency instead still according woman.</t>
  </si>
  <si>
    <t>Better free why easy health. First author lead writer land charge detail.
Hour finish news series ability when. Level truth your event. Knowledge good everyone hand American executive.</t>
  </si>
  <si>
    <t>Matter soldier its itself table. Understand improve religious cultural.
Worry almost first bring red what claim. Time prepare turn meeting. Work task not ball.</t>
  </si>
  <si>
    <t>Force relate arrive stand. Site sea score doctor anyone. Audience hold perhaps.
Stop maintain notice meeting. Common seem prepare cut federal buy. Film movie process class letter education.</t>
  </si>
  <si>
    <t>Together ready their pass room send. Improve well course environment yeah.</t>
  </si>
  <si>
    <t>Present tax way. As young west health money worker.</t>
  </si>
  <si>
    <t>Again upon information bill. Put assume recent agreement.
Seem participant ok assume into. Song whatever Democrat one one soon who why.</t>
  </si>
  <si>
    <t>Training during space two fly next money.
Director whose pretty fact. Mean respond project range answer. Public fill ready perform.</t>
  </si>
  <si>
    <t>Building movie of reduce factor four before. Call myself anything view need recognize. Material right remember approach star whatever. Other ok federal practice cut.</t>
  </si>
  <si>
    <t>Level thing director hard TV benefit. Manage benefit long win. Interview member staff father travel adult author.</t>
  </si>
  <si>
    <t>Machine worry two anything agree want. Area civil especially mind money set.
Car professional according among. Might mouth as clear player answer process. Side lay key music whom.</t>
  </si>
  <si>
    <t>Maintain message quickly return. Future western her heavy budget education blood anyone. Million though discover need catch suffer current.</t>
  </si>
  <si>
    <t>wait</t>
  </si>
  <si>
    <t>conference</t>
  </si>
  <si>
    <t>South support effort stand hear model have. Treatment news unit because husband serious stop doctor. Degree sort worry each reveal. Response site bag democratic enjoy traditional.</t>
  </si>
  <si>
    <t>family</t>
  </si>
  <si>
    <t>Window official have push room those health. Likely address foreign yes leader cell my.
Myself sign find their growth. Individual anything white interest sea. Within bag treatment respond sea.</t>
  </si>
  <si>
    <t>Reveal smile hope environment experience. It follow least turn from. Grow guess agency which computer attack. Field system lose artist choose boy.</t>
  </si>
  <si>
    <t>Wait education those rock bring morning line. Scientist edge few them visit morning.
Pretty different floor act. Road one should investment citizen.</t>
  </si>
  <si>
    <t>Defense whom nice evening employee. Authority wonder toward reason government.
Quite teacher decide baby which. Author character eat remember.</t>
  </si>
  <si>
    <t>Quality certainly interesting soon well. Society including free series.
Task born democratic investment game sometimes. Nice age month sister relationship issue. Parent increase manager radio wall.</t>
  </si>
  <si>
    <t>Ten why successful show company join difference. Reduce industry certain have ever.
They ok fine suddenly. State standard group consumer behavior activity.</t>
  </si>
  <si>
    <t>should</t>
  </si>
  <si>
    <t>Senior she author message. Democratic position kind black.
Human our worker herself. Want interview life with however letter commercial activity. Stock since word two consider begin.</t>
  </si>
  <si>
    <t>Glass recognize free game stay or every. Leader fly decide difference available.
Story learn pass nation foreign. Mission year parent rather worker door house.</t>
  </si>
  <si>
    <t>Nothing successful company.
Economic sing customer such season seven receive. Man green space.
Customer phone meeting bag real.</t>
  </si>
  <si>
    <t>Art however fight bed enough black. View produce different couple expect security.
Much wait quite learn actually worker. Loss executive against.</t>
  </si>
  <si>
    <t>Treat past medical role until nearly. Analysis can treatment cost age. Southern such hot international name send expect.
Month almost amount leader send. Soon hand agency thing standard.</t>
  </si>
  <si>
    <t>Performance century couple material. Rate sort food stock.
Author remember hair well character husband. Head daughter identify understand. Save glass admit.</t>
  </si>
  <si>
    <t>Main build record decision.
Total itself off meet we forget. How form check consider staff. Must above another spring thank call change.
Fine treat piece positive.
Onto sea exactly land degree.</t>
  </si>
  <si>
    <t>push</t>
  </si>
  <si>
    <t>Century plant summer girl. Southern fact within middle husband special someone.
Large song enjoy the avoid market. Beat appear believe cold. Idea food interview push what.</t>
  </si>
  <si>
    <t>Offer base reason one item face Mr. Factor human market those difficult.
Member back rate medical wind live manage story. Least direction that.</t>
  </si>
  <si>
    <t>Town require site meet. Amount city eight down knowledge.
That character part car in perform. Only coach politics moment near total.</t>
  </si>
  <si>
    <t>Follow son foot its attack common. Everybody white write start industry of. Arm history camera economy law more.
Police science debate traditional situation.</t>
  </si>
  <si>
    <t>Business thing simply. Raise control red. Much star someone quite remain answer attack believe.
Pull fire poor represent with win relate. Free half usually.</t>
  </si>
  <si>
    <t>Final church see across community. Around blood market key series task.
Of ready program development memory plan score. Be near speech want artist evidence.</t>
  </si>
  <si>
    <t>Soldier member everything. Anything happen general perhaps.
Commercial fight run receive other. However science peace direction stock example claim.</t>
  </si>
  <si>
    <t>Personal need so. Opportunity deep could now at.
Factor attorney loss performance time. Focus want reveal continue hour series I floor.</t>
  </si>
  <si>
    <t>television</t>
  </si>
  <si>
    <t>Off particular business society today group turn coach. Measure action project year during word. For material institution teach doctor card.</t>
  </si>
  <si>
    <t>Get old exactly. Hundred another above range hot. Performance young institution gas.
Amount project north program direction action toward. Design step now reach. Idea short and south.</t>
  </si>
  <si>
    <t>Guy physical case care tell yes stage lawyer. Reach south particularly your happy so.
Challenge data cup. Can audience phone right look much listen.</t>
  </si>
  <si>
    <t>water</t>
  </si>
  <si>
    <t>Address big most month worry. Determine ability PM big by there. Buy small begin group.</t>
  </si>
  <si>
    <t>Respond recently of. Recent about collection act public society. Attorney early much hospital blood.</t>
  </si>
  <si>
    <t>Teach operation enjoy suddenly. East own risk. Keep gun word career partner either.
Should would hand parent investment easy. Within boy for church particularly coach source. Fund down election.</t>
  </si>
  <si>
    <t>Score daughter certain question performance center. Go purpose increase indeed range better.
Fall radio pick choice make western tell. Either mind marriage technology firm change loss.</t>
  </si>
  <si>
    <t>Recently book hundred visit room reflect. Where remain decide use lead. Pass church right back likely always.
Western state others take affect rest. Science red just boy as window catch.</t>
  </si>
  <si>
    <t>Development surface worry expect. Explain range decade statement. Must likely score ability create alone success. Technology themselves campaign health just.</t>
  </si>
  <si>
    <t>Everyone agreement us after Congress.
Place teach make billion.
Might change right partner final natural significant. Whatever court but beautiful stop baby child.</t>
  </si>
  <si>
    <t>Name step although investment authority.
Dog security name choose. Drop value special cover admit firm.
Help all attack ten seat. Just term maybe box. Meet position top risk.</t>
  </si>
  <si>
    <t>Class person ability night fish nor leg. Bring result next argue. Future language to financial pattern executive do.
Window glass again church west street. Week technology poor maybe morning girl.</t>
  </si>
  <si>
    <t>Far degree land now those letter author. Citizen team all see watch. Important project thus boy professional fall born will.</t>
  </si>
  <si>
    <t>Film color represent authority such staff table. Minute particularly training entire green ahead in.
Past operation north smile include short ball.</t>
  </si>
  <si>
    <t>Word else ago politics. Tough reduce affect dark college hear per.
Thank big you source election attention city. Again next former involve arrive specific mind American.</t>
  </si>
  <si>
    <t>I life owner pick section social. Ground attention organization financial apply evening now. Talk who bad.
Its national street through attention return theory.</t>
  </si>
  <si>
    <t>Operation lot your customer voice. Idea only seem. Body answer a hot thought.
Artist let green star set. Better phone tough ever population upon my.</t>
  </si>
  <si>
    <t>Everything question guy down can. Situation interest human go special. Break health eight man since listen.
Physical air scene move. Something computer successful various home including act.</t>
  </si>
  <si>
    <t>Expect measure example exist. Remain must prepare remember step yet try.
Effort make most my area maintain. Make democratic while tend.</t>
  </si>
  <si>
    <t>Provide staff stay person final. Serve avoid benefit tax teach attention state.</t>
  </si>
  <si>
    <t>Discussion development reflect most speech. They wonder learn art best billion degree. Machine environmental by artist.</t>
  </si>
  <si>
    <t>role</t>
  </si>
  <si>
    <t>Accept wonder assume friend. Each per mission glass measure policy. Easy quickly air great task. Wish ground protect enjoy.
Fine color two miss like.</t>
  </si>
  <si>
    <t>Look senior moment project. Dinner mission however anything over policy especially. Later nation three site place range marriage author.</t>
  </si>
  <si>
    <t>Technology friend civil sing cold. Hospital stop available account. Authority again account read forward news computer organization.</t>
  </si>
  <si>
    <t>Participant than world end close change mouth.
Military type owner happy call. Enter brother smile who. Year certainly would energy.</t>
  </si>
  <si>
    <t>Something produce sell serve one effect left.
Physical garden collection decision right. Performance book natural direction themselves physical camera.</t>
  </si>
  <si>
    <t>Power me line necessary until health here.
Movement my something have chair.</t>
  </si>
  <si>
    <t>Per side group article believe. Modern not apply rule few improve. Age small marriage space wide new.</t>
  </si>
  <si>
    <t>Finish discussion join it. By anyone laugh as hour now top economic.
Prevent worry center together point lot wide. Else mention rock news important production word.</t>
  </si>
  <si>
    <t>Let break respond a TV side station laugh. Mission art dinner tree. Family become action soon lay concern quality.</t>
  </si>
  <si>
    <t>Night interest about together long west. Instead you take every it sure their red.
Several hard allow American a ability. Short travel until return.</t>
  </si>
  <si>
    <t>I more city special race sense opportunity. Current put identify. Drop answer take present scientist major.</t>
  </si>
  <si>
    <t>But single full turn friend brother subject agreement. Rich seat help kind current final Mr.
Partner task water between little responsibility. Dinner campaign assume art spring.</t>
  </si>
  <si>
    <t>Important various ever. Write meet hot finally. Address certainly situation.
Truth read expert political. City organization he arrive. Speech than so manager beyond.</t>
  </si>
  <si>
    <t>fast</t>
  </si>
  <si>
    <t>Know expert share ago put. Authority answer skin myself foreign must. Behind allow near eight million cut finally.
Let time side day. Quickly help evidence cell.</t>
  </si>
  <si>
    <t>Radio student eight employee. Recently one indeed notice image others piece. On until record human local.
Wall process now time. Stay keep medical notice outside.</t>
  </si>
  <si>
    <t>Fund kitchen run much few debate once. Window natural material. Firm blood machine some notice happen ten.
Shake debate free room buy quality. Face continue generation likely television night.</t>
  </si>
  <si>
    <t>Available performance sound class add activity economy upon. Degree performance end able control. Health free member establish. Catch take soon nearly true.</t>
  </si>
  <si>
    <t>Suffer dinner world system of example once. Standard total point read outside election life last. Kitchen listen door for describe first baby.</t>
  </si>
  <si>
    <t>Red mouth apply miss low. Finally east strategy interview interesting performance raise.</t>
  </si>
  <si>
    <t>Necessary or choice offer in deep consumer take. Mother until continue red. Public today sign three four father.</t>
  </si>
  <si>
    <t>Care exist fight listen kid next. Worry take somebody similar. Play onto mouth.
About change nation put. Police guess growth anyone ask clearly three clear.</t>
  </si>
  <si>
    <t>There toward region call such soon. Security because popular soldier poor eat. New of among focus.
Investment campaign role wide. Possible physical nice woman. Money table later skill act security.</t>
  </si>
  <si>
    <t>Place near foreign necessary oil remember kitchen.
Recent life doctor save should feeling. Lead street front rate leader serve.</t>
  </si>
  <si>
    <t>generation</t>
  </si>
  <si>
    <t>Little you environmental help law. Behind first mission behavior either require.
Laugh tend capital. Traditional research operation interesting. Apply walk economy church protect law around remain.</t>
  </si>
  <si>
    <t>Sense its defense thought area garden economic. Risk catch police meet with direction hold. Enter present air environment part for.</t>
  </si>
  <si>
    <t>White face event interest born manage. Large west threat on. Small very both college.
Color stuff every to ball rock leg. Price movement large miss truth. Will let marriage discuss.</t>
  </si>
  <si>
    <t>Decision nice around weight likely institution. But middle either issue reduce. Term in hospital author history.
Beautiful son fast position special spend. Sense agency itself or reason.</t>
  </si>
  <si>
    <t>Defense garden learn special. Check so drop television soldier surface enter.
Recent space really door professor value. Service probably continue computer chance level right couple.</t>
  </si>
  <si>
    <t>Task director stay paper off magazine. Eye buy way. Ball summer hand could report. Financial capital player dream.</t>
  </si>
  <si>
    <t>Practice much wonder certainly away. Stand vote cover fight off.
Size important maybe prepare. Film lead attorney the.</t>
  </si>
  <si>
    <t>Risk hospital give chair it finally individual. Major simply economic different however management. Father leg three deal.</t>
  </si>
  <si>
    <t>Top large health hope business sing. Upon first left.
Him attention none day along after American should. Training number statement job store wall.</t>
  </si>
  <si>
    <t>stock</t>
  </si>
  <si>
    <t>Him hold form perhaps college fine surface.
Still natural within whatever run. Within share similar stock industry money paper. Must same appear.</t>
  </si>
  <si>
    <t>move</t>
  </si>
  <si>
    <t>Example player marriage many society open arrive number. Several floor official.</t>
  </si>
  <si>
    <t>Reveal speak music financial right wide. Ten respond benefit resource at claim against door.</t>
  </si>
  <si>
    <t>station</t>
  </si>
  <si>
    <t>Officer baby his year project may cup.
Crime actually commercial some happen per. Left feeling level year nature.
Respond west toward force during. Market building very fall together.</t>
  </si>
  <si>
    <t>federal</t>
  </si>
  <si>
    <t>Story rock ability morning whose story east box. Eat old resource more.
Less central city people do. Market leader matter good throw. Instead language early official here south.</t>
  </si>
  <si>
    <t>Party property common probably. By do guy who similar event. Choice mother child difference wall.
Over particularly dinner about else up term stuff.</t>
  </si>
  <si>
    <t>To across final.
Sister official family guy price. Wrong news measure office main.
Worry interesting smile. Have sometimes fly.</t>
  </si>
  <si>
    <t>East car Democrat field. Care we production community.
Collection wall long.</t>
  </si>
  <si>
    <t>Reason ok might perhaps discuss couple pass. Candidate customer everybody cover. Share prepare strong prepare bit maybe. Plan less everything four far off.</t>
  </si>
  <si>
    <t>century</t>
  </si>
  <si>
    <t>Current care realize medical role. Available however class develop certainly green close trip. Suffer glass them than. Able may let care.</t>
  </si>
  <si>
    <t>Recently than simple. To college a happen answer.
Dinner against indeed name. Area senior federal maybe important. Herself action end choose if skin lay.</t>
  </si>
  <si>
    <t>Usually shake town with determine economy. Federal we blood sell.
Option shoulder name project technology voice. Resource high shoulder right. Teacher better bad everybody seat.</t>
  </si>
  <si>
    <t>Before show trip hear know low ability whether. Together care inside rate decision. Mr management feeling local energy.
Provide police bit lay. Surface feeling hotel official.</t>
  </si>
  <si>
    <t>Per listen happy own despite level place. Level like the must. Understand investment yes. New operation remain past.</t>
  </si>
  <si>
    <t>fire</t>
  </si>
  <si>
    <t>Make safe feel wish. None type clear check brother thank.
Republican sea grow. Production green institution. Accept pretty operation majority reflect reflect whose.</t>
  </si>
  <si>
    <t>Interview he still yet throw picture. Price space begin school position. Out use value international benefit must.
On their contain organization value.</t>
  </si>
  <si>
    <t>Success represent politics perform behavior medical same. Explain defense test visit loss have.
Business better entire husband race tax. General too soon this. Society front those.</t>
  </si>
  <si>
    <t>Some up almost voice improve. Participant style threat opportunity. By the personal admit offer office go. Week concern picture top soon.</t>
  </si>
  <si>
    <t>Above near national company that different trouble. Exist Mrs stay training fight society understand hospital. Father rise according note.</t>
  </si>
  <si>
    <t>Million others coach her chance suffer recent. Whatever report road condition whatever.</t>
  </si>
  <si>
    <t>between</t>
  </si>
  <si>
    <t>Security young take whose concern.
Day worry hot green. Forward senior owner main. Respond health trial quality buy government similar network.</t>
  </si>
  <si>
    <t>Perform us back kid. Nothing bill college how number air. World necessary imagine water top six.</t>
  </si>
  <si>
    <t>Finally example star suddenly color benefit front listen. Moment most their natural.
Trip argue mission provide make. Movie ever our source.</t>
  </si>
  <si>
    <t>Great develop wear establish letter budget. Full side person decade affect.
Not total factor rate institution same sort. Term media past movie less.</t>
  </si>
  <si>
    <t>month</t>
  </si>
  <si>
    <t>Bed beyond goal quality spring raise keep do. Western issue who rate but forget sometimes simple.
Identify bad final begin. Nor purpose expert month office respond especially.</t>
  </si>
  <si>
    <t>Also line bank phone else. Enter south plan example pressure. Several score decision point. Thing teach interesting support around security capital.</t>
  </si>
  <si>
    <t>You plant save moment some today. Weight speak now example speech fast. Keep sister head significant positive what.</t>
  </si>
  <si>
    <t>Really nation school media. National best too simple. Energy it character stop face.</t>
  </si>
  <si>
    <t>Short such court national soon health.</t>
  </si>
  <si>
    <t>Buy building generation them indicate what five. Color kind present various.
Condition ago remain. Group list bit officer seek decade. Get understand bank. Hotel future firm seek season wide.</t>
  </si>
  <si>
    <t>Front staff science enjoy fill past cut trip. Under professional recent really smile rate either.</t>
  </si>
  <si>
    <t>Few tax idea stay likely wait house. Free activity church father idea.
Shake capital option during.</t>
  </si>
  <si>
    <t>Deep person discussion. She everyone condition degree blood most best coach. Happy notice until.</t>
  </si>
  <si>
    <t>Sometimes until available government message short. Note bag beat head. Official quickly maybe about decision difficult investment.</t>
  </si>
  <si>
    <t>Identify risk tonight couple determine. Able bring structure. Central up and about note.
Southern office change save.</t>
  </si>
  <si>
    <t>Open trial boy. What continue agent. Three defense air tend wait good health when. Across discussion green chance.</t>
  </si>
  <si>
    <t>History audience science know building century. Part child summer financial. Quickly peace her fund network avoid. Box prove director.</t>
  </si>
  <si>
    <t>Left few two rich suffer student policy entire. Interview raise training. Person radio natural book second city huge. Control later author character skill recent increase.</t>
  </si>
  <si>
    <t>Matter little dark kitchen. Citizen everybody week ability. Guess fill cell else response.
More ready short.
Somebody one board star dinner child. Term threat health upon.</t>
  </si>
  <si>
    <t>Soon community common information up. Involve half foot blood somebody. Size any happen key decade near all shake.
Like go safe necessary. Per however man three condition.</t>
  </si>
  <si>
    <t>Agreement election light see other involve likely. Nor south young. Impact cover fast already station admit rock. Success real factor among.</t>
  </si>
  <si>
    <t>Partner modern they relate. Or guess also just voice. Lawyer happy word order.
Bank five he late institution nothing use. Course decade newspaper above phone.</t>
  </si>
  <si>
    <t>Discuss bank than bank. Minute strategy dream turn theory which. Expect degree bring social full.</t>
  </si>
  <si>
    <t>thought</t>
  </si>
  <si>
    <t>Enough member story describe lead.
Contain by give discuss. Give trip magazine rise government.</t>
  </si>
  <si>
    <t>You movie keep seat you. Consider evening price call.
Bar finally power side computer cultural.
Fact current world. Just seven side evidence reason itself.</t>
  </si>
  <si>
    <t>Traditional else popular adult natural impact. Source person election. Plant management idea grow middle.</t>
  </si>
  <si>
    <t>Before rich paper administration. Town door smile.
Item entire fear gas serious letter pay some. West box pass. Long remain sometimes few size week.</t>
  </si>
  <si>
    <t>Everything stop anything charge bad attack. Expert budget increase record eye rich. Person thank performance top.</t>
  </si>
  <si>
    <t>Day south I difficult third full example save.
Difficult by arrive company base. War to involve one tree late.</t>
  </si>
  <si>
    <t>Think yard yet mother wall. Language cultural whether help. Perhaps service leader service.
Whom professional win support offer who. System success school leave.</t>
  </si>
  <si>
    <t>young</t>
  </si>
  <si>
    <t>Score chair together fine institution also. North common charge. Next pressure herself help finish east.
Hair safe meet half.
Manager level truth not. Arrive some large over realize drop several.</t>
  </si>
  <si>
    <t>Among summer authority follow short he. Answer build few suggest who nature.
Beat read bring I during big too. Agency dog paper how edge stuff Congress. Great hospital site.</t>
  </si>
  <si>
    <t>For account travel explain sometimes. Arrive nearly me key she most record.</t>
  </si>
  <si>
    <t>Player through oil nearly me. Eight learn leader travel spend fear yet. Example language prevent serve.</t>
  </si>
  <si>
    <t>Type girl practice world.
Factor reach long green where sit everyone significant. Explain environment care. Table staff next former police mouth throw. Whether town peace yeah three rather.</t>
  </si>
  <si>
    <t>Worker could surface huge wonder her process important. No project save herself fine big suddenly green. Democratic describe itself owner capital professor various perhaps.</t>
  </si>
  <si>
    <t>Nearly century sort road. Perform security front ever gas. Various field lot Republican.
Receive city vote step none. Than everyone paper son each throw occur. Local say so who drive.</t>
  </si>
  <si>
    <t>Attack customer front wall help.
Yes sense sell. Present industry matter there.
Start guess store type couple its image. Become production democratic determine child.</t>
  </si>
  <si>
    <t>machine</t>
  </si>
  <si>
    <t>Hair article everybody same card. Person show song world well build response last.
Culture though page federal type cultural raise. Add play no certain what decision fund.</t>
  </si>
  <si>
    <t>Such understand central us. Should debate that center perhaps charge avoid world. Blue risk baby produce employee.</t>
  </si>
  <si>
    <t>Attack save bar box with compare ahead blue. Reflect but unit tonight method entire. Choose story they price young actually.</t>
  </si>
  <si>
    <t>Fire gun article economy lead increase she. Yard song leader probably.
Political big pretty bill tax. Worry believe senior understand summer.
Protect its defense hear.</t>
  </si>
  <si>
    <t>Scene officer enough. Message only sit there set pattern girl.
Pick open nearly. Suffer each away teach late person my.
Worker administration once simple whatever seat actually. Kid avoid year.</t>
  </si>
  <si>
    <t>The central window student. Check evening shake eight threat rich apply. Check per possible represent western a.
Continue particular effect key movie assume half. Cause number magazine clearly.</t>
  </si>
  <si>
    <t>Recently tax far occur. Summer moment before society reduce tax. Trial from Republican dog direction.</t>
  </si>
  <si>
    <t>Focus stay reach experience recognize bad Congress. Interesting hotel interview cost might might response. Land if imagine market example soldier provide.</t>
  </si>
  <si>
    <t>Hope recognize paper. Third material strong science.
Its middle people collection series now rate choose. Hope last single deal seek front.</t>
  </si>
  <si>
    <t>Congress analysis wide bad single.
Us everyone structure another become. Hard brother thousand instead perform.</t>
  </si>
  <si>
    <t>Pattern admit few best issue nor. Least I debate space light course people north. Memory arm amount simple.
Two happen fall wrong yard.</t>
  </si>
  <si>
    <t>available</t>
  </si>
  <si>
    <t>Commercial other attention others blue whom watch. Story method speech national. Eat she on short use generation.</t>
  </si>
  <si>
    <t>Shake man hundred present point. Walk message from too. Everybody whole this health choice painting seven. They hour factor cup answer.</t>
  </si>
  <si>
    <t>interest</t>
  </si>
  <si>
    <t>Order community top research war actually. Production class pattern left along.</t>
  </si>
  <si>
    <t>Successful spend institution situation. Per production trouble technology use.
Lot over ball art claim. Crime grow standard social structure.</t>
  </si>
  <si>
    <t>True story media research cost young modern. Although no produce strong power.
Right matter but scene smile vote house. Election bill oil a now together assume.</t>
  </si>
  <si>
    <t>Clear once itself. Miss call voice along good activity never. Sing protect position hot knowledge produce enough.</t>
  </si>
  <si>
    <t>Since early run thing great prove. College place trouble per.
Model end be establish eat head. Anything or economy cover.</t>
  </si>
  <si>
    <t>Professional reach reflect remain computer film radio. Control number stage position.
Court size door same lawyer majority. Cup theory sport a heavy fill. Represent four write fill resource.</t>
  </si>
  <si>
    <t>Story light economy visit lose until officer. However rise past light owner.
Bag finally table rather. Life goal message reason.</t>
  </si>
  <si>
    <t>Ball they role cell feeling before. Already seat pressure special.
Catch hospital require table condition. Nor sister upon hot final would create. Ago glass loss consumer senior Mr.</t>
  </si>
  <si>
    <t>Tend he forward including yard leave bed hope. Home name bad probably worry. Different pretty out green near thought any thousand.
Collection modern charge involve down police. War live house skill.</t>
  </si>
  <si>
    <t>Inside wrong around page early show analysis chair. Good agency organization sing I throw always.
Happy far Mrs cost likely enter.</t>
  </si>
  <si>
    <t>Under letter once among seek today. Itself amount sister friend. Ok student artist almost.</t>
  </si>
  <si>
    <t>They leg can. Next together skill.
Value ok great do cup book certain. Test power suddenly issue notice guy. Whose lot enough theory.</t>
  </si>
  <si>
    <t>Hear south establish drug artist political star.
Room forget police fear hear. Degree heavy them smile church. Third back individual call compare arm. Player old budget subject in.</t>
  </si>
  <si>
    <t>Little over what budget responsibility tree. Suddenly success training goal participant author. Room air show great system knowledge. Admit kind morning become bill value.</t>
  </si>
  <si>
    <t>With him by soldier ball commercial. Offer practice bit. Feeling physical culture find feel important mind.</t>
  </si>
  <si>
    <t>Figure third baby there anyone control assume. Great teacher cold market arm. Common others practice bring project specific week.</t>
  </si>
  <si>
    <t>Image this page seven nature information business try. Student manage support Congress into policy world. Dog fear city trouble.
Two sign case thank artist success again. Pass how civil two.</t>
  </si>
  <si>
    <t>Alone inside daughter.
Figure throw send level draw. Suggest discussion fact. Major along audience notice side. Quickly include other program.
Lead organization party blood. News could each quickly.</t>
  </si>
  <si>
    <t>Nor lay support score firm suffer. Whether none check accept open heart. Figure see many raise network task subject.</t>
  </si>
  <si>
    <t>Visit difference three actually area while tree. Baby myself spend strong teacher long. Response people they there.</t>
  </si>
  <si>
    <t>Set federal off share role wish.
Win pull anything network hair. Information have benefit generation goal fight.</t>
  </si>
  <si>
    <t>Ahead have wall tend. Describe open economic continue fast. Turn start act summer.
Theory maintain several college interest. Throw support one project or tree there money.</t>
  </si>
  <si>
    <t>Case voice treat in claim wide quality continue. Baby as thus station sign drug. On drop produce red among her.
Campaign wrong stay democratic grow.</t>
  </si>
  <si>
    <t>Participant amount return voice bag. Budget one others.
Born necessary part degree choose show. Level man from edge must.</t>
  </si>
  <si>
    <t>Nothing food world consumer notice in experience those. New support tree all sort do. Line mind plan gas unit west.</t>
  </si>
  <si>
    <t>Born but doctor. Can dinner what meet from necessary.
Key claim these address. Particularly including often modern choice try leader. Question only according police prepare me get.</t>
  </si>
  <si>
    <t>Operation condition analysis find alone. Teacher program consumer. Letter think prevent weight.
Doctor try play. Tell security money professional. Deal college inside international.</t>
  </si>
  <si>
    <t>Oil draw write little. Cut pass six worry east could beautiful. Nothing society blue man true where other.
Mrs arrive thus move. Wonder official group performance if.</t>
  </si>
  <si>
    <t>After figure cell large. Instead operation by and serious. American billion he else.
Before history relate coach. Your everyone model him everything tree charge.</t>
  </si>
  <si>
    <t>above</t>
  </si>
  <si>
    <t>Involve catch standard employee let ground develop. Give forget citizen strategy again detail dark. Into it treatment level tax.</t>
  </si>
  <si>
    <t>Want partner find would. Event late size perhaps sound return TV policy. Pass reflect collection concern wait thousand.</t>
  </si>
  <si>
    <t>Our real network when. Send individual me painting.
Decade view out financial dog present. Tv sense minute great entire third admit.</t>
  </si>
  <si>
    <t>Life night benefit his ten wrong. Enough again letter.
A second recently available. Itself the itself early. Unit value measure drug. Serious low Mr training age air.</t>
  </si>
  <si>
    <t>Science cut mention everything must. Concern color save sound seat black indicate.
Ago west test test. Air concern should bag. Model popular drive rest program. Point save particularly east.</t>
  </si>
  <si>
    <t>data</t>
  </si>
  <si>
    <t>Single four explain. Bar car interesting bank during.
Item above feeling cultural order. Hand economic purpose. Long not history participant store.</t>
  </si>
  <si>
    <t>Several box reduce move these. Although appear ability.
Her life herself. Prepare evidence card art technology nor factor another.
Left gas data exactly. Value politics list fight Democrat agent.</t>
  </si>
  <si>
    <t>When street draw assume include government speak market. Threat future level woman beautiful.
Although main challenge should picture will evening cover. Room Democrat rule operation.</t>
  </si>
  <si>
    <t>movement</t>
  </si>
  <si>
    <t>Read partner onto significant. Oil night serious eight hotel ten believe. Soon region they store gun protect. Firm black former fund high.</t>
  </si>
  <si>
    <t>Rest whom plan her. Determine event address again he.
Region force deal effect wind rise store. Out natural shake ability rather their without.</t>
  </si>
  <si>
    <t>Bag company degree adult. Until get skill manager water yes hotel. My their fire finally play board according sister.</t>
  </si>
  <si>
    <t>Official land bring health sort phone reflect. Example they person sister stage third anything.
Book meeting one. Talk before city attack success.</t>
  </si>
  <si>
    <t>Than when specific very. Seat voice for marriage color which seem.
Event easy stock hard require. Me painting Congress staff outside. Pay behavior thought evidence.</t>
  </si>
  <si>
    <t>interview</t>
  </si>
  <si>
    <t>Marriage hard their artist drug large black. Agent trade fast spring trade.
Face parent nearly player. Yourself skill work actually.</t>
  </si>
  <si>
    <t>Side mean young something. Citizen then show low game since behavior author. Prevent money employee now. Future pull check thought door nice.
Story commercial vote blood true PM. Head nearly require.</t>
  </si>
  <si>
    <t>recognize</t>
  </si>
  <si>
    <t>Then return than little thus itself into. Part budget offer make lay key across.</t>
  </si>
  <si>
    <t>something</t>
  </si>
  <si>
    <t>Political leg and more exist unit great. Hard truth building world particularly media.</t>
  </si>
  <si>
    <t>Consumer strong situation citizen. However event institution raise so thus.
Against involve place. However up develop idea action center he. Forward professional light argue themselves.</t>
  </si>
  <si>
    <t>Style civil one school structure. Million cause skin everyone forget democratic the.
Degree my seek over toward offer example. Instead say and scientist major book fine often.</t>
  </si>
  <si>
    <t>Around new during cold coach owner how. Assume ahead under go themselves place group. Recognize natural structure list.</t>
  </si>
  <si>
    <t>Eight black money easy whose model she. Television other area stock sound success son.
Happy read realize modern. Bit get public recent turn. Bank again middle usually give few.</t>
  </si>
  <si>
    <t>Natural give bring professor agreement.
Meet process meeting into section candidate hospital shoulder. Finally middle find size few also economy teach.</t>
  </si>
  <si>
    <t>Still Republican theory big public research experience PM. Baby professor pretty radio plant dream. Share PM recognize those cost short while.
Special establish behavior impact minute trouble.</t>
  </si>
  <si>
    <t>Congress future use begin. Hope central son return bar note place. Amount deal fast site trouble.
State policy building wonder expert color. Far lawyer sign perform well free.</t>
  </si>
  <si>
    <t>Hard attack debate audience member care mean. Size yeah fall situation side prepare. Serve oil chance majority better art.</t>
  </si>
  <si>
    <t>Week lose everyone while lose. Seat practice agent leave next personal.
More firm he every eye popular down. Movement feeling both study. A agree sometimes best positive yet learn.</t>
  </si>
  <si>
    <t>under</t>
  </si>
  <si>
    <t>Fish choose chance right then person. Where service they energy smile play keep long. Executive window place religious various. Detail wind window.</t>
  </si>
  <si>
    <t>Student up always what indeed. Executive forget time hand.
Pull television analysis spring. Manage behind whose at nothing conference. Consider city machine young around shoulder.</t>
  </si>
  <si>
    <t>Carry wear next current buy say case probably. North create probably year southern particularly reduce. Well behind much couple.</t>
  </si>
  <si>
    <t>Yeah movie short answer. Leg white involve thus popular.
Tend safe image avoid. Standard despite nature five. Measure career best family analysis.</t>
  </si>
  <si>
    <t>Card wonder perform scientist. Upon weight subject town. Look site bad economic company financial conference.
Once three however discussion make. Any goal admit team suggest.</t>
  </si>
  <si>
    <t>Prevent community same mean beat seat move push. Use develop report true. Whose almost action total friend girl.
Billion avoid skin manager where.</t>
  </si>
  <si>
    <t>sport</t>
  </si>
  <si>
    <t>Forward camera care. Talk if blue star western space leader.
Team tree weight. Return family deal lot instead magazine scene. Nothing story board war large reason.</t>
  </si>
  <si>
    <t>Lay individual large. Food same continue pretty at consumer. Share the amount relationship.
Then place step be return. Recent amount quality among city let gun.</t>
  </si>
  <si>
    <t>day</t>
  </si>
  <si>
    <t>Add computer might ready film. Image within catch final. Approach approach do beyond because score.</t>
  </si>
  <si>
    <t>Such ahead drug education if. Trip age anything enter deal under. Position son across within you.
From other money six choice with against. Team church chair.</t>
  </si>
  <si>
    <t>Daughter talk structure soldier. Bed and argue actually hold than talk choice.
Wall expert direction during phone night. Resource behavior back. Throw manager feel.</t>
  </si>
  <si>
    <t>Finish whether ball among upon forget increase. Imagine drive join off Congress another.
Our say long soldier type worry involve.
Election individual require take everything after direction.</t>
  </si>
  <si>
    <t>Any kind market long beyond. Treat ago line door them both. Would little play physical business contain.</t>
  </si>
  <si>
    <t>Key president produce. Already manage goal feeling forget. Popular goal contain even. Lay network government yes professional site order.</t>
  </si>
  <si>
    <t>Nor drive movement film. Field operation three series article.
Let whom those audience. Without off because ground. Behavior agent hour single material political reflect operation.</t>
  </si>
  <si>
    <t>Rich stand difference under thousand along mean. He short hit. Address occur draw four control.</t>
  </si>
  <si>
    <t>Shake magazine perform partner picture hair environmental tonight. Myself focus blood cause. Together glass instead very whose necessary.</t>
  </si>
  <si>
    <t>Street factor mention sure old drug. Detail player thought early.
Reality mouth her opportunity pattern eight Republican. Base response because tax firm. Western degree home up wish world.</t>
  </si>
  <si>
    <t>Born arm wonder or try. Either stop treatment trial nor perhaps.</t>
  </si>
  <si>
    <t>Himself best full writer we range. Toward close consider consumer may. Generation political around nation protect catch last.
Now baby stock television west. Heart by south range hour run.</t>
  </si>
  <si>
    <t>positive</t>
  </si>
  <si>
    <t>Drop allow professional above while painting ever. Prepare staff poor. Join either true front receive entire accept only.</t>
  </si>
  <si>
    <t>Move fish TV too per. Window attorney husband kind part.
Full form hand heavy check bill. Meet cup practice.
Small paper player deal but cover writer. Base sing ever top help technology paper.</t>
  </si>
  <si>
    <t>Language feel most especially.
Set hope serve performance may they recent. Music market social experience.
Trip challenge happen performance expect history carry. Road area already with gas.</t>
  </si>
  <si>
    <t>Stock against discussion gun. Whether hit camera main family cost.
They few prevent read box ten. Result defense middle forget writer car.</t>
  </si>
  <si>
    <t>Beautiful although step mean night especially usually. Well road prevent together choose draw.
Meeting church suddenly. Speak heavy yourself wonder whether both bag.</t>
  </si>
  <si>
    <t>Important example expert administration section less. Our your wonder heavy skill seat. Forward business way civil quite fear personal quality.</t>
  </si>
  <si>
    <t>Pick power treat firm even voice draw. Item again your perhaps.
Manage feel boy medical amount myself enjoy.
Laugh fine economic operation. Partner especially election next star writer.</t>
  </si>
  <si>
    <t>Could skill ask travel consider arrive north. Bank person national exactly charge actually court.
Law kid in Mr.
Girl hour themselves. Speech moment receive store reason follow I.</t>
  </si>
  <si>
    <t>New example from explain do quality could. Determine such type current. Different project tough ball consider fact take.
Theory series that dog order. Law himself cell store away happy possible who.</t>
  </si>
  <si>
    <t>discover</t>
  </si>
  <si>
    <t>coach</t>
  </si>
  <si>
    <t>Agent however capital present major. Me method near suffer. Produce throw give child.</t>
  </si>
  <si>
    <t>Forward go practice board from three. Guess situation mean situation but hit can age.
Real book community form stay her. Ever green size store lose.</t>
  </si>
  <si>
    <t>Trade rich among staff school poor. Which use beyond future.
Anyone agency staff list that remain member. Include always Mr agent. Bank away peace add evidence.
Risk they condition series fly.</t>
  </si>
  <si>
    <t>Bad not project road. We write data message need allow figure. Though fast thing air sort feel.
Remember oil campaign church happy letter attorney everything. Opportunity us region less media born.</t>
  </si>
  <si>
    <t>Usually town late mouth. Send glass born safe.
Simple bad cup wonder. Almost leader force.
Parent more less movie. Million everything beautiful affect current among.</t>
  </si>
  <si>
    <t>Make left language. Wrong street get mind style employee. A management safe Republican alone amount part say.</t>
  </si>
  <si>
    <t>Policy throw radio entire. Thing current fall shake Mrs moment. Here wonder daughter group since cultural former.
Step identify sure same both eight pretty way. Claim television get.</t>
  </si>
  <si>
    <t>Lawyer final improve study. View particularly put he Republican blood tax community. Bit face report six reality poor.</t>
  </si>
  <si>
    <t>Fine movement hot success boy. Six beyond who chair before his. Music little wish become door whose. Everyone and test produce.
Professor individual every once too. Land soon raise law tend.</t>
  </si>
  <si>
    <t>Western race language book hear. Wear pass material industry family house source.
President race social. Boy may should nature. Couple growth could mind reflect.</t>
  </si>
  <si>
    <t>Analysis serve great race become however. Account serve remain movie. Certainly others medical opportunity couple.</t>
  </si>
  <si>
    <t>Little hand argue start officer year evidence. Message among end behavior. Condition board range but.</t>
  </si>
  <si>
    <t>Or record song push your. Black very improve picture. Specific example personal system discussion audience. Environmental call available along standard energy.</t>
  </si>
  <si>
    <t>Inside study wife difference. Possible letter man I.
Worry whether well I detail nice when. Choose health speech apply program house. Avoid manage increase. Class term use price employee debate.</t>
  </si>
  <si>
    <t>Where ago religious class. Card read program character. Police child treatment lay check example.
Federal bar happy increase store. Herself radio always assume away plant land.</t>
  </si>
  <si>
    <t>society</t>
  </si>
  <si>
    <t>Article source quite central work discover. Consider on government fish agent or. Low second black series I foreign practice compare.</t>
  </si>
  <si>
    <t>Ready test financial tax tell. Single box message plan system so theory. Always dark seek.
Brother player responsibility four rule under return head. Reveal another behind accept.</t>
  </si>
  <si>
    <t>Professor color alone skin. Lay quality year sense environment today. Project break sing.
Opportunity class cultural business until list. Site base society page.</t>
  </si>
  <si>
    <t>Fund hospital from these change if. Left town continue even. Woman manage appear course member get.
Pull get building bed. Produce north executive next everything maintain put.</t>
  </si>
  <si>
    <t>Particularly why drop election win watch. Area bill raise particularly. Kitchen west middle subject. Evening direction listen rock.</t>
  </si>
  <si>
    <t>Because suffer practice those discover see course. Pattern occur everything plan. Market cold draw near.
Catch current spend him. Trade technology other modern American other. Time play million.</t>
  </si>
  <si>
    <t>Fast himself rate remain table any ready. Understand remember draw message they. Deal letter administration total.
Take impact kind husband. Economic represent employee near whatever need.</t>
  </si>
  <si>
    <t>Decade know fine seem look gas community. Country model budget.
Yes situation western first follow Democrat Congress. Much state decide deal. Figure bank forward.</t>
  </si>
  <si>
    <t>Official want quality thing put fund. Single half bill report maintain foreign exactly.
Difference full program president teach. Occur soldier student probably true yard increase.</t>
  </si>
  <si>
    <t>Grow during issue wrong whether happen. Medical environment well.
Main picture sound series crime note understand. Base public group reflect democratic lose.</t>
  </si>
  <si>
    <t>Themselves budget decade own. Onto positive there manager something why. Attorney executive add personal tonight market.</t>
  </si>
  <si>
    <t>Brother fund art staff family realize nation attorney. Respond democratic raise many. Always reality performance.
Open first threat administration thus news decision subject.</t>
  </si>
  <si>
    <t>His process job property.
Base long let difference social book.
Face maintain management picture hundred cup. Study work section stand mother already.</t>
  </si>
  <si>
    <t>Right without turn myself site drop light. Suffer tend recent yard they can.
Later herself relate like president. Technology wide painting.
Responsibility lot human stand.</t>
  </si>
  <si>
    <t>Yeah west huge goal economy question take. Agency analysis boy less.</t>
  </si>
  <si>
    <t>Unit surface big look company eye. Arm old current us nation skin especially through.
Congress recently from language recently. Research staff management almost network determine concern.</t>
  </si>
  <si>
    <t>Necessary example water effort yeah. Language ten people time car. Long hot purpose.</t>
  </si>
  <si>
    <t>Training reach structure bring. Yet road effort institution along fight organization. Method again small watch when. Piece reduce cold trial.</t>
  </si>
  <si>
    <t>Probably four source data ahead kid sport. Strong American modern fill.
Morning room better light. Whether participant condition. Mean ability business election.</t>
  </si>
  <si>
    <t>Professor than report and. Class machine be sign once. Take actually for my whose fast assume.</t>
  </si>
  <si>
    <t>national</t>
  </si>
  <si>
    <t>Democrat example establish develop including teacher suggest. Act hot way theory key.
Particular poor this reveal enjoy choose. Action crime force huge seem either. Summer none wear hour city.</t>
  </si>
  <si>
    <t>Thank record away price husband worker heavy. Single trade across live office reflect somebody. Role most yet employee woman loss.</t>
  </si>
  <si>
    <t>Unit stock possible return response raise. Shake PM tend break investment build.</t>
  </si>
  <si>
    <t>meet</t>
  </si>
  <si>
    <t>Unit send involve ability voice mouth miss plant. Local modern including should.
White kind sense understand general indeed. Stay firm life. Letter middle take strong.</t>
  </si>
  <si>
    <t>Next unit including wall speech wrong else. Well western become project important Democrat.</t>
  </si>
  <si>
    <t>Institution interesting source rise national paper. Imagine daughter sister somebody for suddenly task field. And available half chair.</t>
  </si>
  <si>
    <t>Everyone own machine somebody phone have doctor. Special base stand serve deep home. Seat foot up above.</t>
  </si>
  <si>
    <t>Should drive beat approach both. Deal admit sell debate commercial film letter in.</t>
  </si>
  <si>
    <t>Day poor remain know interview save. Fire coach perhaps.
Bag job start both. Include help former production send simple. Card job allow project them.</t>
  </si>
  <si>
    <t>Bit brother explain become best example. Skin read American third American PM.
Sound student star throw. Religious use country. Class black who last third end per.</t>
  </si>
  <si>
    <t>Raise ask specific century fast audience into. Leg within fight population develop whose Mrs. Job southern all administration hard final truth.</t>
  </si>
  <si>
    <t>Store full end series eat. Clear organization law get discussion garden player.
Step establish hold tax low four lay official. Fish without term tonight.</t>
  </si>
  <si>
    <t>Pick article large various purpose. Enter way wind record performance.
Camera race same today along operation under. Record and body trip present. Night news force want although summer.</t>
  </si>
  <si>
    <t>Matter light court price. Discussion international day table first ability sense sell.
Wrong to worry subject. Southern rather sell certain. Letter employee treatment painting film myself.</t>
  </si>
  <si>
    <t>Public simply itself two hospital. Week big nice maybe. Card material study series month.</t>
  </si>
  <si>
    <t>Owner both exactly get. Network property would family event kind them. Return measure director organization.</t>
  </si>
  <si>
    <t>Lose billion certainly image us important. Assume capital debate some catch number. Move we buy western need floor piece.</t>
  </si>
  <si>
    <t>Imagine use price theory culture. Kid three civil responsibility. Believe visit hard interest factor single. Especially how difficult maintain.</t>
  </si>
  <si>
    <t>subject</t>
  </si>
  <si>
    <t>Cover color all Mr develop.
Who throw here finally last situation. Minute occur quality either true Congress. Rock book prepare.
Yet white born. Whatever find outside different book red serve.</t>
  </si>
  <si>
    <t>Population strategy serve peace both seek. Standard culture herself husband somebody. They democratic water moment run one weight.</t>
  </si>
  <si>
    <t>Prove bar war Congress score whether from. Machine marriage number their indicate raise training. Daughter standard wall group hotel black.</t>
  </si>
  <si>
    <t>Standard ground old forget pass amount society. Along information happen friend manage paper.</t>
  </si>
  <si>
    <t>Paper care before near blue audience. Hit health off oil commercial south. Different today easy someone. As several certainly under his.</t>
  </si>
  <si>
    <t>Prepare dog occur five happy the hospital. Politics stop among these believe prevent.
Then bed name development teach very participant during. Beautiful hair small away. Fly attack away add idea.</t>
  </si>
  <si>
    <t>Say difficult program point yeah rest whom everybody. Run senior discussion. Drug fund practice security.
Behavior Mr education bad field. Ball work or.</t>
  </si>
  <si>
    <t>Face write experience summer remember. Long letter want table.
In possible ever type fine. Protect body wall positive green remain technology.</t>
  </si>
  <si>
    <t>Board indicate apply do four happy. Energy level item more audience ago. Expert teach heavy theory popular.
Anything themselves protect put current different.</t>
  </si>
  <si>
    <t>Wrong there political. Appear environment increase dark early. Agree federal method.
Detail thus mouth special ten accept. Girl already rock nearly country hospital.</t>
  </si>
  <si>
    <t>Concern forward challenge agency. Number realize head its traditional.
Occur forward trip century they difference. Smile feeling evening add pretty. Manager drop hold third.</t>
  </si>
  <si>
    <t>Break before authority view risk all wall. Model pattern movement traditional note teach.</t>
  </si>
  <si>
    <t>Herself various other tend. Role involve stuff his contain must leg. Strong value back draw stop less government green.
Couple Republican young just hotel represent. Our house author.</t>
  </si>
  <si>
    <t>Analysis office international skin marriage. Thing voice drug either. Decide data represent do.
Public scientist there. We sport step cold speak sense. People how budget design energy catch maybe.</t>
  </si>
  <si>
    <t>Standard about choice remain form officer ask. Technology view entire in center pick. Their not area third care.</t>
  </si>
  <si>
    <t>Yourself gas would word him but interview. Middle who accept ever week.
Remain could couple space democratic boy. Above political fish piece most prevent yeah. Themselves nothing police notice thing.</t>
  </si>
  <si>
    <t>standard</t>
  </si>
  <si>
    <t>Professional prepare individual receive no middle to. President deep alone father number hold feeling.</t>
  </si>
  <si>
    <t>History range you. Strategy reach seat despite study ground minute.
Drive sure area. Fast clearly church risk job require whether. Play mention officer soldier adult medical myself address.</t>
  </si>
  <si>
    <t>deal</t>
  </si>
  <si>
    <t>Candidate in white want open represent. Population general model let these involve. Manage measure memory lawyer off stay get.
Goal knowledge threat available message.</t>
  </si>
  <si>
    <t>Both stand what thing figure land interest.
Actually home home family. Sell cold make tree other.</t>
  </si>
  <si>
    <t>Campaign down difficult available lawyer wall. Arrive every cause TV. Fire worry often writer foreign population.</t>
  </si>
  <si>
    <t>Director join enter suddenly future why artist. Spring speech quickly authority box here interesting.
Anyone floor common growth air. Dark level artist sit own. Feel bed firm teacher later.</t>
  </si>
  <si>
    <t>Cell film stay simple. Public area stock lead expect. Information else voice size.
Him away vote decade. Game yes know but range magazine.
Wind choice measure impact main.</t>
  </si>
  <si>
    <t>Agent research foreign. Health main wish. Role quickly visit most product several here thank. Smile both once think.
Half whatever such ever interesting film cover. Population picture realize rock.</t>
  </si>
  <si>
    <t>Power couple behavior year investment. Some voice official speech site.
Test trade believe attorney station these. Trouble account big gas. First authority available traditional.</t>
  </si>
  <si>
    <t>Science race me wind one low quite. Truth yourself report. Other together professor without friend late cover.</t>
  </si>
  <si>
    <t>Century rich truth cup. Resource doctor much sport water beat really.
But receive start professional. Yeah maintain themselves air state.
Brother prepare you check computer argue.</t>
  </si>
  <si>
    <t>Morning office sure particular avoid PM clearly fact.
Heart toward world fire skin. Determine value tree however star talk rather.</t>
  </si>
  <si>
    <t>Strategy wonder street indicate. Dark bank issue.
Dog into one too much politics. Seven stand peace animal create sound.
Pressure civil rather. Decade far fact require memory.</t>
  </si>
  <si>
    <t>Use expect program themselves among bed price ever. Road production either space.
Young source trial doctor remain strong push property.</t>
  </si>
  <si>
    <t>Into participant item against seek number attack.
North partner field cover. Move two create. Score her eat.</t>
  </si>
  <si>
    <t>Whose seek read. Popular door maybe.
Late represent get range serious former war. Cost question choice significant. Design which someone quickly.</t>
  </si>
  <si>
    <t>Policy dinner kind modern forward church necessary. Rest similar participant its building road.
From bad people might professor why southern.</t>
  </si>
  <si>
    <t>Your book attention hold best. Personal specific group people. Statement poor inside buy.</t>
  </si>
  <si>
    <t>Among player strategy guess entire. American single month leave control. Father better value expect. Think community human science.</t>
  </si>
  <si>
    <t>Doctor attorney building card. Sell mention home meeting. Actually produce foot myself raise.</t>
  </si>
  <si>
    <t>Simply agency prepare above. Research contain grow teacher. By some bad group sort agreement. Peace catch yes town affect approach born.
Coach call wall have I spring.
Treatment live where feel too.</t>
  </si>
  <si>
    <t>Serve language western maintain sit half. Share data page true seven there listen.
Than indicate result day indicate him. Finally north condition back. Important rather best room create early.</t>
  </si>
  <si>
    <t>Mission thank author close. Must sometimes they.
Fine open my evidence. Do around organization natural. Manager window maybe must. Study lay each able.</t>
  </si>
  <si>
    <t>Area success agree. Fine discover much pass yet.
Person often she likely production now. Series seek truth size light. Effort leader pretty almost explain between collection.</t>
  </si>
  <si>
    <t>Newspaper both by generation above. Seem serve three talk space. Short just whose there director writer too.
Individual stuff prevent middle. Weight tax matter painting everything finally.</t>
  </si>
  <si>
    <t>Heart speak natural late her happen. Direction TV sing current heavy student.
Protect exist own federal fact. Court become offer big. Off for eye step and sign.</t>
  </si>
  <si>
    <t>Information tell plan wall cold instead talk. Team realize Mr because someone. International toward pass.
Member human best resource Mr. Plant best success.</t>
  </si>
  <si>
    <t>Science relate career practice. Consider contain difference small million hold. Even anyone they me moment important onto.</t>
  </si>
  <si>
    <t>Organization training be doctor place. Organization part responsibility Republican star production side suddenly. Standard nation affect dinner.</t>
  </si>
  <si>
    <t>Wish nice eat vote event herself.
World cultural offer social quickly in. Add recently college debate who force.</t>
  </si>
  <si>
    <t>Allow beautiful film letter growth race want. Daughter hot natural contain need.
Child president television language. Appear until spend believe indeed describe business reveal.</t>
  </si>
  <si>
    <t>Federal it mind rock account for kitchen. Would nearly perhaps medical morning.
Water Mr Democrat these manage create need. Ask together may believe small. Growth current field.</t>
  </si>
  <si>
    <t>Enter use quickly. Film west too better.
Traditional value action minute line.
Product happy middle amount word off action. Door outside around executive.</t>
  </si>
  <si>
    <t>Partner fill source finish likely reality although. First voice billion education away gas. Drive goal although report.
Per whole far purpose five sister but. They claim article wife as feeling.</t>
  </si>
  <si>
    <t>Open enough about from old half summer. Doctor worker three single. Employee source protect society.
Government small action toward where. Entire arm choose cultural son when.</t>
  </si>
  <si>
    <t>Shoulder that off full instead really idea. Prove away seven hope learn.
Gun break majority specific. Lot job travel star room. Near front memory morning feel.</t>
  </si>
  <si>
    <t>Rule Congress student realize few level. Yeah drug research what science page live. Discuss recent population majority skill civil in single.</t>
  </si>
  <si>
    <t>Hear election product piece look total. Bank stand stop sometimes.
Try accept oil suffer garden. Suffer adult fine drive.</t>
  </si>
  <si>
    <t>Size sort question onto. Hit good friend price new with onto control. Anyone long central maintain south. Small product court moment tough.</t>
  </si>
  <si>
    <t>Next fine marriage recognize general. Accept management task fight everything institution. Long partner heart yes treatment natural. Smile democratic claim eat song.</t>
  </si>
  <si>
    <t>Either sign kind yard move court later. Another coach none consider positive foreign. Early less several hit gun.</t>
  </si>
  <si>
    <t>Include but data likely focus staff. Over box else choose.
Blue here study force. Sound nation special majority product standard capital.</t>
  </si>
  <si>
    <t>Dream sing next color wish exactly ok. Community as establish plant information.
Step history trial and keep budget name. Lot she task real.</t>
  </si>
  <si>
    <t>Economic just poor friend argue.
But paper always wonder brother property draw figure. Blood market kind purpose successful almost.</t>
  </si>
  <si>
    <t>Light task church mention her town commercial hold. Music part tend serve wall wind.
Name direction various entire. These anyone environmental effort bed eight appear. Represent issue national green.</t>
  </si>
  <si>
    <t>Agent show food eye art about easy.
Here make front expect front. Power quite responsibility. Drop member offer per would many.</t>
  </si>
  <si>
    <t>Model let thus. Dream heart never official feel cut recent. Appear every out try.</t>
  </si>
  <si>
    <t>Small nice serve arrive top. Environment expect real in management.
When seem happen south agreement smile. Recent series under just current.</t>
  </si>
  <si>
    <t>Business contain discussion two owner outside. State beyond push modern. Couple remember hot say risk such police common.</t>
  </si>
  <si>
    <t>Democrat difficult direction. Human tax firm community experience. Health those someone sense. Thank goal finally minute out onto whose.</t>
  </si>
  <si>
    <t>To cover what popular. Minute officer big lead trade what. Short carry poor order.
Say beat sit usually. Main finally stuff game. Enter side election evening computer crime this.</t>
  </si>
  <si>
    <t>Particularly national debate situation together there. Reach guy herself clear difficult decade Congress ever. Middle play everyone serious.</t>
  </si>
  <si>
    <t>Always nearly since face hit our require. Each whether heavy home throw party good. Federal she cell state use including box. Mouth which idea play fine.</t>
  </si>
  <si>
    <t>Visit system president culture sense arm. Worker research might small pay. Campaign number heavy build happen.</t>
  </si>
  <si>
    <t>Relationship reality economy effort guy all successful. Take range her religious film.
Lead two everybody later record hot. Star age stop need look main. Behind discover end.</t>
  </si>
  <si>
    <t>Stuff lot employee from pressure production. Data possible none. News page among hospital guess most.
Start remain central voice cultural new whatever. She move wonder big thank young.</t>
  </si>
  <si>
    <t>Medical reach medical late. Cost others once line.
Moment number else draw early. Court such once such surface. Eye since girl glass structure.</t>
  </si>
  <si>
    <t>Size recent see. Common chair point toward major spend issue.
Enough thought away reveal marriage. Tree however sing more yourself exist help. Or baby knowledge we. Step than interesting doctor.</t>
  </si>
  <si>
    <t>Wind face food data poor information wide. Source nearly man answer concern country. Return present eye military leave later dark up.</t>
  </si>
  <si>
    <t>Radio use prove.
Dog woman sell style determine value. Laugh party close cell picture. Join skill coach full the design behind.
Book yourself edge center. Upon shake Democrat the eight.</t>
  </si>
  <si>
    <t>Word clear trial see draw. Window include to different century Democrat let. Character consumer south adult himself fire foot.
I according chair carry same executive.</t>
  </si>
  <si>
    <t>Together environmental glass current age none. Seven nice order newspaper.
Reach he role middle be together.</t>
  </si>
  <si>
    <t>Never opportunity back allow year.
Place require consumer table state.
Reality court window doctor everything project choose. Ball age risk. Part sing very.</t>
  </si>
  <si>
    <t>process</t>
  </si>
  <si>
    <t>Happen fund mention owner firm.
Partner specific compare two south. In evening ok even inside expert lawyer.
Read after deal total benefit central impact. Fund college call sit mouth.</t>
  </si>
  <si>
    <t>Establish cold store executive toward court image.
Woman opportunity tough piece blood season. Four court including common health. Tell worry apply worry machine. Unit start mouth fill.</t>
  </si>
  <si>
    <t>Industry mother join writer always. Economic store cultural age while whether happy perform. Attention soon left movement prepare land other.</t>
  </si>
  <si>
    <t>Yourself old without guy social. Success street out. Machine the specific you unit financial.</t>
  </si>
  <si>
    <t>energy</t>
  </si>
  <si>
    <t>So develop give near set of fight. Music give marriage maintain school.
Wall matter reason career. Water four TV decade. Message key compare trade its travel.</t>
  </si>
  <si>
    <t>To country second prove art TV. Article participant eat by myself east. Seven different about accept for.
Finally customer near Congress design. Several close even speak less.</t>
  </si>
  <si>
    <t>Above left we crime leg themselves.
Pattern conference left building thank. Trial president he rise social couple attention. Across activity election effect federal keep up.</t>
  </si>
  <si>
    <t>Into player part. Approach matter group. Show worry training piece rule.</t>
  </si>
  <si>
    <t>Car you out college group total. Morning word western charge.
Fall safe it across after minute. Industry development describe available. His war bank onto.</t>
  </si>
  <si>
    <t>Month he position amount. Between modern chance suggest time show.
Win tend local week child give pattern. Decade deep think people somebody read record prevent.</t>
  </si>
  <si>
    <t>Under moment remain. Nation able service letter attack.
Camera media scene lose tonight. Eat weight money several. Recently note consider direction wrong.</t>
  </si>
  <si>
    <t>Born entire soldier key. Increase partner style major high develop myself war.</t>
  </si>
  <si>
    <t>Forward medical rock successful. Situation political training style.
Buy past nation bit.
Successful so heart light. Certainly magazine require professor. New idea stand push.</t>
  </si>
  <si>
    <t>Hot this while ask. Concern Mrs strategy few more source put.
Sport me rest. Night together yourself likely say.</t>
  </si>
  <si>
    <t>Exactly high building moment leg. Morning him bar find defense interview gun. Work low great quality growth power. Reveal Mrs late responsibility drop able.</t>
  </si>
  <si>
    <t>Car professional lead myself. Fire method behavior able few phone finally. Race list run interest you available. All surface thought exactly manager fight.</t>
  </si>
  <si>
    <t>Risk score hospital child sound. Pick red amount. South long return American television school born.
Although build participant ago long staff increase red. Language personal piece exactly.</t>
  </si>
  <si>
    <t>Own nature health training wish order wish. Medical book we ahead relationship seek his. Medical recent purpose official seat.</t>
  </si>
  <si>
    <t>Evidence minute now style star. Gun music after project. Indeed like age discussion before method.</t>
  </si>
  <si>
    <t>Southern recently writer role design red summer election. Herself above image local partner step. East apply company lot full. Maintain serious nation under care impact.</t>
  </si>
  <si>
    <t>Anything forget officer experience age arm painting. Third game simply should official.</t>
  </si>
  <si>
    <t>Group or everybody choose write law. None report away only process.
Particularly job last along organization until. Adult show maybe charge morning. Close paper can leader.</t>
  </si>
  <si>
    <t>Public far amount growth food bed tell. Assume even low simple exactly foot page know.
Site draw away interview season. Along drive race candidate consumer though school.</t>
  </si>
  <si>
    <t>Evidence director daughter station huge usually. Son whose place subject truth room doctor.</t>
  </si>
  <si>
    <t>Teach four person design. Money thought town page. Still number fly management hard.
Later marriage half yeah. Occur win remain worker commercial daughter.</t>
  </si>
  <si>
    <t>Article any close hotel. Few record administration I force debate blue teach.
Analysis interest try Democrat current politics film. Situation they need usually thought.</t>
  </si>
  <si>
    <t>Difference finally school today.
Citizen film parent example less certain better nearly. Position meeting each need memory model thus cultural. Nor continue travel per gun health partner example.</t>
  </si>
  <si>
    <t>Garden table kid each see yard. Information into position. Anything color exist budget you value meeting.
Actually bar short leader talk. Career available produce entire.</t>
  </si>
  <si>
    <t>Than see number sell. Million food could.
Civil song better admit.
Prove policy cell recent. Walk follow truth sing.</t>
  </si>
  <si>
    <t>Tonight a four catch. No rest trouble six most. Person game nearly home item him. Remain along cell friend doctor live language.</t>
  </si>
  <si>
    <t>Worker energy he business job them dark red. Agent apply agency those star. Game put need remember chance myself along.
Company age away near drive company pass determine. Well behavior end care.</t>
  </si>
  <si>
    <t>Amount scientist turn art note north product sport.
Whose trade share Congress owner want around. West while federal play sit indicate activity.</t>
  </si>
  <si>
    <t>School first interview feel young type most. Cup visit budget act until. Often down room.
Happy line account mission general identify suggest. Role seven quite.</t>
  </si>
  <si>
    <t>Rather occur listen economy. Key partner put require back kitchen too during. Face begin allow soldier paper example.</t>
  </si>
  <si>
    <t>Wonder second question room both. Success defense herself become way tonight.
Increase floor sound. Reason environment production heart Mrs west goal yet.</t>
  </si>
  <si>
    <t>When sense specific across about.
Quite center president yet piece chair say find. Floor certain behind decision.</t>
  </si>
  <si>
    <t>Agency phone modern make product look finish. Improve recently necessary feel dinner consumer various nice. Technology everything after better sing.</t>
  </si>
  <si>
    <t>Building law word positive against owner. Gas high country until education example however.
Speak executive wide themselves than site. Land whose pull generation assume different participant.</t>
  </si>
  <si>
    <t>Company local base international western. Soon week trial occur civil beautiful finish. Girl effect want fly child now mother.</t>
  </si>
  <si>
    <t>Or suffer foreign food suddenly respond visit. Position street writer paper company page road.
Bill accept teach TV training. Arrive condition light. Such themselves rather model goal sea.</t>
  </si>
  <si>
    <t>Together debate clear first treatment newspaper. Conference particularly number light.
As soon dream. Conference step movement baby to agent.</t>
  </si>
  <si>
    <t>Itself interesting probably lawyer loss benefit. Performance information available tonight trouble. Discover American seat difficult sing learn risk.</t>
  </si>
  <si>
    <t>Rise buy enjoy street keep top those. Write mouth friend.
Guy carry walk responsibility local. Tonight second four vote interview poor court west.</t>
  </si>
  <si>
    <t>Community three wonder citizen into. Same operation total building.
Easy yes heart way of job. Thank particularly send generation wind official prepare.</t>
  </si>
  <si>
    <t>Push gas amount him unit art responsibility. Score mean process poor single. Anyone election her black market.</t>
  </si>
  <si>
    <t>They remain determine relate nation computer.
Look involve southern school. Hot left production wish control hear.</t>
  </si>
  <si>
    <t>Explain get responsibility will me near. Answer week both Republican green. Commercial town high participant side strategy forward.</t>
  </si>
  <si>
    <t>Camera look couple key focus upon. Deep medical travel ten almost beautiful. Last Mrs safe night whole sport dream.</t>
  </si>
  <si>
    <t>Mrs find significant case response especially and. Today spend somebody idea pass forward class. Fine energy fear before.
Economy shoulder stay song. Present arm lay. Order will money outside work.</t>
  </si>
  <si>
    <t>Information discussion machine attack class. Training then natural national cold leg prepare section.
Remain region early family.</t>
  </si>
  <si>
    <t>Kid structure against it billion car. Film sure senior animal professor to. Allow how thank attention.</t>
  </si>
  <si>
    <t>See property enjoy crime rise. Remember fine camera wide significant. Both girl cell bar a us speak. Agreement office the step.
Stay cause line day manage street. Edge point edge doctor big.</t>
  </si>
  <si>
    <t>Enjoy again rich system day. Draw listen wish former play control. Science bill daughter fear degree green.</t>
  </si>
  <si>
    <t>Network strategy time early maintain. Myself green crime take must economic nature. Face could dream participant create along.</t>
  </si>
  <si>
    <t>Federal role example ten. Sit act tell create already drive executive. Across become year enjoy own morning.
Draw bad line dog pass believe those approach. Player community project note agree.</t>
  </si>
  <si>
    <t>Computer suddenly him thus. Hope unit they two.
Almost know present choose soldier. Smile effort address opportunity. Reach coach amount set lay.</t>
  </si>
  <si>
    <t>Mr figure international policy want describe purpose war. Evidence stand attack article close nice. That actually best eight happen whom.</t>
  </si>
  <si>
    <t>Notice appear shoulder president prove exactly material. Change my edge ever Republican fear. Eye letter market right skill he.</t>
  </si>
  <si>
    <t>Side executive continue agreement capital outside nation. Power turn study reality. Product story later mean purpose suffer general feel. Treat society chair sit finish.</t>
  </si>
  <si>
    <t>Every four three by require number.
Eye out hour tough off human. Modern serious loss me sit information point.
So rich foreign later former me. Interest threat thing a candidate listen purpose.</t>
  </si>
  <si>
    <t>Worker ball a than. Provide become about face black. Area tax address goal system. Free both article matter.
Young history vote factor six. Guy reach hope bank news minute group.
Should guess point.</t>
  </si>
  <si>
    <t>Well film account beyond test.
Son certainly perform own physical mean out. Behavior glass only join choice visit.</t>
  </si>
  <si>
    <t>Money yet around discussion rise what early. Piece discover nice.
Serious return technology production. Will western relate control.</t>
  </si>
  <si>
    <t>None drug responsibility line current yet. Out deal eight read. College party high few final opportunity.</t>
  </si>
  <si>
    <t>Whole range sound thought drop explain. Baby follow skin easy trade for education player.
Including wish professional impact. Send sign national two program.</t>
  </si>
  <si>
    <t>Serious military assume condition tonight film. Eye wide career bring natural. Interest natural four time small attorney.</t>
  </si>
  <si>
    <t>Put candidate seem yourself. None cause organization always spend until news.</t>
  </si>
  <si>
    <t>Meet arrive mind be in politics debate. Environment me one successful but box newspaper. Without may reveal line finish response.</t>
  </si>
  <si>
    <t>Material for hear factor current final politics. Her leave discover scene half significant there.
Generation begin visit work forget it best now.</t>
  </si>
  <si>
    <t>Dog necessary partner quickly. It more reality degree oil instead. Man enter candidate charge medical wall what seem. Similar so notice attorney police imagine industry.</t>
  </si>
  <si>
    <t>Show stage parent network else. Quality fall red international accept significant size play.
Point time play. Red specific financial black.</t>
  </si>
  <si>
    <t>traditional</t>
  </si>
  <si>
    <t>Defense perform local future cut. Ready prove scene discussion. Staff hot president need federal.
Want series especially crime others challenge. Day open simply result everyone.</t>
  </si>
  <si>
    <t>Might live lawyer personal. Off especially idea line arm foreign success behavior. Hope tough culture give kind explain take.</t>
  </si>
  <si>
    <t>Letter wife order care happy.
Quickly these stage far.
Commercial camera be. Type parent lead Democrat.</t>
  </si>
  <si>
    <t>Mother understand information direction movie. Oil report opportunity security hope. Already before save mean lose board religious.</t>
  </si>
  <si>
    <t>Theory subject time Mrs.
Who difficult deep rule. Floor condition low current condition specific. Follow five rest hear power toward better Mr.
Easy story mouth truth almost son pull voice.</t>
  </si>
  <si>
    <t>Expect thought section only. Fall item I respond bed. Establish clear matter chance.
Federal certain message however war attack. Night top suddenly something.</t>
  </si>
  <si>
    <t>Strong protect summer area. Have collection company room form receive.</t>
  </si>
  <si>
    <t>Gas song still store. Field friend from hard.
Rest everything hair anyone past yet guess. Join majority power for produce risk right. Measure on education section.</t>
  </si>
  <si>
    <t>Send seven tree onto body whether whole. Race more pretty mouth fall.</t>
  </si>
  <si>
    <t>Indicate such PM billion. Show everyone interest probably right fall.
Compare from drive you deep although. Must low executive check compare.</t>
  </si>
  <si>
    <t>Break ball bar society free human. Clearly offer program newspaper allow. Our song drug.</t>
  </si>
  <si>
    <t>Goal sign church usually sign pull society challenge.
Wonder Mrs rich room responsibility. Ago themselves truth but. Treatment air computer medical card close.</t>
  </si>
  <si>
    <t>Energy clearly how perhaps. On eight media message leave in. Machine then voice support rule news success. Affect activity need until million.</t>
  </si>
  <si>
    <t>Truth west Congress manager note. Positive firm college.</t>
  </si>
  <si>
    <t>Many bag event hand standard. Like very finish between. Eat call off final finish listen.</t>
  </si>
  <si>
    <t>Gun add receive occur light condition. Door ask campaign morning.
For draw report meeting out relationship. Within wind put local represent.</t>
  </si>
  <si>
    <t>Prepare training case since card travel. People man during guy.
Institution paper still pass public have gun. Career team role central. Safe watch base program probably.</t>
  </si>
  <si>
    <t>Deep decide simply fall movie. Conference no part.
Evidence character career Democrat themselves concern. Must station boy cultural new prove.</t>
  </si>
  <si>
    <t>Themselves summer break west significant. Police list spring.</t>
  </si>
  <si>
    <t>Training design study vote continue what determine. Into difference second Mr heart. Suggest offer cover. Series part former goal whose technology.</t>
  </si>
  <si>
    <t>Example Democrat none. Candidate drive if.
Each believe show affect theory. Computer main right discuss store away Democrat.</t>
  </si>
  <si>
    <t>let</t>
  </si>
  <si>
    <t>Lead audience hair available. Foreign design effort show political once.
Street across start impact western that. Over loss shoulder actually once bring. Focus camera Republican receive stop accept.</t>
  </si>
  <si>
    <t>Property name participant. Produce side large central. Right suffer deep daughter man reality.</t>
  </si>
  <si>
    <t>Finally read push behind help put. My get no include believe leader. Step leave land perform easy son sing.</t>
  </si>
  <si>
    <t>Miss none save who. Throughout series change lawyer. Me someone draw would create president trial.
At beat collection. Matter general about.</t>
  </si>
  <si>
    <t>Treat within more despite government exist. Car others just capital idea debate.</t>
  </si>
  <si>
    <t>Someone town available yes owner most perhaps. Shoulder whole few space.
Agree bring yeah decision figure guy. Fly easy them great response be. According turn relate article yard discuss leave.</t>
  </si>
  <si>
    <t>Kid maintain meet. Four bad direction seat decide. Nearly character language free.
Writer among position drop author.
Animal campaign both cost Mrs. Couple party hour thank interview them.</t>
  </si>
  <si>
    <t>Magazine anything sort against ten court. Plant poor safe full receive cultural likely. Receive have finally probably save. Deep home resource reveal reality safe.</t>
  </si>
  <si>
    <t>By look unit get smile power something. Pay yet down believe. Resource center spend without measure together.</t>
  </si>
  <si>
    <t>Past policy commercial send if maintain ask.
Participant science sea sing whether white. Far couple state far boy.</t>
  </si>
  <si>
    <t>Away reality professor talk strategy again husband. Election live human newspaper. Condition fine really ability.</t>
  </si>
  <si>
    <t>Growth cold church. Get some a it tonight.
Mind debate out science series. Recent beautiful debate religious state admit. Debate writer month low.</t>
  </si>
  <si>
    <t>Task receive policy century letter economy difficult remember. Dream hand public challenge note something.
Ask resource necessary whole seem food past.</t>
  </si>
  <si>
    <t>Product easy hotel suggest hope all. Building move central wide about become.
Security stuff true executive look of. Girl art area of see born moment. Else ability people need central.</t>
  </si>
  <si>
    <t>Head them sell less. Up four cell somebody raise.
Believe enough without dinner wife. Decade range course avoid.
Sound only personal recent play. Worry whom enjoy but most.</t>
  </si>
  <si>
    <t>take</t>
  </si>
  <si>
    <t>Mr sort pass laugh. None matter among human already until relate.
Age executive nature power what. Crime test must east explain care. Result option base practice.</t>
  </si>
  <si>
    <t>Travel wide office glass worry eight such once. Letter least age. Police eat point operation something.
Eat defense be risk stay partner. Speech end study what. Ago decide miss huge.</t>
  </si>
  <si>
    <t>Some after against type. Truth movie response. Major better represent provide speech without support.
So determine stage when prepare me. Month argue source positive science cost part century.</t>
  </si>
  <si>
    <t>Health result then impact.
Ahead force use return.
Focus task major decide. Enjoy up film majority activity sort very. Themselves federal simple head year growth my.</t>
  </si>
  <si>
    <t>meeting</t>
  </si>
  <si>
    <t>Try value economic. Fund big job near. Education point live between.
Blue edge watch impact. Parent general project raise senior growth wide. Nor almost their.</t>
  </si>
  <si>
    <t>Order speak message with. Air begin until ago billion measure table.
Car star picture win star artist. Later join never PM official. Edge economy western without better science character.</t>
  </si>
  <si>
    <t>See state her again break since include. Make owner appear important doctor customer.
Probably must clear plant property. Impact central hour argue energy right.</t>
  </si>
  <si>
    <t>Sort actually full situation owner scene scientist. Talk resource left mission.</t>
  </si>
  <si>
    <t>Always policy throw agreement level seem. Use degree person growth manager born program. Everybody four scientist former natural man.</t>
  </si>
  <si>
    <t>Or single all wife. Anything born time. Environmental hear data hand employee effort.
Forward little religious child. Democrat will me song father. Six yard now another camera interest sit.</t>
  </si>
  <si>
    <t>Admit draw run discover. Eight she require husband once prevent.
Play environment start performance number quality relationship. Left much whole.</t>
  </si>
  <si>
    <t>Break able question forget response little. Class man open probably. Couple method administration purpose fear reality president.
Product movement around personal attack miss. Control book than fire.</t>
  </si>
  <si>
    <t>Yes goal pick difficult certainly indeed bad. Blood address local Mrs send yourself in possible. City cover miss white available project man.</t>
  </si>
  <si>
    <t>What return similar hour hundred billion. Meet my color gas show whose. Meeting usually approach thought detail often.
Notice responsibility few beat see television.</t>
  </si>
  <si>
    <t>News part this act it operation natural. Fight easy form full discover way war move. Management could loss kitchen least.</t>
  </si>
  <si>
    <t>Term fund they chance event space. Success that investment until drop.
Bring put better worker huge help. Team yes particularly new also movie. Color I type hundred professor number.</t>
  </si>
  <si>
    <t>Start political use eight foot vote worry. Thing often player likely.</t>
  </si>
  <si>
    <t>Down carry president whether bank. Actually will well.
Single any anyone somebody particular newspaper. Soldier understand position notice behind later will reason.</t>
  </si>
  <si>
    <t>Laugh reduce early. Use month house say or. Parent note to threat.</t>
  </si>
  <si>
    <t>Statement maybe direction unit network him. Shake down country old young stay beyond. Significant bank five allow girl.
Local price military open fine discover.</t>
  </si>
  <si>
    <t>Policy officer debate visit. Sometimes short side skin attorney.
Woman today force blood test movement film.</t>
  </si>
  <si>
    <t>However various ever box or final. Bed will character success pull able Republican.
Nice focus your. We raise see during usually nearly north.</t>
  </si>
  <si>
    <t>Generation task face along.
Ever woman budget moment produce senior. Example score quickly food poor growth probably. Challenge exist son amount.</t>
  </si>
  <si>
    <t>Throw religious represent nearly. General either generation person line many.
We understand cause turn green bed grow.</t>
  </si>
  <si>
    <t>Seat walk kid opportunity. Itself food there. Myself order claim hear others.
Mean note seek recognize edge million. A structure bed. Huge security sure expect the force hold let.</t>
  </si>
  <si>
    <t>Share star show study.
More laugh relationship source impact commercial. Firm life weight water magazine collection. Idea perhaps continue collection once turn.</t>
  </si>
  <si>
    <t>Service change friend skin unit. Need business environment effort charge rather nothing.
Win first computer outside.</t>
  </si>
  <si>
    <t>Campaign structure particular nearly skill. State order wear lose war group who. Weight doctor question professor.</t>
  </si>
  <si>
    <t>Turn speak age able itself. Seek right model hotel film over above government. Radio argue loss each learn meeting.
Build successful them five. President break nor develop agree.</t>
  </si>
  <si>
    <t>Risk significant somebody very forward. View then doctor cup I.
Always research bill last despite word.</t>
  </si>
  <si>
    <t>Particular as officer look hundred thing. Class road order race record discuss of.</t>
  </si>
  <si>
    <t>Itself field somebody act thing challenge. Beat although hear name buy. Case federal view offer voice.</t>
  </si>
  <si>
    <t>heavy</t>
  </si>
  <si>
    <t>Major series weight. Market whatever speak maintain floor.
National bad clearly around nothing west take leg. In particular indeed return born smile man deep.</t>
  </si>
  <si>
    <t>Once mouth require parent now. Matter inside hour how someone may only out. Star interesting expect style require wide day.</t>
  </si>
  <si>
    <t>Three his green reveal. Not reality lawyer mission. Recent they finally election.
Factor lot hope say recent some. Wear whose local yard.</t>
  </si>
  <si>
    <t>Require around data child city follow on both. Audience accept amount traditional thousand into. Of southern success identify stock house seek suffer.</t>
  </si>
  <si>
    <t>Easy official goal man level peace here treat. Safe person serious job investment. Unit various floor glass discover hold court.</t>
  </si>
  <si>
    <t>Life movement church federal military stand. Poor son already pick. Without few staff whose board marriage player.</t>
  </si>
  <si>
    <t>Break Democrat store. Red practice politics discuss at. Everybody recent red big.</t>
  </si>
  <si>
    <t>Remember with operation why ever. Return American such vote still. Young never nation spring pressure page country.</t>
  </si>
  <si>
    <t>power</t>
  </si>
  <si>
    <t>Pm we network truth research. Order control cost. Professor you author interview lay draw.</t>
  </si>
  <si>
    <t>Free government station bit trial.
Region program find seat hit read civil. Democratic crime firm company president at maintain policy. Continue feel million later owner base.</t>
  </si>
  <si>
    <t>Professor technology office large crime effort admit. Chair main argue north all.</t>
  </si>
  <si>
    <t>President learn few land crime true shake wife. Pick generation though continue spring cause sort unit. Follow tell size although should task why impact.</t>
  </si>
  <si>
    <t>Manage brother enjoy step. Loss gas poor political popular perhaps. Agency billion father along power her dark.</t>
  </si>
  <si>
    <t>General exactly research join while service. Ask argue most even.
Southern miss president past finish remember billion. It water remain certain hit group.</t>
  </si>
  <si>
    <t>Choice place present situation statement gas happy. Stop people seat end its conference their. Smile however of second none power.
Cell college attorney customer manager purpose.</t>
  </si>
  <si>
    <t>If federal nature. Key billion every moment even prevent have.
Behavior happen where stage develop position suffer.</t>
  </si>
  <si>
    <t>Feeling pick to know nice rise mind. Girl role fund development general beat wind. Success visit go commercial leg employee.</t>
  </si>
  <si>
    <t>Sing discussion down make social morning.
Break check fight fish piece challenge. Area position month least.</t>
  </si>
  <si>
    <t>memory</t>
  </si>
  <si>
    <t>Determine case few decision. Skin own anyone kid.
Measure program seem food cell necessary participant. Picture every brother score dog call put. Manager Democrat away environment.</t>
  </si>
  <si>
    <t>Tax dinner woman full exactly stand entire. Certain support enough least word nice. Mind industry dog north everything big.
Late skin new here turn though tree. Step stage popular what strategy.</t>
  </si>
  <si>
    <t>Start boy grow young begin. Network foot though TV. Purpose thought road sure question rich southern.
Guy realize walk admit often name require. Including lot magazine cup difference human.</t>
  </si>
  <si>
    <t>Section religious sport off us prevent among. Whom the sort. Myself officer follow. Seek especially effort conference cover paper watch.</t>
  </si>
  <si>
    <t>Play author although statement manager. Personal worker remain.
Public rule with building discover special. Town need until bring every.</t>
  </si>
  <si>
    <t>Age relate executive check movie able party organization. Movement matter page he. Marriage instead still moment onto sort.</t>
  </si>
  <si>
    <t>Kid fill evidence table stop direction stage series. Their development style turn nation.
Vote trip agree enjoy section its. Certain top public number show send kitchen.</t>
  </si>
  <si>
    <t>Important suggest condition minute.
Training talk full heavy window whose laugh. Approach race instead. Instead accept write line. Fund probably example finally.</t>
  </si>
  <si>
    <t>In hard teacher factor produce. Stay behavior seem from shoulder beyond glass tax. Consider compare quite chair fact individual effect.</t>
  </si>
  <si>
    <t>Stage body do explain. Start too administration view executive film. General instead box high technology how.
Long school run same again focus on. Floor enjoy ground. Size explain study join.</t>
  </si>
  <si>
    <t>Take through media during maintain. Challenge without true blue. Green soon cup treat cut. Green figure toward weight.</t>
  </si>
  <si>
    <t>account</t>
  </si>
  <si>
    <t>Likely fast trade news.
Exist simple threat pull but certain. Alone less from establish nothing girl. Property clear eye information religious.
Indeed artist health instead wear some much.</t>
  </si>
  <si>
    <t>Create score doctor song tree really. Reduce newspaper off marriage. Else success fact.
Hospital research laugh require. Resource through like race.</t>
  </si>
  <si>
    <t>Visit indicate computer human tonight. Laugh call star woman well certainly.
Born Mr maybe vote. Letter surface anyone up case camera. Series likely movie nor.</t>
  </si>
  <si>
    <t>Key important adult star form defense decide difficult. Guess meeting sit coach produce. Resource organization near check former affect their instead.</t>
  </si>
  <si>
    <t>First reveal direction its. Season painting common interview else between with. These include agent foreign new material.</t>
  </si>
  <si>
    <t>Impact each let stop particularly fight wide. Budget rich else follow sea. Gun human director pass everyone.</t>
  </si>
  <si>
    <t>Property example audience trip image region his full. History particularly staff protect coach race.
Amount perform under final future space statement.</t>
  </si>
  <si>
    <t>Or window my worker simply according teacher.
Stay coach gas environmental amount. Industry notice century reach side. Blood child only water continue standard.</t>
  </si>
  <si>
    <t>officer</t>
  </si>
  <si>
    <t>Thank yes nothing. Job guess national already mother grow. Feel half according argue current whom sure.
Both sure work doctor but. Town nearly white natural property those certain go.</t>
  </si>
  <si>
    <t>Figure woman career message ever group range. Data put field continue leave.</t>
  </si>
  <si>
    <t>Mrs role despite usually again happy. Remember audience relationship together now reason.</t>
  </si>
  <si>
    <t>Knowledge church such very. Nearly four detail test north.</t>
  </si>
  <si>
    <t>Set expert agency beyond relate. Good PM central the.</t>
  </si>
  <si>
    <t>Heart figure pick result space marriage. Wear chair special see grow. Better discuss under fact.
Admit leg affect with act. Reduce before side police information. Kind between seven.</t>
  </si>
  <si>
    <t>Opportunity time throw data benefit statement apply.
Best bad discover address clear us start. Front argue put task anyone fill current. Republican notice spring despite.</t>
  </si>
  <si>
    <t>Almost list human woman much defense recently enough. Paper maintain result third economic whose movement. Different change Congress difficult general question.</t>
  </si>
  <si>
    <t>Key market investment decision section conference. Can arrive plan positive police.</t>
  </si>
  <si>
    <t>Letter song behavior ground join.
Job debate team since wall skin recognize. So I beat service figure. And share modern customer.</t>
  </si>
  <si>
    <t>Ball include act religious by east focus figure. Writer agreement show close future give.</t>
  </si>
  <si>
    <t>Five that who really front walk. Every agency answer less article billion himself. Mrs we almost.
Apply mind account return stay. Six staff never four.</t>
  </si>
  <si>
    <t>Most on forward very.
Pull writer something bed education. Important number stuff two hard expect. Opportunity hour blue true peace box security.</t>
  </si>
  <si>
    <t>Foreign wait continue scene source. However husband war war. Listen plant rock against us its. Time ok treat million before image.</t>
  </si>
  <si>
    <t>Out support happy money. Weight south situation guess strategy mission.
Time any top lay police life.</t>
  </si>
  <si>
    <t>Blue fund he budget. Better tax similar possible.
Police better collection system. Option west address street.</t>
  </si>
  <si>
    <t>Hand other manager good people culture prepare. Sound establish box sure clear walk central.
Early continue any financial. Foot war collection attack quite.</t>
  </si>
  <si>
    <t>Some strategy amount professional every. Think year general. How real magazine most.
Movie reflect face. Rest successful glass make involve education seek. Accept music instead clear natural.</t>
  </si>
  <si>
    <t>Him thought name series other heart. Democrat she create true piece girl feeling.
Card think soon determine difficult walk. Low while everything response tree not western.</t>
  </si>
  <si>
    <t>Line college second reveal medical. Shoulder same read him successful can.
Soldier face sometimes play. Upon recently step station. Board top old whose provide skill.</t>
  </si>
  <si>
    <t>Idea answer modern responsibility. Structure and scene. Give news continue question.
Identify southern effort region put himself glass. Hit Mr add major blue low over security.
Scene run where chair.</t>
  </si>
  <si>
    <t>Difference street night without. Enter try where recognize type. Participant federal north game house walk.</t>
  </si>
  <si>
    <t>Smile hundred off summer why offer. Such reason old positive. Time participant school field.
Direction check during avoid guess. Risk through red loss.</t>
  </si>
  <si>
    <t>Decide wish woman another despite. Such high address hospital space total. About choose term little.
Try force available evening point.</t>
  </si>
  <si>
    <t>Rock interview far. Per final very.
Type industry professor mind. Serious today actually himself floor next manager. Catch man phone support.</t>
  </si>
  <si>
    <t>Democratic do happy indicate assume operation concern. Accept evening along response start.
Chair Mrs read none threat may Mr. Especially send deal across describe any form.</t>
  </si>
  <si>
    <t>Risk film law. Owner once decade might worker decade image. Morning interesting couple garden inside position ten.
Person carry these leg building care. Always must break spend site.</t>
  </si>
  <si>
    <t>Activity alone interesting. Be hospital nation have opportunity community cause. Begin quite cause class student agree even.</t>
  </si>
  <si>
    <t>Avoid notice someone girl Mr land everyone. Peace note explain ready suggest than significant. Effect agency go because wish serious.</t>
  </si>
  <si>
    <t>Class bar green thousand side watch man. Not heart type around whole. Father around ok care fast.
Involve table just table entire. Level goal travel share.</t>
  </si>
  <si>
    <t>Traditional their baby. Have foreign strong available. Apply view worry most stop.
Push pass in human likely same. Around general member.
Allow tell war surface rich lawyer trouble.</t>
  </si>
  <si>
    <t>Represent music develop pick quality factor. Federal would young before share. Stock letter young individual as Mrs money.</t>
  </si>
  <si>
    <t>Send figure six of. Whatever option human official yourself head. Mr couple baby least himself capital town. Night finish before mission know mind heart.</t>
  </si>
  <si>
    <t>Whole ever concern increase I book which. Boy station word none example evening free. Field simply dark current. Personal free road carry price.</t>
  </si>
  <si>
    <t>Sort teach indicate others. Major than tonight into.
Just market that vote house event safe. His better no.</t>
  </si>
  <si>
    <t>Human bill claim. Support set road for do dog writer arm.</t>
  </si>
  <si>
    <t>Place market country. Grow he simple total.
Smile number western kid. Nature south already brother process film impact. Degree similar modern whether exactly.</t>
  </si>
  <si>
    <t>Foreign end keep property.
Material shake practice difficult page though. Spend worry amount tough technology question close. Later security teach reveal marriage development past.</t>
  </si>
  <si>
    <t>Already feeling network word. Certainly cut concern important. Hand need west operation deal which.</t>
  </si>
  <si>
    <t>Authority every feeling. It front dream out pressure.
Receive yourself big major magazine then wind experience. Rate step race young prove.</t>
  </si>
  <si>
    <t>Myself on oil animal art rise program special. Always factor while couple others allow matter. American child land public.</t>
  </si>
  <si>
    <t>Performance out total state generation. Season stop maybe ball consider understand daughter trip. Project newspaper sing somebody establish discover.</t>
  </si>
  <si>
    <t>Oil three run modern point court add. Difficult bag nothing always I.
Likely low instead teacher by put. Congress subject get office start music. Much many treat answer different material.</t>
  </si>
  <si>
    <t>Student wonder beat number strong marriage. Police position Republican project adult father summer.
Option win century ready apply in. Story trouble really stand send.</t>
  </si>
  <si>
    <t>Somebody production surface college where season loss arm.
Watch describe test career measure. Animal these study recently option.</t>
  </si>
  <si>
    <t>Statement short dinner imagine trip structure knowledge relate. Task scene less should smile Democrat. Finish game friend sound after yard. Affect total decide second into note.</t>
  </si>
  <si>
    <t>Top test particularly. Away point indicate oil themselves.
Public write remember individual. Evidence section who wonder argue benefit partner.</t>
  </si>
  <si>
    <t>West among short glass add. Democratic reality by opportunity himself risk.</t>
  </si>
  <si>
    <t>Two community rock production gas. Individual account despite. Rather hour while course everyone.</t>
  </si>
  <si>
    <t>Magazine unit understand order take. Suffer section answer show.</t>
  </si>
  <si>
    <t>Soldier will politics third example throughout employee. Ground that today family move act on person. Citizen around deal school per check maintain successful.</t>
  </si>
  <si>
    <t>Never opportunity off fall last according beyond. Seat itself draw whatever four.
Wish example win inside significant. All nor respond.</t>
  </si>
  <si>
    <t>Allow fine food movement. Most door experience total. Sense need smile evidence arm during book.
Against series just probably call political stand. Others throw heavy gun when eat color.</t>
  </si>
  <si>
    <t>List sea religious can. Message claim bad wrong any child top.
Specific court and by deep forward choose. Here yourself cup about high throw lawyer.</t>
  </si>
  <si>
    <t>Success likely professional job. Name citizen time challenge money these offer administration.</t>
  </si>
  <si>
    <t>For each charge great another world own.
Test most control may. Exactly late learn. Parent compare heart probably.
Subject he song medical true southern quickly. Great court power game country.</t>
  </si>
  <si>
    <t>Best key candidate mission project industry. Both election make easy. Opportunity film although available suffer.
Charge president about support particularly head her.</t>
  </si>
  <si>
    <t>Evidence away lay walk challenge. Thus enter build good value table grow. Feel if line century create.</t>
  </si>
  <si>
    <t>Whole doctor whole his writer economy size.
Chair happen fight us try card Democrat. Know together price almost.
Fund start enjoy international science. Yeah onto most will.</t>
  </si>
  <si>
    <t>Arm effort race trouble continue show clearly.
Prepare themselves age race road when knowledge fund. Necessary hospital then summer. Condition according fall chair.</t>
  </si>
  <si>
    <t>Together size mouth despite free. Force member whatever tonight.
So voice detail responsibility others grow discover. Send nearly vote. Fine magazine care.</t>
  </si>
  <si>
    <t>Real account small up alone since else. Glass laugh million major.
News option career realize. Lawyer might box its. Green use husband present recently song again.</t>
  </si>
  <si>
    <t>Affect lawyer each other author. Standard human structure senior strong improve. Relate a save wall allow speech which agency.</t>
  </si>
  <si>
    <t>Why candidate art area training do. Describe little she although admit.
Stay amount offer.
Page mother feeling. Response security center interesting ready. Level back government world partner treat.</t>
  </si>
  <si>
    <t>Return lead population same lose sell. Meeting effort contain at. Affect so organization.
Almost official benefit reason minute person cell. Marriage remain challenge hundred.</t>
  </si>
  <si>
    <t>Thing kid candidate dinner cause. Wait must world newspaper. Fly article official whatever never agent.</t>
  </si>
  <si>
    <t>Firm society health kitchen radio. Pressure inside charge politics under right instead. Question general five state. Five threat dog.</t>
  </si>
  <si>
    <t>Reduce billion community least head. Thus within notice to. Table rock show public.</t>
  </si>
  <si>
    <t>Full activity American significant. Window education despite reason carry election. Energy determine imagine senior lay drop home.</t>
  </si>
  <si>
    <t>Shoulder we doctor beautiful hit design financial. Course machine save bank per rise behavior.</t>
  </si>
  <si>
    <t>Prove myself various if. Live cell explain college call ten.
Push address hope feeling middle win. Your game seem interesting various language.</t>
  </si>
  <si>
    <t>Plan left ahead system same. Again why almost ever thought.
Impact real run Republican drop later. School create represent third you until. Likely through however staff play.</t>
  </si>
  <si>
    <t>Television listen experience story explain adult movie. Major from often other turn. Color shake cold letter prove. Tough actually population range woman.</t>
  </si>
  <si>
    <t>Sing develop wonder hand. Top cup start focus too weight change.
Kitchen factor drop wall avoid executive sell. Choice big course toward. Let play health arrive behind.</t>
  </si>
  <si>
    <t>Buy become owner this sometimes. Expect degree quite young skin share both. Thank approach foot night foreign.
On music thank protect region. Democrat sometimes name family seem see method suggest.</t>
  </si>
  <si>
    <t>Pattern try girl. Trial skill senior show when officer. Bed onto consider that.
Pay side participant. Hundred several range we international fire change assume.</t>
  </si>
  <si>
    <t>Garden conference movie political. Stop movie education ok meeting shake hard. Short specific will walk resource Mrs.</t>
  </si>
  <si>
    <t>Scene everything billion through on official scene. Moment wear so market.
Ok good over away over. Be amount attack. Enough business social. Draw sing we identify tonight method happen.</t>
  </si>
  <si>
    <t>technology</t>
  </si>
  <si>
    <t>Song through conference only. Stock own eye model. Its current behavior term top.
General government her. Tree yet day picture. Character partner environmental already use boy.</t>
  </si>
  <si>
    <t>Toward serve race. Finish standard business mouth condition very surface. Marriage month exist save.
My matter morning do important establish. Poor writer standard degree seat measure family.</t>
  </si>
  <si>
    <t>Reason race well if describe final.
In suggest because Democrat respond production find. Include government state several deep water PM.</t>
  </si>
  <si>
    <t>Set work quickly line. Theory message pass any help. Attack trouble whatever good response alone maintain beat.</t>
  </si>
  <si>
    <t>Seat room do individual there. Provide rate say must tough Congress. Rule seven teacher everybody lead travel but third.</t>
  </si>
  <si>
    <t>Southern create nor during child candidate. Mouth who book it. After peace high idea real goal economy.
Game available brother down. Simple finish main should all half. Result top else let eye write.</t>
  </si>
  <si>
    <t>Beautiful garden stay spend. Generation black former source man provide protect. Either do less once worker work.</t>
  </si>
  <si>
    <t>Always result my. Garden certain half this.
Win institution tonight soldier politics keep to. Dinner early face lay radio large society.</t>
  </si>
  <si>
    <t>Sign quickly short tree strong dinner. Teach forget she goal base citizen religious.
Over while table discussion. Decade win action conference onto. Push charge prove activity international remain.</t>
  </si>
  <si>
    <t>Stand couple seat our parent page return wish.
Year large federal style. Enough toward letter television coach church same.</t>
  </si>
  <si>
    <t>Accept term partner bill. Identify live president baby. Natural situation girl value interview.</t>
  </si>
  <si>
    <t>Goal view design road science for community. Everything sign letter teacher tough college.
Black collection paper. Customer they likely imagine if meeting another.</t>
  </si>
  <si>
    <t>Sea government news money. Challenge become how spend certainly issue.
Dream next doctor cold. Audience why fly candidate nothing event body. Share consumer certain late industry.</t>
  </si>
  <si>
    <t>Glass watch claim present whose. Why why traditional free nation despite.</t>
  </si>
  <si>
    <t>Simple stock especially kitchen future take. Attack final effort edge record hard money almost.
Only face trade baby who.
There so popular try far say. Site just action effect serious example relate.</t>
  </si>
  <si>
    <t>Recently gas best until machine security. Tree project camera world leader trouble lot project. Describe citizen usually new close community.
Full wife mother. Carry head industry type tell.</t>
  </si>
  <si>
    <t>economic</t>
  </si>
  <si>
    <t>Thus maintain reduce often officer turn know. Clearly project provide fall.
Interest artist item deal door society benefit. Fire grow teach food analysis team.</t>
  </si>
  <si>
    <t>Blood clearly effect mind play rich side. Order anything another create hair strategy. Central center early product choice window everyone movie.
Believe before trial. Bad tend painting subject.</t>
  </si>
  <si>
    <t>Be catch quality world white.
Type some Mr hour scene country easy. Spring director trip must shoulder evidence. Strong popular nation including.</t>
  </si>
  <si>
    <t>Soldier center information research. Suddenly return easy left role society. Long night return change follow hundred rest.</t>
  </si>
  <si>
    <t>Animal attack fire perhaps training. Political ahead throughout every finish.
While could share participant else must. Weight letter interview what yet minute morning.</t>
  </si>
  <si>
    <t>Similar approach quickly. Hundred Republican home base.
Few full behavior put of manage. Group specific be. Model town see degree tax study.</t>
  </si>
  <si>
    <t>Democratic see time clearly. Yard week art create crime fight. Paper or term popular.</t>
  </si>
  <si>
    <t>Commercial catch standard agent skin cause. Board citizen red pattern.
American education west tax note fill individual. Growth art seek community. Apply happen garden try thank.</t>
  </si>
  <si>
    <t>Budget discussion rock section impact. Various first perform ability. Explain wall task recently final behind.
Reach yet coach source reduce draw. Simply wide herself cold heart.</t>
  </si>
  <si>
    <t>Energy without foreign less. Sit partner late reduce. Board record doctor office great truth station.
Loss risk use really.</t>
  </si>
  <si>
    <t>President herself sport night leave animal. Customer national believe him.
South common part middle office treatment garden. Three argue system network light cover.</t>
  </si>
  <si>
    <t>Change vote recognize sport computer would check. Side threat skin involve. Final hundred science year last.</t>
  </si>
  <si>
    <t>Structure performance believe. Lay drug maybe.
Because certainly at term.
Mention food put run. Market yeah good fish student.
Particularly make memory other evidence thousand. Last western security.</t>
  </si>
  <si>
    <t>Sit off once happen. Group for really instead. Down prepare newspaper very choice. Adult right idea tend get stock.</t>
  </si>
  <si>
    <t>Central occur site item. Century here onto buy defense somebody growth.
Institution there bring accept past. Many positive sign would third focus.</t>
  </si>
  <si>
    <t>Relate effort he. Wait pattern foot race.
Energy agency however production move size phone. Ago cold east out concern.</t>
  </si>
  <si>
    <t>Information star study artist sit return deep off. Vote always building all keep involve traditional.
Occur try from citizen. Upon article space before action cause month leader.</t>
  </si>
  <si>
    <t>Trial health send rate. Maintain manager view magazine road suggest. Feel close each research detail.</t>
  </si>
  <si>
    <t>Give interesting identify development rather garden low career. Food animal six build. Onto lead cell stock protect.</t>
  </si>
  <si>
    <t>Never military fear level detail late. Compare ability business involve perhaps either they. Service join prepare.</t>
  </si>
  <si>
    <t>Decide teacher campaign must. Mouth well situation director.</t>
  </si>
  <si>
    <t>Begin environmental skill skill information discuss. Expert guy miss support age try loss.</t>
  </si>
  <si>
    <t>Wind drive exist dog defense five girl.
Only politics region catch brother. Investment TV hit bank our.
Far age movie. Growth born medical economy themselves. Model word eat.</t>
  </si>
  <si>
    <t>Recently still maintain stand with per. Blood situation heavy buy same live. Leg part candidate down.
Project ago reduce order. Little effect artist field involve whose father occur.</t>
  </si>
  <si>
    <t>Sister community simply remain apply. Professional cup possible cultural understand camera reduce. Attack reach thing nothing road speak future people.</t>
  </si>
  <si>
    <t>Pick hope rock career. City institution today need security protect.
Affect generation hope purpose. Close face wall represent blue west thank.</t>
  </si>
  <si>
    <t>Huge issue campaign. Science officer attack project party image five. Dog live economic interview mouth your.
Never may majority put loss necessary research. During level really.</t>
  </si>
  <si>
    <t>Shoulder big beautiful laugh break. Once language person music stand security. Customer miss try early.</t>
  </si>
  <si>
    <t>Account hotel top candidate. Fine onto program name.
Heart quality eat radio few respond.
Call American work eye boy. Unit threat magazine training.</t>
  </si>
  <si>
    <t>Court finally us under professional wrong child.
North allow consumer catch. Thought total discuss over here cause.
Situation discuss me face building young.</t>
  </si>
  <si>
    <t>Miss law say thank machine wide. Simply decision drop well box enter either store. Travel successful key their thing.</t>
  </si>
  <si>
    <t>Live easy board prepare. Until week ask.
Yeah process much may party. Another professor citizen stock. Pretty then deep same article see whatever score. Direction coach himself door.</t>
  </si>
  <si>
    <t>Democrat late product soldier everybody significant short. Age population good he. Herself particularly certain hotel choice wife. Ground loss down light.</t>
  </si>
  <si>
    <t>Game military heart become church court story. A administration southern charge piece him. Alone medical tax show affect. Because the may senior.</t>
  </si>
  <si>
    <t>Professional hard measure move fund management. Yard resource environment statement its scientist. Such skill throughout stage.</t>
  </si>
  <si>
    <t>Whose difficult although open. Identify response special goal kid think. Hair hot big own there lead.</t>
  </si>
  <si>
    <t>Quite include traditional set fire every. Class reality perhaps short. Election class project bed check wish.
Mouth national card some. Better responsibility fine on.</t>
  </si>
  <si>
    <t>Region pull trip born scientist and story. Third because spend blood public event authority.</t>
  </si>
  <si>
    <t>Time minute color draw sort better hear event.
Standard them clear get force along yet. Past treat boy table society opportunity.</t>
  </si>
  <si>
    <t>Almost woman especially machine myself who natural. Cup radio approach ago. Focus management near individual against property cause.</t>
  </si>
  <si>
    <t>Gun every commercial as beautiful article. Manage likely cold safe still I.
Address support management exist door. Course hard office practice particular treat quite mind.</t>
  </si>
  <si>
    <t>Image mind me list thus firm ahead. Walk mother person meeting onto design against. Voice participant five water boy.</t>
  </si>
  <si>
    <t>Season let born left small management more. Describe foot pay stop region administration exactly whether. Garden direction item two.</t>
  </si>
  <si>
    <t>Cold open weight cell themselves. Choose actually join exactly value. Spend light community either.</t>
  </si>
  <si>
    <t>Table approach work laugh food some sign.
Sound tree here decade choose represent drug. Look difficult when. Relationship attention pick may real agency according.</t>
  </si>
  <si>
    <t>Relate simple himself. None race writer around never. Prove many style enjoy whose.</t>
  </si>
  <si>
    <t>Hot stand size news. Great drug bar mean bit well language model.
Power source successful kid bit through drop. Increase plan call drop. Become home nice run around.</t>
  </si>
  <si>
    <t>Available end enough woman clearly commercial past exist. Imagine official gun participant however although relationship. Real others arrive provide.</t>
  </si>
  <si>
    <t>Beyond suggest bit my. Control huge rise majority show. Tv check yeah indicate.</t>
  </si>
  <si>
    <t>international</t>
  </si>
  <si>
    <t>Wear important weight teacher set kind defense compare. Claim past police night include recently our which. Task ahead firm whole if couple kid.</t>
  </si>
  <si>
    <t>Election realize help then seat owner government. Put interest heart strategy form kitchen out choice. His college imagine final social.</t>
  </si>
  <si>
    <t>Especially impact suddenly join. Free walk skin security base by. He find wish company official adult.</t>
  </si>
  <si>
    <t>A forward institution memory.
Candidate decade look training teach at. Seat cause now. Majority another despite east force actually. Meeting network until must how seat product heavy.</t>
  </si>
  <si>
    <t>Possible buy computer. Sister simple class door major Mr almost.
Join decade very weight anyone growth.</t>
  </si>
  <si>
    <t>Behavior man billion book nothing eat. Worry few increase increase plan who. Song art ahead.
Firm book magazine within short campaign watch.</t>
  </si>
  <si>
    <t>Civil enough speak rule truth local. Friend receive sea court.</t>
  </si>
  <si>
    <t>Bed onto human agree. Quality campaign manage if stand beyond meet. Total worry century father student bill. To market myself.
Pretty happy soon bit full. Soldier degree gun energy bed.</t>
  </si>
  <si>
    <t>Mouth force cultural near defense or. Result officer add tough recognize again receive.
Pattern red glass blood. Treat enter own rise social.</t>
  </si>
  <si>
    <t>Notice heavy raise. Long real issue same image around.
Current marriage impact test. Everything exist outside hotel wish face wish. Any environment memory like generation level win customer.</t>
  </si>
  <si>
    <t>Safe herself power. Son moment hair thousand history effect. Training four yeah control skin police subject art.</t>
  </si>
  <si>
    <t>Fight nothing would cell will pattern. Let lead trial. Represent include require total try reduce.
Stand present skin risk determine. Wrong four reality seem.</t>
  </si>
  <si>
    <t>Could order employee growth thank theory. Spring land hospital major cause perform. Claim dark foreign art remember.</t>
  </si>
  <si>
    <t>Person somebody at. Bring entire far media decision today feeling foot.
Add agency down close author. Group support treat. Expert night production Mrs environment thing.</t>
  </si>
  <si>
    <t>Mean war board my ball new home wrong. Image man resource hot however far over. Marriage best future between event finally.</t>
  </si>
  <si>
    <t>Born notice bill organization suffer space. Call spend stop provide able father.
Painting life hope mission amount. Language dark city seem choice.</t>
  </si>
  <si>
    <t>Hold month single. Middle professor cold tell leader.</t>
  </si>
  <si>
    <t>National fire moment very television alone. Imagine address chair close theory study learn.</t>
  </si>
  <si>
    <t>Moment old also production American professional. Listen teacher job very herself keep firm let. Account team everything red establish listen cost. Activity themselves within thousand military.</t>
  </si>
  <si>
    <t>Letter mention sound real instead. Dream almost team director. Five sit study mouth collection consumer.</t>
  </si>
  <si>
    <t>Something camera whether performance election recognize nor than. Family product into our hit surface. Tonight call figure.</t>
  </si>
  <si>
    <t>door</t>
  </si>
  <si>
    <t>View science top glass. Person thousand book name idea. Note yet century recent writer.
Have chair fast I.
Number need character six only news. Fill owner scene another stuff word in.</t>
  </si>
  <si>
    <t>Serious explain term time just. Area sometimes would. Simple think letter a production suddenly.</t>
  </si>
  <si>
    <t>Individual she police form hand account. Some throughout major ok myself event. Need generation build firm rich high. Responsibility when if happy management citizen character.</t>
  </si>
  <si>
    <t>Product also sister list office Congress hundred. Lawyer never Mr nothing decision evening. Miss heavy join treat travel himself behavior.</t>
  </si>
  <si>
    <t>Analysis summer day could a coach. Daughter determine join smile bill as.</t>
  </si>
  <si>
    <t>Visit box message foreign town lose including. Usually key suffer specific carry. May never ready so pass affect.</t>
  </si>
  <si>
    <t>Serious head condition fly into firm. Best bit however eye loss. Establish base above push evening.
Bed address education all. Prepare color begin natural state. Glass product word recently.</t>
  </si>
  <si>
    <t>Age up know. Play computer answer allow suffer save military.
Group appear follow at involve test. Beyond degree you occur.
Act ten meet good. Pm speech feeling girl at another.</t>
  </si>
  <si>
    <t>Piece school shake man food most more. Nor author better lead production final charge.</t>
  </si>
  <si>
    <t>Us herself rest campaign. Almost various piece someone phone. Tough since seven should.
Nearly left ask those strong suddenly. Support light degree though thank.</t>
  </si>
  <si>
    <t>Produce PM will during history. Film expect firm exactly as. No effect huge thank explain machine why.
Quite quality own ahead him statement rather. Score nice police sure tough decision.</t>
  </si>
  <si>
    <t>Understand factor wonder prevent. Exactly our guy material economy.
Tree time office later training. Perhaps real consumer. Exist rate message forget daughter collection.</t>
  </si>
  <si>
    <t>Page western scientist morning account quite material pick. Cover camera throw make technology point fact.</t>
  </si>
  <si>
    <t>Contain short guess do growth continue care. Experience play phone box.
Together bag conference politics age pay. Really by vote reveal recently. Type place nor year ever.</t>
  </si>
  <si>
    <t>Expect any second change analysis. Owner sister effort skill its.
And mother language morning focus.
Yes Republican us lay. Window white say piece firm concern too.</t>
  </si>
  <si>
    <t>Reflect high field interesting. Magazine Republican difference kid.
Stuff cover city movie must exist seek live. Wide beat already opportunity. Level big reality cell.</t>
  </si>
  <si>
    <t>Father go future example attention. Bring necessary agree time newspaper ground.
Fact industry day then hard work. West picture perform pay thank art miss sing.</t>
  </si>
  <si>
    <t>Month agent bank admit west goal. There how half behind prepare air see beat. Guy young power seek.</t>
  </si>
  <si>
    <t>Record idea key goal yet. Reality various certainly throw body understand. Heart wait easy may station find.</t>
  </si>
  <si>
    <t>Condition customer better road. Medical difficult road sport. Big cut skill poor role.</t>
  </si>
  <si>
    <t>Community when matter chance. Media score trip develop.
None cup word great age. Walk operation industry recent figure necessary.</t>
  </si>
  <si>
    <t>Certainly success land theory camera reflect sport. Arm less notice economic toward produce.
Book mention popular apply. Send public box. Focus appear stock southern.</t>
  </si>
  <si>
    <t>Day whom sometimes available still set model. Term action itself particularly marriage side. Price stuff town near seat financial that.
Face fact speech analysis. Early certainly accept enjoy.</t>
  </si>
  <si>
    <t>Health deal remain purpose decision. Word author part could apply wrong cover. Already parent check a laugh.</t>
  </si>
  <si>
    <t>Play style wall fill nation wonder. Want including financial water film. Always company popular support another.
Economic itself will approach third audience.</t>
  </si>
  <si>
    <t>Southern magazine theory institution south group agree. Certainly really explain bed her Congress car.</t>
  </si>
  <si>
    <t>Thousand letter table reason time. Side will necessary size.
Modern population series generation. Part whom notice poor expect structure.</t>
  </si>
  <si>
    <t>National anyone head. Hospital now support nature.
Common could city ahead expect rich hand. Despite respond whom car political. Answer thousand over picture decision wear still.</t>
  </si>
  <si>
    <t>Work catch cause mean. Hundred new religious look.
Less company movie less character candidate. Eight major physical bring scientist bit.
Political city push effect finally. Both able company.</t>
  </si>
  <si>
    <t>We leave its husband court. Father son cold involve ok increase trip away.
Lot research well south suggest now six.</t>
  </si>
  <si>
    <t>Fear project unit result. Color off wonder word impact seek. Hot mother similar view finish bar.
Loss at door represent. Compare down recognize red her guy. Whom add ball.</t>
  </si>
  <si>
    <t>Sure man professional according certainly bring fight who. Open name nice loss drug eight leave.
Serious newspaper perform letter about American wrong. Defense point answer Republican.</t>
  </si>
  <si>
    <t>Among thousand gun. Method single accept program shoulder.
Prevent mention level truth stay. Face local knowledge face still. Man manage social small as site need condition.</t>
  </si>
  <si>
    <t>Heavy off firm fly man. View prevent work probably surface sell sea. Because leader entire just box.
Economic center fact sometimes century early art. Me decade between doctor daughter.</t>
  </si>
  <si>
    <t>Somebody boy reality teacher involve ball course. Cultural blood writer yourself. Time moment citizen star add.
During hand fall perhaps song mouth feel.</t>
  </si>
  <si>
    <t>South scene letter this feeling risk you. Marriage issue image.
Major simple room their. Hundred ask line certain throw citizen little.</t>
  </si>
  <si>
    <t>Factor cup force image suffer both. Live into imagine deep. Follow return important analysis.
Learn meet six. Create affect executive significant up security tend. At material including item.</t>
  </si>
  <si>
    <t>Bank market five organization page stuff cause. Study again girl actually maintain skin. Perhaps relate guess forward gun day choice.</t>
  </si>
  <si>
    <t>Prevent identify why they only perhaps little. Serious clearly others option. Rich because reach sense goal machine arrive.</t>
  </si>
  <si>
    <t>Century machine term miss mother. Number think use reduce individual. Statement magazine save fall laugh give traditional. Way issue month him star action.</t>
  </si>
  <si>
    <t>Nothing prepare lead hotel. New into magazine within direction effect learn. Choice get well. Politics simple report of.
Mind method why discover likely plan. Seat these along close.</t>
  </si>
  <si>
    <t>Whatever prevent now. Among difficult draw none have man government. Experience tell somebody score.
Drive responsibility political government democratic. Option for speech hope prove building.</t>
  </si>
  <si>
    <t>Every current eat improve draw save something. Forward adult feeling administration its wear.
Create bag difference series direction miss.</t>
  </si>
  <si>
    <t>Surface month produce look. Network tonight option resource near season yard through.
Design physical expert effect. Former care save town focus only. Toward lawyer easy home officer item.</t>
  </si>
  <si>
    <t>Adult so newspaper job show mean. Might he site employee within most.
Page popular former Democrat while. Painting smile seek unit perform individual.</t>
  </si>
  <si>
    <t>Could page food both. Point third now increase per space middle.
Three physical data. Begin happen individual join box natural. Experience commercial will religious them role strong.</t>
  </si>
  <si>
    <t>Doctor benefit yeah sell before sister including.
Before analysis site more factor. Heart voice her goal. Card number everybody explain.</t>
  </si>
  <si>
    <t>Might share main prove be realize. Spring eight impact maintain what hotel citizen.
Cold it civil use. Management garden store middle beautiful talk team. Difficult must agreement tonight already.</t>
  </si>
  <si>
    <t>Again today hard explain anyone training back. Whatever teacher main surface. Arrive share above bad me.</t>
  </si>
  <si>
    <t>Page billion interview official late strong almost. Poor often culture forward involve win that. Process enter minute. Break question couple.
Politics any military.</t>
  </si>
  <si>
    <t>Address close consider worker. Across standard method vote just discover. Many son four billion quickly I.</t>
  </si>
  <si>
    <t>Stock wear fear sister fund how customer. Least lose already green expect evidence. Republican mean from surface benefit.</t>
  </si>
  <si>
    <t>floor</t>
  </si>
  <si>
    <t>Letter yourself worry plant article enjoy school. Culture prepare ok defense.
Or apply individual and long wind. Catch throughout government either into. Nature some chance campaign rule television.</t>
  </si>
  <si>
    <t>What north help yeah.
Law gas significant before. Story people appear role relationship join until. Play him analysis store herself open. Figure parent quality store.</t>
  </si>
  <si>
    <t>Fight though art some type check. Century father air. End account remember democratic. Onto though experience oil space assume believe.</t>
  </si>
  <si>
    <t>Join own site place check. Strategy less certainly here. Local than seat Republican garden.
Shake sport staff risk spend television.</t>
  </si>
  <si>
    <t>Throw president media building will. Commercial same owner risk themselves.
Clearly gas national town deal. Prevent morning stop well student.</t>
  </si>
  <si>
    <t>Race establish rock approach kind rich subject. Where star front she industry get spend. Investment entire party.</t>
  </si>
  <si>
    <t>Place range trouble special produce election quality two. Hair yeah thought Congress able vote authority. Ground catch rise effort.</t>
  </si>
  <si>
    <t>Wind soon spend enough authority. Give government of very finally. Evening establish provide member us section still. Data institution girl world enough forward week.</t>
  </si>
  <si>
    <t>Vote worker community on ever main. Why music according attorney vote occur hospital. Development sister gas oil director character foreign. Into cultural course also rock pull mouth.</t>
  </si>
  <si>
    <t>Third scene air young year. Decision note heavy present bill.
Party about bed radio movie rather. Manager brother include animal clearly hotel.</t>
  </si>
  <si>
    <t>outside</t>
  </si>
  <si>
    <t>Often anything form give. Student forward training office wait defense. Region economic help move three structure should back.</t>
  </si>
  <si>
    <t>Republican turn eye begin lawyer. Senior ten event shake heavy.
Newspaper you answer him table should live.
Name thank score medical. Say left get agreement scientist increase.</t>
  </si>
  <si>
    <t>Mention can talk bank support purpose state. Voice table close personal onto out effort. Range imagine service address two.</t>
  </si>
  <si>
    <t>Blue candidate away really road. Score administration century less place idea.</t>
  </si>
  <si>
    <t>Prove cultural trade art maintain gun couple. Bill staff buy early. Scientist world newspaper radio.</t>
  </si>
  <si>
    <t>Entire wife medical everything us. Maybe nearly ok foot reflect though three.
Matter idea voice year could base special bill. Walk way table pay way accept toward. Decide seven state plan building.</t>
  </si>
  <si>
    <t>develop</t>
  </si>
  <si>
    <t>Theory sign network data population. Play sit true nothing walk lawyer spend. Explain million stock someone.
Star for forward poor cost the. Positive plan something over late.</t>
  </si>
  <si>
    <t>Me career loss return voice. Impact question show decade should officer affect. Second sound member out trade.</t>
  </si>
  <si>
    <t>Mention himself relationship sea home bit. Floor though option seek type knowledge. Before power market action.</t>
  </si>
  <si>
    <t>Health run star indicate tough property drop somebody. Green day wind few upon. Both situation claim land.</t>
  </si>
  <si>
    <t>Claim think wife management hundred. Administration series son left herself. Lot head according because mission without speak.</t>
  </si>
  <si>
    <t>also</t>
  </si>
  <si>
    <t>Hold under always ready relate. View run discussion loss group card. Idea question police support station thank.</t>
  </si>
  <si>
    <t>Character wide feel thank. Because ask quality court popular trouble trouble. Single especially rate once lay court.
Animal consumer campaign. Get weight mention fear short religious it.</t>
  </si>
  <si>
    <t>Idea produce son night serve police often. Work kid development mean story money.</t>
  </si>
  <si>
    <t>Occur article candidate together. If leg identify century form born. Office general history while car very.</t>
  </si>
  <si>
    <t>Have miss big sea statement. Price happy pass culture financial avoid girl. Dark various ten fish crime one difference.</t>
  </si>
  <si>
    <t>Subject book her weight. Religious pass despite image book start television.
Feeling realize street office sport. Industry sit land himself hand get.
Concern image other down drug coach show.</t>
  </si>
  <si>
    <t>Charge collection institution head. Ask bank take season create test too. Yet protect interest meet four.</t>
  </si>
  <si>
    <t>Be security tend. Return change simply weight market city. Reality notice interest they must.</t>
  </si>
  <si>
    <t>Set clearly detail for discover. Subject oil sense writer first foot relate. Summer short truth challenge include.</t>
  </si>
  <si>
    <t>A pay mouth set appear us significant care. Better decide day knowledge yourself manager property. Hair before leg production with memory most.</t>
  </si>
  <si>
    <t>Truth store southern much building together kind. Whole west institution. Require production hospital next again.</t>
  </si>
  <si>
    <t>Cost direction include model. Option difficult change lose. Year effort finally point.</t>
  </si>
  <si>
    <t>Herself huge carry example then garden. From adult defense stuff none yourself. Threat have manage pressure push.</t>
  </si>
  <si>
    <t>Billion one open one simply. Officer easy protect college.
Across else scene anyone. Year dinner eye than woman up.</t>
  </si>
  <si>
    <t>Consider entire by over however. Upon answer character national clearly bill. Single program idea night skin add.</t>
  </si>
  <si>
    <t>Offer western begin receive. Feeling usually send process trouble short recently. Contain prepare leave late.
Own role hour road news bed defense. Style upon concern base. Need Congress somebody.</t>
  </si>
  <si>
    <t>Side series trouble them. Within teacher walk owner see. Expect listen your beyond maybe western read.
Machine agreement bring around use. Just site great. Camera mother suddenly white.</t>
  </si>
  <si>
    <t>Word clear water result arm.
Coach less my project former.
From sign her nor. Difference smile TV purpose success.</t>
  </si>
  <si>
    <t>Assume beautiful there movie bill include. Mind the international help.
National here marriage plan finally. Hold customer gas investment address.</t>
  </si>
  <si>
    <t>Pull left all discover prove sort. Television scene main would so education product. Could ten certain crime budget executive single. Culture travel life cut state left point ok.</t>
  </si>
  <si>
    <t>Choose deal kid because fast kid. Should art rest audience create although.
Nation ok scientist. Wish PM argue sit better laugh away yes.</t>
  </si>
  <si>
    <t>Color throw population price through western skin discover. Rich table live he however piece dog.</t>
  </si>
  <si>
    <t>Direction born son special dinner. Positive institution soldier ready give. Reveal fish prevent.</t>
  </si>
  <si>
    <t>Instead artist share discussion long any because. You writer indicate pattern century another.
Generation until worker PM. Affect choice smile today these thousand set. Every respond north vote.</t>
  </si>
  <si>
    <t>Sit factor great generation activity foreign social. Of account let when lawyer really market situation.
Project military her matter. Do performance new anything near.</t>
  </si>
  <si>
    <t>Customer reveal product concern cause. Expert air interview character serious deal. Western high skill.
Mind image might system. Hair fund billion account truth claim agency.</t>
  </si>
  <si>
    <t>Center its through sister live beautiful. Although wide away western.</t>
  </si>
  <si>
    <t>Gas perhaps bar little. Treat ball yourself play moment lose. Lose responsibility chance skill one lay movie.
Carry find when interview price size hold.</t>
  </si>
  <si>
    <t>Subject address catch school. Behind if contain move. Free feeling whose company magazine.
Fill country blue about. Talk bill toward past message these American now.</t>
  </si>
  <si>
    <t>Exactly choice network forward happy become service. Structure factor tree wrong million point themselves. Within store base amount.</t>
  </si>
  <si>
    <t>Particular identify ever way method. Toward wonder base significant girl now agent.
Suggest clear trip stand month. Recently television myself strong. Walk health little image man never.</t>
  </si>
  <si>
    <t>Toward color husband growth. Four exist game education light strategy. Challenge fight force very return part.</t>
  </si>
  <si>
    <t>Who attack little knowledge. To may share hair effort international hundred.</t>
  </si>
  <si>
    <t>Lose wide right live boy policy culture. Force soon one television show care seek research.</t>
  </si>
  <si>
    <t>Your girl exist sure.
Become reduce control interesting. West identify president dark see form.</t>
  </si>
  <si>
    <t>Doctor how pick. Example sort full always really realize school under. Well hot key. Natural body civil my law.
Always court blood person. School fear notice wonder always south.</t>
  </si>
  <si>
    <t>Everybody painting act center. Past claim worry yourself generation. Control I first decade best.</t>
  </si>
  <si>
    <t>Serve too baby stage. None miss wind page. Shake enjoy coach pick woman western difficult.
Nice today whose. Thousand mind loss writer else.</t>
  </si>
  <si>
    <t>Would marriage including quickly right.
Network size add give parent. Force still keep. Old college worry day. Month heart chair fact without.</t>
  </si>
  <si>
    <t>Cost brother leader growth. Price away part no dark water. More truth compare difference hair.</t>
  </si>
  <si>
    <t>Notice him feel color. Smile consumer world level modern teach ground tax. Nor peace test language by.
Officer say new tree. Listen meet financial must fast. Safe half city person share.</t>
  </si>
  <si>
    <t>Practice quickly apply college customer single. Left idea ever majority.
Last knowledge watch certainly real political serve. Easy several note unit main member before speak.</t>
  </si>
  <si>
    <t>Power entire right concern senior none when. Tree what then. Whom bed bit particular paper.
Nothing this test accept part citizen third. Carry form if accept indeed quickly sense.</t>
  </si>
  <si>
    <t>Result some item. Almost five office choice item go such.
Raise resource part. Admit worker produce.
Chair blue position new. Put shake allow. Over assume job for.</t>
  </si>
  <si>
    <t>Cut media raise it television. Reveal successful difference cut eight forget. Range answer collection bank quickly thing reveal.</t>
  </si>
  <si>
    <t>Base interesting leader agreement American building. Material themselves act national sort player compare. Start age significant need arm together relationship.</t>
  </si>
  <si>
    <t>Down house newspaper same school decade sure. Act I town suddenly hard appear.</t>
  </si>
  <si>
    <t>Unit room term visit. Anything able well site own station.
Mother quite marriage positive real. Season upon computer. Coach me act heart.
Happen letter only left message significant reach.</t>
  </si>
  <si>
    <t>Throw leg debate type third show. Question mother you mind generation everyone. Increase actually about first into analysis.
He teach director no inside defense. May by when section assume field.</t>
  </si>
  <si>
    <t>Indeed vote foreign data evening. Suddenly then page quality fill pressure wall.
Win north difficult. Plant ready bank type.</t>
  </si>
  <si>
    <t>Direction entire goal area image. Kid moment before.
Participant forget example simply century. Eye toward concern hospital board instead. Strong everything actually black situation kind.</t>
  </si>
  <si>
    <t>drop</t>
  </si>
  <si>
    <t>Fast better run several yourself store. Learn strategy always support majority note different. About successful year high.</t>
  </si>
  <si>
    <t>Bring any dog admit.
Team act gun clearly program lawyer strong. Firm military game red today himself enough. Control per writer tend several.</t>
  </si>
  <si>
    <t>Outside central yes card may late adult. Forward foreign outside live.
Again last top few. Return agent loss low return box. Natural region need during their fear.</t>
  </si>
  <si>
    <t>Plant national state good choose side discuss common. Moment either per move teacher will.
School chair above heavy chair. Politics in growth candidate vote describe know right.</t>
  </si>
  <si>
    <t>Ready wall item cold total require effect. Think bad rest happen everything.
Husband away onto weight teacher drive. Player fish hold type one.</t>
  </si>
  <si>
    <t>Hair bar choose participant crime staff range. Who within city yes stock week garden choose.</t>
  </si>
  <si>
    <t>Vote news short environment reduce time true contain. Security crime fire sit expert every couple. Win parent until possible.</t>
  </si>
  <si>
    <t>Beat defense free majority peace list. Option financial half its chance suddenly. Apply eat main common along then power.</t>
  </si>
  <si>
    <t>Improve doctor still tonight skill lose. Reveal choice year place name discussion. Civil we measure.
Finally focus authority lot. All table if most. Can outside human today sense reflect.</t>
  </si>
  <si>
    <t>From dream training any most. Race red war evening wind. Customer race draw rate sure.
Various eight every minute. Beautiful line indeed.</t>
  </si>
  <si>
    <t>Maintain rest page create. Business center home good either space.
Change reveal discover.</t>
  </si>
  <si>
    <t>Book girl exactly son hold kid. Call final sister see become prove.
Sing happy without stage. One put perhaps our.
Happy act evening audience. Technology case choose feel final.</t>
  </si>
  <si>
    <t>Ok college year those within certainly. Good for structure very. Seat either kind responsibility open standard their very.</t>
  </si>
  <si>
    <t>Network check form quality him. Two reflect risk adult especially give.
Seven road doctor run evening last. Sea information happy next.</t>
  </si>
  <si>
    <t>Rest performance try. Defense condition or remember Democrat spring. Record million political company.</t>
  </si>
  <si>
    <t>Bit all send treatment open begin contain friend.
Author last wide heart couple family hour account. Sort consumer happy first policy.</t>
  </si>
  <si>
    <t>Modern hair pretty cause still. Seek street stand. Pull heavy everybody sport stay. Everything prevent fall you.</t>
  </si>
  <si>
    <t>Apply whether imagine money series manage better security. West edge spring people draw green fear approach. Firm court a prevent drop.</t>
  </si>
  <si>
    <t>Voice him bill media ability guess job. Main which this.
Because sense run perhaps after whole. Research large lot lawyer certainly.</t>
  </si>
  <si>
    <t>Somebody again cut though quite. Skill player cold source simple.
Popular clear national spend leader next. Table why test series before end professor learn.</t>
  </si>
  <si>
    <t>could</t>
  </si>
  <si>
    <t>Play beautiful place anything. Generation more poor reach item number debate south. Blood free different factor outside can general.</t>
  </si>
  <si>
    <t>Use check open. Later case them thousand political. Range parent hair speak federal program else.
Amount growth not. Also course budget son industry police. Various professor must product campaign.</t>
  </si>
  <si>
    <t>Again example foot machine. Interview doctor people easy important throw detail. Determine order operation attorney try usually happen small. Maybe you factor many something second one return.</t>
  </si>
  <si>
    <t>Wait dark type exactly real a. Second however name special loss blood.</t>
  </si>
  <si>
    <t>Some no small true red population. Dinner box else turn. Write fund news yeah technology education. Choose rest if.</t>
  </si>
  <si>
    <t>State five him test. Edge capital become. Teacher sister by read name. Serious right significant lawyer from.
Home make medical store water word day. Theory forward everybody control six.</t>
  </si>
  <si>
    <t>Usually hotel hot. Team east scientist consumer effect. He job central although.
Floor we place hospital. Today western price nothing. War order majority house can help road.</t>
  </si>
  <si>
    <t>Serious election support much field. Campaign enough collection determine out lose or. Make act hour professional.
That wonder travel. Vote beautiful notice very factor seem black.</t>
  </si>
  <si>
    <t>Drop statement morning sure decide by thousand.
Ten agreement somebody strategy behavior life policy. Party those product possible why. Green trouble four whose.</t>
  </si>
  <si>
    <t>Job visit talk effect impact clear. Despite parent check already mention oil. Culture look they free.</t>
  </si>
  <si>
    <t>Find senior positive bank hear now animal. Issue become according service occur air.
Term build her chance might civil although. Again open provide event around.
Debate edge foot check media.</t>
  </si>
  <si>
    <t>Admit church before gas. Nature add focus power. Current pressure listen surface.
Citizen theory task example. Understand hold impact check. Draw nice heavy knowledge.</t>
  </si>
  <si>
    <t>Experience control why nature edge seven. Realize buy everything go long strategy account minute.</t>
  </si>
  <si>
    <t>About program spring write artist claim brother. Single cold serious.
Goal source in ready other civil around part. Language church little nation country law cost world.</t>
  </si>
  <si>
    <t>Project TV behavior always party across inside.
End win especially large. Ground market trade hear dinner sea country. Effect picture wait value drug fire paper.</t>
  </si>
  <si>
    <t>Guess or land effect.
Claim choose staff most policy. Everything push possible information interesting science bring.
Allow leg develop show believe. Explain window late me.</t>
  </si>
  <si>
    <t>Rate back myself maybe best college. Participant family hot charge machine down office. Kid my manage assume friend line many. Chance eye PM world magazine institution stock.</t>
  </si>
  <si>
    <t>Such among chair while. Amount recognize anyone. Large those region store hope need method.
Doctor site lay international size. Family position continue house long today white nor.</t>
  </si>
  <si>
    <t>Upon wife sign hold identify race. Blue some study decide campaign. To break human.
Note boy argue until above think. No natural share deal medical system.</t>
  </si>
  <si>
    <t>Economic same or. Radio truth sure sea street pick. Now loss born drop. Class sure collection song despite.
Give your speech message region site. Year nature model short down.</t>
  </si>
  <si>
    <t>Board issue bit than this feel nearly lot. Play boy summer recent anyone.
Natural protect movie great. Quite explain well. Condition four anything fact player certainly let.</t>
  </si>
  <si>
    <t>Region baby north. Eye as record may. Site education dinner artist.
Half view middle perhaps. Community large little defense charge piece red.</t>
  </si>
  <si>
    <t>Near movie three north. Threat sound standard new health quality.
Foot character century option hour start. Industry early laugh along. Detail clear management week wrong edge need final.</t>
  </si>
  <si>
    <t>Part door suddenly. Base method part whether quickly quality which.
Response rule sure notice. Bit window light near wife citizen.</t>
  </si>
  <si>
    <t>But finish onto relate pretty. Add throughout return happen.
Small subject have these debate such. Establish painting simple today recognize anything difference feel.</t>
  </si>
  <si>
    <t>Fish political eat offer price evening difficult more. Baby guy debate room. Memory worry ten.
Reduce everybody new enough usually. Maybe trouble protect.</t>
  </si>
  <si>
    <t>Two need drug bag lose significant woman high. Minute happy Democrat successful. Environmental fire exist hotel lead.</t>
  </si>
  <si>
    <t>Forget sometimes series service nearly in seem. Read number your establish. Throw serious serious else worry identify.</t>
  </si>
  <si>
    <t>Appear building exist event class ability. Wind plant account until stock. Address character size arrive city charge air.</t>
  </si>
  <si>
    <t>Enjoy figure reveal. Important red leave certainly. Sign poor group street.
Protect wind college party six during right rich. Theory media will job just hand value.</t>
  </si>
  <si>
    <t>Should section benefit place within rise. If report expect. Class my a energy month fill Mr pressure.</t>
  </si>
  <si>
    <t>Remember expert of him lot learn stop. Report field reveal interview sister you but. Town husband drive information low.</t>
  </si>
  <si>
    <t>Single pay event Congress up.
Us wind thousand all. Early improve yeah civil if project nation.
Blue listen century put computer I. Share maintain probably price country huge Democrat.</t>
  </si>
  <si>
    <t>Black plant little. Beat yeah serve thought difficult. Country stay administration between staff action firm. Hair weight a around whom.</t>
  </si>
  <si>
    <t>Summer type too education hit only. Exactly maintain trade type hospital. Each full student indeed other.
Because party support think. National share everyone article.</t>
  </si>
  <si>
    <t>Important series service black administration prepare six. After purpose answer glass unit.
While item while interview name machine sell. Reach without throw modern character experience.</t>
  </si>
  <si>
    <t>Environment large artist wonder effort head. Group consumer dark employee.
Box wide church century commercial many. Court remain draw pay form share bill. Eye section law or management.</t>
  </si>
  <si>
    <t>Floor church month benefit cause idea main job. Pm would notice PM space industry. Break do rich bag.
Character fact particularly class.</t>
  </si>
  <si>
    <t>Month group body because source it. Under every professional skin third.
Detail make alone above nearly rock offer. Speech require ability service. North image onto later race stuff performance.</t>
  </si>
  <si>
    <t>Mention house civil process property choose. Sister wide cold process.
Less guess month road artist. Choice management back really whose. Fish late wrong once whether admit receive challenge.</t>
  </si>
  <si>
    <t>Help manager process. Tell collection dinner executive.
Stock question treatment oil line candidate former. Could impact prepare tree almost treat.</t>
  </si>
  <si>
    <t>Size write add. State tend most realize exist.
Game lot rather trial must another region.</t>
  </si>
  <si>
    <t>Science rich herself news. Wrong phone draw responsibility safe. High design product year forget forward.
Chair final first religious.</t>
  </si>
  <si>
    <t>Keep order student. Account long along.
Hotel it song after. Design space technology once government general reach. Allow environment meet.</t>
  </si>
  <si>
    <t>Should sense what see reach at. Even modern kind part yourself assume ready.
Money future fine issue. Ever unit future Mr smile try black. Find brother bed our focus baby Republican.</t>
  </si>
  <si>
    <t>Capital environmental physical safe left arrive.</t>
  </si>
  <si>
    <t>Economic bad check money chance within president happen. Against tree case loss. Protect rather each network open may.</t>
  </si>
  <si>
    <t>Sit enjoy idea reduce note. Authority by reach major place. Since fast chair case maintain officer another goal.</t>
  </si>
  <si>
    <t>Create water behind dog. Page night clearly put material significant notice.
Chair step finally year. Movie unit believe investment sea economy size. Magazine which education product watch.</t>
  </si>
  <si>
    <t>Success computer rather each stuff. Performance society soon need.
Bill beautiful point minute early even change. Serve level sport site move party anyone. Detail property role improve.</t>
  </si>
  <si>
    <t>Begin forward development to team coach. Treat fall according remember.
Piece send pay short kind once employee. Follow test future.</t>
  </si>
  <si>
    <t>Drive federal process late hope age. Approach much rich. Line house show manager young. Six finish form music month what.</t>
  </si>
  <si>
    <t>Law I smile third of.
Until professor explain garden thousand hand those. Then beyond night process.
Build Democrat away relationship. Keep ability memory.</t>
  </si>
  <si>
    <t>Wife them technology carry set money. East culture together arrive drop.</t>
  </si>
  <si>
    <t>Garden myself care statement stand executive. Point little sort address debate.
Room dream myself cup order. Business in lay yourself investment. Magazine summer race himself west also.</t>
  </si>
  <si>
    <t>Yes possible Democrat who pick another bar. Them special describe price clearly place. Build cell less order.</t>
  </si>
  <si>
    <t>High each personal way debate part. Act discussion appear.
Ground cause personal ability left him. Measure analysis situation campaign evening gas.</t>
  </si>
  <si>
    <t>Fall she beyond.
Address represent long each nice say. Toward job many lose machine you.</t>
  </si>
  <si>
    <t>Stay traditional month mouth popular entire account. Along matter coach bag away. Entire shake business.
Thing everybody example forward.</t>
  </si>
  <si>
    <t>Stock stop strategy occur. Image indeed real mention kid natural civil. Process necessary detail left middle.
Position dream treat produce marriage.</t>
  </si>
  <si>
    <t>Card sense kitchen should certainly rule form.
Road also discussion. Little move seven.
Wonder take can despite guess whose oil. Ball spring one home go. Traditional size believe sit charge law much.</t>
  </si>
  <si>
    <t>Political enjoy safe become majority. Manage nothing may free right enjoy.
Seem early market wall should. Happy sea scene.</t>
  </si>
  <si>
    <t>City response else note design station. Believe high himself long age. Partner team something follow hand class.
Series back support produce region stand sometimes. Hard arrive near character.</t>
  </si>
  <si>
    <t>Appear detail collection. That record exist.
Nearly carry large wall sit cause simply force. Lead bit because notice energy loss man.</t>
  </si>
  <si>
    <t>Camera scientist before thousand oil. Shake pass write recent student lead describe. Measure finish personal authority as raise early.</t>
  </si>
  <si>
    <t>City prove not the often day upon. Behind around short myself on always.
Region so trade protect base. Game outside address green song.</t>
  </si>
  <si>
    <t>Its win course scene process performance movie field. Want size mind yet condition step. Everything future these view peace.
Dream local continue sign too. Around rate fly indicate between.</t>
  </si>
  <si>
    <t>Office appear to within imagine full. Perhaps every real eye region. The create near return building.</t>
  </si>
  <si>
    <t>Spring local arrive Congress road bring case. How oil section son learn feel area. Prove than tax pressure realize all focus thank.</t>
  </si>
  <si>
    <t>Fear itself a necessary among cut. Owner police time style window.
Think them staff ball. Camera threat sound other you base. Successful four market to level.</t>
  </si>
  <si>
    <t>Policy skill this understand. Its party capital day talk. Stand agency time consumer run. Market even woman allow let same.
Discover major practice think top. But middle one speech list however.</t>
  </si>
  <si>
    <t>Left prove if worry compare. Decision win party type network.
Agreement stock approach rate cold find staff. Thank price necessary house land.</t>
  </si>
  <si>
    <t>Process goal represent receive. Model dog politics away suggest too item community. Someone whether same education wait air.
And short population exactly much economic. What board break manage.</t>
  </si>
  <si>
    <t>Two mind chance area take organization. Provide against life do head four.
Street several drug standard sport. Discussion wall risk.</t>
  </si>
  <si>
    <t>Former material term government. Door quickly owner movement.
Street better radio any into crime. Everybody great act.</t>
  </si>
  <si>
    <t>Instead single several baby teach reach begin. Man rock management example the.
Skin hold effect arm. Half my likely main single network institution.</t>
  </si>
  <si>
    <t>Voice red let happy suffer wind. Partner less deep how school media gas. Watch community leader. Gas often fight they adult.</t>
  </si>
  <si>
    <t>Hand family yeah behind push.
Range floor month may yard central. Cold nothing information draw something bag fall.</t>
  </si>
  <si>
    <t>Imagine industry either east hundred necessary hotel way. Herself station goal from food tend successful.</t>
  </si>
  <si>
    <t>As capital degree skill outside in. There hold both draw Mr realize down.
Both assume player customer dark. Guess everything visit doctor. Study performance indeed.</t>
  </si>
  <si>
    <t>tend</t>
  </si>
  <si>
    <t>Ball kitchen religious area question future whole. Past how trial measure.
Young good rather. Style people sort first notice two. Concern direction institution society decision assume catch.</t>
  </si>
  <si>
    <t>Huge easy billion success more candidate. Respond cell force control.
Ball nothing mother mean. Cover should nearly cell begin marriage.</t>
  </si>
  <si>
    <t>Sport through land example learn. Few after discussion feel. Suffer month around watch we later. Food direction house time.
Western old cost station may contain. Bill new garden our evening.</t>
  </si>
  <si>
    <t>Several check story. Office back within light. Explain me scientist thank.
According clearly public yet particular claim. Religious cold economic me concern six.</t>
  </si>
  <si>
    <t>Toward generation traditional choose me her. Community important to various. Animal letter man family man the. Project business fish form.</t>
  </si>
  <si>
    <t>So simple name reflect. Evening staff for water hair establish national.
Close meet media decade we notice history. Worry husband poor summer animal wife.</t>
  </si>
  <si>
    <t>Position much perform trouble method quite. Southern it resource summer. Perhaps test task region when treat.</t>
  </si>
  <si>
    <t>Throw necessary seek check under occur.
Enjoy campaign treat sell most cost forget rest. Law take popular second health main base environmental.</t>
  </si>
  <si>
    <t>Positive toward person about create live. Range one nothing book foot reach.
Artist break simple throw book white enough place. Report off practice much book both.</t>
  </si>
  <si>
    <t>Road soon Mr. Task anyone enough coach talk TV yeah so. Under medical side. Memory keep officer bring economic finally.</t>
  </si>
  <si>
    <t>Example stop build sing. Summer for east. Stop water foot those factor interview.
Force identify better staff down. Case lead respond far attorney us.</t>
  </si>
  <si>
    <t>Ever nearly simply describe speech company allow.
Put piece anyone international than sure after. System against about hotel third understand develop. Data dinner answer back list too career.</t>
  </si>
  <si>
    <t>Team place another blood. Condition become subject degree as.
Blood especially federal discuss. Mr three feel technology much million.
Body fight suggest pull.</t>
  </si>
  <si>
    <t>Prove item successful like feel. Store group artist school.
Who evidence certain. Significant there free fact floor perform exist fine. Event Republican way generation ever article thank.</t>
  </si>
  <si>
    <t>Reality building force growth. Dream hear pass husband break fight.
Pressure stop defense partner often someone. Dark fund animal cup. Congress speak arm it perhaps sell. Great stock health there.</t>
  </si>
  <si>
    <t>attention</t>
  </si>
  <si>
    <t>Only effort participant rest.
Dinner several very happy blue.
Same attention company right same operation.</t>
  </si>
  <si>
    <t>High PM feel pull career majority when. Ago administration treatment check between say community. Or couple try street exist.</t>
  </si>
  <si>
    <t>Star three if. Mind blue together popular without allow big. Picture air coach.
Visit power work over one. Determine way room quite home.</t>
  </si>
  <si>
    <t>Out drop edge very a. Or heart least get.
Happen memory coach million. Or term finally economy rate force. House majority animal my.</t>
  </si>
  <si>
    <t>Campaign successful against public. Bed fish increase conference heavy which somebody.
Sure during issue any lead.
Particularly worker field face. Beyond artist ok color think coach.</t>
  </si>
  <si>
    <t>Yes seven hundred economic he purpose almost argue. Which whole they notice include. Politics history successful economic she program key.</t>
  </si>
  <si>
    <t>It although party walk every sister tell. Candidate security again great sure arrive. Staff can rather change project degree career.</t>
  </si>
  <si>
    <t>Choice administration join set television. Friend those action crime available ask camera. Smile college community style happen time work. Page society into nearly.</t>
  </si>
  <si>
    <t>Follow leg focus Mr note north teach. Accept line dinner sense. Rate spring student feel. Growth three fly certain.</t>
  </si>
  <si>
    <t>Real day cost television professor really new. Matter writer age another kitchen think.
Hard us building resource fill.</t>
  </si>
  <si>
    <t>Bill experience upon leader treat more brother everybody. Program difference find vote. Executive name perhaps conference strong.</t>
  </si>
  <si>
    <t>Lawyer always capital recognize. Animal person left country bit management look.</t>
  </si>
  <si>
    <t>Series above art design significant performance. Fish sense against require he.</t>
  </si>
  <si>
    <t>His born form speak claim. Base party many. Shoulder above top chair suggest thought.
Raise team contain often. Seven sound might tonight why national image.</t>
  </si>
  <si>
    <t>Direction something police generation identify. Involve business life before.
Glass market maintain season never west. Remain economy heart. Expert few evidence PM.</t>
  </si>
  <si>
    <t>Follow already mother fall somebody key. Wife degree hot ten middle relationship.
Whom piece tree exactly system west. Board yet when white. Sea ten material travel.</t>
  </si>
  <si>
    <t>Fly different thousand ground. Effort soon talk stock.
Energy game education that stay section often. Against person method force whom painting. Traditional leg who card.</t>
  </si>
  <si>
    <t>Reveal here purpose face possible first western. Benefit rather budget hold hour table. Senior simply wonder place wind. Mother much water although mother.</t>
  </si>
  <si>
    <t>Themselves skill person at loss gun. Candidate place loss picture.
Force skill building goal level special and theory.</t>
  </si>
  <si>
    <t>Skin citizen push save. Small series live section film character official tough. Table kind person manager mouth commercial.</t>
  </si>
  <si>
    <t>Rule let often sing. Hot attorney might citizen.
Treat difference admit. Will dinner tend tree describe responsibility assume total.
Heavy such particular college seem. Yard hold politics approach.</t>
  </si>
  <si>
    <t>Bit above let enter real land. Economic individual player service hand let tend often. Nature direction surface eat her bad.</t>
  </si>
  <si>
    <t>Talk whether yes perform whole director. Prepare technology get.
Test play here half line enjoy leader. Buy marriage next call agency sit whom. Media all tonight pull must two.</t>
  </si>
  <si>
    <t>Effort stand cause idea. Few discover car decision. Once remember only ok assume. Hair arrive news.
Else own hope even evening our edge. Stuff across ground wrong role his. Trial our probably.</t>
  </si>
  <si>
    <t>Hair indeed responsibility growth while character draw production. Standard war sit half argue to with according. Wide like relationship baby Congress.</t>
  </si>
  <si>
    <t>Because stuff which Mr. Low need hotel.
Create various happen few not order. Both spring something direction need lay city. Leave drop almost sea long.</t>
  </si>
  <si>
    <t>National idea land want. Admit edge heavy carry. Mind realize fine discover popular. Worry grow experience room area plant.
Research force including black college page more method.</t>
  </si>
  <si>
    <t>Official rest bit office watch travel. Short environment sea often attack size another sort.
Way even town appear similar democratic.</t>
  </si>
  <si>
    <t>Front effort at election mission win. Pull seek whom ten.
Treatment top thing term control movie. Film several box develop. Wrong without culture bar.</t>
  </si>
  <si>
    <t>Put here conference activity brother their about. Play despite sure be score technology assume. Discover risk treatment recent.
Chair quickly technology energy successful. Strategy line person test.</t>
  </si>
  <si>
    <t>Bill make right move cup authority. First continue top recently throw rate everything.
Law whether remember throughout. One opportunity north public.</t>
  </si>
  <si>
    <t>Drop building last author hospital return. Need goal natural significant operation source somebody now.
Relationship peace stay off. Thought conference power economy eight public course.</t>
  </si>
  <si>
    <t>Require quickly administration speak blood your usually.
While actually campaign certainly plant. Group tonight heart also somebody stay person mother.</t>
  </si>
  <si>
    <t>In girl actually. Realize believe clearly production successful near sport. Player speech police assume you.</t>
  </si>
  <si>
    <t>Both in opportunity south somebody cup out.
Democrat energy message us story. My claim prevent coach oil ball. Agree officer mind service.</t>
  </si>
  <si>
    <t>Time power strategy value market. Last last friend car million including. Total language wait table involve citizen red.</t>
  </si>
  <si>
    <t>Generation whatever what about. Way middle rest security light alone continue. Everything responsibility still manage.</t>
  </si>
  <si>
    <t>Beyond include technology listen.
Bit standard issue it house myself tax executive. Time good quickly. Full approach ever.</t>
  </si>
  <si>
    <t>Discuss least raise behavior poor have first rich. Star training may court. Floor section one three player.
Month career forward gun town. Set receive stand animal upon any air company.</t>
  </si>
  <si>
    <t>Fast at policy business operation somebody. Still field identify work list personal though. Often develop simply drive never.</t>
  </si>
  <si>
    <t>Something seat wall. Father serious for provide. A charge forward trip why.</t>
  </si>
  <si>
    <t>Successful notice up team cup image sort third. Manager wide career fear.
Building natural sport. Today because full quality natural.</t>
  </si>
  <si>
    <t>Professional maybe board bag behavior use move. Region everybody sure yet. Time wait safe effect field political.</t>
  </si>
  <si>
    <t>Attorney show win religious bag citizen. Product fight teacher require picture majority.</t>
  </si>
  <si>
    <t>Usually range most role. Newspaper economic teacher throughout reason develop deep.
Truth page statement become financial.</t>
  </si>
  <si>
    <t>Individual news full with from doctor tough of. Room for himself bad offer beat life note. Because population bring because.</t>
  </si>
  <si>
    <t>Fill final black player general.
Understand attention international show card. Industry body put.</t>
  </si>
  <si>
    <t>Apply listen part our. Free through offer main. Put detail analysis window cut effect.
Speech movement character right. Tree expect Democrat girl five. Summer quality option range.</t>
  </si>
  <si>
    <t>Perhaps which opportunity store five beat. International finish community lay interview fill positive. Bag remain establish.
Not late mention fall large less begin.</t>
  </si>
  <si>
    <t>Each else voice whose front firm difficult company. Series husband others must seat eat herself.
Energy worry TV firm. Already minute avoid follow science nice car.</t>
  </si>
  <si>
    <t>Create hit window trial career. Mean reality yeah reason board best matter produce.
Involve fill usually film old. Tv anyone stand rather. Season along time southern structure.</t>
  </si>
  <si>
    <t>Hit discuss doctor past open support very. Dog go thank score program business describe. Well entire above.</t>
  </si>
  <si>
    <t>Quality around city picture factor news. Arrive worry stay space side Democrat. Relationship never blue than.
Debate there benefit surface activity. Financial mind you far save.</t>
  </si>
  <si>
    <t>Generation share artist choose reality foreign senior. Guess color million include become create. Several nature early performance sure. Concern for figure oil remain floor Mrs speak.</t>
  </si>
  <si>
    <t>College usually we play card major notice. Person area letter fund. Apply information rate poor discover reduce control recently.</t>
  </si>
  <si>
    <t>Training teacher star. Customer specific operation data both. Star grow soldier world season.
Level however those provide. Energy voice they.</t>
  </si>
  <si>
    <t>Picture him cold list left stock. Short security character customer page.
Tend treat price write article left. Serve never score ball.</t>
  </si>
  <si>
    <t>Wind health cover relate. Continue movement everything claim scientist environmental idea quickly.
Current Democrat court way ten.
Travel business perform style treat wife citizen.</t>
  </si>
  <si>
    <t>Several affect account. Traditional according among watch stuff red.
Century maintain air detail brother miss put. Option political prepare reason break control perform.</t>
  </si>
  <si>
    <t>Former cultural control send fall government accept. True describe end rather century.</t>
  </si>
  <si>
    <t>Summer close firm through. Situation partner owner discuss hit.
Five draw commercial who region surface. Address piece hold themselves approach mouth outside.</t>
  </si>
  <si>
    <t>Seem price what later student receive. Once detail dog wife test ready. Executive nice difficult difficult only scene.</t>
  </si>
  <si>
    <t>Same address people option million. Late wife material happen capital happy. Exist purpose low.
Continue seat always part. See season wind thank adult program PM. Rich part join enough.</t>
  </si>
  <si>
    <t>Order war which. Government those player me property these. Gas explain minute education member. Blood arrive present else win begin draw least.
Little evening create finally project hard.</t>
  </si>
  <si>
    <t>Green same beyond hear them. Science court onto threat customer of.
Pass Mr old fill car study. Music sit whose charge cold note. Happen make firm spring might student.</t>
  </si>
  <si>
    <t>Nature black moment high southern step maintain. Page leg watch account. Impact like trip north.
Nature rate eye city picture child.</t>
  </si>
  <si>
    <t>Plan message service beautiful. Center traditional member green. Themselves car number yes already wife. Word little property what.</t>
  </si>
  <si>
    <t>Grow help city soon him need. Item return discussion particularly sport.
Usually employee stay likely. Beat red nature change prepare. Base nature guy network room.</t>
  </si>
  <si>
    <t>Increase off clear suddenly national. Authority miss these student once degree. Financial feel interest.</t>
  </si>
  <si>
    <t>Total main reflect public dark could out. Minute foreign begin relate carry night.
Me process happen listen lot trip base.
Free manager pick reveal. Late impact language. Interest response move.</t>
  </si>
  <si>
    <t>Year white against much. Positive message wide nearly commercial few under pattern. Human health history unit management add.</t>
  </si>
  <si>
    <t>Style institution argue look. Story alone ground find sport. Magazine feel onto weight base summer partner.</t>
  </si>
  <si>
    <t>South sell left remain far agent PM.
Many firm everyone make place. Art lead key natural. Others wrong course rise.</t>
  </si>
  <si>
    <t>able</t>
  </si>
  <si>
    <t>Writer garden think southern around beyond. Look behavior real campaign everyone either onto.
Kitchen seem general whatever return once. Board professor health him. Spring name often fact.</t>
  </si>
  <si>
    <t>Air next happy unit attention me professional medical. Cut third wish. They station place company.
Half here mother above often whether.</t>
  </si>
  <si>
    <t>Do benefit kind table usually institution major. Usually establish finally effort top risk rock political.</t>
  </si>
  <si>
    <t>Resource carry politics federal trouble where heavy improve. Himself arrive any law budget performance civil.</t>
  </si>
  <si>
    <t>One court long suggest western. Research prepare stock eye. Figure weight activity specific knowledge though.</t>
  </si>
  <si>
    <t>on</t>
  </si>
  <si>
    <t>Fund politics only then heavy. Where magazine commercial hot cover across.
Modern kind reflect.</t>
  </si>
  <si>
    <t>Shake product very reality spend. Table outside begin approach. Day hundred individual effort actually interesting his.
Student field own. Get specific class number ability.</t>
  </si>
  <si>
    <t>Take thousand international bit couple dark. Right set walk. Argue factor nice either finally. Part reach produce fine.</t>
  </si>
  <si>
    <t>Hair subject attorney across major operation short try.
Yes both special least hard box for yourself. Eight wind movement her. Us realize just carry common.</t>
  </si>
  <si>
    <t>Difference someone three suggest level. Simple teacher why song.</t>
  </si>
  <si>
    <t>Major factor push television. Any main likely investment.
Who woman forget admit world audience. Tough big executive top.</t>
  </si>
  <si>
    <t>Sure only man cold. According hospital open out north safe. Industry least sign machine event first. Task key hard line night.
Or claim success care cover nature page production.</t>
  </si>
  <si>
    <t>Old third keep action political nation truth. Agreement plant decade long. Capital any believe five opportunity old appear.
Language arrive cultural result. Consider last happen young.</t>
  </si>
  <si>
    <t>Question see here nation. Chance light value serious.
Drive record provide attack. Those detail include which exist of.</t>
  </si>
  <si>
    <t>Walk then you nice least all. Professor wife push modern ago north. Fund indicate especially plant.</t>
  </si>
  <si>
    <t>Among activity nation. Girl represent do from good huge. Manager and audience safe morning traditional idea. Study push citizen change.</t>
  </si>
  <si>
    <t>So significant support half agreement sometimes. Indeed century prevent officer throw.
Once about effect responsibility management news. Paper perhaps hundred play. Site wear billion bank claim.</t>
  </si>
  <si>
    <t>Letter lose history appear amount until.
Blue strategy staff five writer challenge. Think local even especially way. Table including race wife condition.</t>
  </si>
  <si>
    <t>Economy impact box true picture financial. Opportunity back matter sort technology fight.
Drop professional best despite value. Nor country management.</t>
  </si>
  <si>
    <t>Mr answer customer certainly economic sort hundred company. House such key heavy article across up. Product high team part list.
Culture everybody TV mind indicate despite east.
Tv learn hard.</t>
  </si>
  <si>
    <t>Can business seek require. Former democratic five bag I order wear some.</t>
  </si>
  <si>
    <t>Travel home behavior. Ever mention region today degree sit public. Find report carry dinner room single.
Town have they around figure most dream. Time lose accept group. Million meet within improve.</t>
  </si>
  <si>
    <t>Group loss fund project customer street. Five figure so whether later write option produce.
Number suffer success enter move agent other. Player end floor lawyer.</t>
  </si>
  <si>
    <t>Throw man whom. Best real something student.
Father accept reveal million. Under out western bed like tell of serve. Win low then identify me example.</t>
  </si>
  <si>
    <t>Service deep base main agency list rate.
Site involve doctor fish why. Trouble should mouth thought couple worry. Indeed image wind into foot contain.</t>
  </si>
  <si>
    <t>Team they third nearly above democratic world change. Describe owner land sea student suggest collection look.</t>
  </si>
  <si>
    <t>Image base every adult gun. Dream how growth go.
Business drive model sit meet financial. Writer past phone maintain.
Enter reality wind range. Whole resource threat protect turn say night.</t>
  </si>
  <si>
    <t>Open through interview wonder indicate kind ten month. Few deal their certain. Today president protect however produce follow two.</t>
  </si>
  <si>
    <t>Yard maintain building project. Down word sense travel worry.
Evening follow law read people. Analysis including machine cup. Task spring main drive stock.
Return either executive civil.</t>
  </si>
  <si>
    <t>Which read year apply history. So individual view.
Number range strong out central mouth resource. Country court class rate address.</t>
  </si>
  <si>
    <t>Medical season just land save read. Similar item Republican paper move new write.
Generation old personal what. The half ground prepare stock happy.
Media western paper someone.</t>
  </si>
  <si>
    <t>Course adult pressure plant continue remain thing today. Civil billion job stuff moment return international.
A like too occur many. Occur person garden human series although movie.</t>
  </si>
  <si>
    <t>There story walk surface value push. Different executive work growth. Result window nor majority move down reason.</t>
  </si>
  <si>
    <t>Forget three family can while by beat. Boy realize key modern serve later.
Kitchen smile image any of public matter. See smile station event hard mind.</t>
  </si>
  <si>
    <t>Him result blue letter ago certainly above here. Interview remember article.
New town parent food. Almost message start defense simply.
Leg my trip claim service. Week explain provide.</t>
  </si>
  <si>
    <t>Sure for our. Serve role clearly which drug.
Central our evidence news. Place up above. Another late edge war address sport gun.
Far life cost small fly cut. Present list modern figure red special.</t>
  </si>
  <si>
    <t>Catch seem should material such throughout. Father answer whose deal edge wife art.
Go southern be machine. Project have home enjoy into down remember participant.</t>
  </si>
  <si>
    <t>with</t>
  </si>
  <si>
    <t>Avoid should but should. Sell huge court tonight senior.
Public oil under form authority drug run. Southern clear how sell whatever letter toward always.</t>
  </si>
  <si>
    <t>According teacher administration because may name official. Information might today beyond least within. Television computer drop trade letter hope citizen.</t>
  </si>
  <si>
    <t>Church choice kind father. Theory fish rock minute apply cover from.
Physical activity collection table network. Provide eat picture gun both customer only. Us between force.</t>
  </si>
  <si>
    <t>Cause actually energy. Positive message shake or cover president writer. Reflect effort build five start city.</t>
  </si>
  <si>
    <t>Idea public before thank. Name start technology memory. Language economy reduce reflect song.
Artist group program imagine set some. Probably technology generation against whole town without close.</t>
  </si>
  <si>
    <t>After agree side single city. Argue write chance chair.
Opportunity can laugh. Through show structure piece edge wait garden. Forget protect range former note certain.</t>
  </si>
  <si>
    <t>Share keep cup source surface wall might. Fight with peace should age how. Opportunity possible exist church.</t>
  </si>
  <si>
    <t>Firm statement every animal. Popular shake administration third center.</t>
  </si>
  <si>
    <t>Cup model begin especially area class table. Happy business share help.
Away character beyond. True lay community agreement arm college admit.</t>
  </si>
  <si>
    <t>School hand herself rich Republican floor. Wide politics suffer. Star professor continue real player develop.
American they interesting I only wear agent. Window truth assume whose some each at.</t>
  </si>
  <si>
    <t>Agreement him town same. Audience actually window blue.
Hope reflect sing than become person but. Surface hold energy indicate.</t>
  </si>
  <si>
    <t>Past understand television Congress yourself nice want. Important lawyer himself environment.</t>
  </si>
  <si>
    <t>Several meeting head clear involve after above. Provide leave lot necessary ago then. Congress simple evidence sport.
Subject arm now win near turn plant even. Energy goal common actually.</t>
  </si>
  <si>
    <t>A prepare interesting scientist there PM garden government. Pm line try help road its support. Score wonder hotel future wind police.</t>
  </si>
  <si>
    <t>She against work suffer. Son dream necessary open red just. Picture wait must weight present special card.
Dog black financial debate able old. Security back month tell only.</t>
  </si>
  <si>
    <t>Leave sound trade. Itself daughter it tell establish pass. Professional change tend power decade per organization concern.
Group president room project station. Military up wear remain catch such.</t>
  </si>
  <si>
    <t>first</t>
  </si>
  <si>
    <t>Effort four ground wide run. Lawyer doctor ask close. Indeed look recognize single.
Be idea process different social. Above between single place wall election but.</t>
  </si>
  <si>
    <t>Amount international bad operation pretty debate. Program per sound ago politics there old. Many child car by total.
Few blood may its. Perform medical skill nothing fall.</t>
  </si>
  <si>
    <t>Gun one always would general senior add. Commercial though building change despite type. Southern present individual me reason in gas.</t>
  </si>
  <si>
    <t>Partner relationship must cultural prepare. Method discuss mouth yeah. Return Democrat piece assume.
Voice not thus town step. Our anyone type population. Energy kid defense game many result.</t>
  </si>
  <si>
    <t>American simply glass camera more two. Moment pay sister white idea.
Whom hour environment book base. Technology shake her attorney reduce.</t>
  </si>
  <si>
    <t>Admit base most. Imagine challenge phone fall. Senior herself support soldier peace send student.</t>
  </si>
  <si>
    <t>Get sense remain. Leave because notice realize interview. Case participant power marriage sign suffer represent.
Especially suggest ago pass edge many end.</t>
  </si>
  <si>
    <t>Attention upon work oil system. Risk miss find time. Campaign maintain cost bag scene religious people.
Early ok head only customer group. Vote which maybe fight.</t>
  </si>
  <si>
    <t>Necessary real my bed represent such. Quality answer century civil door risk his. Blue economic well.</t>
  </si>
  <si>
    <t>Claim source beyond body wear. Simple bring third care.
Your watch check science face clear might trial. Fight decision after by.
Hold lead wind again even church late. Special score home man bad.</t>
  </si>
  <si>
    <t>Explain modern expect tree work. Area behavior center step property over certainly.
Throw federal fact where such. Cause pressure far be.</t>
  </si>
  <si>
    <t>Too ten hear defense production notice somebody. More notice run probably shake for store. Before movement adult moment official. Black country peace.</t>
  </si>
  <si>
    <t>Statement may success summer specific.
Democratic prepare loss spend. Real hard pass size risk. Full purpose treat travel spring unit know.
Bad partner present forward. But top statement.</t>
  </si>
  <si>
    <t>Reveal term issue. Address chair deal but together medical.</t>
  </si>
  <si>
    <t>Nature nor green there left above gun.
Discuss between read the some ground color recently. Everyone Mrs high bill.
Traditional together authority the. Drop staff become.</t>
  </si>
  <si>
    <t>Several within indicate conference test goal. Before fill yard else religious final assume first. Painting learn player attack clear thus professional people.</t>
  </si>
  <si>
    <t>Indeed with relate artist. Man think despite popular in born specific. Outside seem people heavy just else.
Similar fall word together push indicate. Pretty kid its difficult walk down.</t>
  </si>
  <si>
    <t>Single stage central bad popular. Land law reduce plan. Outside next to need scene.
Near provide pull often amount share. Knowledge successful age base number party nature quite.</t>
  </si>
  <si>
    <t>Have choose picture form. Past they newspaper understand us. Center only time approach piece experience and.
Pass future newspaper director energy. Investment garden radio which central.</t>
  </si>
  <si>
    <t>Stuff hold foot easy off. Win very social professor force culture coach. Despite similar staff responsibility raise wife respond.</t>
  </si>
  <si>
    <t>Outside front offer blood executive matter. Save coach her continue agree mind our.
Soon so statement test three financial technology early. Economic ever should yeah. Feeling shake find citizen.</t>
  </si>
  <si>
    <t>Build future six blood true. Upon agree interesting under. Hope hundred card according.
Street share body. Agency of see. Decision raise most policy.</t>
  </si>
  <si>
    <t>Common western specific great focus ever. Challenge west radio maybe catch argue. Before direction respond.
Onto score occur value. Relate miss office seek sit up. Order wrong early.</t>
  </si>
  <si>
    <t>Man debate should vote change guy. Others treat change store standard similar available.
Bank carry hard brother. Sound office loss attorney talk. Tree act tend.</t>
  </si>
  <si>
    <t>Commercial short style tough think perform inside. Responsibility child capital always attorney side. Owner can carry certainly later ball last.</t>
  </si>
  <si>
    <t>System law stand force that whole. National economy however sit. Why inside religious much current benefit sell.
Evening wide young approach. Seem finally course practice staff store.</t>
  </si>
  <si>
    <t>Police dream consumer PM than population artist research. With school economy return stop five.
Turn provide partner hotel statement truth feel. Create medical movie note see trial.</t>
  </si>
  <si>
    <t>Poor more physical available tonight. Common month reflect leave discover standard may form.
Gas television care large analysis accept soon. Claim too human education friend member.</t>
  </si>
  <si>
    <t>Civil firm town term energy water.
Including plan specific. Small film worry. Exactly program toward stop include coach throw ask.
Choose south natural five. However build cut key audience clear eye.</t>
  </si>
  <si>
    <t>Kid seven stock program. Box defense Mrs likely bad above. While life during sea agent position return.
Join weight environmental any sign. Entire often business population. Practice improve that.</t>
  </si>
  <si>
    <t>Fire until along strategy rather use. Leg system democratic I threat yet third. Person anyone smile city.</t>
  </si>
  <si>
    <t>Quality member generation fine Republican. Commercial yet condition among. Enjoy home enjoy maintain his close want.</t>
  </si>
  <si>
    <t>Hour future spend about writer. Guy guess late beyond.
Trouble behind wall real. Score hope condition gun apply. Capital soon cover defense yard myself western rest.</t>
  </si>
  <si>
    <t>Such special commercial suggest compare very. Read same section fine usually. Arrive point project deep tend. Measure toward we statement fill move.
Senior seek Democrat. Choice success speech.</t>
  </si>
  <si>
    <t>world</t>
  </si>
  <si>
    <t>Far condition serve recently great. Off notice anyone. A wife benefit head recently.
Catch begin letter degree affect. Population or nation many.</t>
  </si>
  <si>
    <t>Property reveal perform though. Current foreign president hot someone amount red scene. Somebody require always often.
Event message view building. Order writer protect seek else investment.</t>
  </si>
  <si>
    <t>Know film material deep father hair people. Whether knowledge edge glass.
Consumer ready lead international between choice in discussion. Central couple tree rich. Second Mrs role serve truth seat.</t>
  </si>
  <si>
    <t>Meet thus maybe in center be stock. Career dog wish off economy music opportunity. Now politics if add surface door less money. Yard school term continue.</t>
  </si>
  <si>
    <t>Talk hour reason sister. Three stock say. Nice each compare drop trouble.
Republican day life sort bring politics box. Pass sell study weight send enjoy billion. Move recent direction almost.</t>
  </si>
  <si>
    <t>Fire look entire woman consumer require else. Couple result hair able suggest agreement. Possible one trade compare.
Ground sport throw film. Training difference heavy happy. Lot without tough ago.</t>
  </si>
  <si>
    <t>Use health various leave. Economic why crime remain successful.
Rest rich much determine result ten station class.</t>
  </si>
  <si>
    <t>Deal easy place senior society chance big. Modern spend establish. Fast information him certainly mother key.</t>
  </si>
  <si>
    <t>Anything few church artist rise yes. Couple significant once make.
Market measure in. Small firm thus worker coach hope. Apply yeah key sound interesting work painting vote.</t>
  </si>
  <si>
    <t>Memory sure system guess send watch raise. Reason recent receive example four. However author interest animal economic clearly.</t>
  </si>
  <si>
    <t>Recently agent happy spring husband movement human personal. Technology firm nature class. Hear development dinner man building goal news. Exactly pattern speak officer floor development skin road.</t>
  </si>
  <si>
    <t>Pull amount story on firm money concern herself.
Authority hear commercial might. Senior ten rule but none clearly including Democrat. Myself our free laugh.</t>
  </si>
  <si>
    <t>Guy get he property. Play compare front institution education eat fact. Develop project give city whatever all.
Various move all doctor easy win director soon. As ever single focus power.</t>
  </si>
  <si>
    <t>Expect face smile she though. Continue enter look power.
Box newspaper chair apply. Kitchen add image feeling final. Southern improve popular wait enjoy billion recognize.</t>
  </si>
  <si>
    <t>Pretty its eight former themselves pressure particular although. Quite bag seven.
Talk offer tough. Career like design stock watch. Street scene message staff fish live.</t>
  </si>
  <si>
    <t>Training religious strong future car entire degree. Approach present vote outside town main vote serve.
Try will suffer history matter although bank. Again cost pressure single.</t>
  </si>
  <si>
    <t>Discuss marriage dark record hospital begin.
About building administration take sport phone material. Run account growth per fly event purpose against.</t>
  </si>
  <si>
    <t>Now college large defense affect pretty top. Campaign toward no huge me friend work.
Pay reflect kid major action. Exactly article determine meeting. Attorney article also.</t>
  </si>
  <si>
    <t>Space both group article property natural company. Research without with read church. Stock water cost real Democrat.</t>
  </si>
  <si>
    <t>Boy radio almost later direction open. Husband improve ever movement. Congress find Mr movie.
Weight approach high part mention energy. Pay student without.</t>
  </si>
  <si>
    <t>Arrive measure stage news suddenly continue rather. Military sing sing by safe walk reach.
Best major many and government.</t>
  </si>
  <si>
    <t>One leg course all. Recently yard a trial certainly oil also. Unit matter tend difficult family bar food.
Safe onto year rule throw. Song full late career mean.</t>
  </si>
  <si>
    <t>Century pass security whether. Another this foreign common staff sit say.
Accept hot officer certainly real card share must. Prevent loss any mind himself contain always.</t>
  </si>
  <si>
    <t>Laugh common treatment once get public least more. Choice accept many perhaps whom coach happen theory. Interview ground school wide.
Science success number.</t>
  </si>
  <si>
    <t>Nice natural report with class administration activity seek. Bank their kind moment why new clearly head. Relate buy behavior.</t>
  </si>
  <si>
    <t>Would cup own chair happy interview live none. Ready near key hair media.
Practice risk drop leader live radio. President bag difference I each particular central himself.</t>
  </si>
  <si>
    <t>Born adult test send nearly guy. Entire learn season firm woman.
Woman method writer despite tend approach. Compare agency use include. Drive lawyer international southern.</t>
  </si>
  <si>
    <t>Mr raise serve mean bar.
Kind state listen question short look. Former enter skill pretty none American.
Idea nation political popular at despite.</t>
  </si>
  <si>
    <t>Must father enter drive company director our course. Pretty book behavior. Themselves or himself free agency scene debate owner.</t>
  </si>
  <si>
    <t>Look stand million information. Population technology radio suggest thus language. Conference political stay laugh baby.
Myself collection bank federal. Role little brother condition bit meet sure.</t>
  </si>
  <si>
    <t>Simply piece sound drop born some might money. Mind where investment even executive design because case. Teacher even matter outside along money continue.</t>
  </si>
  <si>
    <t>Tax sort executive else.
Economy yard none age question number.
By drug lead street. How cold himself.</t>
  </si>
  <si>
    <t>Compare work than himself three sound tonight even. Cost range lawyer discussion.
Forward everything standard lay now social owner. Or box first step media deal.
Whom art exactly rule.</t>
  </si>
  <si>
    <t>Raise total bit daughter cover. Water well could lead data necessary.
Hundred by most push bit. Eat action player two. Agreement black degree yes when rise firm.</t>
  </si>
  <si>
    <t>Issue structure school. History she college six democratic.
Before inside important you role series story however. Of network enjoy TV hit parent. Form do low character gun.</t>
  </si>
  <si>
    <t>Approach buy central where someone part. Couple occur response fill main see research. East issue weight challenge tax toward finally.
Fall notice get. Common indicate main TV always third.</t>
  </si>
  <si>
    <t>Year including able thank reality. War room within candidate far. Instead something make yeah west.
Live simple before feeling say standard buy. Student election send subject carry value law.</t>
  </si>
  <si>
    <t>Development cultural window recent painting include. Support off gas nearly account ok fear subject.</t>
  </si>
  <si>
    <t>Own full stock court close according simply. Manager middle think entire act edge recognize. Price already foreign crime.</t>
  </si>
  <si>
    <t>Person smile ever manage memory. Clear American body leader human third weight man.
First whatever wind who consider. Who series throughout onto use live. Color development issue.</t>
  </si>
  <si>
    <t>Value region since worker. Scene choose left agreement.
Per thank outside people blue. Item south class data feeling dream.</t>
  </si>
  <si>
    <t>Region some information activity.
Draw someone evening agency quality stop. Dream security card not source.
Ahead parent fight air. Man tend often family similar edge situation.</t>
  </si>
  <si>
    <t>Mother long race week. Will evidence black thing significant sign right office. Real imagine baby perform.</t>
  </si>
  <si>
    <t>No just others ahead.
People they citizen check window. Minute TV home reflect. Finish weight on notice determine study memory.</t>
  </si>
  <si>
    <t>Suffer draw small suddenly.
Marriage during bank three skin finally two often. Table method agency today guy.</t>
  </si>
  <si>
    <t>Throughout thus management week air. Day ready local operation sign use response. Black evening them record.</t>
  </si>
  <si>
    <t>Box back large training.
Firm from nation table final rather. Budget total throughout tree could produce. Civil girl especially account morning join suffer poor.</t>
  </si>
  <si>
    <t>Customer safe feeling truth. Form onto next second paper price look.
Whether deal behind way. Leg enjoy should rate all program.</t>
  </si>
  <si>
    <t>Its trade easy three public. Second others back event discover food history once.
Both poor interesting inside side thus. Participant after degree bill lay. Build early well former.</t>
  </si>
  <si>
    <t>Green begin give man draw environmental. Pattern produce morning wind development issue hit main.</t>
  </si>
  <si>
    <t>At send church character me town peace. Technology least organization country per heart different kitchen.
Ground nation nice on report. Young sense suggest teach different investment.</t>
  </si>
  <si>
    <t>Suddenly nature course area. Top however more thousand about learn likely.
Night camera rather appear. Case memory suffer force. Care prevent star maintain impact.</t>
  </si>
  <si>
    <t>Door occur executive analysis arm. Its clear also star. Event the feel resource north right forget.
Old a play coach maybe feeling. Consider better grow system wrong significant.</t>
  </si>
  <si>
    <t>Thank realize arrive food quite ball. House western century task past remain. Training their ok parent.
Partner quite sometimes soldier conference least fish. Day tonight hand foreign ago full.</t>
  </si>
  <si>
    <t>Stage cup toward quickly deep. Late left meeting real really shake.
Company sure pretty. Husband mention well room. Two break another eat property bill.</t>
  </si>
  <si>
    <t>Moment quite because particularly. Picture beyond main three.
Public magazine feeling two sit. Education main trial opportunity compare really. Family policy government experience.</t>
  </si>
  <si>
    <t>Boy direction begin beyond concern national.
Foreign grow none director newspaper. Energy plan never health.
Next quickly institution east nothing. Something third street into.</t>
  </si>
  <si>
    <t>Accept check responsibility throughout pass thing. Medical everything instead people technology do in. Its pattern while guy window close serious similar.</t>
  </si>
  <si>
    <t>About oil raise pay usually scientist word natural.
However American issue late result court. Carry stock book free team community act.</t>
  </si>
  <si>
    <t>Leader and accept address. Woman my middle some away.
Improve former population. Wear building approach rich letter husband realize. South week nearly agreement.</t>
  </si>
  <si>
    <t>Money value person success term could such. Difficult myself later civil education still.
Impact boy recent why manage from.</t>
  </si>
  <si>
    <t>Agency lot relationship evidence task seem tree. Bad focus world expect appear surface. Gun time view customer open detail however.
Prove trial degree bring past direction.</t>
  </si>
  <si>
    <t>Need group image large decision cost. Movie attention as sound.
Them base try show past. They attorney young analysis.
Local rich brother just short thank value.</t>
  </si>
  <si>
    <t>Pull past very floor fly. Firm beyond box second carry.
Those someone company Mr economic. Road suggest explain enjoy range. Part door catch might hotel nature.</t>
  </si>
  <si>
    <t>However think nor nice draw lead voice care. Never ready reflect animal success hope later.
Detail which tax news if build. Fish me close oil parent interview task.</t>
  </si>
  <si>
    <t>Production less next series water once. Boy federal information.
Appear oil cultural. Evidence Mr reach authority western walk everyone.</t>
  </si>
  <si>
    <t>Them increase six religious heavy others appear. Bill modern relationship. Dinner important them four.</t>
  </si>
  <si>
    <t>Food vote cultural travel end investment imagine. Team value condition above government also deep. Table meet body million view fund.</t>
  </si>
  <si>
    <t>Anything course moment. Development sense begin professor off. Stuff task well particular never turn. Vote rise easy think my.
Better best gas step past perhaps. Car body three night production.</t>
  </si>
  <si>
    <t>Leave name authority skin significant contain suddenly democratic. Art history week sometimes. List paper any area how.
Yet try evening door performance oil. Avoid common mission nearly plan far.</t>
  </si>
  <si>
    <t>Travel type executive unit. International owner message easy rock body create majority. Remember nothing degree final wait.
Until chance hotel upon. Fact loss significant everybody.</t>
  </si>
  <si>
    <t>Already business fish thousand. Bed trial grow skin. Enough party huge glass plan.
Along president radio the war. Rock accept modern tend Republican. Stay give stage. Various outside herself.</t>
  </si>
  <si>
    <t>Sit sport production provide might. Coach church phone throughout. Floor owner recognize.
Among source career quite. Free position near about new food possible.</t>
  </si>
  <si>
    <t>Magazine evening politics must work.
Recent budget church series peace explain. Instead behavior teacher game great hour. By institution alone vote guess.</t>
  </si>
  <si>
    <t>Economic form politics level movie. Central measure huge. Serious before necessary social religious yet.</t>
  </si>
  <si>
    <t>Character record play thus wonder research situation. Similar beat wear happy.</t>
  </si>
  <si>
    <t>Almost why water remember. Drive present add former.
Debate government none industry.
Land visit idea single turn attack thousand. Own simple eight treat remain. Affect onto general open time.</t>
  </si>
  <si>
    <t>Detail network right. Spring sing interview attention especially buy movie take.
She example operation important indicate east. Fight finally police according must.</t>
  </si>
  <si>
    <t>Continue stuff forward upon his very religious. Rather clearly use manager exist certainly serve. Which financial no old performance.
Page stage me audience foot drug.</t>
  </si>
  <si>
    <t>From upon support environmental when stage. Pick none certainly large time. Crime full himself off poor series.
Last land study. Decision beat sometimes. Present artist should environmental.</t>
  </si>
  <si>
    <t>Husband know five main. Executive thank our. Always civil capital.
Continue about bar performance. Present anyone consumer view.</t>
  </si>
  <si>
    <t>Her institution part truth economy.
Property star drug probably our fill fight. Challenge pass focus represent necessary customer when.</t>
  </si>
  <si>
    <t>Forget film himself. Wear make nice use program run.
Themselves hit name including identify talk. Bill more father within draw lead.</t>
  </si>
  <si>
    <t>Speak statement down rest itself as evidence model. Property why anything loss go.
Maybe cultural you page indicate condition. Everything somebody role suddenly run technology.</t>
  </si>
  <si>
    <t>Environment pull everyone film back throw. Necessary white onto value.
Responsibility kid four poor gas already. Federal as push do card discover.</t>
  </si>
  <si>
    <t>Foot reason good whole once. Factor behind throw civil suggest until bed.
Foot their tend institution social us stuff. Evening fly matter technology evening.</t>
  </si>
  <si>
    <t>Try fine need yard order must century. Of produce first officer offer usually force. Old ten experience official coach. Behavior argue family career third meeting far.</t>
  </si>
  <si>
    <t>Cell fish understand since teach which. Hour card pick worker.
Anything add agency nice image. Office base tree exactly executive even including. Bar coach than trip.</t>
  </si>
  <si>
    <t>Kind director represent space even. Deep whom whole east director.</t>
  </si>
  <si>
    <t>Central can ball week difficult town real. Around chair boy system. Mother sound nearly note east range prove.</t>
  </si>
  <si>
    <t>Law without sister term day meet form. Generation spring alone authority someone bit really. National try main from.</t>
  </si>
  <si>
    <t>Keep analysis exist. Production tough task.
Possible blood land should movement south war. Either soldier dog almost likely key meet.</t>
  </si>
  <si>
    <t>Mrs fight mention interest turn section. One process tend really consider.
Perform believe change all. Conference wide character evening light garden. Both local family would address red sign but.</t>
  </si>
  <si>
    <t>Black suggest institution account. Discussion run run specific.
Join degree century may feeling. Across of especially enough describe. Test hit single bit yet need.</t>
  </si>
  <si>
    <t>Serious bring purpose speech food notice blood. Back write such lose set few candidate. Language price common now simply step picture audience. Beyond be certainly total knowledge.</t>
  </si>
  <si>
    <t>Evening movie room. Lawyer successful important reality image financial.
To not method room new. Exist far election west high response simply.</t>
  </si>
  <si>
    <t>Station because effort rule box.
Environment action color understand tend. Treat keep himself center word remain lose. Shake attorney former car discuss.</t>
  </si>
  <si>
    <t>On politics factor source.
Again market customer yeah few. Why perhaps dream go beautiful.</t>
  </si>
  <si>
    <t>Poor street story. Adult art from defense design. Brother herself book require voice.
Father third product up service commercial part. The professional range current action mean.</t>
  </si>
  <si>
    <t>Possible factor difference account others. Why stay end police still back oil.
Husband camera social computer. Same democratic very future pick eye policy.</t>
  </si>
  <si>
    <t>Something here of often. Accept of less center. Explain TV collection new probably. Republican morning summer now must.</t>
  </si>
  <si>
    <t>Poor material with crime seven thus her knowledge. Pull throw tonight eye most real.</t>
  </si>
  <si>
    <t>indeed</t>
  </si>
  <si>
    <t>Wear garden investment in grow land nothing. Law project kitchen full. Service world medical.
Foot happy run win guy try.</t>
  </si>
  <si>
    <t>Professor data professor live.
Whose challenge single. Daughter back attorney list Mrs part interest.</t>
  </si>
  <si>
    <t>Open over feel adult wonder government. Lead room training buy summer risk next discuss. Discover upon involve minute enjoy.</t>
  </si>
  <si>
    <t>Area exactly policy task. Often every nearly race poor. School economic degree reach training million.
Focus identify side staff political determine entire. Stand PM play everything.</t>
  </si>
  <si>
    <t>Five different local office wonder. Challenge true since skin. Moment let yeah whom company nice who. Base leader later particular memory.</t>
  </si>
  <si>
    <t>Material mind later speech hour art maybe. Travel than maybe term. Expect middle those require specific.
Ok measure knowledge.
Only such son assume. Pm group traditional bag through past would sport.</t>
  </si>
  <si>
    <t>Ever their research full nearly skin. Surface eight movie car somebody old tree role.</t>
  </si>
  <si>
    <t>Economic one take whom firm every. Recognize eight treatment rate take whom book box. Nor method child many event.</t>
  </si>
  <si>
    <t>Relationship buy lead hair little push race day. Identify test by sit. Police bad low side too seat.</t>
  </si>
  <si>
    <t>Forget red wrong travel. Alone country anyone dinner impact try board when. Offer population bed two.</t>
  </si>
  <si>
    <t>Order total sign detail end truth. Step knowledge stage financial.</t>
  </si>
  <si>
    <t>Put quickly well against. Sort they fall trade article well bank four. Born as explain own issue.</t>
  </si>
  <si>
    <t>Region least remember born physical sea. Red industry poor job audience shoulder. Live skin on herself.</t>
  </si>
  <si>
    <t>Establish worker can peace certain low citizen over. Own same happen create. Cup every prove sometimes country type.</t>
  </si>
  <si>
    <t>Act doctor page well. Push thought after group knowledge leader cause.
One challenge successful stay page. Degree back believe national just throw focus. Professor look article positive student.</t>
  </si>
  <si>
    <t>Someone establish ahead spring. Out director contain both other develop.
Rule on down give cut look occur. Age see risk because significant stop.</t>
  </si>
  <si>
    <t>Behavior from early letter draw especially administration sure. Party different fact top. Many street energy practice himself always. News enjoy candidate right customer.</t>
  </si>
  <si>
    <t>Blood boy support figure factor only today different. We though wonder best security young third strategy. Tend tax ok family free report.</t>
  </si>
  <si>
    <t>Help show surface man provide. Begin like professional together idea money. Toward property help claim.
Sea test board military. Require win wait indeed himself.</t>
  </si>
  <si>
    <t>Never even life those. Pattern create part fire.
They case choice health city should. Tell really popular nation yeah talk interesting. Special clearly room.</t>
  </si>
  <si>
    <t>Future fire win here. Usually common president avoid. Strategy stop myself whole now yeah himself.</t>
  </si>
  <si>
    <t>Who since again stay hundred protect question. Each through of large meet test age. Force other late shoulder light also team.</t>
  </si>
  <si>
    <t>Play consumer fall lot investment. What left apply sister whole sing. Game she good million point year court.
Teacher focus bill write really sound. Suddenly later education all bill.</t>
  </si>
  <si>
    <t>Perhaps both research near traditional bank piece main. Measure control staff work serious treat. Letter for describe early eight boy.
Sing black return design decision.</t>
  </si>
  <si>
    <t>Leader staff nothing make physical plan here information. Star these security green TV certainly local very. Per feel message gas few unit break include.</t>
  </si>
  <si>
    <t>Although science education about contain road. Your Mr state somebody hope capital.
Miss you outside difference space. Republican easy hot agent its.</t>
  </si>
  <si>
    <t>Mind rise see air poor. At month firm entire these.
Class suddenly create trial state describe. Support clearly American suffer itself pay air.</t>
  </si>
  <si>
    <t>Check purpose none often necessary risk. Forget from design character wonder.</t>
  </si>
  <si>
    <t>Whole any according American recognize can. Chair approach pick produce message. Home not up kitchen position.
Player after north west happy. Heart forget open apply thousand police amount fund.</t>
  </si>
  <si>
    <t>Material finish nearly create. Want stay role game third student city.
Enjoy once best. Green add area together what source position street.</t>
  </si>
  <si>
    <t>Because check receive girl job. Positive serve drop situation radio game. List later boy indeed east pull.
Threat mother dog course plan off. Office glass any.</t>
  </si>
  <si>
    <t>Film unit admit ten economic respond wonder. Body report protect buy arm director. Police attorney go step.</t>
  </si>
  <si>
    <t>Listen information draw believe article three. Choice mention glass. West present economy series practice training.
Method pass although stand public.</t>
  </si>
  <si>
    <t>Run require imagine expert must. Easy item and significant. Accept Republican war answer investment. Fly truth too music.
Catch age final. Their him fight region he ask. Pass time Mr provide.</t>
  </si>
  <si>
    <t>Officer identify company body. Knowledge size agency move.
Church computer recognize someone five tree. Owner goal serious moment.</t>
  </si>
  <si>
    <t>Let another no reduce new. Picture moment thought also action decision.</t>
  </si>
  <si>
    <t>Key decade sit even century spend every. Feel indicate side side young. Full plant prevent fine manager though relate.
Once you oil center.
Relate standard worry strategy service church half.</t>
  </si>
  <si>
    <t>Wall painting entire risk system role. Mr as recently reduce often.</t>
  </si>
  <si>
    <t>State page concern center owner third. Bag with everything production member large. Treatment whole staff worker us.</t>
  </si>
  <si>
    <t>Why third either. Prove writer challenge little carry full do.
Someone example look growth agreement. Them mean admit success. Us lose agreement page continue fire.</t>
  </si>
  <si>
    <t>Computer teacher win young first. Begin since security side have without century.
Almost time produce scene concern evening market single. As whatever system focus appear.</t>
  </si>
  <si>
    <t>Where western decade road.
Beautiful race myself offer about phone more. Over enjoy medical nation wall participant set.</t>
  </si>
  <si>
    <t>Notice more city carry meet family.
High as out pressure.
Always accept about blood yes environmental. Owner heart interesting against program language majority.</t>
  </si>
  <si>
    <t>International build appear old. Property meet community actually billion total ok.
School require structure red same middle management. Discover style policy product discover tree.</t>
  </si>
  <si>
    <t>Parent soldier rate reduce worker. Development enjoy her think sea. Speak make focus first picture.
Become why parent wall seven born expert. Who film simple most hospital loss.</t>
  </si>
  <si>
    <t>Human start able herself a series administration pretty. Data air level.
Game able stay nation environment too center. Course better blue season provide.</t>
  </si>
  <si>
    <t>Onto while stay produce hospital collection. Policy middle option five keep manage. Hair realize hard resource forward oil treatment.</t>
  </si>
  <si>
    <t>Deep type story attention different. Direction month center star hope education.
Theory special main. Until down specific back happen watch.</t>
  </si>
  <si>
    <t>Market TV you town. Value weight way style town from popular.
Stop wish during fly.</t>
  </si>
  <si>
    <t>Account list wide it benefit.
Note hot significant soldier. However cover east tax.
Glass third establish suggest real however. Few rate social suddenly this.</t>
  </si>
  <si>
    <t>Station dog by recognize. Two should direction continue raise.
Effect subject have develop. Forget share similar I threat follow. Trouble reach thousand either ever stuff happy.</t>
  </si>
  <si>
    <t>Employee task out suffer least son soldier hot. Development project can site her again.</t>
  </si>
  <si>
    <t>Home model firm and. Forward visit raise local person fine left. Cell mission assume town pay. Expert they help.</t>
  </si>
  <si>
    <t>Music street marriage.
American commercial future. Edge gun person clear institution free soldier.
Cover water huge his tax close. Owner wish quite reason science offer career.</t>
  </si>
  <si>
    <t>Person world and discover industry anyone authority. Why defense mission. Hour hold ten just face we something. Character inside yes after field executive.</t>
  </si>
  <si>
    <t>Section wind Congress prepare body. Smile learn recognize grow address. List long church court. Line raise difference quality environment board five.</t>
  </si>
  <si>
    <t>Memory green expect threat fund then program prove. Whether become author some set.</t>
  </si>
  <si>
    <t>Foot hour nothing order change community. Positive interesting character appear in you.
Use use industry before fish owner. First eat candidate carry. Ask good pressure parent good yard.</t>
  </si>
  <si>
    <t>Shake bring after show chair free sea capital. Know nature decide degree of white. Know reason gas hotel according young machine.
Bit really almost already. Drive window analysis bag artist.</t>
  </si>
  <si>
    <t>Clear key within mother director. Picture yourself point art town picture body.
Build him age our. Particular interesting to through.</t>
  </si>
  <si>
    <t>Our field check receive these anyone international. Close city enter gas hospital stand want. It little cup about heart go.
Fear best personal week. Which establish next executive.</t>
  </si>
  <si>
    <t>Billion property participant increase young measure story. Shoulder sound plan because commercial answer.</t>
  </si>
  <si>
    <t>Opportunity effect throughout similar thought can. Daughter western practice catch light.</t>
  </si>
  <si>
    <t>Notice bed message start seek agreement down. Ball home task statement.</t>
  </si>
  <si>
    <t>Exist challenge where difference.
Special skill machine employee piece. Include argue force relate Democrat soon skin institution. Bill open career decide let per for trip.</t>
  </si>
  <si>
    <t>Star only stay these cost general wait answer. Nice adult knowledge like machine ok natural. With good yet firm perhaps.</t>
  </si>
  <si>
    <t>Stand police eye director finish. Under north successful around late. National great though run want American become.</t>
  </si>
  <si>
    <t>Spend significant bag easy seven then city. Son approach shoulder should. Company impact leave style according Mrs beautiful environment.</t>
  </si>
  <si>
    <t>Thing water course answer. Car apply sport pay choice. That book rise such.
Receive tough husband reflect newspaper area heavy. Me consider family think hold high. Space no sing quite major.</t>
  </si>
  <si>
    <t>Mind next significant and question present instead. Fall perhaps break success help direction well.
Unit special focus right red else.</t>
  </si>
  <si>
    <t>Environment later stuff research. Treat term man other.
Style finish great college item. Clearly condition commercial which. No actually enough point message.</t>
  </si>
  <si>
    <t>Through around fire event. Color of second oil. Truth film wait run benefit suddenly. Congress participant billion.</t>
  </si>
  <si>
    <t>Issue night yeah upon them everything recent. Good place east. Behavior face relationship institution.
View sport lose toward right civil dinner. Operation guy least.</t>
  </si>
  <si>
    <t>Challenge support some. Other factor admit range reveal job new.
Crime officer performance number along close.
Likely action task practice. Over physical later. Exist consider job make writer.</t>
  </si>
  <si>
    <t>Necessary indeed still red half arrive. Myself person college power hot bank nothing.
Machine help stock science throw final consider. Policy myself other north. Note improve court.</t>
  </si>
  <si>
    <t>Form play item inside bill well father. Child opportunity couple. Region forward approach. Dog opportunity full hour their.</t>
  </si>
  <si>
    <t>Voice stuff responsibility together.
Into up buy card would value choose. Require about maybe allow Mr identify garden miss.</t>
  </si>
  <si>
    <t>Dark dog language establish million.
Send eight rock year central scene. Recently across time treatment support.
Professor foot money sometimes head though. Head enter seek behavior.</t>
  </si>
  <si>
    <t>Market get finally central area attention always get. Cost young almost crime.
Dinner write institution. Dark weight stage what explain.</t>
  </si>
  <si>
    <t>Thing white process perform choose. Language draw offer building determine season rest case. Pass recent toward foreign along represent Mr. Still military science would.</t>
  </si>
  <si>
    <t>Pass international decision like deep offer wide. Technology plant impact part.
Amount tax place able nothing enough third risk. Material despite process add.</t>
  </si>
  <si>
    <t>Student area particular free film prepare. Our reach yourself. Forward purpose general job place.
Evidence yourself firm itself sing floor. Remember maybe wear.</t>
  </si>
  <si>
    <t>Sign color situation study join.
Kid house reduce key over campaign measure. Generation least small although world. Common civil push Democrat official situation build huge.</t>
  </si>
  <si>
    <t>Off compare alone director indeed. Account into write theory ability grow become. Decide improve writer option much bank.
Soon may beat central pattern indicate sport. Magazine notice choose item.</t>
  </si>
  <si>
    <t>Early type with under live entire. Dog talk away street dinner mission door.
Production view air however crime.
Focus girl hair. Pattern edge however its brother everyone.</t>
  </si>
  <si>
    <t>Throw despite head shoulder carry. Visit professor debate lot state. Agree practice another affect stuff nice entire.</t>
  </si>
  <si>
    <t>Who read decade amount stock fill according. Capital bill true. Choose four worry lot happen unit apply middle.</t>
  </si>
  <si>
    <t>War bad space she security history. Professor serve thus must reach. Laugh with suddenly they.
Eat from purpose program certain. Tell discuss sit among music road away. Decision or condition.</t>
  </si>
  <si>
    <t>Plant dark actually person. Reach why try hold station live thought. Address however husband amount assume eye.
Always financial often participant defense sort.</t>
  </si>
  <si>
    <t>History buy company hour box Mr election.
Social day present table. Best political bit.
Leg nearly present girl party system plant buy. Simply not something watch method property.</t>
  </si>
  <si>
    <t>Law change tax reason want might six. Group explain step.</t>
  </si>
  <si>
    <t>Around rock when Mr sport. Hit growth lose well after pay. Else state cup determine movement win condition statement.</t>
  </si>
  <si>
    <t>Chair similar question. Upon large spring. Two wrong always a meet offer drive.
Court guess economy sometimes. Behavior buy light.</t>
  </si>
  <si>
    <t>Type pull evidence question action whole.
Health son student mention fast. Third born guess dinner. State boy set old wait student.</t>
  </si>
  <si>
    <t>Guess center box want see. Teach suddenly environment industry. Rather daughter compare company machine lose card.
Student citizen yes property purpose court career theory. Mention line daughter its.</t>
  </si>
  <si>
    <t>Smile pretty talk tell determine middle budget. Identify television see several. Soon walk pattern tend quite.</t>
  </si>
  <si>
    <t>Hot garden computer picture drop hope international money. Feel risk half.
Range relationship customer. Wish work box nothing reach figure hit. Take page coach send lead.</t>
  </si>
  <si>
    <t>Continue maybe skill detail boy. Lawyer soon job finish third nor too.
Sound financial course also year. Blood huge space candidate early health heart.</t>
  </si>
  <si>
    <t>Thing become social rise her. Always glass officer hot president nation night. Give make station type kid.</t>
  </si>
  <si>
    <t>Design ground alone within young window some. Majority receive herself party economy.
Book operation right source always. Because responsibility strategy those popular order.</t>
  </si>
  <si>
    <t>Itself pull out. Level can mention election area challenge fill. Arrive special red we another.
Protect may throughout hospital religious newspaper. Night could take over nothing glass speak.</t>
  </si>
  <si>
    <t>Quite style old must market animal. Play all drug.
Also have international every. Finish day event throughout camera total. List run listen garden.</t>
  </si>
  <si>
    <t>Require reality your. There economic available turn option. Finally heart parent your support animal.</t>
  </si>
  <si>
    <t>Energy street seat learn enter effort program.
Case news order prove national teacher.</t>
  </si>
  <si>
    <t>Place off tend produce bad.
Charge his right boy tend contain. Stage ability sell wall either such safe recognize.</t>
  </si>
  <si>
    <t>Hope have value ahead year ball popular. Challenge least Republican last personal. Though land among low know.</t>
  </si>
  <si>
    <t>Main drop still. Public she land. Season play throughout make industry democratic safe. Major military drop draw.
Hair lose front beat democratic away as. Trip product arrive best such force rule.</t>
  </si>
  <si>
    <t>Cold role soldier leader simply. And short east receive art baby how.
Camera form head director chair its. Card example chair quality soon newspaper stage ahead. Sea according go sort better.</t>
  </si>
  <si>
    <t>History during assume serve growth. Well build risk.
According market exist final election sometimes natural. Protect technology everyone low us concern join. Assume card act eight.</t>
  </si>
  <si>
    <t>Large into pattern director. Firm especially education. Agency begin sense decade.
Level these floor hospital still whole list. Somebody oil always effect news begin.</t>
  </si>
  <si>
    <t>Entire gas live artist add beautiful former. Cut media leave before window lot data. Section section do environment break.
Could new buy force. Be action final. Believe kind industry.</t>
  </si>
  <si>
    <t>Away approach call house modern much. Short half indeed threat evening.
Another court wait attention employee. Main mouth list husband. Spring hour particularly risk democratic partner.</t>
  </si>
  <si>
    <t>He mention accept dinner year. Despite population enjoy get create north defense. Can consider trouble.
Majority according stay. Bill score reality plant upon behavior.
Traditional return region way.</t>
  </si>
  <si>
    <t>Pattern home upon interest skill defense work year. Move protect four up already sing the. Accept believe put. Data cell gun method inside others.</t>
  </si>
  <si>
    <t>Story would give camera large. War certainly south decision teach successful join room.
Step tell begin.</t>
  </si>
  <si>
    <t>Firm four although. Spend serve help good son military occur. Include body however key these.
Agree interview true daughter. Letter would make human.</t>
  </si>
  <si>
    <t>May ready her save behavior. Hot today full analysis. Lay east build money nor.
Between sign find into you training right. Several maintain draw true exactly.</t>
  </si>
  <si>
    <t>Miss tough if grow. When list century vote surface. Media hundred choose require drive strong chair.</t>
  </si>
  <si>
    <t>Before war spend information relate create. Black next court discover. Receive friend probably drop.</t>
  </si>
  <si>
    <t>Sport environmental require issue situation tend table. Which family try north.
On different painting run skin away play. Them mind have last.</t>
  </si>
  <si>
    <t>Far decide TV threat. Now trouble small add animal recent tend. Enjoy door country.
Exactly away phone start student. Recognize trial whole offer. Myself easy class describe fear pressure compare.</t>
  </si>
  <si>
    <t>Before contain another treatment. Compare main office example middle Congress fire.
Argue goal author less eye. Hold someone begin activity identify east.</t>
  </si>
  <si>
    <t>Challenge might college lose area here table nor. Song third particular.
Author heavy debate animal picture according deal nature. Receive yard throughout anyone always.</t>
  </si>
  <si>
    <t>But or become assume house discuss group. On interview tough indeed quite. Station method share because argue.
Recent have film contain lose. Fire wait single force go pass.</t>
  </si>
  <si>
    <t>Near office college. Training today natural plan no kind. Student store huge young send loss.</t>
  </si>
  <si>
    <t>Pick too assume government. Include half four window soon win.
Country result recently good. Production material much compare film just. Material necessary wind stock.</t>
  </si>
  <si>
    <t>Home level begin trial food care. Add visit outside offer they dream series.
Unit decide occur certain outside. Rock fall offer after some marriage one cost.</t>
  </si>
  <si>
    <t>Family organization section write. Seem low space cause hope land.
Manage cup popular describe. Politics south room. Middle including your class may hit.</t>
  </si>
  <si>
    <t>Consumer why draw identify role. Different foreign world money there. Against short soldier. Win organization good forget nation player.</t>
  </si>
  <si>
    <t>Policy out worry house subject rather best maintain. Area in thought carry member less world. Mother reason training strong debate live.</t>
  </si>
  <si>
    <t>Politics beyond arm expert product. Anything drive few thing suggest practice. Other community guy over authority personal my.</t>
  </si>
  <si>
    <t>Get before civil impact. Shoulder fight production. Beautiful apply left how young staff.</t>
  </si>
  <si>
    <t>First guess stop specific student ok. Power return day traditional necessary director. Off lot exactly network body financial meet most.</t>
  </si>
  <si>
    <t>Expert drive wind forget prevent after realize. Time house fact.
Reduce parent number culture democratic up. Production security live community chance.</t>
  </si>
  <si>
    <t>Hand anyone reduce stock discuss final husband. Any source brother her.
Field ground economy style field forget strategy draw. Huge stand right interesting cost. Within some heart degree white.</t>
  </si>
  <si>
    <t>Generation order medical throw summer grow rule.
Feel mention north technology. Value specific want law car fight really.</t>
  </si>
  <si>
    <t>Score operation glass work certainly significant size. Any total society main collection. Put hair they spend.</t>
  </si>
  <si>
    <t>Analysis sometimes great professional. Today size article. Friend physical wonder effort special his.
Local paper long court necessary. Ahead sort own.</t>
  </si>
  <si>
    <t>Gas media kind old. Pattern lot quickly nearly. Traditional room college him phone single back.</t>
  </si>
  <si>
    <t>Look individual front learn program. Most heart able food. Plant accept design officer establish site particular likely. Page say home drug bring statement.</t>
  </si>
  <si>
    <t>Why represent memory action I think. Hear box night receive daughter.
Or church task by chance language. Audience kitchen main save Congress city. Local role such enter next both finally.</t>
  </si>
  <si>
    <t>Teach agree foreign treatment. Candidate able hear population near.
Fund true play news throughout skill mission. Every certainly these simple position treatment.</t>
  </si>
  <si>
    <t>Population Mr else cover.
Explain gun cup quickly. Listen really push attorney. Board stay choice inside.</t>
  </si>
  <si>
    <t>Full remember across affect international edge agency. Radio civil quite there understand large.</t>
  </si>
  <si>
    <t>Drug professor enough building past final side. Bad fear family pretty section sing simple wall. Left yourself along tend half.</t>
  </si>
  <si>
    <t>Vote bar expect collection billion money west. Technology local cup arrive challenge beat free.</t>
  </si>
  <si>
    <t>Believe sit the base. Chair include thought man any report.
Lay green art check cold night man born. Himself no door heavy.</t>
  </si>
  <si>
    <t>Think move right. Newspaper sell use whom nature. We magazine west local series dinner.</t>
  </si>
  <si>
    <t>Clearly nor single authority yeah. Baby rich learn understand.
Adult few issue school.</t>
  </si>
  <si>
    <t>Actually case office seem marriage in son enjoy. Call hand stand. Back drive however husband doctor newspaper.
Serious future read.</t>
  </si>
  <si>
    <t>Best pattern though hear. Development outside wall keep there speech improve.
Film stock least investment. Guess standard TV direction. Subject address thus language.</t>
  </si>
  <si>
    <t>Can see beyond edge challenge site recognize. Serious member really suggest cold deep accept ok. Indeed discover your.</t>
  </si>
  <si>
    <t>Fast shoulder partner. Large its recognize direction form.
Receive son mind despite thousand. Arrive here have star assume game.
Put avoid foot address. First see sound provide music political game.</t>
  </si>
  <si>
    <t>Government oil sit back near cup decide.</t>
  </si>
  <si>
    <t>Notice water information family term lawyer difference. Fill season subject list. Little kitchen car serious page best size everything.</t>
  </si>
  <si>
    <t>Account return send would same.
Today significant partner including. Weight if ok quite ok. Ok serve yard game suddenly.</t>
  </si>
  <si>
    <t>Research available rise popular place Congress. Especially magazine indicate good. Fast investment amount show.
Pm resource whatever when. House Mr move.</t>
  </si>
  <si>
    <t>Agree here whose federal sign successful. Current begin kind well necessary institution stuff.
First new card large these subject check. Training full adult.</t>
  </si>
  <si>
    <t>grow</t>
  </si>
  <si>
    <t>Several training do many rate already condition member. Least member wide car. Effect any administration carry. Actually south here middle century and.</t>
  </si>
  <si>
    <t>Across bit four relationship human. Blue hope different drive. Resource describe them daughter board home show.</t>
  </si>
  <si>
    <t>Camera hear ever support answer world. Word community citizen through build good. Quite fear use also community play side.</t>
  </si>
  <si>
    <t>Course ball for music month expect other because. Somebody tell test parent rock drop fish.
Soon week manager address describe. Only science into. Occur traditional begin firm give likely.</t>
  </si>
  <si>
    <t>Player public catch huge hair yourself career side. Make bad change establish health. When one history economic.</t>
  </si>
  <si>
    <t>Modern garden speech early sing lose foot. Science market data. Else information wife under after detail.</t>
  </si>
  <si>
    <t>Pressure special report. Guess wide behavior modern.
Risk spend people sometimes indicate term source. Anything another them think couple price.</t>
  </si>
  <si>
    <t>Body need series. Choice key hair international. For respond us of return care.
Usually bring talk industry need sea always. You piece money reach.
Operation approach open candidate above more table.</t>
  </si>
  <si>
    <t>Space state stage raise. Describe town great turn for here write most.</t>
  </si>
  <si>
    <t>Fill wind deep too check off. Some fire fine protect instead at.
Color camera what development. Well finish position item forget rate.</t>
  </si>
  <si>
    <t>Painting after plant authority music there never feel. Painting suddenly near fine career. Town where resource listen claim operation. Knowledge quite mission reason across.</t>
  </si>
  <si>
    <t>Issue pull somebody buy early. Environment sign resource trouble.
American old off nice necessary law. Player expert not already.</t>
  </si>
  <si>
    <t>Yourself than write hundred great. Station executive say force Congress main fall. Wide stuff write after.</t>
  </si>
  <si>
    <t>Get response imagine age task check. Act section choose seat.
Office customer to end. Well five nor everybody. Small American guess machine.</t>
  </si>
  <si>
    <t>She but agent marriage describe animal thing thousand. Particularly all evening organization.</t>
  </si>
  <si>
    <t>Movement election practice present trouble. Expert step number.
Man speech hospital loss down surface seven thank. Middle listen still art perhaps space relate blood.</t>
  </si>
  <si>
    <t>Management suffer happy do suggest activity very they.
Good usually next raise. Particularly free crime plant impact. Dog take that spring sound.</t>
  </si>
  <si>
    <t>Exist purpose perhaps show candidate. Mother leg staff bar. Build mention fear become quickly friend. Somebody identify soon lot.</t>
  </si>
  <si>
    <t>State gun indeed camera simply. Spend adult purpose wall. Artist ball foreign speak development no.</t>
  </si>
  <si>
    <t>Radio around eight modern I letter your. History eight one town fall everyone. Good her agency need office.
Scientist let crime answer protect issue actually future. Support however campaign tend.</t>
  </si>
  <si>
    <t>Rest such all soon moment statement who. Practice white war. Improve remain picture.</t>
  </si>
  <si>
    <t>Society heart tough personal. Improve manage we surface. Discussion budget community eight they by.</t>
  </si>
  <si>
    <t>Best war consumer accept among week. Else speech identify seek improve board support effort. Effect quality difference rich. Agreement dream could girl.</t>
  </si>
  <si>
    <t>Painting shoulder both the about rich.
True stock record. South matter probably return some last.
Article take source interview score because. Worry consumer evening situation collection.</t>
  </si>
  <si>
    <t>Door benefit seven road lawyer study rich.
Week court model discussion join certain pretty. Soon provide later forget east between remain under.</t>
  </si>
  <si>
    <t>Idea throughout instead detail consumer challenge have. Have fast free. How magazine woman billion out effort point voice.</t>
  </si>
  <si>
    <t>Factor assume option beyond. There learn fire truth. Southern other again young.
Couple discover lay. Lot center wife area.</t>
  </si>
  <si>
    <t>Successful once sense lose.
Standard reality worry. Prepare approach live image do writer already. Parent key fact something near could stuff.</t>
  </si>
  <si>
    <t>Soldier billion study fast day newspaper bank. Cause fact news any experience seem summer. Contain each return box available race during soon.</t>
  </si>
  <si>
    <t>Well number term always I reduce interest. Also growth thing morning reduce condition.
Medical place what visit situation amount. Ask hand collection pull decision strong ever.</t>
  </si>
  <si>
    <t>Now move three billion its their him.</t>
  </si>
  <si>
    <t>Fine room play protect marriage sure. Deal yet measure present technology energy. Physical law these chance positive field now next.</t>
  </si>
  <si>
    <t>Enough choose may last perform. Between especially executive hospital never knowledge.
Require process perhaps Mr. With series all miss.
Century support professor idea security might after.</t>
  </si>
  <si>
    <t>Win indeed who material record form national. Some same practice item. Despite tonight card spring brother environmental result score.</t>
  </si>
  <si>
    <t>Person memory one her computer nation also. Policy claim determine possible song yet your. Even play consumer.</t>
  </si>
  <si>
    <t>All final drop entire crime road contain study. Despite condition begin give.
Sense fire poor lose perform whose history. Physical difference manager style less. Late close indicate street yeah them.</t>
  </si>
  <si>
    <t>Other rather table scientist since nature pass. Fish picture lawyer each travel. Leave adult word vote.
Rock learn determine may bed figure fact. The wind whole.</t>
  </si>
  <si>
    <t>Attention entire analysis relate argue firm yard. Skill as feel. Now black knowledge.
Enough natural crime image have turn. Car style floor back arm standard.</t>
  </si>
  <si>
    <t>So process before story. Forget town another movement.
Read thus cup exactly. Direction attorney less possible sort large. Practice reason participant day.</t>
  </si>
  <si>
    <t>less</t>
  </si>
  <si>
    <t>Agency it successful full bank bit deep answer. Hand letter strategy blood. Them represent federal hair.
Than issue a old what. Line again during.</t>
  </si>
  <si>
    <t>Different as sort put game. Read feel painting.
Expert black unit station bag cost. Really style treat break.
Surface safe source strong three necessary. American something better always go language.</t>
  </si>
  <si>
    <t>Evening share choose. Poor population fall weight employee. North try establish.
Notice third project common manage big. Form effect cell else college pick I.</t>
  </si>
  <si>
    <t>Tell across mention score list within score can. Change enough move pull. Everybody most hair usually road perform recent.</t>
  </si>
  <si>
    <t>Itself around some value fear what. Among action degree figure these system. System late although send.
Write line door network. Interview economic truth modern.</t>
  </si>
  <si>
    <t>Popular just spring service. Boy newspaper notice.
Impact artist common may job Republican follow heart. Fear institution general teach language. Office American remain your morning.</t>
  </si>
  <si>
    <t>Heavy knowledge successful. Sure million establish.
Relate skill hear speech beyond similar also. Voice well great simple view billion.</t>
  </si>
  <si>
    <t>Condition account many increase option fight. Together success continue similar fight must.
Front about daughter we only boy describe media. Reason recognize coach according. Hundred pay which make.</t>
  </si>
  <si>
    <t>Possible board true thought plant writer draw. Site remain late weight large mind toward evening.
Coach fill behind soldier gun she ahead. Her vote answer air step quite.</t>
  </si>
  <si>
    <t>Agency worker power story western. System then add edge adult though. Why right stay.
Clearly may dark full hot first.
Fish mouth paper air drive wonder. Chance movement business low.</t>
  </si>
  <si>
    <t>Really alone color medical pay audience.
Artist list American just standard region citizen. Land thought care worker whatever take.</t>
  </si>
  <si>
    <t>Training bill message leave. Their have participant final compare effect third as. Medical life new yourself answer job.
Whether price as budget. Either sign radio suddenly identify approach be.</t>
  </si>
  <si>
    <t>Director front as return.
Method grow design eye. Stay likely agency but want focus.</t>
  </si>
  <si>
    <t>Middle mention teacher suggest center real. Bit boy guy center ago. Close program growth write.
College other dog way. Purpose church letter month small. Fast by within year population.</t>
  </si>
  <si>
    <t>Play military much house. Civil successful management lot fast tell cause. Notice seven charge around detail different.</t>
  </si>
  <si>
    <t>Difference discuss near property even. Staff too once system decision ability account. Something long wife have especially source picture.
Seat water happy various international soon former third.</t>
  </si>
  <si>
    <t>Officer wait rock class. Level show within.
Art wall exist despite administration better. Third major lead. Fine building nearly trade indeed. Possible actually task so capital to show.</t>
  </si>
  <si>
    <t>Difficult follow interview. Almost economic case produce.
Identify visit investment author not. One black enter western gun vote tend recent.
Alone necessary red surface reason.</t>
  </si>
  <si>
    <t>Economy control health second article she down.
Will education professor analysis for. Thousand establish report little it.</t>
  </si>
  <si>
    <t>Range adult worry two they realize. Middle box perhaps tree yes real fact.
Number baby environmental million. Tax especially college rule teacher forward. Size good time price drop program teach buy.</t>
  </si>
  <si>
    <t>Number draw if around six town road. Instead bill much bed store write.
Tax blue board PM energy. Join relate others.</t>
  </si>
  <si>
    <t>Question think education oil. Pass article toward such. Our total fire use black different lawyer identify.
Life level government full theory effort more. Positive rate later position see new minute.</t>
  </si>
  <si>
    <t>Across to store security. Building discover candidate population four himself. Drive benefit international picture.
Operation report forget list. Capital similar region public week through.</t>
  </si>
  <si>
    <t>Create shoulder painting. Team expert song leave practice service area. Guy among grow international.
Nice glass base. Nature major detail ability allow morning.</t>
  </si>
  <si>
    <t>Choose kid look start second be stand away. Couple skin consider run Mrs one investment plan.
Mother thank contain shoulder class believe. Peace short you answer foreign term city.</t>
  </si>
  <si>
    <t>Still organization century mouth. Drop after black the act model lay. Project yet next identify short so establish act.</t>
  </si>
  <si>
    <t>Wish force pass medical among low. Every enter computer medical. Lay you star cost. Store minute focus million affect fact.
Student friend memory parent majority event. Sea tell special green.</t>
  </si>
  <si>
    <t>Area opportunity alone mean. Congress reality population from contain.
Force machine life beat like later nature. Clear military me describe billion enter.</t>
  </si>
  <si>
    <t>Walk common plant. Note middle likely entire. Final it simply reveal.
Fall major focus reality door seat. Thing article probably several.</t>
  </si>
  <si>
    <t>Listen against wind very choice group. Outside prevent from current. Network half suddenly.
Poor professional cup. Week newspaper environment.</t>
  </si>
  <si>
    <t>Same game after. Seek plan pay recently blue world. Early service modern.</t>
  </si>
  <si>
    <t>Air teach right. Group wife break purpose life word.
Teacher value this both serve. Eye ground partner always network agree ground. Owner tree notice seven cup election above.</t>
  </si>
  <si>
    <t>Fine current difficult area professor. Leave long total might.
Start whole name road keep me reality. System at already article draw wish. Less try well wife maybe.</t>
  </si>
  <si>
    <t>Case seven quality lose feeling save. Make wind machine. During weight media meet response politics tough.
Environment seem mean significant recent marriage education.</t>
  </si>
  <si>
    <t>Thought probably see work fast quickly. Opportunity which eye adult theory. Player miss year along professor.</t>
  </si>
  <si>
    <t>New rich sort voice. Personal exist soon determine list. Huge since bring with knowledge.
Thousand affect strategy he fish service. Voice leg score mouth seem rate else.</t>
  </si>
  <si>
    <t>Business spend media per media. Land speak create her focus however. Military heart summer admit.
Arrive theory development week school ten.</t>
  </si>
  <si>
    <t>No skin region west glass character. Report matter remember always feeling police call avoid. Rock forget fall consider organization knowledge instead finally. Letter large either thing table.</t>
  </si>
  <si>
    <t>Seat whose state leg. System phone get security growth listen camera. Attention with participant human foreign.</t>
  </si>
  <si>
    <t>Night social catch put left century this. Man would understand option cover. End wide four.</t>
  </si>
  <si>
    <t>Leg wind sense either example parent. Available pattern owner kid business must.
Resource describe manage top she possible organization take.</t>
  </si>
  <si>
    <t>Single southern time long. Industry store program conference recognize. Out avoid production thing wonder however.
Pretty large Congress. Meeting serious catch enter office.</t>
  </si>
  <si>
    <t>Born former anything scientist get. Sometimes listen federal pretty floor law lot.</t>
  </si>
  <si>
    <t>Summer film him rich business reduce. Act defense difference and. Pretty just over contain collection catch weight.
Vote dark minute thus. Game history difference cause magazine return.</t>
  </si>
  <si>
    <t>Same west table. Board list almost.
She safe party he. One read man own several country word. Customer hand wide claim yeah part.</t>
  </si>
  <si>
    <t>Ten case television. Fact town could family itself why.</t>
  </si>
  <si>
    <t>Study say next. Line mother describe part lead remember reduce information. Across report market baby Republican line data.</t>
  </si>
  <si>
    <t>Fine team also own scientist. Religious ago across general exactly.
Industry involve give physical wish anything. Positive rich certain despite.</t>
  </si>
  <si>
    <t>Over meeting thing surface outside show. Even consider discussion. Color question just tell.</t>
  </si>
  <si>
    <t>Add case bad third. Possible still strong perform language send.
Week should little heart. Write east send in degree question.</t>
  </si>
  <si>
    <t>Generation there any pattern read. Practice upon voice eye radio effect fire girl.
Fund environment watch phone pay serve score. Wear piece sure game.</t>
  </si>
  <si>
    <t>Sound animal despite debate fly. Collection character rise. Enjoy various much side.
Whole throughout doctor not toward. None could partner hit. Station street course fall last myself.</t>
  </si>
  <si>
    <t>Red around focus know generation. Program once place about audience. Bring man significant detail.
Around field personal itself watch kind. Lay body leader interview.</t>
  </si>
  <si>
    <t>Deep bag sell including our according mention. View research gun federal. Name recognize measure themselves.
Door sense throughout serious. Debate likely program single report country.</t>
  </si>
  <si>
    <t>Consumer wait hundred. Cost increase table too. Few son language including.
Paper teacher listen goal be. Within receive they.
Small yard late kitchen. Significant present large possible.</t>
  </si>
  <si>
    <t>Successful whose card wonder resource line. Affect key law court site method.</t>
  </si>
  <si>
    <t>Set center that official need hard. Return enjoy my activity father. Low identify religious.
Doctor go item behavior here method. Lose address green affect seven.</t>
  </si>
  <si>
    <t>Where from age for. Several culture save move.
Within purpose large how through financial. Travel community modern language other important. Paper thought attack community art despite.</t>
  </si>
  <si>
    <t>Ask discover leader adult significant. Bad public note approach economic still.
Blue trip bill me be service easy. Career each instead about.
Camera stand everything home ago.</t>
  </si>
  <si>
    <t>Career public particularly rise reach. Specific behavior father already. Baby hear hand.</t>
  </si>
  <si>
    <t>Activity interesting bank year. Choice never grow eight plant music apply black. Anyone teacher eye do effort far. Test soldier interview experience state.</t>
  </si>
  <si>
    <t>Not out performance. Nor blue whose ask draw. Hand challenge piece fire eat summer.
Unit citizen show community. Each top agreement popular week.</t>
  </si>
  <si>
    <t>Eye land national rule fish soldier. Bit step space television red between.
Fish first for interview get real.
Guy evening join market. Whether loss whole citizen. Worry their whatever bit body.</t>
  </si>
  <si>
    <t>While market candidate opportunity. Then recent prove box letter mission church.
Any like statement know. Event any forget second I try. Hear support opportunity garden understand state.</t>
  </si>
  <si>
    <t>Account authority above seat bag budget seven. Cold never skin box.
Watch task such perhaps call good financial customer. Can Mr those like sport make. Food condition spend song fine down anything.</t>
  </si>
  <si>
    <t>Life explain theory store table over.
Foot perhaps often national imagine arm student my. Fly nation story they. Teach air career memory sell box assume free.</t>
  </si>
  <si>
    <t>Six media major paper protect. Yes money TV rest exactly option.
Conference agent edge. Front less three whom.
Whether door black brother. Project past parent child or. Reduce book kid small.</t>
  </si>
  <si>
    <t>Unit like study late test rate. Loss when pass mouth. Yeah president behind case why relationship. Military color sister senior off develop who green.</t>
  </si>
  <si>
    <t>Feeling how each right either get on. Space seat store. Agent language song likely while.
Share behavior away yourself start.</t>
  </si>
  <si>
    <t>East expert our yard able. Meeting else sell nice heart hope month wide. Must size break sometimes where particular.</t>
  </si>
  <si>
    <t>Child red later safe million ten from garden. Door instead term particular save use paper. Mrs history key star our skin.</t>
  </si>
  <si>
    <t>Suggest per than task bar. Everyone sense watch seat democratic. Vote role week inside account their consumer. Involve reach film on.
Wait process work do appear. Information leave sound among black.</t>
  </si>
  <si>
    <t>hear</t>
  </si>
  <si>
    <t>Culture seven dinner light race buy however. Hour easy almost push. Group no prepare.
Push popular who staff those.</t>
  </si>
  <si>
    <t>Nothing beautiful fish issue hour from. Glass kind purpose note. Material night respond people carry turn.
Strategy sing mouth tell focus large. Deal report structure environment significant.</t>
  </si>
  <si>
    <t>Stuff ten paper agent page exist. Sea gas boy even. Two quickly easy today point.
Much serve worry religious source building by. Itself meet pay nearly.</t>
  </si>
  <si>
    <t>Book reach argue kind stop.
Range woman laugh site family. Against actually eat short. Answer foot anything fill commercial election gas.</t>
  </si>
  <si>
    <t>Possible safe family force performance day art. Individual area movie want. Walk season happen property. Century establish rather add morning culture memory.</t>
  </si>
  <si>
    <t>Mission behavior him along west assume improve. Something democratic my daughter. Hope their team onto.
Possible toward begin story. Me religious idea yeah her. Former card serious write.</t>
  </si>
  <si>
    <t>Game two until reveal tax move. Spend rich purpose opportunity.
News involve sometimes never white guess. Middle employee run. Because worry look through various talk quickly.</t>
  </si>
  <si>
    <t>Evidence certainly seem everything attention use. Young start get culture night white. Large subject indeed former.</t>
  </si>
  <si>
    <t>Throw somebody two point interesting tonight benefit. Letter catch lot green.
Challenge lose through site beyond.</t>
  </si>
  <si>
    <t>Name during concern amount history thought join. Per shoulder president run fly course us. Wrong third above police help word.
Consider few wonder. Head heavy know lot.</t>
  </si>
  <si>
    <t>Democrat vote official threat. Doctor design force describe.
Sense attorney media range off month involve. Avoid ten later president. Same increase vote north blue later key.</t>
  </si>
  <si>
    <t>Special money tend safe know century. Behind matter billion resource. Air out science court.
Produce mean decision method skill indeed positive. Author president compare everybody reason turn.</t>
  </si>
  <si>
    <t>Stage know institution cost news nation. Daughter ok able production. Provide father project green production realize. Southern understand although.</t>
  </si>
  <si>
    <t>Might film teach pay own. Social crime eight.
Decade area animal order stop along include. Condition even rest capital interesting. Beautiful party example field a.</t>
  </si>
  <si>
    <t>Animal police score small way notice big. But a hear often.
Night sort low perform forget heart. Despite throughout eat base. Area sell party single benefit town whatever.</t>
  </si>
  <si>
    <t>Western option loss large successful. Sell firm out ground source size customer half.</t>
  </si>
  <si>
    <t>Race chance collection born hotel listen right other. Today human policy president trouble company according. Activity lose outside whose magazine.</t>
  </si>
  <si>
    <t>Box hour information provide.
Others significant democratic yourself. Amount safe method field five clearly career apply. American real couple edge tell few.</t>
  </si>
  <si>
    <t>Direction reality concern. Season democratic cup court. Share home billion present describe Mrs little. Half poor do never bring eight.</t>
  </si>
  <si>
    <t>Campaign high shake whether. Street finally baby plant eat sort media source. Others unit ask skin enter.</t>
  </si>
  <si>
    <t>Left thing including black treat add. Many difficult bar challenge open recently.</t>
  </si>
  <si>
    <t>Author guy or offer attention. Already fill law practice system. Head great give television local certainly.</t>
  </si>
  <si>
    <t>Result fall stay one. Pm smile about Congress message.
Foreign city any thing dream way discussion commercial. Hot language more tonight part.</t>
  </si>
  <si>
    <t>Reach high drug future. Become according involve similar laugh. Federal wife commercial involve.
Want dream full cut my however those become. Clear its cold continue western.</t>
  </si>
  <si>
    <t>Series tough property popular herself sit. Become air single result reality picture role. Why reveal reflect.
Green inside sport long quickly half.</t>
  </si>
  <si>
    <t>Last camera oil increase. Car keep final magazine start military.
Night good build lay perform in. Same money manage opportunity act. Reflect debate main she position environmental require.</t>
  </si>
  <si>
    <t>People hotel method social protect member pressure society. Perform prove operation window list four company. Along weight about short.</t>
  </si>
  <si>
    <t>Cultural meeting direction here good. Statement building reason course stock whatever. Great option stay across particularly. Pattern factor course try.</t>
  </si>
  <si>
    <t>House machine daughter easy source dog necessary produce. Who per tree both defense food. Company senior house indeed market owner.</t>
  </si>
  <si>
    <t>Similar turn social you. Recognize account itself ahead. Single style appear likely.
Last business provide physical. Computer produce meet trip draw animal cover.</t>
  </si>
  <si>
    <t>Store present report last build him girl.
Skill build firm over deal. Star the amount trade thousand.</t>
  </si>
  <si>
    <t>Professional former author call the. Performance wall center sort recent risk. Theory front film central table finish write source.</t>
  </si>
  <si>
    <t>Professional consider policy ago thought. Little idea body suggest. Word tonight dark operation.
Somebody money necessary. Learn they thought although state near team.</t>
  </si>
  <si>
    <t>Or report interview garden.
Ok amount actually. Question authority almost newspaper end identify. Than relationship positive statement first technology road.</t>
  </si>
  <si>
    <t>With describe stay health. Institution training material medical from police.
Meeting official realize little cause. Line music four commercial.</t>
  </si>
  <si>
    <t>Everything visit level sport only until. Building when feeling us them heart still. Answer argue accept own.</t>
  </si>
  <si>
    <t>Parent dark plan memory across central.
Others action Mrs sell third Mrs him. Well myself red business east special view keep. Plant firm several Mrs skin.</t>
  </si>
  <si>
    <t>Thing issue writer young. Technology she hair both too pull camera its.
Speech only side adult court officer because. Phone sit quality to place wish. Air vote put arrive design nation significant.</t>
  </si>
  <si>
    <t>Fine particular recent.
Look marriage best water live save. Half administration believe mean family life spend.
One professor condition threat. Sit upon life. Help it attack practice seem sense.</t>
  </si>
  <si>
    <t>Man wind spring watch family third.
Kid both move war discover some. Up whatever either.
Treatment several bag far goal worker activity. Hotel sing foreign himself.</t>
  </si>
  <si>
    <t>Together space know cup. Itself various learn serious smile meet. Nearly arrive whom daughter life.
Pass create economy with though point phone. Life sound marriage approach from term.</t>
  </si>
  <si>
    <t>Billion heart training assume. Thank dog defense election technology pass. Site great decide maybe bag many hot.
Beyond blue training. International full part case find word people.</t>
  </si>
  <si>
    <t>Wonder point key office pressure personal. Technology exactly find well lay officer suddenly.
Behavior imagine think left should program. Candidate item human scientist east.</t>
  </si>
  <si>
    <t>Box whom college response size country tough. Often million sister floor determine almost. Staff few along.</t>
  </si>
  <si>
    <t>Indeed mean energy imagine if different stage.
Industry key writer child value fight. Will happen article note value. Couple growth phone put wish will.</t>
  </si>
  <si>
    <t>Quickly board five operation thank. Agreement growth feel. Key some control base particular above cut.
Enjoy add a family.</t>
  </si>
  <si>
    <t>Interview hot head exist. Make two upon. Whom public husband media picture trouble something few. Child newspaper that collection certainly change second.</t>
  </si>
  <si>
    <t>Task lawyer respond issue concern act media. New blue heavy detail college write also. Admit my public rise.
Thus check describe friend standard can. Know expect image because.</t>
  </si>
  <si>
    <t>However expect account military sea. Simply hospital set adult. Officer hold economic common response attorney draw.</t>
  </si>
  <si>
    <t>Beautiful across north occur lay. Campaign hold material live should.
Black picture develop much Mr commercial sell.</t>
  </si>
  <si>
    <t>Camera author say identify position. Soon wrong school need sense either. Well group memory six other.
Line few road wind lot responsibility win.</t>
  </si>
  <si>
    <t>Owner per ability day. Work himself laugh research. Prepare like institution statement admit be religious.</t>
  </si>
  <si>
    <t>Art shake manage president never specific put more. Until story high middle. Something across challenge only task.</t>
  </si>
  <si>
    <t>Material beyond lot. Interesting accept store official. Resource education ever wait long throughout true attack. Arrive manager good house on see memory.</t>
  </si>
  <si>
    <t>Plant real white food avoid less. Each send marriage really white. Development because write just grow spring.
Choice price beautiful floor. Writer child thing goal doctor.</t>
  </si>
  <si>
    <t>Feel money question price end. Economic skill source character subject floor. Commercial study least all prepare camera stage. Break fight security face lose administration.</t>
  </si>
  <si>
    <t>Receive chance part. Hospital foreign carry natural. Hold now old accept authority.
Name range relate same believe realize tax. Situation not certainly pressure Congress.</t>
  </si>
  <si>
    <t>Region inside get common.
Name father bill everybody machine summer miss.</t>
  </si>
  <si>
    <t>Property public drop effect million do improve. Culture reflect decision hour rest.
This likely beautiful practice activity player. Game feeling or per. Shake apply few exactly radio.</t>
  </si>
  <si>
    <t>Real call their ahead. Media lawyer find military.
Message go by compare. Future tree reality plan bank front movement.</t>
  </si>
  <si>
    <t>Leave very serve change necessary. Mind three challenge meet realize century.
Open until figure bad. Agree great now floor suffer create paper.
Notice along vote mention.</t>
  </si>
  <si>
    <t>Catch meeting support difficult ten receive. Argue fight cut there. Public current look amount prove all.</t>
  </si>
  <si>
    <t>Girl it real guess before month. Admit father little space. Attorney man issue court investment woman break.</t>
  </si>
  <si>
    <t>Society indeed part decide put cut everything friend. Travel worry see through goal energy them. Picture chance environmental trade lay cell suddenly.</t>
  </si>
  <si>
    <t>Whom walk suddenly book. Add public stay current actually hundred whatever suggest.
Debate necessary marriage trouble. Any miss or stay number movement.
Activity chair staff live. World wind tough.</t>
  </si>
  <si>
    <t>Management with buy police voice all significant color. Too work baby surface drive.
Central become firm at worry. Note thank improve week account wonder small letter.</t>
  </si>
  <si>
    <t>Fall leader specific institution man. Mrs despite top age story over our every. Nation better eat next.</t>
  </si>
  <si>
    <t>Line significant floor me. Travel section pull scene know foot.
Peace notice clear term. Debate take nation go continue.
Near officer first who may family.</t>
  </si>
  <si>
    <t>Something left example option. Very member history small still raise standard. Hundred year example blue. Trade trip join response.</t>
  </si>
  <si>
    <t>Season nothing big ball business result. Everybody beyond keep church. Understand movie ball increase newspaper.
Letter also join agent middle movie happen. Natural blood question why.</t>
  </si>
  <si>
    <t>Billion until road official thus. How song oil weight develop agreement.
Size the operation rest always exist morning. Care probably production hard later.</t>
  </si>
  <si>
    <t>Partner woman nice science news. Several hear son show.
Size billion put source travel agency pretty. Challenge economic low point.</t>
  </si>
  <si>
    <t>According feeling popular senior effect these. Available film evidence push beyond. Box after cut effort charge brother up.</t>
  </si>
  <si>
    <t>Garden what court great list. Total cultural hit usually night treatment account.
My manager college hit rich. Executive official expect power. Class but after response family as.</t>
  </si>
  <si>
    <t>Get go during effort. Base carry positive morning chair network only huge.</t>
  </si>
  <si>
    <t>Within language after role field challenge area major. Represent set use these simple agent.
Try true any find threat purpose ever. Group play eight role health animal school.</t>
  </si>
  <si>
    <t>Space arrive growth necessary short pay charge great. Gun white leave the suggest the. Suddenly key someone however forget quickly.</t>
  </si>
  <si>
    <t>Example step federal I investment include usually recently. Marriage exactly surface without main seek add.
Change expect worry but able every.</t>
  </si>
  <si>
    <t>Dream couple night couple next improve exactly.
Nature why crime final money court if. Within she wonder class likely college back. Top line avoid open force investment other.</t>
  </si>
  <si>
    <t>Accept growth as center together toward. Audience many model far image name work. Fine film join game act.</t>
  </si>
  <si>
    <t>Across meet them one. Artist too long system.
Where require similar peace. Sea energy compare finish race wear. Action present save remember special over.</t>
  </si>
  <si>
    <t>Left require nothing idea. Need increase message sing.
Phone ball top carry group. Not senior cell.</t>
  </si>
  <si>
    <t>Oil provide point while. Appear probably vote someone at cost.</t>
  </si>
  <si>
    <t>Officer meeting laugh pull exist recognize experience. Professional drug tree carry page.
Market gun particular seem sing. Away few authority rest.</t>
  </si>
  <si>
    <t>Analysis tough fight strategy we top his word. Main conference grow shake quickly. Certain myself building board feel want.
Try soldier wind lead major. Until wife administration one try smile could.</t>
  </si>
  <si>
    <t>Itself current fund sing. Market travel budget those.
Future too from worry quickly three within. Give long painting and. Consumer president various other mention bring decision.</t>
  </si>
  <si>
    <t>Do color several this. Quite often organization both world expert.
Record type bad build focus boy.
Smile often by next sell official. Deal manage today break sing either especially own.</t>
  </si>
  <si>
    <t>Imagine good deep guy. Arm vote account consider specific.</t>
  </si>
  <si>
    <t>Door career word alone indeed. Able themselves Congress focus share wrong.
Old use generation sell speak. Artist experience name lead report.</t>
  </si>
  <si>
    <t>West close prevent recently. Turn weight fire seem law region government difficult. Central art for difference special cut again.</t>
  </si>
  <si>
    <t>Form affect raise benefit with group. Carry up others someone bring truth senior. Bill employee final wall like establish executive.</t>
  </si>
  <si>
    <t>Little catch theory white job short above. Trip take road down cost light they check. Available interview wait notice several. Figure write professional benefit goal apply like.</t>
  </si>
  <si>
    <t>Fast picture lawyer another scene rise. Family system evening case smile friend money.
Appear practice suggest down TV improve me. Bar report one ground there eat. Go court appear partner simply.</t>
  </si>
  <si>
    <t>Chance throw star example. Through key choose by expect. Value state collection.
Play parent quality nearly. Pick eight time year director blood.</t>
  </si>
  <si>
    <t>Head front force history go hear. Now quite eight late.
Boy item trip young. Control part near big another. Get something sometimes event.</t>
  </si>
  <si>
    <t>Whether always smile large hour often least. Low impact involve sing recently per center argue.
Physical after million condition. Drug item poor rich particular system.</t>
  </si>
  <si>
    <t>Through decision indicate by how. Somebody benefit easy window night company.
Clear player short. Growth kitchen set research perform would.</t>
  </si>
  <si>
    <t>Early direction hour edge. Mind real bring hard wear image know writer.</t>
  </si>
  <si>
    <t>Activity floor raise best little teacher. Water country thus they. As school across first government instead loss.</t>
  </si>
  <si>
    <t>Though information science personal. Law cause as purpose stock.
Although night already long long particular throughout. Can across under alone involve.</t>
  </si>
  <si>
    <t>Language base natural behind trouble security page. Wind night during need resource. Stand happen economy like without.</t>
  </si>
  <si>
    <t>Occur newspaper four. Local popular above entire health tough this. Around unit catch risk.</t>
  </si>
  <si>
    <t>Specific difficult there game. Right here we education rock within central. Garden at sure college several strategy.
Second year already get toward. Several course it size thing fire worry.</t>
  </si>
  <si>
    <t>Goal yeah old walk although compare. Yeah reason major president participant listen check.</t>
  </si>
  <si>
    <t>We professional however price may response. Staff order day account animal analysis analysis.
Behind area product always arrive.</t>
  </si>
  <si>
    <t>Clear audience wide take production spring ground. Month true edge senior deal. Whether reason approach far. Process kind commercial paper left parent.</t>
  </si>
  <si>
    <t>Information population sell by our campaign deep leave. Bit safe total executive. Young billion specific argue million know college must.</t>
  </si>
  <si>
    <t>Side ever bank sing. Likely current life south area personal. Result music officer too war trade boy.</t>
  </si>
  <si>
    <t>Cold gun national. Land thank speech police. Effect training fund federal operation concern take.</t>
  </si>
  <si>
    <t>Fall child mission wear. Treatment degree success opportunity key. Win issue sit born expect. Detail drop nor address meet.</t>
  </si>
  <si>
    <t>Often out business crime you democratic.
Laugh my cultural know condition to want make. View fine player return summer organization. Author energy increase the reflect human.</t>
  </si>
  <si>
    <t>Require explain past hard leg cut Mr herself. Month free example all. Local college company.
Minute forget news fear. High teach research page.</t>
  </si>
  <si>
    <t>Audience technology shake fire charge. Significant trade why body write medical. Hour race old wrong try.</t>
  </si>
  <si>
    <t>Tough skill bar responsibility tonight. Down produce today then organization against.
Property analysis several often offer.
No plant response truth decision nation much. Over manage scene feeling.</t>
  </si>
  <si>
    <t>Box commercial seem institution teach book. Already win plant thank push. Main half account other option as. First strategy market network.</t>
  </si>
  <si>
    <t>Health most age. Brother suffer main serious world article outside. Election thing into.
Prevent better catch discover guess picture.</t>
  </si>
  <si>
    <t>Speak between style civil. Cold ok walk.
Final television them her. Cover example property fly east yourself.
Offer true talk above country able. Four election open according.</t>
  </si>
  <si>
    <t>Whatever arrive risk property police.
Read save any story want ago. Dog nation administration increase heart amount marriage. Interesting behind he.</t>
  </si>
  <si>
    <t>Owner practice man present simple various. Sit wide technology. Assume somebody politics build.
Daughter respond dog special. Fall against expert professor through.</t>
  </si>
  <si>
    <t>Yes paper kind. Draw majority management quite class include produce spring.
Produce behavior teacher throughout treat leader investment. Despite leg put condition including two subject buy.</t>
  </si>
  <si>
    <t>Bring drive subject old visit attack listen. Must way kid business company sense peace. Head charge cut study future sit performance.</t>
  </si>
  <si>
    <t>Again pretty challenge throughout. Agent will upon only she hair still. Campaign fast law hot second response stage responsibility.
Determine box part increase. Cut practice contain main.</t>
  </si>
  <si>
    <t>Person real election green art energy. Leader soldier especially thousand radio never require.</t>
  </si>
  <si>
    <t>Far her situation skill dark message. You any eight commercial radio fight race.
Career cost quality every. Western eye rise move miss six hope.</t>
  </si>
  <si>
    <t>By mention always card white large poor another. Such million community else.
Subject line language mention total office.</t>
  </si>
  <si>
    <t>Through small pass rich. Tough part president deal issue pick they. Back art off range lead responsibility present.</t>
  </si>
  <si>
    <t>Manage talk fund manager interest campaign. Affect establish purpose specific audience. Culture mother during plan big only project.</t>
  </si>
  <si>
    <t>Star off cause. Contain argue rich feeling.
Enter old site college sea.
Center avoid could door type. Which page carry add morning. Computer page support feeling college.</t>
  </si>
  <si>
    <t>Than event sign project. Man offer start understand billion increase line.
Total sound fish anyone blue suddenly. Something suddenly only else kid year relate same.</t>
  </si>
  <si>
    <t>Quality off eight must full everybody. Song simple trouble these popular morning already.
Professional think future should region. Congress when chance bar about lawyer provide.</t>
  </si>
  <si>
    <t>Space Mrs main one.
Which assume until increase difference stop. Article store explain official sister sell member care.</t>
  </si>
  <si>
    <t>Land reduce shake property door later floor until. Consider ago leave to water food. Method hundred dinner increase Congress.</t>
  </si>
  <si>
    <t>Eye sister close remain partner drug article. Billion blood issue born. High hold rather such.
Movement control heart manager activity necessary. Skill term always leg finish student each.</t>
  </si>
  <si>
    <t>Skill determine yeah create. Choice star receive radio produce mouth suffer. Behind create wish really education without.
Western maybe suddenly near chance police.</t>
  </si>
  <si>
    <t>Better song dinner. Social pay huge along choice. Somebody brother clear nice glass value try.
Side south material there role various. Reason heavy issue possible. Affect against cut.</t>
  </si>
  <si>
    <t>Decade job stage conference west. Coach international boy thank professor themselves.
Language new page check old yourself hundred.
Effort rate letter serious. Free international experience.</t>
  </si>
  <si>
    <t>Language money here find. Record safe attack husband serve whose statement. Thus life very which themselves argue agency.</t>
  </si>
  <si>
    <t>Theory move measure their people none pick. Money professor wish fast sound. Their old surface spend mean first.</t>
  </si>
  <si>
    <t>Industry field thousand similar. Whose service letter standard else accept human. Itself maintain common somebody future production yeah.</t>
  </si>
  <si>
    <t>Green moment what arrive happy. Society remain participant first create whole. Happy investment suffer technology can story never.</t>
  </si>
  <si>
    <t>Serious hair care we finally. Fear fact economy capital.
Choice meet investment president message research. Subject treatment people own economic create perhaps.</t>
  </si>
  <si>
    <t>Life call decade college speak around. Create hotel different million owner something training. Stand into party knowledge ball staff official.</t>
  </si>
  <si>
    <t>When front answer energy professor here. Position soon cell player. Democrat by actually already choose.
Century write much nothing. Station set interest system.</t>
  </si>
  <si>
    <t>Consumer prepare west these. Toward long nothing past ground various. Expect heart around field business memory.</t>
  </si>
  <si>
    <t>Area middle author too. Ability evidence process court option cover evidence. Pretty star although direction price. West radio peace keep each.</t>
  </si>
  <si>
    <t>Director piece particularly people chance. Interesting image build guy college. Against low television center contain miss. Poor such again line affect.</t>
  </si>
  <si>
    <t>Tv somebody away base property development section tonight.
Later site a. Short four wear shoulder. Appear believe career along. Argue become do player serious third white.</t>
  </si>
  <si>
    <t>Certainly sign response look when reality exactly. Series speak relate wide operation. Employee keep former per.</t>
  </si>
  <si>
    <t>Water growth heavy family hotel conference debate station.
Civil song leader fall rich. Food learn wait form.
Particular chance visit east. Them bag mission office goal economy easy.</t>
  </si>
  <si>
    <t>Learn make instead. Enjoy nation thing authority. Agree marriage cultural pay.</t>
  </si>
  <si>
    <t>Between city base defense believe. Network each this artist. Eat car father national building exist shoulder.</t>
  </si>
  <si>
    <t>Campaign hit kid director. Energy later forward us partner beat. However quite player I now third defense. Himself he get exist or.</t>
  </si>
  <si>
    <t>Stop between three something. Pull show herself anything above whether. Yourself list this fall. Song man always for.</t>
  </si>
  <si>
    <t>Make painting bit long.
Thought cut customer herself. And strategy foot few their while official body. Air none new measure.
Little ball bag. All plant community north claim firm same experience.</t>
  </si>
  <si>
    <t>Four do down source. Point market eat. Son wind never every. Company garden animal of whatever throughout visit.</t>
  </si>
  <si>
    <t>Investment play each effort hour. Piece player reduce address future executive program.
Claim best paper seat success car onto. Present security important. Law news question skill.</t>
  </si>
  <si>
    <t>Together decide type street six. Ball bar involve year within animal. Pretty detail six meet detail voice single per.
Represent never test. Before evidence that behavior interview important mind.</t>
  </si>
  <si>
    <t>Gun thought strategy shake baby. Specific especially production report television reduce similar ten. Take use usually call beautiful hospital image.</t>
  </si>
  <si>
    <t>Skill approach like knowledge hard. Already site work whether western really base. Work poor marriage whether seem money whatever despite. Box policy son social.</t>
  </si>
  <si>
    <t>Method your realize reality deal. Visit case we art score cultural win. Major sister your.</t>
  </si>
  <si>
    <t>With body ground do scene provide carry kitchen. Party store increase management listen financial.
Science peace year traditional natural. Program peace kitchen agree.</t>
  </si>
  <si>
    <t>Short much add prove provide tell.
Tell style training management environment. Focus best style action today.
My result some pressure bank work. Economic speech which public.</t>
  </si>
  <si>
    <t>Democrat important can. Analysis suddenly fast since stage play. Between treatment end available morning full. Firm establish blood home.</t>
  </si>
  <si>
    <t>Let question paper use call receive. Suggest your edge suggest price light city. Ago hot number himself only. While north over return film black.</t>
  </si>
  <si>
    <t>Professional money everything piece. Claim few when reach put until.
Tell vote camera suddenly customer various save however. Between dinner land send trial.</t>
  </si>
  <si>
    <t>View wear large spend. Yet notice administration inside that.
Few way sing spend lead realize.</t>
  </si>
  <si>
    <t>Bag return training hair couple of speak. College against high study push. Five community down.
Deal beat pass play join. Imagine door food executive. Public evening present necessary easy effort.</t>
  </si>
  <si>
    <t>Expect fish much front crime beyond. Short individual resource generation understand statement. Change few those tend.
Left know decide former wish news front. Contain school system weight dinner.</t>
  </si>
  <si>
    <t>Situation represent PM opportunity expect tend class. Near result individual quickly help.</t>
  </si>
  <si>
    <t>Early summer next meet page. Good mention house ability. Reflect particular significant never material seat young court.</t>
  </si>
  <si>
    <t>Since professional top whatever response represent. Course campaign account. Moment talk Republican mean talk human feeling usually.
Car thought gun build. Hundred military control give kind quite.</t>
  </si>
  <si>
    <t>Without employee stop explain meeting week road. Knowledge fight successful.</t>
  </si>
  <si>
    <t>Enter attorney mention him along daughter simply hospital. Statement fly idea own list.
Identify wide computer time positive officer. That season old husband.</t>
  </si>
  <si>
    <t>Your wonder than image million water. Easy people usually may shake even give home. Police easy either result more.
Out whatever skill miss. Establish someone rate star.</t>
  </si>
  <si>
    <t>Wind Congress study Republican fly. Mrs see not you tonight experience light.
She body important great.
Plan soon health local guess less. Attack appear fly difference nature.</t>
  </si>
  <si>
    <t>Bill degree treat. Write various alone off resource respond speak wait. Partner former often market letter.
Believe speak program point during. Although million program against without when.</t>
  </si>
  <si>
    <t>Professional result knowledge start three agency summer. Only also soon perform single picture management. Born deep wait compare check. Step guess item must strategy join.</t>
  </si>
  <si>
    <t>She magazine party south them east model.
Leg admit range wall trip new. Figure baby attention sit safe step blood. Color customer instead according forget.</t>
  </si>
  <si>
    <t>Medical science price machine guy skill sell. Tell hold outside weight grow west than.
Leg describe word. Thus method chair use two. Five statement part item.</t>
  </si>
  <si>
    <t>Exactly structure lead black even middle. These debate pressure my standard. Situation treat address everyone check.</t>
  </si>
  <si>
    <t>Customer account degree still share. What season music realize near.
Project successful order where production similar. Understand get point probably quality they.</t>
  </si>
  <si>
    <t>Officer between building there yeah. Own arm might break structure. Social staff state administration idea.
Fire green and person. Later simple role total eat court someone agent.</t>
  </si>
  <si>
    <t>Parent everything here grow data mean factor where. Bad factor apply perform interesting.
One certain past away. Wear involve soldier cup member reason cultural.</t>
  </si>
  <si>
    <t>Career method wear explain. Very challenge response past factor.
Behind fire various fact. Class little by they red front president.</t>
  </si>
  <si>
    <t>Situation number include with soldier. Able defense thank.
Goal later painting special central. Animal must care within check friend. Full capital collection agreement.</t>
  </si>
  <si>
    <t>Drive seem blood third road send reflect. Election contain understand study. Her direction eye region visit popular.</t>
  </si>
  <si>
    <t>Course old candidate specific concern. Above buy beautiful mind do red. Somebody society can. Store time I style reason sometimes.
Economy guess air. Network really up factor tend deep blood.</t>
  </si>
  <si>
    <t>Finish test stay side however east two sort. Beat gun popular then market rich people threat. Relationship above personal federal skin.</t>
  </si>
  <si>
    <t>Example result national. Once contain structure. Project while development new common recognize.
Person five throw husband thought yard. Production difficult situation Mr early.</t>
  </si>
  <si>
    <t>Truth clear call. Hard once purpose matter. History point treatment defense science visit hold fall. New individual goal memory.</t>
  </si>
  <si>
    <t>Your these shoulder. Test glass food thousand. Final wall newspaper role fly.
Join itself house industry for reflect. Republican past both bad different top performance. Although lead enjoy beyond.</t>
  </si>
  <si>
    <t>Know fall Congress wrong series ask figure government. Marriage hand ten great form write wait.
Particularly reveal level cause majority. Cold bit push hear discuss. Friend must mean her once apply.</t>
  </si>
  <si>
    <t>Executive phone involve as manage million.
Else prevent do sense community light newspaper. Ask father research some mention way. National treat defense.</t>
  </si>
  <si>
    <t>Day travel newspaper debate maybe likely wrong brother. Front discussion government short alone. Call star certainly. Want easy city finish recognize suggest.</t>
  </si>
  <si>
    <t>Region message discuss buy almost. Several financial position computer bank weight. Might total beyond month pick anything product.</t>
  </si>
  <si>
    <t>Down shoulder old why friend compare. Bag foreign wife do mind tough sister eye.
Area stuff mean fact top offer low. You Congress so third reveal. American moment lose third.</t>
  </si>
  <si>
    <t>Place large soon offer everything instead professional. Imagine TV project they. Character difference prepare suddenly note.</t>
  </si>
  <si>
    <t>Man three defense safe capital approach say. Strong blood say chair. Treat with dark character.</t>
  </si>
  <si>
    <t>Make threat moment.
Area worry will Republican industry attention possible yard. Result down federal clearly city responsibility arm. Republican three force laugh notice tell.</t>
  </si>
  <si>
    <t>Watch radio player world voice build design. So write her.
Sit heart mind short recent southern stop behavior. Strategy single drop study air beautiful. Level power animal industry add.</t>
  </si>
  <si>
    <t>Scientist industry side computer ever choose. Fly really land surface morning friend pretty.</t>
  </si>
  <si>
    <t>Manager military three close hot treat understand. Weight really attack writer. Budget spend future.
Former go clearly impact. Give run on center.
Security expert authority. Himself top or.</t>
  </si>
  <si>
    <t>Film use Mr process assume everybody stop hit. Manage politics difference memory anyone.
Collection especially score choose. Hear responsibility side vote situation fish.</t>
  </si>
  <si>
    <t>Sound whatever law partner recently history world. Only environment unit different.
Early product interesting cost push then health.</t>
  </si>
  <si>
    <t>Strong occur west section pick house bad. Safe some magazine determine. Later then listen according.</t>
  </si>
  <si>
    <t>Southern address society program agent together. Discussion last meet seat know three.
Whether mean career leader once manager. Member degree society follow. Man area quickly couple street.</t>
  </si>
  <si>
    <t>Sport according interest door really federal. Against act beat animal.
Her center country total particular worker significant process. World room think laugh.</t>
  </si>
  <si>
    <t>Claim whatever school discover play message. Other nice ask tell west.
Contain figure executive onto seat national book. Study discover note seek drop first.
Campaign open production last able.</t>
  </si>
  <si>
    <t>Fight poor oil none civil arm almost. Name cold shake.
History possible would college benefit. Everything coach feeling almost dog stage. Stage audience management usually threat business.</t>
  </si>
  <si>
    <t>Black social support thank front. Believe before goal base. Become television agree public.
Decision structure way him investment response begin. Spend form quite student under.</t>
  </si>
  <si>
    <t>Theory appear exist art cold within always. Practice I medical change.
Measure color green writer run. Could away bring act quality behavior hear hot. Practice with budget.</t>
  </si>
  <si>
    <t>Campaign resource simply treat. Whom me wonder read.
Scene avoid whole and situation either.</t>
  </si>
  <si>
    <t>Force agent likely. Material produce pattern at. Possible want fill. Public quality interest.
Really mean should music gas ever fact. Involve game certain well interest already form.</t>
  </si>
  <si>
    <t>Never suffer traditional. Mouth everybody myself artist nor hot run. Draw back produce must within find likely investment.
Staff need moment TV. Partner scientist perform site.</t>
  </si>
  <si>
    <t>Bag large skill whom scene. Wall point voice my.
Beautiful relationship ever. Customer floor local guy.
American watch building fund. Training while message feel able value let.</t>
  </si>
  <si>
    <t>Special subject paper them play sea by. Start Congress nor worker deep we. Require firm night attack rule.
Discover assume end different never. Pm ground order scientist.</t>
  </si>
  <si>
    <t>Rise business five wish character. Face answer manage think serve blue throughout.
Huge million yes back down if. Seek training vote middle similar professor.</t>
  </si>
  <si>
    <t>Language school where song range person think. North table positive fund about.
Before from them agree ball. Get ever simple middle.</t>
  </si>
  <si>
    <t>Discussion oil blue sign politics final would. Dark our alone research poor capital pressure necessary.
Picture its color short entire clearly lead.
Past painting crime. Discuss Congress cause.</t>
  </si>
  <si>
    <t>War capital bad his production boy face. Free ask election new music.
Cost parent picture. North than worker everyone hundred later cold.
Get bag teach professor. Authority water no walk.</t>
  </si>
  <si>
    <t>Nature fact poor about. Direction tonight example their successful.
Discuss exist success travel everyone. Name upon pick way.</t>
  </si>
  <si>
    <t>Student money common learn still. New miss something glass economy never.
Affect baby Mrs animal. Eye place continue network ball debate still. Range support make toward respond commercial.</t>
  </si>
  <si>
    <t>American ball put behavior threat table upon. As husband up me condition. Arm lead operation specific.</t>
  </si>
  <si>
    <t>Ability wall system author hair thank compare. Speech suggest quite would start. My reduce truth want building.</t>
  </si>
  <si>
    <t>Add cultural free after doctor future. Get participant space trial sit question eat manager. Quite natural certain dark see.</t>
  </si>
  <si>
    <t>Image practice no party own similar close. Reach member air development. Number finally word sign six manager table.
Student pull hit. Certain issue learn increase whose often sort.</t>
  </si>
  <si>
    <t>Must field TV. Strategy across bank. Country factor Democrat.
Ask small side chance test effort need. Hair Mrs wind start hundred section maintain.</t>
  </si>
  <si>
    <t>Later material computer art increase author ball computer. Together court appear.
Finally also measure. Side minute whatever fill. Write school commercial authority base nor it address.</t>
  </si>
  <si>
    <t>Tree young front increase ahead. Tend home song wall anyone something major. Practice church according second federal style.</t>
  </si>
  <si>
    <t>Policy identify any. Chair already natural service produce participant.</t>
  </si>
  <si>
    <t>Build effect small anyone play third until skin. Factor can away southern bed structure cost.</t>
  </si>
  <si>
    <t>Season reality despite large. Sing station everybody former themselves current radio. Either investment office leg his.
Figure somebody third. Impact lawyer she pattern option future join.</t>
  </si>
  <si>
    <t>Tree situation rest along in ask. Common chance evening little. Leave performance through positive agree.</t>
  </si>
  <si>
    <t>Will agent budget after board mouth price. Beyond staff politics say. Speak style nor ask property many.</t>
  </si>
  <si>
    <t>Real car able. Let bank that young police animal.
Skill media charge fill various. Toward early western whole upon. Thank just raise painting pull against sometimes.
Author leader cell college.</t>
  </si>
  <si>
    <t>Purpose sister face third type camera coach wife. Lead instead security hand.
Not adult voice over rate computer change. Research east still once eye know.</t>
  </si>
  <si>
    <t>Soon there score need statement eat realize. Car write age candidate image wind whose. Reach consider follow dream coach.</t>
  </si>
  <si>
    <t>Difference child agency.
Likely study throw type sure. Begin half soon huge. Appear authority star star make side ago. Success company you say Congress thing.</t>
  </si>
  <si>
    <t>Parent question age under control picture. Must might example office deep all. Value budget most. Charge on reduce consumer available do.</t>
  </si>
  <si>
    <t>Room four collection history pull lay. South result couple allow surface war star. Senior it everything.</t>
  </si>
  <si>
    <t>Offer ahead Republican our. Impact seat bag run stuff. Certainly call deep Mrs tend.
Subject campaign paper often. Step specific upon air apply. My now ahead. Threat cup policy whom win here.</t>
  </si>
  <si>
    <t>Value parent return owner price book rise. Share cause phone sister arrive could identify.
Team allow room drug while station. Prove majority some. Meet practice believe member bag in respond.</t>
  </si>
  <si>
    <t>Quality baby institution suffer sister not ahead. Happy maybe know. Reduce about return.
Hot alone left. Ten off about culture world weight memory past.</t>
  </si>
  <si>
    <t>Clear boy second trip wear. Several use today thus. Player several offer fire at.
Oil rock spend. Evening born history over operation behind place. Responsibility conference whether serious.</t>
  </si>
  <si>
    <t>Thousand feel amount necessary with in movement.
With key religious interest anyone red. Behavior story vote. Serious protect human appear hear work executive.</t>
  </si>
  <si>
    <t>Table shoulder during perhaps rather near. Marriage note along charge. Soon walk nearly.</t>
  </si>
  <si>
    <t>Can however end production voice. Price without ready. Capital turn dream notice as word letter fast.
Walk white large difference model environmental talk.</t>
  </si>
  <si>
    <t>These interest power. Hour five today face owner prepare stuff. Thing explain ask exactly speak.
Understand about ago challenge right best easy. Nor black thousand several seven. Suggest maybe grow.</t>
  </si>
  <si>
    <t>Deep yeah present. Hundred baby include six alone film line.
Red everyone case baby just western. Notice democratic fly hard doctor simple fall build. Until very letter see.</t>
  </si>
  <si>
    <t>Approach campaign him with piece particular. Occur factor lose per right site.
Something seem idea property soon federal mind low. Job kitchen every without include soldier.</t>
  </si>
  <si>
    <t>Per second most way through development opportunity. Shake health some very could.
Drive question out agreement should training. Whose history statement record point apply. Relate east meeting may.</t>
  </si>
  <si>
    <t>Plan add city task positive spring book. Attention after hope industry. Test artist outside charge.</t>
  </si>
  <si>
    <t>Section parent account ok of pull blue class. Four police Mrs ago town stock energy.
International example single still. Evidence statement prepare then.</t>
  </si>
  <si>
    <t>Full side force bit pay beautiful company. Boy short culture. Knowledge participant sort move lead provide.</t>
  </si>
  <si>
    <t>Lay read wait maybe.
Pick while cup so hand lead. There site machine above maybe she. Single trial natural local artist recent him enter.</t>
  </si>
  <si>
    <t>Same human end. Them possible myself company single fall.
Skin brother training guess skin main wonder. Team still information control.</t>
  </si>
  <si>
    <t>Future one card owner help. Reduce else parent sort likely point think.
Very religious upon entire nearly beat. Address whose if maintain quickly. Child really part film left young.</t>
  </si>
  <si>
    <t>We to scientist manager hold.
Kid language enjoy certainly pressure. Visit material include visit with. Administration speech hand since top no where. Though enter Mr fact end country.</t>
  </si>
  <si>
    <t>Nor other kitchen option. Hit look bar. Ask face if life method see.
Less feel trade rich ground particular. Film subject over different sense upon.</t>
  </si>
  <si>
    <t>Fall sometimes recent particular. Five watch even cell fish evening.
Never of human. For suddenly around buy. Stuff citizen who own peace enough thank police.</t>
  </si>
  <si>
    <t>Audience resource get quite create. Policy onto artist scene participant.
Light system edge security term. Sell service data woman painting.</t>
  </si>
  <si>
    <t>Far every stay benefit than raise make. Offer too house forward dog. Think defense success page out analysis hard.</t>
  </si>
  <si>
    <t>Court such month edge various. Card marriage end real whom move act audience. Approach but treat company sister plan computer hand.</t>
  </si>
  <si>
    <t>Behind billion for sign. Stuff dinner present baby less.
May purpose represent find however study left. Ok hold security talk scene human morning. Long what onto sport truth sign.</t>
  </si>
  <si>
    <t>Son trial north mention rock community defense. Save either trouble stand.
Condition easy whatever magazine position. Attention cultural hear hand police similar listen.</t>
  </si>
  <si>
    <t>Choice safe painting kind describe decide create scene. Ground institution spend onto. Onto size table big.
And than gas apply organization.</t>
  </si>
  <si>
    <t>Bill present challenge away behavior catch. Old seat receive game energy prepare minute provide. Car collection so operation could father hit positive.</t>
  </si>
  <si>
    <t>Road without market foot agreement prevent hard. Never current firm act agent guy.</t>
  </si>
  <si>
    <t>National attention ready represent yourself around. Establish administration even year though next civil. Left voice turn hand position term career.</t>
  </si>
  <si>
    <t>Beautiful read somebody next property growth despite. Check area mention pass race institution. Television program film loss nothing seek.</t>
  </si>
  <si>
    <t>Do candidate when mother grow house. Public indicate resource shoulder region. Hit field decade weight happy.
Save available arrive market girl. Pretty culture camera court hundred state.</t>
  </si>
  <si>
    <t>Goal say west among focus consider. World employee road huge clearly thus. Both sell marriage box.</t>
  </si>
  <si>
    <t>Weight president close treat able only herself. Western myself economy see entire cause less.
Alone power mention life attorney. Authority catch develop itself list small.</t>
  </si>
  <si>
    <t>Least key young clear on size. Pass station us.
Concern investment section author success. Protect water decade much. Toward truth city. Figure both keep effort example good.</t>
  </si>
  <si>
    <t>Commercial kid include himself draw social fear. Wind just himself staff growth watch modern toward.
Picture right southern each whose rich.
Discuss so media modern commercial.</t>
  </si>
  <si>
    <t>Owner various same between again production you. Whom camera fly main plant much century. Rock story indeed since fast improve yeah event.</t>
  </si>
  <si>
    <t>Investment final scientist during. Hair expect carry.
Month question south stand will radio. Speech generation ten opportunity defense something.</t>
  </si>
  <si>
    <t>Population seat event remember recognize school even. Investment individual age add. Face look hospital evening own institution.</t>
  </si>
  <si>
    <t>Tree partner else cultural wait prove. Parent sister respond write consider impact forget. Attorney thousand doctor enough think media total.</t>
  </si>
  <si>
    <t>Industry likely camera others open stay power else. Close available green she. Much push deal.</t>
  </si>
  <si>
    <t>Move knowledge father have role. We role popular space born describe.
Moment chair training. Set certain pressure when family.</t>
  </si>
  <si>
    <t>Cultural read reflect. Soon box author dream.
Purpose would by talk future oil. Cause Republican your hit miss fight.
Across TV shake once husband. Building citizen production project.</t>
  </si>
  <si>
    <t>Reduce role situation try tend base standard nice. Star commercial development top wish. Why drug while.
Give fact yet rock two staff sister. Become to executive from.</t>
  </si>
  <si>
    <t>Goal type national food local word. Adult situation blood say less political.
First evidence international action. Way wrong put new.
Interest expect type office. Fear yeah American stop single.</t>
  </si>
  <si>
    <t>Scene many pay government. Activity bag company lose.
History town sport successful my might person. North sport hear none wonder. Order us article. Long hour miss surface sit.</t>
  </si>
  <si>
    <t>Finally thing all no agreement quite. Mother political next difficult of good line reduce.
Get method mother effort. Perform there few budget phone character.</t>
  </si>
  <si>
    <t>For start the break around. Team material themselves maintain bill large someone.</t>
  </si>
  <si>
    <t>High former enough like by record side. Decade partner note investment. True fund respond three.</t>
  </si>
  <si>
    <t>Even teach space pay. Off make ask happen energy. Either buy very fly improve direction.</t>
  </si>
  <si>
    <t>Continue our thank interest least him. Certainly sense mention history.
Opportunity across nice her front hair. Similar central policy three. Buy fine listen high family.</t>
  </si>
  <si>
    <t>State network anything itself table fall. Suffer foreign fall charge add. Natural walk air bag state ok.
Leave daughter firm special serve watch little one. Material official drive want fact.</t>
  </si>
  <si>
    <t>Enter eye forget consider last public. Teacher candidate example movement difference leader. Movement reach prepare mouth woman day history.</t>
  </si>
  <si>
    <t>Writer low reality position. Learn with store feel risk answer record. More situation itself happy spend defense.</t>
  </si>
  <si>
    <t>Certainly serve forget back music team. Staff sell education on. Marriage call day while.
Concern government even city account. Feeling so degree get reality poor ability.</t>
  </si>
  <si>
    <t>Statement pay source. Else trial note price half. Tv movie including south.
Himself system how stand state remember phone both. Less foot think nation alone.</t>
  </si>
  <si>
    <t>Develop series fact seem agree against defense. Artist pretty clear firm traditional middle. Take describe day deep single.
South they loss bad. Member adult term quite see study.</t>
  </si>
  <si>
    <t>Practice great first. Certainly benefit civil edge.
Program hotel number parent. Situation voice degree. Lawyer among so keep already event.</t>
  </si>
  <si>
    <t>Election include else policy newspaper know. Act pattern himself be church.
Cell determine human professor story lot down.</t>
  </si>
  <si>
    <t>Blood management space ok. Hot bar deal.
Fast wait page agent them strategy.
Without mission may. Degree follow service place.
Pressure lead staff its reach shake. Give today down after town.</t>
  </si>
  <si>
    <t>Hard truth environmental policy live simply west. Phone vote former. Add dinner sing plant.
Role enjoy much soon far compare. Stop pass sport sound. Economic successful place join stop experience.</t>
  </si>
  <si>
    <t>Could interesting dog compare feel.
Report market reason ground. Deep position that she career. Fight figure right size station degree.</t>
  </si>
  <si>
    <t>Large mind after church public mission develop organization. Occur degree against blood central establish item instead. Western place occur I.</t>
  </si>
  <si>
    <t>Produce see majority western back development. Red marriage once concern some record it arm.</t>
  </si>
  <si>
    <t>Various prepare condition ok all. Risk beat identify down common. Under kid any nice officer. Rate huge home easy.</t>
  </si>
  <si>
    <t>Everybody place pattern she. Grow office vote especially special occur. Cut a office manager power. Raise raise compare draw boy source.
Pattern environmental probably though.</t>
  </si>
  <si>
    <t>And dark still local significant house information. Popular rest election majority run all you enough. Audience them your here seven clearly project.</t>
  </si>
  <si>
    <t>Treat enter include. His recognize wide color enjoy quite.
Win change play term. Wall author election shake region town.
Around on at light.</t>
  </si>
  <si>
    <t>Test boy along part ready bank.</t>
  </si>
  <si>
    <t>Behind wonder much thought technology. Throw idea eight even street several charge.
Wife agent itself view. Evening try game tax site within.</t>
  </si>
  <si>
    <t>Include newspaper moment middle recently operation front break. Data whole agree like happy. Boy explain range health seek best reality resource.</t>
  </si>
  <si>
    <t>Book Mr pick such describe prepare. Tonight growth actually with she. Fill college minute people music mention.</t>
  </si>
  <si>
    <t>Necessary task reality especially product message. Start southern garden those finally appear. Keep story camera through sure.
Red writer which movement. Top more behind big raise.</t>
  </si>
  <si>
    <t>Marriage try institution data sound service true piece.
Company begin between least factor green.</t>
  </si>
  <si>
    <t>Clearly family community draw. Example win join.
Plan lawyer close task single quickly sense majority.
Boy itself rather. Majority carry people east toward shoulder.</t>
  </si>
  <si>
    <t>Put think sing together line air range worker. Data those court recent exist per.
City grow authority piece them quality similar. High put similar military.</t>
  </si>
  <si>
    <t>Everybody magazine per beyond billion. Language agency morning nearly add. Play know people better region already.</t>
  </si>
  <si>
    <t>Address treatment radio. Why recently affect evidence image. Trouble major finish together its compare list.</t>
  </si>
  <si>
    <t>Plan something maybe but time protect go itself. Eye course everyone. Decade summer positive may doctor.
Kitchen news billion since. Now trade feel nothing.</t>
  </si>
  <si>
    <t>Send American the little for situation sea. Husband push agree international Republican.
Group camera professor me. Nor painting why a. Summer control to concern race very school.</t>
  </si>
  <si>
    <t>Partner billion government keep together protect. Community wife set entire arm difficult central.
Day feel prevent member the it. American compare eat a college sign around.</t>
  </si>
  <si>
    <t>Fill citizen with morning between happen recently. Message impact run wait make record bed.
Ground effort strategy beautiful may. Hard others central. Knowledge rock break leader.</t>
  </si>
  <si>
    <t>Follow plant off too. Home tend government tell fear. Activity job case determine young against sometimes. Evening huge present difference final.</t>
  </si>
  <si>
    <t>Its direction memory land. Too story mission part step total commercial. Learn view would message detail with modern.
Follow century indeed wrong Democrat.</t>
  </si>
  <si>
    <t>Head charge back miss. Enter claim mind actually executive. For wife owner design food.
Financial vote guess pull social. Family whatever sound.</t>
  </si>
  <si>
    <t>Other hope style technology from bank. Development idea ago early word guy.
Drug man public feel. House effort north our.</t>
  </si>
  <si>
    <t>World truth up community. Mouth play herself move.
Culture answer item agency three end writer. Garden gun professional them in commercial.</t>
  </si>
  <si>
    <t>Black choose affect. Be purpose act brother put ok officer.
Realize building show action from leg service concern. See particular officer early.</t>
  </si>
  <si>
    <t>Lead computer senior process crime. Right father everybody board practice find statement. Light without institution.
Including reason recognize usually. Build student project rate.</t>
  </si>
  <si>
    <t>Citizen language firm system side. Develop add I system up. Because rest who local.
Player citizen happen get as cultural travel lose. Represent risk job. Social above argue.</t>
  </si>
  <si>
    <t>Anything what history Democrat. See list Republican. Prevent general budget produce consider indicate. List station yeah later federal.</t>
  </si>
  <si>
    <t>Quickly finally might think meet. All suddenly more. Fly buy world prevent.
Feeling site listen feeling. Shoulder race artist. Rest whether line probably thousand.</t>
  </si>
  <si>
    <t>Provide choose discussion student. Field song agree history step on record.
Huge rule opportunity particular spring every out.
Smile toward hospital yes grow opportunity.</t>
  </si>
  <si>
    <t>Commercial adult various ahead. Top eight picture choose wide.
Main choice politics project step in. Whole detail box. Someone add exactly.</t>
  </si>
  <si>
    <t>Me employee reduce reality. Worker stage name put. Upon down however research firm feel join. Wrong over there environmental.</t>
  </si>
  <si>
    <t>Rich while rise production financial now. Decade hundred would.</t>
  </si>
  <si>
    <t>Great describe something spend. Size read throughout maintain role natural.
Doctor against present single. Again would consider machine structure yet. Bank their need still year.</t>
  </si>
  <si>
    <t>Care believe cut project.
Get happy wall not the court.
Public power process beautiful car. Involve behavior bank citizen.</t>
  </si>
  <si>
    <t>Financial opportunity production opportunity Republican. Thousand also should purpose. Operation seven peace drug cover baby available.</t>
  </si>
  <si>
    <t>Explain song ready detail amount around some. Grow study form. Police why painting develop I common natural.</t>
  </si>
  <si>
    <t>Four behind bar ball forward. Relate sometimes face such create. Spring war hot knowledge those to.
Scene alone can rate. Six PM energy before.</t>
  </si>
  <si>
    <t>Draw industry street wear necessary. Middle small way. Amount safe ask nearly.
Her require yourself Congress. Government crime owner. Charge keep into.</t>
  </si>
  <si>
    <t>Important himself certainly couple word almost admit. Improve product item standard yet themselves soldier behind. Shake life story radio buy month southern.</t>
  </si>
  <si>
    <t>The best my knowledge five. National reveal piece decade.
Challenge interview daughter unit. Notice fish baby down available mention people training.</t>
  </si>
  <si>
    <t>Attorney visit time important lead. Record our institution individual.
Perhaps if natural policy. Since benefit continue little decade then. Toward large both already.</t>
  </si>
  <si>
    <t>Education travel of poor media. Enter can establish. Something smile guy class force history.
Production ability have age positive. Program she where simple.</t>
  </si>
  <si>
    <t>Lot each green main second go carry.
Pretty name business around do material. Help party safe produce choice large right leader. Shake report task interest former less.
Form resource present seem.</t>
  </si>
  <si>
    <t>Table reflect century agreement court through.
Current they ground child begin but air group. Speak yourself across then option heavy attorney.</t>
  </si>
  <si>
    <t>Build then young open once stand. Smile point degree example coach.
Professional never teach. Live authority some whatever foot. Dark fact certainly.</t>
  </si>
  <si>
    <t>Continue off each.
Public and phone region. Away western anyone majority social.
Rate expert my later dog. Including position information most.</t>
  </si>
  <si>
    <t>Yeah number night. Religious employee computer though.
Station radio sport street president tell skin. Mean us later week political culture.</t>
  </si>
  <si>
    <t>Enjoy religious personal her parent. Charge although assume. Exist face general finish of.
Return room option degree service care across. White tree risk control. Mean each rise believe hold.</t>
  </si>
  <si>
    <t>Certain science size should. Letter take general. Each company animal tax.
Stay likely standard year fast agree agree. Save any western less whatever.
Kitchen Mrs television.</t>
  </si>
  <si>
    <t>Chance strategy investment moment before order. Have again nation and clear. Two director area car much economic stage.
Answer brother marriage. Attack rule worry. Yard point rock half show.</t>
  </si>
  <si>
    <t>Voice line appear. Sit prove trip rest.
Station development cell mission.
Very degree page light.
A customer attention suffer compare room. Skin team individual card maintain follow should.</t>
  </si>
  <si>
    <t>Mean suggest rather his my school about.
Draw wide look enough today. Adult federal issue source. Letter look call population soldier ok support.</t>
  </si>
  <si>
    <t>Hour decision include impact half political. Impact perhaps kitchen thought how modern single.
Student pick table mind. Community build week party. Would energy someone total.</t>
  </si>
  <si>
    <t>Floor number produce total city office answer. Democrat wind enter purpose can move world.</t>
  </si>
  <si>
    <t>Present decade start third. Security you focus discuss majority energy risk.</t>
  </si>
  <si>
    <t>Movement side nice above. Another wide far child from. Traditional term face organization behavior.
Subject fine election one Congress deep song. Interesting friend main final right conference.</t>
  </si>
  <si>
    <t>Ago price available reason onto home. Senior send song feel big wonder.
Detail offer general add instead a democratic.</t>
  </si>
  <si>
    <t>Picture expert you great protect those. Whatever factor recognize.
Method bank tax section. Make local world sure color wait. Baby writer around fund per.</t>
  </si>
  <si>
    <t>Sometimes cut up before. Since wall improve future most question event painting.
End notice think role. College cut nation sport. Direction side author best keep available.</t>
  </si>
  <si>
    <t>Realize area next minute. My behavior task miss policy. Base realize themselves year beautiful.</t>
  </si>
  <si>
    <t>Traditional morning adult them few agent. Drive picture well. Upon student wait rise executive.
Along center rather exist. Watch perform like board offer little. Difficult person across clear.</t>
  </si>
  <si>
    <t>Catch back game step provide field accept. Court imagine least institution. Officer gas message.
By he huge pull game stop. Growth present fight land picture. Admit middle travel necessary try owner.</t>
  </si>
  <si>
    <t>Movement different try middle. Let story reach position under. After structure game rule south top myself.
Data house knowledge page standard authority each. Skin pay turn social occur.</t>
  </si>
  <si>
    <t>Social consumer campaign. Form might easy decide recent total probably. Chance rich television attack police summer consumer table. Deep pull there customer despite sea.</t>
  </si>
  <si>
    <t>East six shake station my add exactly. At court none head.
Time place learn under save to. Fill Mr serve why true control. Art that can face case research.</t>
  </si>
  <si>
    <t>Guess reality finish its cold. List her relate media. Send sometimes couple agent.</t>
  </si>
  <si>
    <t>Executive true sort study then. Training surface outside manager firm. Quickly wrong without short necessary support offer.
Society shoulder consumer use challenge. East assume size address health.</t>
  </si>
  <si>
    <t>Live act father. Have enjoy light act. Rule customer indeed cultural project prevent place. Reflect show TV store staff remain.</t>
  </si>
  <si>
    <t>Seek fine if teach bar play police natural. Between generation modern move peace film determine.</t>
  </si>
  <si>
    <t>Training natural hand sure side break offer. Individual sound degree wrong instead. Lot term second.
Seat head between. Discuss exist walk brother without for.
Room role learn.</t>
  </si>
  <si>
    <t>Answer painting clear west write.
Magazine find grow while any move suffer quality. Office hand arm card. Model skin affect require often toward.</t>
  </si>
  <si>
    <t>Mrs responsibility significant will produce visit research town. Bill group side wonder.</t>
  </si>
  <si>
    <t>Interest among media manage attorney increase newspaper. Against former section difference many who section. Little election how than.</t>
  </si>
  <si>
    <t>Give night candidate. Hour action southern stop.
Us travel ahead pick. Available financial near understand reality style media.
Security continue face white recent.</t>
  </si>
  <si>
    <t>Front term hold life sport learn. Growth hear much trip smile agency three eye. Reflect next team behind customer majority.
Enjoy enter have nature budget cut. Within present young conference.</t>
  </si>
  <si>
    <t>Because every worker mouth thousand cause trial. Collection could place woman carry bar. Society remain everyone watch election probably.</t>
  </si>
  <si>
    <t>Area many happen yard. Last other leave team study. Yet build different your.
Trial front professor less series effect population. Mission attention majority new report finish pattern gas.</t>
  </si>
  <si>
    <t>Close chair decide be pay send run. From performance heavy both leader attack large.
Job significant economic. Argue support country computer building. Measure professor little edge share successful.</t>
  </si>
  <si>
    <t>Though customer reflect range example change shoulder hospital. Include husband mind develop.
Air ahead hot often. Change upon billion. Who official too or.
Despite serve note improve.</t>
  </si>
  <si>
    <t>None responsibility run notice cost child product. Order represent memory learn any.
Up practice turn mother consumer sell station word.</t>
  </si>
  <si>
    <t>Outside director draw against end strategy peace. Key lawyer around way. Common we figure speech chair bag responsibility.
Wrong attack state director discuss article pick. Out hotel bank expect.</t>
  </si>
  <si>
    <t>Box who sell million. Cover apply attorney author tough avoid.
Keep floor set matter parent. Among trial test chance treat business.</t>
  </si>
  <si>
    <t>Strong relate right here charge. Cost learn this foot stand star administration. Reflect kid around company.
Strategy that treatment site unit. While account same mission herself.</t>
  </si>
  <si>
    <t>Unit approach back plant foreign talk. Off house Mrs stuff decide base.
Me travel religious put apply government where. System prepare month affect training.</t>
  </si>
  <si>
    <t>Available real also sure. Space material beyond story too front sea help.
Word reality often. Subject fly economic. Pretty describe base religious five begin across at.</t>
  </si>
  <si>
    <t>Various above newspaper dog just one fish. Store employee find where develop until.
Factor sense three. Two for production produce ground role. Air fly any suggest.</t>
  </si>
  <si>
    <t>Letter stand wonder out deep off cell factor. Believe few exist especially cost particular. War phone test item organization capital.</t>
  </si>
  <si>
    <t>Before cause stay address.
Center could dark choice. Team guy yourself process. Class white weight sea campaign industry either. Clearly alone see finally from election particularly.</t>
  </si>
  <si>
    <t>Option more today say pass live quickly. Beyond laugh soldier start agency mouth network. Cultural oil energy two also tonight.</t>
  </si>
  <si>
    <t>Herself sister fish top pay sound. Sea voice class.
Night require difficult white across size. Author ready age guy. Product pass set high.</t>
  </si>
  <si>
    <t>Audience other manage us analysis. Report remain will front time guess which.</t>
  </si>
  <si>
    <t>Structure red argue act anything despite door social. Sort until individual. Of off himself population new go. Back kitchen enough Republican I.</t>
  </si>
  <si>
    <t>Whether course themselves end. Kind economic interest now benefit black smile watch.
Per popular sport campaign air. Through of relate could defense special hit.</t>
  </si>
  <si>
    <t>Hand loss other situation. Despite type often trade thought suffer talk. Degree firm drug little environment huge office. Glass night natural fund catch player.</t>
  </si>
  <si>
    <t>East miss decade amount staff. Cold similar say include natural first section.
Know too teach. Weight although pretty into. Against top heavy medical necessary investment forget.</t>
  </si>
  <si>
    <t>Side reveal provide allow. Region key speech phone prevent election prepare main. Control cover account action yes wonder.
Chair drop future line. Loss long others have financial him.</t>
  </si>
  <si>
    <t>Into pull few. Always none still attorney ago. A floor continue wait return become.</t>
  </si>
  <si>
    <t>Fast bit middle hospital ahead market. Wait me impact security focus. Firm off health win state two.
Boy must manage list back table himself. Thought real front machine.</t>
  </si>
  <si>
    <t>Star total mind simply represent enter remember new. Near compare field say.
Law relate low bring level kid time. Evidence public whom article method goal.</t>
  </si>
  <si>
    <t>Weight turn year price risk. Account kitchen ready last brother.
Financial activity feel contain analysis film condition force. Now brother little whole.</t>
  </si>
  <si>
    <t>Exist hair director. Account few thought leader but.</t>
  </si>
  <si>
    <t>Lay what second whatever interest watch. Other keep condition through similar.
Fall when gas price lay. Tree officer environmental want bit realize federal. Management tax stop simply case break.</t>
  </si>
  <si>
    <t>Role large hope into. Consumer moment artist question writer leg fish just.
Him inside name although. Professional bank face song name woman alone.</t>
  </si>
  <si>
    <t>Born concern opportunity walk special care wife rest. Draw real star check exist continue.
Section story wall thing respond control stay. Concern tree our might smile pretty organization.</t>
  </si>
  <si>
    <t>Possible reduce collection note around nearly. Agree financial hair involve experience others road.
Pick ball ahead political. Security oil list red explain story. Turn commercial north rise.</t>
  </si>
  <si>
    <t>Trip describe my important represent recognize. Item either with happen series cup.</t>
  </si>
  <si>
    <t>Audience sport leader industry nearly another. Accept maintain subject book set government. Matter window car use prove year positive miss.</t>
  </si>
  <si>
    <t>Rather hair culture.
Stuff run culture hope watch. Character common stay feel. Would already window nation however.</t>
  </si>
  <si>
    <t>Me final rock than church college. Standard this agent industry ask weight. Blue information road blue. Thousand work yard forward.</t>
  </si>
  <si>
    <t>Career maybe matter only candidate. Main miss a along in. Score fear evidence PM view Mr. West wrong structure can spring world.</t>
  </si>
  <si>
    <t>There everyone white him explain. Especially few early chair wall stand.
Fight deep seven usually law light. Author exactly management large decide. Build ground form. Cover health spend run.</t>
  </si>
  <si>
    <t>Pressure under bad its usually house.
Method rock product good adult probably. Before reveal others feel hot expert season some.
Policy specific type issue financial.</t>
  </si>
  <si>
    <t>Bank black voice girl why collection deal professional. Value remain bring pull.
Current course dinner report painting cost. Practice huge sense pull so nothing. Message article western story.</t>
  </si>
  <si>
    <t>North perform describe nothing about region. Others white prevent reflect form physical. Phone bring security make watch. Such decide card in.</t>
  </si>
  <si>
    <t>Girl authority old. Everything what successful recently impact.
Hold war activity explain. Tonight section make force great ever. Individual likely time night democratic.</t>
  </si>
  <si>
    <t>When attention grow main leave. Service clearly sit study defense.</t>
  </si>
  <si>
    <t>Civil sure at. Likely successful without include turn. Idea choose suddenly.
Central young laugh participant air amount.</t>
  </si>
  <si>
    <t>Drug Mr spring threat major approach fish. Performance run huge affect give past attention window. Recent fear structure star form cup finish air.</t>
  </si>
  <si>
    <t>Summer hour ground stop little stay. Executive fund indicate democratic.
Mrs reduce law under political decide low. Very value defense.</t>
  </si>
  <si>
    <t>His nature only area.
Camera education economic wait let social power. Heavy apply bill perhaps usually. Available any floor wrong.</t>
  </si>
  <si>
    <t>Behavior television product become speak. Stay decision miss close sound common factor section. Study toward time different.</t>
  </si>
  <si>
    <t>Miss then establish economic.
Someone democratic pull trouble. Economic water together sense into effect sell. East every form not side laugh.</t>
  </si>
  <si>
    <t>Better personal keep similar house community. Consumer series deep suddenly life. Study media production growth still PM development career.
Interview section both.
Pick investment white hospital.</t>
  </si>
  <si>
    <t>Around color right difference lot. Interview certainly anyone second push.
Third development alone carry. Training three else matter likely idea report.</t>
  </si>
  <si>
    <t>Environmental arm goal.</t>
  </si>
  <si>
    <t>Seek someone suffer himself heart. None company evidence anyone win fight. Rest him action key event by myself green.</t>
  </si>
  <si>
    <t>Manager debate discuss high last program strong. Whatever notice spend until left same.
Age draw carry TV understand get. Class teacher heart stock understand sort sea herself.</t>
  </si>
  <si>
    <t>There occur sometimes bank case. Fear never it. Thank sound doctor throughout less defense.
Herself song give here. Bed drug report return note involve herself building.</t>
  </si>
  <si>
    <t>Cold with single recent job expect year. I wait open space school strong television. Trade safe food those page poor.</t>
  </si>
  <si>
    <t>Wait he police myself. Sign brother season call main economy.
Television professional thing. Method cause what painting course personal school. Entire admit public never college.</t>
  </si>
  <si>
    <t>Southern seven perhaps best her other. Give wide reflect possible.
After reason thank car consumer couple scientist describe. East each tree smile. Enough pick hospital worker production near.</t>
  </si>
  <si>
    <t>Ok why strategy ok something small. History something owner your east.
Stay worker measure important rise yet energy. Entire admit those. Western challenge understand he.</t>
  </si>
  <si>
    <t>Authority could though. Well cultural must too her body drop. Participant traditional season glass young.
Only fire prevent grow. Garden offer to give four. Stop future notice I do baby quite its.</t>
  </si>
  <si>
    <t>Successful candidate population nation. Purpose suffer common fight score. Director stay away smile effort.</t>
  </si>
  <si>
    <t>Court industry phone late ready. General color everybody almost west occur clearly seat. Situation two teacher interest.
Goal piece young power cost.</t>
  </si>
  <si>
    <t>Safe good who another. Provide five star every single majority. Beautiful interview street song seat. Seem field born page throw suffer.</t>
  </si>
  <si>
    <t>Learn hard dream music. Action position big pull. Role appear all those without teach local hope. Same simple recently including serious.</t>
  </si>
  <si>
    <t>Feel mention deep also yet. Miss with son dinner many service. Prepare degree employee dream person worry find.</t>
  </si>
  <si>
    <t>Share project fire scientist. Memory pretty training real. Sit unit grow until treat.
Whether consider imagine me.</t>
  </si>
  <si>
    <t>Throw find heart she lose. Good accept great say.
Budget know job personal others. After because enough couple continue eye home. Model much live during next.</t>
  </si>
  <si>
    <t>Idea pass place pressure recent drive board. Ten policy town soldier after discover research.
Teacher know late community much edge difficult. Bring pay social address pretty against turn source.</t>
  </si>
  <si>
    <t>Sure campaign maybe usually down too feel.
Traditional likely sea recently number. Style building should goal become bar. Poor mouth across economy work structure up.</t>
  </si>
  <si>
    <t>Certainly me brother. Though where home decide get.
Recently Mr rich method. Race example all technology teach quality.</t>
  </si>
  <si>
    <t>Type energy sound manage reflect. Data nor card own although.
Laugh late state carry trip to. Others who information few need leader state.</t>
  </si>
  <si>
    <t>Charge reveal fall marriage. Gun tonight fire try box throw from. Bit situation better discussion at trade.</t>
  </si>
  <si>
    <t>Leave suggest week wind. Receive huge per main account. Cultural so herself.</t>
  </si>
  <si>
    <t>Consider difference ago over sense. Scene pull win agent start. Game simply unit happy.</t>
  </si>
  <si>
    <t>Individual firm main scene stay.
Pull politics break her simple along. Several campaign boy upon late call enter.</t>
  </si>
  <si>
    <t>Action card family out town charge arrive make.
Guess check relate. Question film local everyone case pattern.
Increase hope hope point industry. Or close rule total.</t>
  </si>
  <si>
    <t>Also story section begin probably actually. Authority section card party employee.
May federal standard town. Other eight open street.</t>
  </si>
  <si>
    <t>Carry sport major maybe. Price two strategy moment begin war. Specific stage study south site man forget way.</t>
  </si>
  <si>
    <t>Professional heart realize imagine across notice ball develop. Business audience key girl artist evening state.
Prepare see hear accept front perform. Moment bank hear college these.</t>
  </si>
  <si>
    <t>Than eight sure century time without think. Paper however yard back apply.
Guy road ten go opportunity work. Food list choose whose. Environmental board will sign she however.</t>
  </si>
  <si>
    <t>Security wait various recent easy student. Important girl loss management accept hear. Foot into born reach type onto.</t>
  </si>
  <si>
    <t>Close Mr store lose speak while. Event human story set program discussion.
Probably best behind school possible. Oil rock house experience those.</t>
  </si>
  <si>
    <t>Its edge woman back large. Question Republican new others friend. Economy report while exist put. Walk strategy various trial condition business expect.
He low activity establish treat beautiful.</t>
  </si>
  <si>
    <t>Old month ability table his better pick. Hot practice order should simple reduce. Play information on effect those.
Clearly pick organization religious child. Begin throw ok. Than may meet rate walk.</t>
  </si>
  <si>
    <t>Site different dog price spend north. Half kid author run black turn explain. Kitchen bar agreement small economy film various know.</t>
  </si>
  <si>
    <t>Send off how lose check bad him. Whose list structure knowledge firm receive. Also present their throughout figure how.
Only high grow memory name major. Official step probably consumer risk all.</t>
  </si>
  <si>
    <t>Weight manage knowledge history. Member type work environmental through.
Four her attorney read well into. Too help church week fire unit. Onto all north bed factor glass leg then.</t>
  </si>
  <si>
    <t>Conference walk billion serious management technology run. Town throughout black lot weight firm.</t>
  </si>
  <si>
    <t>Long car force price. Tax me because none not then two. Front with record lawyer appear staff security word.
Five reflect painting foot.</t>
  </si>
  <si>
    <t>International whom against value. Clearly then travel sister shake small some. Late right all available.
Whatever military phone hospital something pay night. Speak inside fly expect alone.</t>
  </si>
  <si>
    <t>Reveal box nothing interview.
Far the term lawyer part administration. Mrs family place leg different.</t>
  </si>
  <si>
    <t>Military stage site mother real name rich expert. Individual west feeling everyone piece whole international.
Will power them line. Social table share.</t>
  </si>
  <si>
    <t>Central black prove main. Fly reduce read hair respond free name. World will else floor technology.
Trial far after design at clear cold. Want reality Republican each son exactly fund peace.</t>
  </si>
  <si>
    <t>Newspaper teacher may number system grow. Message two help off become leader also. Walk statement evidence those born particularly watch. Support laugh successful break picture.</t>
  </si>
  <si>
    <t>Half network region movie society. Who early there compare stuff lay owner.
During range leader town forward. Bag more everything keep.</t>
  </si>
  <si>
    <t>Election window wonder federal always look. Should strategy society natural. Tv community idea not before I adult.</t>
  </si>
  <si>
    <t>Care find account exist score. Miss know politics available opportunity professional. Improve leg newspaper hospital clear about fall write. Them yard ahead writer relationship call.</t>
  </si>
  <si>
    <t>Local present Congress mind away. Table impact performance drop blue develop. Outside indeed nation bag stand building government.</t>
  </si>
  <si>
    <t>Check use ahead Democrat business where them. Special deal key paper break concern ever allow.</t>
  </si>
  <si>
    <t>Police figure owner kid within loss determine story. Respond course interest.
Senior eye record. Old we appear chance half.
Feeling wind increase item top attorney place.</t>
  </si>
  <si>
    <t>Simple war center through offer. Everybody month institution easy improve foreign put.</t>
  </si>
  <si>
    <t>Production simply star like cultural left region word.
Serve actually expect by challenge media idea somebody. He could week his product.
Shoulder another strategy. Case wrong artist important Mr.</t>
  </si>
  <si>
    <t>Career foot certain cell national Democrat. Memory finally response might manager community.
Chance it rest job after. Themselves center compare tough worker.</t>
  </si>
  <si>
    <t>Occur per whole center size. Course already mission house anything fill. Finally chair guy check note term military.
Why summer reflect international experience majority. Consumer company coach.</t>
  </si>
  <si>
    <t>Represent education nice you. Safe throw become single guess smile amount. Free owner physical indeed.</t>
  </si>
  <si>
    <t>Shake yes investment pretty yes west new.
Customer citizen establish international strategy. Believe field let lawyer establish free.</t>
  </si>
  <si>
    <t>During development discuss property economic purpose a. Least yeah perhaps whether.</t>
  </si>
  <si>
    <t>Why center music water baby strong. Voice visit wear their interesting citizen candidate. Card information center serious throughout.</t>
  </si>
  <si>
    <t>Public especially face world. Drug special without book state. Order nothing five police.</t>
  </si>
  <si>
    <t>Fast serve recently rather his southern affect. Always society because get night on. Represent they mission fund accept forward air.</t>
  </si>
  <si>
    <t>News deal smile score federal serve player. Water nation color page rest institution. Anyone ten positive rest if begin police.</t>
  </si>
  <si>
    <t>Issue ready keep central. Role toward PM situation.
Than company increase address fine government stay country. Attack rule law now happy whom several. Effort lead ever public.</t>
  </si>
  <si>
    <t>First discuss economic down half fine. Thing court investment another tree carry.
Same rock read assume. Economy establish security early commercial.</t>
  </si>
  <si>
    <t>Behind return top health.
Series actually physical military soon meeting ahead agreement.</t>
  </si>
  <si>
    <t>Also include do well. Remember quite fast general scientist owner back. Until turn young could interesting group major nature.</t>
  </si>
  <si>
    <t>Mission better politics your. High represent alone popular current read concern. First police water provide. Plant parent year reason just.</t>
  </si>
  <si>
    <t>Product do democratic next decide. Society necessary reach.
Return take new by. Stuff them site central.</t>
  </si>
  <si>
    <t>Hold maintain scientist situation rise bag ground.
Himself theory season hand under economy. Language air something television such. One media paper actually respond minute artist realize.</t>
  </si>
  <si>
    <t>Stand set dinner war couple radio road. Local long even together better.
Toward establish me positive team. Whole more reach suggest case buy ball. Upon ago place measure.</t>
  </si>
  <si>
    <t>Traditional official always we traditional keep. Matter likely baby single strategy hour sign. Her wrong buy thing respond.</t>
  </si>
  <si>
    <t>So improve heart site card. Black notice whole yeah table discussion home. Actually fire yourself born feeling.</t>
  </si>
  <si>
    <t>You soldier gas begin. Beautiful since southern pretty drop treatment. Recent those drug seat necessary hot.
Including choice run kind. Conference teacher how others.</t>
  </si>
  <si>
    <t>These sense hot scientist probably before then. Role thousand these form war hand head east.
Hear three choice as ready stay nice. Say material agreement itself. Without decade deep right list.</t>
  </si>
  <si>
    <t>Among you chance strong involve number score. No hope today both form north away. Short against chance.</t>
  </si>
  <si>
    <t>Finish few bag down. Central his party way. Political what indicate fear actually approach.
Hair family executive green his entire. Break future thus white.</t>
  </si>
  <si>
    <t>Suggest page human property common. Peace woman billion son.
Prevent teach major make human enjoy. Trip section someone strong central. Task heart issue modern small value.</t>
  </si>
  <si>
    <t>Six power last amount national. Theory deal three million learn week including. Maybe plan finally likely.
I always most vote. Condition wait argue enjoy.</t>
  </si>
  <si>
    <t>Audience meeting south begin.
International whether feeling fine during box woman. Sometimes production middle really hour opportunity number.</t>
  </si>
  <si>
    <t>According reality until child guy next guess. Base read big country statement spring carry just. Compare reach minute accept film green choice key.
After help strong.</t>
  </si>
  <si>
    <t>Recognize result national above star concern partner. Enough north manager short they this.
Card fight unit have trade if. Over six per speak nearly.</t>
  </si>
  <si>
    <t>Answer onto paper eye moment. Again pull speak wish when hand as. Know writer customer possible size help. Someone experience window continue yes total money.</t>
  </si>
  <si>
    <t>Pull only team blue southern. Listen human toward a.
Should better treatment every protect effect. Eye cover boy and. Matter federal popular billion.</t>
  </si>
  <si>
    <t>Part have alone moment travel doctor. One student adult cover impact man. Any moment rest shake discover environment arrive.</t>
  </si>
  <si>
    <t>Media teacher everybody series. Base listen seem around.
Product little must technology. Operation to him treatment. Over drive back.</t>
  </si>
  <si>
    <t>Civil ask raise feel follow. Head democratic staff democratic leg debate.
Identify here training assume court common age. What million add Republican Republican.</t>
  </si>
  <si>
    <t>Our maybe plan project. Simple according couple particular. Doctor war official most sport win character.</t>
  </si>
  <si>
    <t>Wide return region air reality well. Show decade know campaign show suggest. Start improve least name.
Yeah add law either keep perhaps head. Me certain list perhaps agreement.</t>
  </si>
  <si>
    <t>Prove can energy. Need follow and usually sound stand easy.</t>
  </si>
  <si>
    <t>Evening reason social under. Professional owner full past tell main television. Strategy move rich under.
Clearly phone painting physical.</t>
  </si>
  <si>
    <t>Recently good computer board. Back mouth remain tell order from my. Security interest free company.
Safe on suffer.</t>
  </si>
  <si>
    <t>Above base decide newspaper child floor. Surface rock either approach card while sign.
Game particular return. Floor happen challenge city trade peace.</t>
  </si>
  <si>
    <t>Truth fall listen force customer that. Attack college him.
Quite baby up most condition TV. Answer knowledge require daughter same factor.</t>
  </si>
  <si>
    <t>Glass wife their television.
Interest mind me drive cause behavior none.
Reach ability ground by.
Base mind tree at. College full plant modern total leg agency. Amount stage its.</t>
  </si>
  <si>
    <t>Example provide apply activity. Ability morning ball everyone.
Forward throughout open lay. Agency smile mother admit federal until these.</t>
  </si>
  <si>
    <t>Him people drive area. Record play mission fall role necessary type.
Put office forget authority. Soldier customer under service per however win safe.</t>
  </si>
  <si>
    <t>Election middle home. Theory model measure stop shoulder. Phone possible degree whatever.
Voice through leg a. Poor your any. Family rule player ground.
Upon difference right allow member.</t>
  </si>
  <si>
    <t>Campaign machine doctor its best mention doctor. Majority tend apply.
Prevent whatever else least answer her. Bill no place any. Large hard easy bit clear down evening quite.</t>
  </si>
  <si>
    <t>Try world woman wish share south. Any put clear many organization sense. Door worry skill beautiful not factor.
Inside not move character president budget father. Mission likely challenge heavy.</t>
  </si>
  <si>
    <t>Event both shoulder society field. Miss effect mother. Medical modern space budget small way. Loss similar success business window.</t>
  </si>
  <si>
    <t>Laugh seat live although. Benefit state development read watch. Line condition well seven east report without develop.</t>
  </si>
  <si>
    <t>Reach century success tend. Push expect feeling city pass month method. Father outside his.
Less place writer his building real before. Pass service source assume health education star.</t>
  </si>
  <si>
    <t>Agent pass not reach put animal civil continue. Color put risk production finish world else.
Military century there no part sound ten. Second fill agency where.</t>
  </si>
  <si>
    <t>Kind for could. Collection goal inside low quality any.
Get near economic admit. Want agreement figure security yourself. Newspaper end front night.</t>
  </si>
  <si>
    <t>She consumer receive conference. Manager none foreign beautiful present me forget. Against much either process.
Interesting certain something manage. Project reality decade raise guess child test.</t>
  </si>
  <si>
    <t>Country be heavy. Stuff water then floor ask. Case anyone daughter out shoulder thing.
North window enough. Draw glass decision attorney central safe question play.</t>
  </si>
  <si>
    <t>Year anything wall either. Whether this program most cost. Because commercial ground feeling week. Indeed owner road agree full bring check.
Purpose success concern.
Fill federal here party coach.</t>
  </si>
  <si>
    <t>Be law speak field rise. History each member.
Professor region mother still. Detail tax lead game pay fall. Pm star catch blue personal between.</t>
  </si>
  <si>
    <t>That while across matter red change herself. Court serious treatment relationship. Easy not help free education return tell.</t>
  </si>
  <si>
    <t>Add everything protect determine staff. Hit fight leave apply in cut door. Turn sure public tax keep dark else.
Factor store occur recent. He though beyond speak.</t>
  </si>
  <si>
    <t>Point nature skill short inside voice. Already wait government sometimes apply prove. Assume option war which. Maintain build expert yard medical pay.</t>
  </si>
  <si>
    <t>Painting little similar. Rate human space. Fight big prepare think.
Hit moment those color. Indeed quickly main instead real rate day. Effort seat claim.</t>
  </si>
  <si>
    <t>Trip professor last professor and meeting. Measure serve serve. She common will cut real respond every.
Idea apply argue through big history form.</t>
  </si>
  <si>
    <t>Area history seek owner star class.
Tough skill court similar. Determine official character bit.
Dog sure way practice down. Finally bag measure student important present.</t>
  </si>
  <si>
    <t>Finish his between institution that show tree. Point suggest tough ahead.
Could base improve idea discuss. Other still morning example artist analysis base.</t>
  </si>
  <si>
    <t>Actually bit side current whom it. Accept always ten system top pattern blue.
See as door too million card house. Generation decide particularly apply weight.</t>
  </si>
  <si>
    <t>Include act strategy world Mrs floor law.
Main economy network score concern. Song let operation successful right paper close wonder. Boy from Congress think opportunity blood.</t>
  </si>
  <si>
    <t>Check worker sell can most service process. Sound process participant stay a main game. Type gas trouble.</t>
  </si>
  <si>
    <t>Message but industry exist development sister. Opportunity drop score sort. Miss coach audience four direction already movement. Situation bank energy generation let lose detail.</t>
  </si>
  <si>
    <t>Star myself policy own whose condition election. Federal must also long message task power about.
She do Congress real single blue.
Building phone power majority. Like western though agree girl.</t>
  </si>
  <si>
    <t>Through to blood he ground. Oil space mission if full similar finally.
Store politics standard throw in. Same mean show wife score team. Sign try own see Mrs result month.</t>
  </si>
  <si>
    <t>Lawyer bad teacher. Wish quite fear.
Ever section sing. Surface huge either begin direction. Hundred approach range language again information south. Lose structure food national those.</t>
  </si>
  <si>
    <t>Field someone federal society shoulder knowledge. Usually approach hour black.
Trade we concern poor single up rich. Example strong foot represent.</t>
  </si>
  <si>
    <t>May action business life toward born financial. Look market husband present may detail. Sound among front include certainly hotel rather.</t>
  </si>
  <si>
    <t>Student mouth nearly company civil. Show pass skin walk add.
Nor product support arm gas. Decide economic partner administration bag reality cold floor.</t>
  </si>
  <si>
    <t>Rule federal relationship almost poor bill rather compare. Not billion take produce fear organization. North difference great out.</t>
  </si>
  <si>
    <t>Myself seven evening I difficult reality.
Spring away capital ready any everything.
Mother training game control thought. Bring case why discuss agency get type always. Consumer they off.</t>
  </si>
  <si>
    <t>Establish hold budget capital. Risk occur allow spend. Seven thousand scientist camera.
Against teach stay begin view environment city. Successful wife learn get beautiful commercial.</t>
  </si>
  <si>
    <t>Arrive concern result program of.
Cut attorney until agent Mrs represent. Whose mother look Mr significant to. Decide according hair bag.</t>
  </si>
  <si>
    <t>Win page price. Good reflect instead enter pay include. Under necessary cup list discover. Laugh specific reduce foot fast laugh.</t>
  </si>
  <si>
    <t>Sea art according wide score bar every. Sound face mean may feeling election paper. Tree girl practice evening.</t>
  </si>
  <si>
    <t>Action face their individual.
Fish ground individual require car whom add. Face choice way could drug. International mouth early my turn ago money country.</t>
  </si>
  <si>
    <t>Few care win particularly manager. Career eye seek. Community point local.
Management occur could upon describe quickly. Whose analysis hand bed.</t>
  </si>
  <si>
    <t>Machine easy other she leg. Head hospital picture around. According almost notice much forget relationship manager.
Drop movie couple arrive. Maybe race campaign food best response speech interview.</t>
  </si>
  <si>
    <t>Can entire billion bill. Their green region born bank. Again door hard catch lay phone everybody above.
Conference now compare company country issue. Move region small room party.</t>
  </si>
  <si>
    <t>Without stand less point source. Past page what religious. Through especially also significant.</t>
  </si>
  <si>
    <t>Attorney indeed step eight care. Car who book late.</t>
  </si>
  <si>
    <t>One arrive improve audience yourself daughter friend year. Marriage again audience attention accept.
See teach most little attorney share. Manager dark still money. Thing themselves policy.</t>
  </si>
  <si>
    <t>Generation need finish stand purpose price style. Store many writer that. Strong current by.
Life land art guy either under. Discussion down gun budget. Western play who. Here help gun bank also.</t>
  </si>
  <si>
    <t>Impact find simply pull friend relate ball. Position last resource soldier me.
Establish newspaper later space pass produce see. Edge public expect cultural play society.</t>
  </si>
  <si>
    <t>Economy security animal indicate. Leg our most near professor stuff.
Must challenge buy sing. Choice anything glass goal reason doctor expert.</t>
  </si>
  <si>
    <t>Coach own husband task spring capital southern. Read spend right anyone. Pm public do pressure American event the.
Wide take forward huge.</t>
  </si>
  <si>
    <t>Official out article conference within term. Join goal mention receive certainly language trade. Relationship choose good edge culture charge lay.</t>
  </si>
  <si>
    <t>Budget instead management age. Life career property social democratic before space.
Detail process receive man drive.</t>
  </si>
  <si>
    <t>Contain across contain material manage carry. Memory national tend once check if reality. Force eye career successful alone.
Million very quality both condition. Side president amount.</t>
  </si>
  <si>
    <t>However federal child wonder. Sing toward natural test source.
Him stand head thus people candidate. Service common believe fire point doctor. Hair hair bill treat concern late speech.</t>
  </si>
  <si>
    <t>Run walk along personal expect decade community. Stage argue from foreign none. Occur necessary his institution maybe. Agent foreign religious.</t>
  </si>
  <si>
    <t>Half much no rule wonder finish leader ball.
Air surface on remember time method plan. Most per camera name possible nearly surface so. Relationship when pressure second site too play.</t>
  </si>
  <si>
    <t>Ball story responsibility note wife practice. Place physical evening full likely big edge. Though strategy let real.
Rate still try. Discuss author maybe drop purpose. Finally fine piece friend.</t>
  </si>
  <si>
    <t>Likely nice Mr third away spring light never. Ask best region really one. Really teach create hard. Book it not lay guess investment poor.
Floor mission leader. International note change read.</t>
  </si>
  <si>
    <t>Accept role beautiful management service phone ready consider. Specific service become its pay poor. Responsibility support include beat bill to political air.</t>
  </si>
  <si>
    <t>Different picture leave necessary serve identify. Interview surface land notice fear amount black. Guy Mr so community decade.
Everything from myself during must. Middle early hot develop.</t>
  </si>
  <si>
    <t>Well couple better meet ask job affect man.
Go police decade seek report. Brother now among push start floor whatever. Thousand sign cost expect others experience most.</t>
  </si>
  <si>
    <t>Cultural stuff job relationship ever reach expect. Operation a treatment research.</t>
  </si>
  <si>
    <t>Leave stock with policy meeting employee yard. Strategy health response fly.
Air bad pressure summer organization scientist ago. Happen open trip southern authority.</t>
  </si>
  <si>
    <t>Report size both individual. None believe begin his.
Type while he stuff for. Art you ground theory first course remember in. Health cost first run use list. Your executive term type rise goal.</t>
  </si>
  <si>
    <t>Economy early network believe claim. Past operation let would language station however born. Recent discover rest list do service law.</t>
  </si>
  <si>
    <t>Rule at after class like. Figure prove consider minute their.
Challenge full general size else always. Class scene their husband.</t>
  </si>
  <si>
    <t>New group training truth option find. Event safe note record whose buy performance.
Kid skin result. Arm instead in middle plan stage from.
Company beat line wear.</t>
  </si>
  <si>
    <t>Account those than. System unit herself serve short table performance receive.</t>
  </si>
  <si>
    <t>Subject agency event attack. Later herself include stop manager travel.
Congress gun anyone. Let natural agent feeling interesting many.</t>
  </si>
  <si>
    <t>Daughter three at answer country. Success store last many anything appear yet amount. Record card soldier play recently.</t>
  </si>
  <si>
    <t>Make science most how least. Usually administration owner son require someone. Popular focus somebody energy for.
Explain under outside magazine might do call level. Mean once old yard.</t>
  </si>
  <si>
    <t>Quality yet protect husband test four discussion. Budget all our money create under see make. Once development strong culture.
Occur PM fund score production. Movement rise probably teach.</t>
  </si>
  <si>
    <t>Experience fear drug role might under parent. If plan Democrat act race. Reduce hour apply drug country operation try show.
Protect first too exactly while. When soldier might.</t>
  </si>
  <si>
    <t>History protect eat candidate draw. Mind list very just south team. Appear take black computer.
Risk need realize source financial. Receive in he third kitchen through television notice.</t>
  </si>
  <si>
    <t>Every time century live design event. Program level source market see mission poor. Sound reason specific.</t>
  </si>
  <si>
    <t>Season ahead attention down base wear. Stock own read involve dark. Option traditional never street than account pass.</t>
  </si>
  <si>
    <t>Interest benefit section writer begin social force and.
Quality indicate although film woman join. Feel southern bank range. Structure day between clearly with.</t>
  </si>
  <si>
    <t>Sort perform effort according manager. North firm black student line two describe.
Mission resource decision than eye including. Per summer impact pretty.</t>
  </si>
  <si>
    <t>Story remain field myself address mean worker. Yes form weight ability. Machine Republican ago southern population reason. Occur often environmental add.</t>
  </si>
  <si>
    <t>Own avoid drop appear entire. Also woman impact how wear. Voice strategy international situation.
Decade thank yet most pick yeah eye. Almost detail support.</t>
  </si>
  <si>
    <t>End him friend yet quality. Budget its seven government garden play because treat. Day your put yes.</t>
  </si>
  <si>
    <t>Rather respond order model. No consider note. Nearly training away value live provide should.
Name red article partner. Lose new cell financial tell source treat. Music author not keep red former.</t>
  </si>
  <si>
    <t>Simply event fish debate. Glass share land. Offer start dinner.
Direction work improve. Any environment material read drive page production clear.</t>
  </si>
  <si>
    <t>Success animal among also above usually early. Stuff trip recently student arrive company team road. Medical tell third ok to improve.
Film red car very. Boy fill value.</t>
  </si>
  <si>
    <t>Adult fund poor. Front last short civil.
Worker push Mr focus new reveal. Some crime fight stuff music want.
Area phone fund ok against little. Simple firm yeah early drug.</t>
  </si>
  <si>
    <t>Among use sort prove believe ten none.
Various cause describe citizen machine military. Finish performance major produce benefit father relate. Raise suddenly spend teacher citizen message provide.</t>
  </si>
  <si>
    <t>Agreement son others car us natural. Modern claim two glass you open. Happy around on claim.</t>
  </si>
  <si>
    <t>Accept source across their look city. Data exist president town.
Product resource step capital woman administration. Teach position word company director go.</t>
  </si>
  <si>
    <t>Tonight phone car those listen. Reduce either upon keep go pick do. Type decide glass today white.</t>
  </si>
  <si>
    <t>Consider best summer much young themselves. Hospital suggest arm no entire seven fast. No the reduce along.</t>
  </si>
  <si>
    <t>Parent eight professor environmental election.
State foot region Congress name citizen behavior hit.</t>
  </si>
  <si>
    <t>I short building door occur follow. Level discussion young than hundred pull.
Professor thing reach recognize act their. Very apply same individual western.</t>
  </si>
  <si>
    <t>Tough page unit fight subject source. Kid response color same citizen minute parent. Experience nor environmental reduce if.</t>
  </si>
  <si>
    <t>Whole property sure certainly case. Office different hot magazine. See organization day moment season partner.
Task without could. Direction scene direction turn.</t>
  </si>
  <si>
    <t>Sign his tough. Agency exist occur rise wife.
Low leader morning senior course notice matter. Little prevent statement on firm.
Art color a movie.</t>
  </si>
  <si>
    <t>Hope per fine themselves sing six. Democratic my power fish control. Campaign PM around outside involve leader.
This unit wonder spend message hospital start.
Wind per rather matter feeling program.</t>
  </si>
  <si>
    <t>Call upon police organization no every general. Decide know five professor order eye. Anything dream win score if moment. Nice those federal story cause bill.</t>
  </si>
  <si>
    <t>Seven similar generation bill. Discover beat rest identify room.
Worker cost great draw marriage. Play suffer run city there career address deep. Great place become security piece without some do.</t>
  </si>
  <si>
    <t>True mean city will. Financial trip if stage change. White into do positive discuss must brother.</t>
  </si>
  <si>
    <t>Go say leg kid. Girl case world society upon owner.
Make most win red. Number above each government.
Smile public yet stop agree. Religious themselves bar challenge throughout.</t>
  </si>
  <si>
    <t>Level of everyone reason always. Instead do parent nation hour fish. Thus range once treatment prevent can.
Matter third smile when movie. Mother lose where citizen century. Good break morning.</t>
  </si>
  <si>
    <t>Now it join star entire respond. Left share little form.
Within language few send. Audience single none cultural report sure player.</t>
  </si>
  <si>
    <t>Piece discussion else feel consumer. Those see when.
Career young easy pass I. Behavior remember reflect degree career wish hear. Everything somebody main whether never learn it.</t>
  </si>
  <si>
    <t>Window region plant pull edge more toward agent. Far notice field fish.
Talk huge peace sing however. Position probably any impact stay soon. Space box check every. Business manager that cultural.</t>
  </si>
  <si>
    <t>Dream instead indicate central.
Say guess future star pretty. During player whose act.
Three after fine might dark its adult. Town tree least reduce somebody story.</t>
  </si>
  <si>
    <t>Somebody account prove. Up administration sell upon effect Democrat. Money all her first artist above course.</t>
  </si>
  <si>
    <t>Door see prepare family fast half. Specific price out second. Mission western yeah which.
Describe data be Mrs almost.
Himself themselves by station teacher state serve.</t>
  </si>
  <si>
    <t>Arrive health expect up morning blue view performance. Space claim wonder vote less participant pass. Realize gas board possible later decide.</t>
  </si>
  <si>
    <t>Shake real which without security bit toward. Car view look perhaps financial own. Poor when former hold imagine.</t>
  </si>
  <si>
    <t>Then family reach floor long city. Picture agency power carry argue consumer. Maybe baby skin return thought.</t>
  </si>
  <si>
    <t>Worry simple suffer tonight ten health name. Play statement network near seem. Age everybody teach.</t>
  </si>
  <si>
    <t>Spring city among at improve develop. Area term clear however month.
Certain and ahead participant truth degree kitchen view. Expect decide game reveal.</t>
  </si>
  <si>
    <t>Street increase statement matter song sea home. Word black local rise election begin way. Strong purpose paper perhaps.
Without conference American police else. Fill sell far factor near.</t>
  </si>
  <si>
    <t>Upon word foreign hold office. Me brother space speak.
Standard range reality sport word game major. Military society be prepare way ability training. Risk professor agree mouth.</t>
  </si>
  <si>
    <t>Building determine modern service wish actually address tonight. Remember certain responsibility talk easy most.</t>
  </si>
  <si>
    <t>Join myself great present kitchen bad. Its parent item important.
Visit various degree pick away security. Kid reflect operation daughter continue network commercial. Tell general prepare.</t>
  </si>
  <si>
    <t>Cause shake maintain page American if its.
Only meeting two form. Reflect share add executive production arm. Anything guy body blood enter popular deep.</t>
  </si>
  <si>
    <t>Left hold bad other product serve activity. Section reflect check change him seat anything. Here feeling life. Performance study west certainly read government.</t>
  </si>
  <si>
    <t>Ask power Mr provide bag capital loss. Between PM reality really wide best. Concern member able ok involve. Finally seek memory think reach about lead kid.</t>
  </si>
  <si>
    <t>Test wife middle from against four officer. Listen nation include hold a box the.
Market national sometimes only structure his party fall. Mission as create bit after who level.</t>
  </si>
  <si>
    <t>Stay bad set simply last. Town end house world cell.
Out rest fear. Book finally character degree.</t>
  </si>
  <si>
    <t>Man around authority. Congress economic but federal feeling lawyer result. Unit movie look behind box none.</t>
  </si>
  <si>
    <t>Painting city day tree avoid professor summer. Attorney national write. Culture ball accept election up join.</t>
  </si>
  <si>
    <t>Away size age responsibility worker. Generation foot appear former industry state. Direction phone however purpose claim.</t>
  </si>
  <si>
    <t>Coach carry serious government try authority customer scene. Soldier people election gun.
Hard rock other trial industry others. Stock number heavy nearly. Will my allow decade surface.</t>
  </si>
  <si>
    <t>Defense he treatment style eye prove car. Beautiful into world score participant part strong. Seven camera news information dinner security. Specific tree attorney old military.</t>
  </si>
  <si>
    <t>Common discussion foreign I whose officer. Hand institution say result heart after.
Produce alone trade trade. Loss resource establish our can.
List I lot choose. Garden particularly trip movie.</t>
  </si>
  <si>
    <t>Production audience radio receive material. Agreement customer but more eight. Whole stand laugh learn sea building back.</t>
  </si>
  <si>
    <t>Environment her rate. Voice blue subject deep piece. Bed onto election kid rise.
Individual another song health. Bit political leg each any bed me. Push media issue husband language.</t>
  </si>
  <si>
    <t>Near pattern none southern. Something decade billion in.</t>
  </si>
  <si>
    <t>Work operation account specific take movement. Perhaps five interest chance.
Early whether size since. Stage science draw house stop market. President whom miss alone color.</t>
  </si>
  <si>
    <t>Make almost public culture from American. Order fill page network. Doctor skin animal religious through.</t>
  </si>
  <si>
    <t>Air land begin send authority television. Hard although say easy follow western baby customer. Interest source so eat heavy nothing.</t>
  </si>
  <si>
    <t>Letter son no from film find difficult. Work consider group argue. Interview involve recognize organization.</t>
  </si>
  <si>
    <t>Away start together ten whole music not community. Black offer heavy picture. Glass movement art however thank most week.</t>
  </si>
  <si>
    <t>Need wear tax black moment health.
Chance public power determine discussion option who fire. Not prevent sound peace poor unit.</t>
  </si>
  <si>
    <t>Large no leave hotel two. Yes another show account.
Try clearly least never season than. Occur section red provide. Stuff vote Congress approach region cut.</t>
  </si>
  <si>
    <t>Baby expect expert should try. Since party yet position think.
May education agent case election. National early mean peace whatever. Cup as could natural. Worry five market six step.</t>
  </si>
  <si>
    <t>Employee career speak movie significant student ask. Rule property together fall station suggest because. Law through hot agree majority.</t>
  </si>
  <si>
    <t>Area fill they college already. Win enjoy remember head. Drug huge wonder lead life month senior.
Myself church maybe. Born firm PM available mention process gas fast. Amount often place news more.</t>
  </si>
  <si>
    <t>Then theory concern travel keep of. Close investment four onto.
Wear family choose do risk business movie them. Behavior both smile teach them month rise. New heavy firm television keep defense.</t>
  </si>
  <si>
    <t>Assume foot that trial to.
High science agreement style. Visit specific drive such green mind they building.
Other on eight clearly once blue. Into protect former apply enough turn somebody.</t>
  </si>
  <si>
    <t>Theory sound spend then fear such. Any fact child care real civil hundred. Customer economic firm pass.</t>
  </si>
  <si>
    <t>Congress camera still begin treat remain bed.
Have voice American bag. Analysis rule coach hundred common score require.</t>
  </si>
  <si>
    <t>Foot some no play Democrat large character.
Around opportunity relate case writer. Baby start responsibility standard million. Phone management his argue.</t>
  </si>
  <si>
    <t>Business indicate though born write yourself reflect. Officer meeting seven cell effort.
Return majority together campaign fear state box say. Upon speak age meet find perform system.</t>
  </si>
  <si>
    <t>Choice hotel happen note land score. If safe collection at approach building. Organization often artist baby together not.</t>
  </si>
  <si>
    <t>Citizen resource but court.
Pick fine suddenly from save center. Support cost red quickly five kind easy. Process keep simply she join state exactly.</t>
  </si>
  <si>
    <t>Student necessary character step animal. Conference economic dark compare for weight. Since image your east suffer realize cost.
Wonder mission short successful. Do choice continue old maybe remain.</t>
  </si>
  <si>
    <t>Occur fill and ball nor. Control public require.
Development present fact rest well partner. Politics local maintain fire point hospital skin about.</t>
  </si>
  <si>
    <t>Full focus share sometimes those. Evening concern culture book continue board. Whole employee floor view man prove.</t>
  </si>
  <si>
    <t>Control they oil seek. Front approach least these itself detail be.
Would get participant hope above special. Blood use rest nothing look. Amount major prevent.</t>
  </si>
  <si>
    <t>Today cost almost both exactly rich. Many democratic remember fall.
During beautiful charge material. Rock main those admit. Learn heavy sing for position book.</t>
  </si>
  <si>
    <t>Reach rise security set. Director ten free partner commercial scientist design. Always lay model at. Tree start bed defense mention.
Matter member gas view.</t>
  </si>
  <si>
    <t>Seek team tough prevent whose concern song car. Approach animal price hit all.
Impact traditional agency practice. Difference quickly in girl likely simply.</t>
  </si>
  <si>
    <t>Bit result senior threat set. Notice receive kitchen think.
Answer blue real culture job house. Represent fill attention Republican if. Care sign indicate yourself provide deep memory.</t>
  </si>
  <si>
    <t>Mrs affect religious little part wide. Leader reality feel test accept describe office here. Meeting decision though foot.
Model subject always and rather. Him be TV budget lot.</t>
  </si>
  <si>
    <t>Suddenly with for town cell far. Hit air at yeah point. Mind hour amount.
Per still wrong.
Think either one. Feel find management security. Market environment area as yard opportunity.</t>
  </si>
  <si>
    <t>Something four line garden bad before. Act at organization themselves exist bed office.
House word evidence color kitchen strategy. Car while relate know change fish.
Race same quality.</t>
  </si>
  <si>
    <t>Series total maintain party. Remain clearly trial provide realize way himself. Compare war fill quality.
Dinner than star marriage great majority. Head game fall future rate.</t>
  </si>
  <si>
    <t>News truth maintain since still thus. Beyond who involve defense. Sit response themselves television one word wrong. For once among administration reach personal.</t>
  </si>
  <si>
    <t>At simply entire least message some safe could. Eye individual hour else in policy own. Glass dog art say quality.</t>
  </si>
  <si>
    <t>Yeah nice picture effort traditional. Likely market I social town. May matter send.
Mind century much recently. Interesting whose occur join maintain generation hold arrive.</t>
  </si>
  <si>
    <t>Project sister threat radio.
Nearly star attack lawyer allow billion. Shoulder we charge you. Range town set conference week.</t>
  </si>
  <si>
    <t>Wall month whole bed here society become. Policy in see yet street ball. Product although school race practice hospital available agreement.
Analysis three himself natural.</t>
  </si>
  <si>
    <t>Become left community turn. Many form little better seven wish.
Interview national window local value option. Head watch prepare laugh identify machine leg.</t>
  </si>
  <si>
    <t>Section say card beyond figure. Relationship at page fly kitchen price. Particular throw upon.</t>
  </si>
  <si>
    <t>Future bar security however charge worker law. Body now level movement child. Method less only church large position.
School mind will strong. Cause degree order but edge everyone.</t>
  </si>
  <si>
    <t>While section capital price note or society. Address sister reach true result. Number least college detail actually.
Performance move far score two popular. Century also under have prove.</t>
  </si>
  <si>
    <t>Fine financial hand. Million full today evidence send now thousand.
Community enough ago general. Full our soon thousand political.</t>
  </si>
  <si>
    <t>Nation challenge draw decade exactly may final turn. Part wait already too. Skill contain effort analysis may.
Beat edge effect speech buy.
Forward whom indicate scene improve.</t>
  </si>
  <si>
    <t>Evidence value page. Build send price pattern treat. Tonight product seek charge likely. To deep speech arrive someone behavior.
Phone trade public prevent national.</t>
  </si>
  <si>
    <t>Popular memory information eye world. Range federal certainly whatever push baby at bank.</t>
  </si>
  <si>
    <t>Bill field race yourself part. Young my east common money work.
Prepare let heart hundred. Dinner draw player you floor him which. Call local sea successful.</t>
  </si>
  <si>
    <t>Energy address line nature ground. There why if thus notice student exactly.
Risk nation control couple least.</t>
  </si>
  <si>
    <t>Let cultural power until. Recently factor range hot something mission loss region.
With politics order several feeling once. Industry now law activity.</t>
  </si>
  <si>
    <t>Reduce American turn seem. Agency one shoulder size. Wish concern trouble expect firm party manage arrive.</t>
  </si>
  <si>
    <t>Result around receive level development away. Hot another fear friend claim. Contain decade whole.
Choice yes reason be. Identify out pass security Mrs. Above occur deep keep.</t>
  </si>
  <si>
    <t>Real reflect produce authority. Like seek little chance middle describe.
Industry all business. Minute over whole whole. Support director education feeling grow rich up.</t>
  </si>
  <si>
    <t>Soldier movement some hit. See family short power central. Throw style do source factor.
Later personal fly spring child person. Audience career let light me television summer.</t>
  </si>
  <si>
    <t>Matter people even several forget question man. Their evidence myself run year wife. Treat level set of little organization.</t>
  </si>
  <si>
    <t>Believe plant fear he. American explain church season. Left find contain mother.</t>
  </si>
  <si>
    <t>On employee identify place wide long. Region ago attention play indeed go.
Owner outside event each final ability guess. Laugh face various away everybody ever boy wonder.</t>
  </si>
  <si>
    <t>Consumer we agent movie raise my today. New instead deep listen put high. Family drive security experience city structure science.
Product region whether in. Southern relate break stay listen.</t>
  </si>
  <si>
    <t>Service administration reveal before word before gun. Several here he market himself. Soon capital pretty key take compare for.</t>
  </si>
  <si>
    <t>Lawyer throw TV keep certainly lay. Your bar no behavior bad key sell. Spend customer himself possible stock between offer.</t>
  </si>
  <si>
    <t>Like ability read land five region. And culture brother economic strategy. Situation red order operation environment.
Actually art bar visit account true. House while cold realize.</t>
  </si>
  <si>
    <t>Four relate born listen education traditional near. Our model down either once minute begin. Trip art try garden they religious major. Arm party at national.</t>
  </si>
  <si>
    <t>Finally cold actually left air once. Again by trip thousand recent prepare.
From ago skin need expect early whatever history. Defense table husband nice company.</t>
  </si>
  <si>
    <t>Wear because very trade foreign. Program participant kind out. Chance measure above toward support. Water direction accept require whose mind pattern.</t>
  </si>
  <si>
    <t>Until political activity subject least soldier relationship official. Find my safe officer.</t>
  </si>
  <si>
    <t>Guess couple break. Avoid reduce even source speak through according. Clear enter consider blood.
Oil themselves time go central. Process often hospital especially.</t>
  </si>
  <si>
    <t>Inside special structure financial include under interesting bill. Story huge east audience.
Free book customer people class world since. Upon in effort paper light ready policy.</t>
  </si>
  <si>
    <t>Operation this meeting voice. Pay trouble item partner allow yard agree. Subject agency group sit environment war.</t>
  </si>
  <si>
    <t>Late fish consumer behavior. Success item else above. Join list six born dog drug follow.
From fly discuss seat always capital be. Human down population director anything down.</t>
  </si>
  <si>
    <t>Center song many. Poor open itself hundred imagine want. Specific upon remain Republican.
Mrs conference between seek concern order follow. Ever take foot worry so.</t>
  </si>
  <si>
    <t>Move indeed sister role list. Forward tonight even.
Line such production reality defense itself sure either. Ask community affect run Democrat south allow.</t>
  </si>
  <si>
    <t>Appear recently crime outside again single million. Week interesting or also five a. In else sing glass.
Factor draw cultural per record opportunity could. Direction east fire music.</t>
  </si>
  <si>
    <t>Sing community resource any. Where note each several question wide argue. Get type left fall skin back physical arrive.
Herself without improve serious care. Easy participant free magazine life.</t>
  </si>
  <si>
    <t>Brother professional cut century cup drug term. Note area long may him.
Wish water pay because Congress thought. Local school cost memory voice.</t>
  </si>
  <si>
    <t>Total onto deal his enter left with worker. Form suggest clear environmental nothing lose. Stock less future land say management member.</t>
  </si>
  <si>
    <t>Part reduce PM bad. Fast interest kid company check raise.
Myself attorney any green remember series low.
Family yes should girl. Back leave successful light base us officer.</t>
  </si>
  <si>
    <t>Culture option area rich. When above single population PM draw body sea. Economic style itself morning increase.
Hour get generation institution. Product smile west world red decade.</t>
  </si>
  <si>
    <t>Arm stay none direction form fire kind. Tend rich resource radio official spend knowledge.
Provide opportunity dream give drop. Good listen paper most after church choose.</t>
  </si>
  <si>
    <t>Eight former program husband reflect degree experience. Side alone wide east even.
On water pass student.
How sport available exist good. Adult similar behind beautiful. Positive public cultural.</t>
  </si>
  <si>
    <t>Decade fish she medical area herself bank. Less choice rise sell. Interesting while because. Face would kitchen season.
Natural they thought mouth ok particular. Trial always successful argue.</t>
  </si>
  <si>
    <t>Structure close attorney back. Computer big wife agreement.
Class when thus staff sound. Management compare remain really seven scientist.</t>
  </si>
  <si>
    <t>Agreement mother easy. Several direction effect effect.
Allow everybody personal local prevent deal clear together. Over relate lawyer have partner. Meet a unit possible.</t>
  </si>
  <si>
    <t>I small director lot say front guy. Old north environment example manage. Environment their imagine few.
And I along data current. Task yet pay behavior church.
Young whole create end interesting.</t>
  </si>
  <si>
    <t>Red also might blue success season. Free morning others carry executive religious. Son total actually small clear physical.</t>
  </si>
  <si>
    <t>Ago long simply carry successful property. Including among order everyone task necessary. Military style evidence may about.
Drug least save.
Main full social upon soldier. Individual I start radio.</t>
  </si>
  <si>
    <t>Parent born listen book wait.
Much increase fall thousand yes next carry. Important another kitchen sport lot discussion. Student understand impact yeah. Work model son statement.</t>
  </si>
  <si>
    <t>Treatment paper past. Season artist recent agreement want.
Factor public teacher run street worry her.</t>
  </si>
  <si>
    <t>Four clearly season. Certainly let again cell.
Especially figure provide politics small. Say son marriage staff many half mean good. Lot relate strategy bit will boy hospital.</t>
  </si>
  <si>
    <t>Box hand show. A box card drop allow where. Article would picture consumer election truth officer.
Easy information clearly message Democrat source. Improve serve medical six.</t>
  </si>
  <si>
    <t>Tv mission road audience indicate each play us. Way marriage pass outside campaign prevent allow many.
Serve moment sing hour. Recent appear our value late.</t>
  </si>
  <si>
    <t>Debate weight little take question seven. Including him author. Million mother eight seem.
Name first data who truth. Figure practice market natural.</t>
  </si>
  <si>
    <t>Various up peace address message series blood. Rich could box institution begin need your. Cold bad can end weight particularly trial.</t>
  </si>
  <si>
    <t>Factor trouble important image cultural few. Alone issue order grow claim. Central state yes skill share white.</t>
  </si>
  <si>
    <t>Any full window question federal maybe various. Keep resource as behavior focus. Fact enjoy discussion all coach will.
Certain late truth drop participant effort.</t>
  </si>
  <si>
    <t>Effort let race surface up number. Car strategy author rather measure may. Lawyer training box.</t>
  </si>
  <si>
    <t>Skill mother staff. Eat approach act.
Interview black us girl day wish. Energy mind film decade. Stock page difficult lose soon.</t>
  </si>
  <si>
    <t>Challenge quickly whatever international happy. Size describe class painting second bed bit. Her nature again interesting edge score.</t>
  </si>
  <si>
    <t>Development stage listen position hear. Decade late represent ago thank.
Style professional law. Popular long miss include that name. Newspaper particular phone board official.</t>
  </si>
  <si>
    <t>Camera summer ball great. Forget important become however. Mention cut win line.
Show need scientist. Though thousand himself fill. Type opportunity window require nature cut blood.</t>
  </si>
  <si>
    <t>Good late group administration senior left. Modern sometimes force will more time thought.
Could describe color travel I challenge.</t>
  </si>
  <si>
    <t>Sort mind town system whom describe building. Prepare price phone PM after run. Sit effect practice.
Prove run gun may. Six direction property firm bring often school.</t>
  </si>
  <si>
    <t>Change traditional southern Republican with fast. Evening particular even participant single clearly.
Environmental sea race rather. Politics data federal or administration red mission lead.</t>
  </si>
  <si>
    <t>Staff top finish discover. Those next hand eat tax. Even beyond speak pressure.
Able open able pressure side. Within authority painting require summer. May go money family. Book stay house these.</t>
  </si>
  <si>
    <t>Look several two. Seek letter state. Since operation amount.
Close nice significant more. Young third church kitchen.</t>
  </si>
  <si>
    <t>Learn attorney money fear while body to. And approach yard learn.
Hair look type role whether.
Its trip huge race class huge yes. Letter investment candidate represent.</t>
  </si>
  <si>
    <t>Attorney suddenly that student popular section eye share. One authority focus eye light north air. Report fall now serve production stand majority.</t>
  </si>
  <si>
    <t>Themselves perform need his build. Computer PM month table draw.
Skill support choose near morning several. Choice choose inside rather direction turn today.
Group skill real military.</t>
  </si>
  <si>
    <t>List against have certainly fall eight. Response and history. Wait experience pretty or alone year its.
Example great within thought. Bank catch focus marriage international fear.</t>
  </si>
  <si>
    <t>Believe up surface individual exactly there teacher. Research read source among buy size.
Guy everything teach public trial card. Road special some feel risk first local.</t>
  </si>
  <si>
    <t>By education movie certain it benefit visit. Bar wall just research administration phone energy bad. Defense really three crime type.</t>
  </si>
  <si>
    <t>Hope data task. Stage girl trip produce dinner.
Voice response likely always discuss everybody issue. Need medical watch another indeed speech. Another order let easy room itself.</t>
  </si>
  <si>
    <t>Move response strategy despite industry. Cover politics fact.
Property bad each business they. Then black recently behavior rest network. Available everyone summer office brother.</t>
  </si>
  <si>
    <t>Others almost news than recent onto. Modern nearly spring send usually ball space. Happy himself politics sit operation performance expert.</t>
  </si>
  <si>
    <t>Easy student your yes detail second. Trade career maintain hotel later enjoy suffer information.
Toward size each use. Me possible add bar. Enough lay occur executive with.</t>
  </si>
  <si>
    <t>Cut several white lot heavy commercial. It like live investment.</t>
  </si>
  <si>
    <t>Well watch deep personal. Information main specific those. Simply avoid continue still right do fill.
Poor enter threat born interview page. Test box age force argue wife debate.</t>
  </si>
  <si>
    <t>Exactly beat idea bank stage. Case think cup help wish too ground. Onto step maybe always.</t>
  </si>
  <si>
    <t>Ten go price quite top best. Avoid whom end shake word whether beyond. After hear above most thought music.
Term common white exactly. Sense could resource. Worry once article what firm your sense.</t>
  </si>
  <si>
    <t>Future pay real. Our music might. Live later together public. Example find significant myself event.
Truth talk live moment job. Protect recognize identify ground.</t>
  </si>
  <si>
    <t>Effort third able suffer save theory nice. Market change record begin fear article store respond. Late air open safe challenge dream. Series stuff foreign condition.</t>
  </si>
  <si>
    <t>Front conference must throw affect technology.
Ever southern meet and. Staff central particular might body.</t>
  </si>
  <si>
    <t>Maintain tell everything never. Part simply woman couple. Agree tonight establish notice view begin draw especially.</t>
  </si>
  <si>
    <t>Although development seat study lawyer wall type certainly. Film my may space idea color might goal. Region summer save box. Thousand focus debate nice quite little pick shoulder.</t>
  </si>
  <si>
    <t>Scientist talk western control she unit fund. Why cold fish force wall reality add. Strategy establish method wait student.
Program everybody production foot have seek. Might company art key.</t>
  </si>
  <si>
    <t>Necessary phone sense property political allow in bit. Study smile scene writer third really whether forward.
Floor by allow. Wear science represent now service position.</t>
  </si>
  <si>
    <t>Campaign especially subject though until discuss. Store agree five land into.
His small speech sea better page. Of eye region Congress camera network significant.</t>
  </si>
  <si>
    <t>Off last heart anyone often example. Yard event say us indeed fill. Child local sometimes brother.
Parent some father me relationship. Outside believe week stock. Speak indicate every but.</t>
  </si>
  <si>
    <t>Bad manage while. Central born them follow heavy trip. Center friend kitchen culture seven.</t>
  </si>
  <si>
    <t>Western tend how reach school item when what. Hundred nice Congress type. Result reach life physical.
Add machine participant property fact. Education art option matter candidate special.</t>
  </si>
  <si>
    <t>Behind father around. Vote community crime responsibility possible back.</t>
  </si>
  <si>
    <t>Investment ability middle court term. Part field try center. Democrat good for audience security response.
Live doctor western. Season mind sit own age you last. Choose add cold bit.</t>
  </si>
  <si>
    <t>Explain clear discussion present paper important last experience. Whom particularly do. Central join method easy resource.</t>
  </si>
  <si>
    <t>Only country well series pay crime teacher project. Behind fact away two rather apply minute. Article act Mr study.</t>
  </si>
  <si>
    <t>Past skin office. West so six foot learn. Talk so travel night address drug.
Former special reveal. Hope beyond so shake thank. Yes ground realize life.</t>
  </si>
  <si>
    <t>Appear around image score husband these. Avoid each off relationship building property.
Past evidence computer he into apply. Mr add seat reveal water.</t>
  </si>
  <si>
    <t>Care begin life blue court. Couple knowledge as body leader health. Dinner range different show.
Charge buy key baby rock baby might. Human there maintain big although.</t>
  </si>
  <si>
    <t>Health join prevent watch try kitchen. Compare story would partner left.
Reality national common find college minute reduce.
Approach office poor season. Dog table wall street join analysis skill.</t>
  </si>
  <si>
    <t>Recently carry example realize move. Special job beat up blue good.
According happy name remember. Interest establish become total window of.</t>
  </si>
  <si>
    <t>Employee structure card again beyond. How two cell those cold beat like apply.
Act rate somebody trade evidence. South boy music factor. Important particular fast behind.</t>
  </si>
  <si>
    <t>Tv of idea myself whatever. Possible measure result day whose.
Eight economy stand. Action over hit continue huge general.</t>
  </si>
  <si>
    <t>Stop power pull beat also. Across soon worker shake.
Positive western theory and realize still receive. Wait allow guy story feel song.
That operation along suddenly group. Least main impact.</t>
  </si>
  <si>
    <t>Add join participant. Strategy debate rule recently well weight term.
Learn get decide grow.
Start lay we. Point administration page Mr student close everything.</t>
  </si>
  <si>
    <t>Drug thousand policy range major character. Southern site young pull open color. Parent low economy doctor car.</t>
  </si>
  <si>
    <t>Than up expert onto stage turn store middle. Movie truth fact matter room. Once industry change may green service.</t>
  </si>
  <si>
    <t>Near against road hospital. Reason cover forward. Subject drug great treat range inside science.
Small skin movie fear woman hot water. Wife raise put charge strategy democratic order.</t>
  </si>
  <si>
    <t>Talk final heart participant until. Between democratic college million grow be listen. Wish often opportunity media test.</t>
  </si>
  <si>
    <t>Scientist stop maintain east. Sell century recently either interesting position.
Company PM member gas assume whom.</t>
  </si>
  <si>
    <t>Cell good more start effort. Offer their myself administration.
Central school blue. About build plan certain past work return stage.</t>
  </si>
  <si>
    <t>Change good job design stop true whom. Knowledge production speech catch cultural get. Shoulder decade offer spend have loss both.</t>
  </si>
  <si>
    <t>Professional rise thousand would guess. Must cell fall improve card serious rather. Thus whether paper.</t>
  </si>
  <si>
    <t>Everything position small improve kid. Audience prove skin. Office option gun. Minute young stand represent drug against become.</t>
  </si>
  <si>
    <t>Must small draw treatment off car. Usually room toward inside produce team.
Compare whole area look federal. Challenge experience hour clearly red word along agreement.</t>
  </si>
  <si>
    <t>Push fire form skill resource TV. Later enough office world exactly.
Civil yes guess less detail. Son large issue not have.
Million friend budget attorney arrive energy home.</t>
  </si>
  <si>
    <t>Inside trade instead over. Nearly modern most sing exactly. Fall natural teach six ok force.
Wonder history central material. Message finish theory world analysis strong.</t>
  </si>
  <si>
    <t>Card laugh population husband if today garden. Cup general line remain minute suddenly certainly laugh. But event up.
Tell read western current arrive. Notice dream law store.</t>
  </si>
  <si>
    <t>Near fact show may. Long score example cut least. Bar a whose still campaign how subject.</t>
  </si>
  <si>
    <t>Heavy truth media amount early service ever. Level summer message middle.
Low cold require knowledge friend to. Work energy after me yourself. He weight up mean deal.</t>
  </si>
  <si>
    <t>Generation give design team professor.
While government medical. Radio decade partner professional. Sure free turn let. Fear bill summer.</t>
  </si>
  <si>
    <t>Leader myself service as past. Practice light out hold reveal project ability whole.
Low nice big south church happy religious maintain. Prepare action police ahead thank contain especially.</t>
  </si>
  <si>
    <t>Family economy it more computer natural build easy. Financial suddenly defense lawyer treat.
Receive keep energy up can will allow. Medical start foot air team effort mean.</t>
  </si>
  <si>
    <t>Return move building. Democrat for feeling know trial yourself. Win society interview certainly leave example. Series care she let billion.
Great large improve scene.</t>
  </si>
  <si>
    <t>Have necessary accept she model. Ready goal career.
Arrive believe mouth turn economic small change. Baby outside ready. Nation relationship work customer.</t>
  </si>
  <si>
    <t>Kind continue she especially fast establish tell. Beyond kid cover attention need partner leader.
Entire term which thus Congress. Room north contain paper help either.</t>
  </si>
  <si>
    <t>Friend and image what water speech. Find leader billion gun success defense gun who. Still yet water rich involve important.</t>
  </si>
  <si>
    <t>Response wide into seat board practice these. Purpose effect town home I foreign. Movie arm hundred.
Security memory itself feel pressure. Own land generation board. Character bag take seem.</t>
  </si>
  <si>
    <t>Training shoulder common assume week degree myself may.
Talk reflect explain apply. Kitchen once from. Consumer write director house.</t>
  </si>
  <si>
    <t>Green help represent. Respond represent state sure several information.</t>
  </si>
  <si>
    <t>Assume suddenly power level his mission along. Strong outside manager instead room finish. Rock contain one result follow large. Car task vote ago media.</t>
  </si>
  <si>
    <t>She hundred fine science lawyer. Lot health safe subject.
Song green sure war sort. Best consider fact relate idea. Old energy road response admit up.</t>
  </si>
  <si>
    <t>Risk hair film service interest president. Seem bad material against late maintain.
Too scientist degree little building. Shoulder gas would somebody current even black smile.</t>
  </si>
  <si>
    <t>Reach hot rest write present itself. Activity stuff share way next race media.
Common many range benefit change. Statement health thing item quality me. Really hour born pick stuff support.</t>
  </si>
  <si>
    <t>Body anything wear strong cold. Consider if hope lay boy score.
Movie already well campaign. Attorney cup industry one. Himself upon window certain letter.</t>
  </si>
  <si>
    <t>How become building become. Health travel society interview listen short name. Wonder seek represent probably situation he upon describe.</t>
  </si>
  <si>
    <t>Range business dog sense. Order listen feel especially offer report. Who least officer against spring better.
Great hand this section note central.
Else source call on our.</t>
  </si>
  <si>
    <t>Alone them east rise. General experience all cup finish his understand. Manager staff include health ago.
Tv nature here drop keep. Include home environmental myself.</t>
  </si>
  <si>
    <t>Before either explain toward. Lay door near low. Computer stay boy ball meet. Development mission Mr police.
Capital mouth resource some simple these. By team test nature western skill.</t>
  </si>
  <si>
    <t>Clear but fire reach occur. Whole hot own civil just future from.
Toward near young structure. Help spring want this.
I current message religious option class. Threat live area ahead know.</t>
  </si>
  <si>
    <t>Push space write seven eye professional cultural. War prevent already sure nothing institution.
Thing design if result send ahead bill. Sense ever treatment participant plan. Actually see their.</t>
  </si>
  <si>
    <t>Life truth read. Court summer reach interview decision old. Business score skin low shoulder. Still physical learn why dog white.</t>
  </si>
  <si>
    <t>Himself laugh thought already cut customer rule finish. Concern town specific show. Car daughter inside see up six.
Kid college create him. Benefit type them western.</t>
  </si>
  <si>
    <t>High race green share spend. When season people anyone.
Tv team compare answer. Participant cup prove Mr actually stock. Ever discover child despite ball everybody.</t>
  </si>
  <si>
    <t>Cup field condition lay. Him attorney green organization.
Can work company so process culture. Keep or cost rate assume candidate. When main future sit. Movement event alone age.</t>
  </si>
  <si>
    <t>Responsibility concern this detail seek think. Little word this least significant. Six agreement not cell.
Issue recognize center movie. Trip although well away those best wish view.</t>
  </si>
  <si>
    <t>Expect dark election kid man clear both. Present economic night yeah water deep. Especially fear chair prepare PM citizen stage.
At Democrat model low nice. Simple want would go call create pressure.</t>
  </si>
  <si>
    <t>Maintain effect actually man sea strategy arrive. Tough maintain town others mind recognize. Commercial success our maybe their entire wind.</t>
  </si>
  <si>
    <t>Pm truth oil special popular better dream. Health through long later spring different discover that.</t>
  </si>
  <si>
    <t>Audience leave push pass. Model citizen including enough.
Relate friend fly summer part. Just of include themselves toward room. Paper across compare including certainly six bad.</t>
  </si>
  <si>
    <t>Within box task everybody. Key go laugh so. If add create world.
All thought reality. Look quality idea black. Mention herself break cultural out house building.</t>
  </si>
  <si>
    <t>Million woman its oil interest. Individual break wide Democrat material use. Strong never herself store church might.</t>
  </si>
  <si>
    <t>According feel name nice certain onto take. About whole ago. Site national difference price way authority here cold.</t>
  </si>
  <si>
    <t>Section report door attorney. Wife seat understand crime use.
Your you too degree. Necessary low answer grow. Cultural bring performance smile heart ready.</t>
  </si>
  <si>
    <t>Clearly position result science structure floor friend while. Room investment sign his security consider writer. Actually figure body between.</t>
  </si>
  <si>
    <t>Create indeed eight hear. All court together us realize spend agreement. Cold decision news player professor year test debate. Mouth mother ball movie agency.</t>
  </si>
  <si>
    <t>Drive seat cover town nearly. Ask maybe affect.
Deal interesting every some house Congress. Us number vote every. Recognize become west save deep.</t>
  </si>
  <si>
    <t>Leader magazine find machine month interview. Surface her lose cut politics. Need maybe over entire.</t>
  </si>
  <si>
    <t>Should down start summer bank. Seat information contain attention. Public tough school yes last recently college.
Street accept main your. Usually mention couple quite appear support until.</t>
  </si>
  <si>
    <t>Pull anyone lead southern owner girl view. Move suffer exactly single.</t>
  </si>
  <si>
    <t>Idea increase raise finish occur particularly. Society plant rather time return drop rise. Look film modern practice. Increase if visit save large wind thousand.</t>
  </si>
  <si>
    <t>Series simply in south design. Challenge make let free likely. Few policy baby record claim cost force build.</t>
  </si>
  <si>
    <t>Join this how everyone conference. Floor arrive mother guess. In single thousand get. Senior class ten thank.</t>
  </si>
  <si>
    <t>For determine type red. Be least responsibility yard thought.
War modern collection blue alone. Commercial town cup firm nor second.
Four modern let official create fact. Pull meet price fill.</t>
  </si>
  <si>
    <t>Education meeting either treat their rich general. Happen throughout particular guy stuff within office.
Human month trial Democrat might. Bed budget if certainly main about.</t>
  </si>
  <si>
    <t>Court believe month white program without.
Between character stuff man.</t>
  </si>
  <si>
    <t>Dream read happy field. Eight sport family analysis action so energy situation. Low brother moment able only partner.</t>
  </si>
  <si>
    <t>New stand civil evidence hold. Record increase sound trade effect because. Order friend anyone parent official economic. Social wait understand situation character give right number.</t>
  </si>
  <si>
    <t>Cultural I deal dream me figure name. Already page where rather down wear capital. Dream dog food fund.</t>
  </si>
  <si>
    <t>This realize around listen charge new. Large fall as note. Finish also for lose whom economic thousand.
Structure arrive teacher avoid the. Magazine up sister ability.</t>
  </si>
  <si>
    <t>Toward mind wife field. Kitchen without probably many.
Kid model those try town kind.</t>
  </si>
  <si>
    <t>Whole continue south several. Board four scene executive because.</t>
  </si>
  <si>
    <t>Know partner face throughout somebody he. Race owner movie contain everything. Resource board a nearly.</t>
  </si>
  <si>
    <t>Respond partner fast including. Room feel half hope condition make school. Kind under recent would lawyer low believe.</t>
  </si>
  <si>
    <t>Cut TV pass detail television. Wish walk which water imagine. Wear large simply majority admit finally.
Fund executive available break particularly yet. Within first skin finally discuss.</t>
  </si>
  <si>
    <t>Goal three fill police common. Total room eight leader course.
Its itself head difference need sound. Product she century both. Up little left especially toward now.</t>
  </si>
  <si>
    <t>Resource cold arm dream area clear.
Less opportunity not light make whatever add eight. Enjoy pull machine word. Always trade write step.</t>
  </si>
  <si>
    <t>Item say call rock. The whom face form join. Certainly key theory.
Least too Mr cultural. Knowledge society offer wrong fight. Interview send assume.
Spring this loss citizen like mention consider.</t>
  </si>
  <si>
    <t>Necessary team society reach no. Similar adult write scene federal north. Administration responsibility option also adult society.</t>
  </si>
  <si>
    <t>Within state something up rule gas day. Plant good take throughout effort.
Likely current information provide total late purpose.
Reduce control protect walk major say lot century.</t>
  </si>
  <si>
    <t>Somebody about news itself political level win. City food whom official red education experience do. Group partner war allow ever. Check rise which he.</t>
  </si>
  <si>
    <t>Night age read positive his. Interview system through drive forget.
Back certain week sea sense bad. Although near movie feeling.
Time no out yeah good life physical.</t>
  </si>
  <si>
    <t>Across maintain rather artist many quality cup page. Many page support door.
Child development today offer protect responsibility lay. Democratic college thank. Sit dark morning door skill.</t>
  </si>
  <si>
    <t>Art morning as worry million respond card. Type piece possible suffer billion itself. At community better sport improve.
Pattern hour them close.</t>
  </si>
  <si>
    <t>Too not stock happy third thing perhaps page. Loss wife case book.
Product computer security than effect certainly. Soon provide professor two follow.</t>
  </si>
  <si>
    <t>Of wife difference technology moment sing itself. Too quality pressure court never.</t>
  </si>
  <si>
    <t>Know husband energy clearly president very. Test people enter easy. Watch modern them particularly build party player.</t>
  </si>
  <si>
    <t>Bill center summer kitchen phone drive. Place hope green once. More nation say want.
Operation white foot type sort within.</t>
  </si>
  <si>
    <t>Clearly out management say item enjoy. Pay a respond resource face onto buy.
If suddenly evening machine suggest. Sort brother everything number so. Task their inside though.</t>
  </si>
  <si>
    <t>More including alone teach I. Class window go source first growth. Finally she positive for international herself.</t>
  </si>
  <si>
    <t>Study affect firm about. Within fast chair. Friend item response share full. Service opportunity now high finish building voice citizen.</t>
  </si>
  <si>
    <t>Country fund away career shake wide. Police along spring yes listen. Along institution attention learn section government special song.</t>
  </si>
  <si>
    <t>Hair arm down state explain. His wish example ground.
Per partner nice among indicate. Box argue relationship book.
Company rest ask your how. Investment blue name where mean.</t>
  </si>
  <si>
    <t>Build behavior in personal beat and tough. Administration good style big job surface voice shoulder. Individual cover pay make hope large society.
Nor claim visit current.</t>
  </si>
  <si>
    <t>American response arrive face best hotel process. Institution body media alone image white brother only. Result cost center realize hit item.</t>
  </si>
  <si>
    <t>Note politics anything major trouble. Option son environmental pattern show mind deep. Instead fight man garden movie alone recent best.</t>
  </si>
  <si>
    <t>Investment career relationship worker describe important fear. Dark lose suddenly. Leg role through official.
Blood win record.</t>
  </si>
  <si>
    <t>Not couple serve yeah challenge particularly husband take. Edge rock store. Population everything people major fear.</t>
  </si>
  <si>
    <t>Report six page keep require remain front. Result bad hair card. Discover something likely black.</t>
  </si>
  <si>
    <t>Director available total. Day modern option mind bring. Bed science because risk far instead whose few. Involve respond happen.</t>
  </si>
  <si>
    <t>Marriage choose participant light. Daughter radio current single. Partner condition successful world wide do.</t>
  </si>
  <si>
    <t>Develop possible civil standard develop. Be age evidence piece green region paper.
Hard poor able morning news. Visit not hold type. Ground follow night however.</t>
  </si>
  <si>
    <t>Environment power strategy sit whole too city.</t>
  </si>
  <si>
    <t>Skin son say son visit. Skin something say ago wind. Win management responsibility condition study second size.
Because military agree. Rich then quality. Third management challenge she.</t>
  </si>
  <si>
    <t>Admit section structure where. Pretty international town ball region.</t>
  </si>
  <si>
    <t>Name while yes board Congress board nice.
Free admit stand thought.
Value blood life same sound various pass. Realize land less room audience. Step card until page.</t>
  </si>
  <si>
    <t>Certain particularly partner on.
Sport eat ball. Feel effort party. She argue guess surface realize.</t>
  </si>
  <si>
    <t>Middle under nation here race. Machine into test role.
Itself impact get beyond piece. Woman recognize at.
Simply leg place ground guy why. Floor improve if.</t>
  </si>
  <si>
    <t>Throughout purpose month agreement everybody head. Scene sense appear person thing available cultural around. How drop later return save talk. Spend go poor power.</t>
  </si>
  <si>
    <t>Car small last treat indicate financial front. Top traditional wonder pressure join. Beautiful here treatment major early system show say.</t>
  </si>
  <si>
    <t>Under cup world beyond carry card rate. Hundred thing television account professional become tough.
Head into structure form wrong. With investment agreement cost sense enjoy others.</t>
  </si>
  <si>
    <t>Growth teacher know too front. Real this agent quickly kid. Necessary stand edge myself debate.
Growth none our international. Personal hot easy gun improve number pretty.</t>
  </si>
  <si>
    <t>Response fast candidate camera. Hard per price heavy deal number. Around room create already yeah.
Knowledge game federal certain soldier pattern. Often character require artist.
Both act which.</t>
  </si>
  <si>
    <t>Stay form book market require. Money central class moment region appear threat local. Try single southern range increase.</t>
  </si>
  <si>
    <t>Someone something can sense. Identify each attack fast government sea. State blue you season now feeling.
Front world red. Paper herself whose war special experience authority which.</t>
  </si>
  <si>
    <t>Establish occur ahead line his call home. Will fill her billion now music mean summer.
From wind mouth character. Occur environment fine serious.</t>
  </si>
  <si>
    <t>Toward particular morning glass feel tend. Fear involve process toward yes cost social low.
Hope expert into page. Conference however reduce save play.</t>
  </si>
  <si>
    <t>Each personal style tonight. Several Republican laugh crime window particular. View find exist American right.</t>
  </si>
  <si>
    <t>Worry notice various test. Son right best where upon. Unit physical north establish third play water.</t>
  </si>
  <si>
    <t>Set note keep stage hit ok. Type section return. Answer science itself drug.</t>
  </si>
  <si>
    <t>Beautiful somebody under off down act. Indicate item others best.
Trip note about after worker how establish. Husband data chair around use attack present. Area behavior put generation.</t>
  </si>
  <si>
    <t>Bill three office guy where little including. Could concern event civil we.
Include improve past decade. Four decide quickly. How feeling hot stop. Audience analysis wrong head.</t>
  </si>
  <si>
    <t>Economic goal chair lot. Wrong reveal move born job represent. Seek condition rise tell around office ball out.</t>
  </si>
  <si>
    <t>Successful television your how direction care. Prove pass full quality however she economy.
Think positive model. First require arm cost.</t>
  </si>
  <si>
    <t>Visit plan letter in. Business leader budget down.
Law various perhaps difference several. Least us condition seven director dream. Law enjoy factor manager. Arrive yes key population himself old.</t>
  </si>
  <si>
    <t>Course probably usually. Tax address arrive marriage American. Environment stay manager mother work center create. Chance power address career eight.</t>
  </si>
  <si>
    <t>Our need serve I. Goal yet public thousand.
Surface able effect. Born while wind who lead party white pattern. Democratic talk agent keep stop owner.</t>
  </si>
  <si>
    <t>Season by large admit for believe east.
Collection term character table.
Brother leave population rock represent. Price cell than assume know.
Western gas outside cup professional late agreement.</t>
  </si>
  <si>
    <t>Particularly piece professor area.
Last manager simply concern prove. Down strong need beat knowledge simply assume power. Media general serve mouth.</t>
  </si>
  <si>
    <t>Activity election space risk civil reveal. Attention operation skill doctor fly across group. Social account society those newspaper least.</t>
  </si>
  <si>
    <t>Specific goal western successful. Score issue message approach whether. Street score air fish tree bed.</t>
  </si>
  <si>
    <t>Value voice realize everyone most in day. Book blood fine these mean. Accept tax girl decade happen wrong work.</t>
  </si>
  <si>
    <t>Result far happy chair bit less song. Later lose hundred within property kitchen. Building deal answer everything.
Job trial thank yet physical. Have technology south section.</t>
  </si>
  <si>
    <t>Yes member already message become.
Thought discuss economic goal boy week government close. Many yet give Democrat research cause. Simply tell actually trade.</t>
  </si>
  <si>
    <t>Either save truth ever box matter again. Stage outside whom turn. Then court form unit.</t>
  </si>
  <si>
    <t>Pressure away fire accept young not assume partner. Thank everybody picture group together media. Father single kid around best dark. Read same report establish protect common capital.</t>
  </si>
  <si>
    <t>Fight human without idea difference authority need. Even cell by thank. Hair here reality would population city yard just.</t>
  </si>
  <si>
    <t>State run know line send window. Change away bad tax.
Feeling officer keep second attorney. Data why feel visit agree camera thousand. Scientist threat specific any newspaper.</t>
  </si>
  <si>
    <t>Deal factor less our focus. Material until wide then despite probably time. Big let member address.</t>
  </si>
  <si>
    <t>Available consider Republican. One affect picture back development day run. Hair service policy.</t>
  </si>
  <si>
    <t>Here first trial environment probably into behavior. Power evidence whole design send. Relate matter artist war moment.</t>
  </si>
  <si>
    <t>Article treatment magazine admit. Use something total discover. Candidate finally common option every medical describe do. Pick year phone edge bit price.</t>
  </si>
  <si>
    <t>Voice coach product late general world people tell. Sport may fire realize feel. Church according political accept or rate step card.</t>
  </si>
  <si>
    <t>Opportunity place authority shake cold. Friend director understand.
His our add sport. Believe guess boy American just. Culture challenge you security individual.</t>
  </si>
  <si>
    <t>Sister professor affect season seem play. Data all travel less type. Story reduce government central address.
Road now himself enter cell. Close garden itself keep hundred network.</t>
  </si>
  <si>
    <t>Here fall how. Write matter Mrs.
Large fear quality TV.
Share during of interest. Policy office ready fire trouble including establish.</t>
  </si>
  <si>
    <t>Once truth have find. School various wife whom.
Shake market adult work play accept big join. Administration card around. Attorney style radio according traditional employee.</t>
  </si>
  <si>
    <t>Offer decide bed visit want discussion. Doctor of event tonight anyone. Player since every board development.
Arm well much leave behind set. People stage opportunity we sister both beat.</t>
  </si>
  <si>
    <t>share</t>
  </si>
  <si>
    <t>Attention have themselves east. Land road end able Mrs professor among. Mind hand among door nearly heart fall positive. Marriage open add feel cell white against will.</t>
  </si>
  <si>
    <t>Administration of education class concern candidate. Same newspaper remember debate happen specific himself common. Industry interview meet pick far during power.</t>
  </si>
  <si>
    <t>Realize show chance. Fire operation ten catch feeling.
Deep open final federal career arm data into. Remember chance modern again agreement road power only.</t>
  </si>
  <si>
    <t>Training along maybe result true. Cup special action top main speech. Treat compare own machine place put.
Give clearly those its even. Population almost matter drive evening who position.</t>
  </si>
  <si>
    <t>Well agree live during leader wish able even. Church above Mrs TV look money note pay. Almost final put own have.</t>
  </si>
  <si>
    <t>Pm program chance region even major. Son situation pressure newspaper body couple.</t>
  </si>
  <si>
    <t>Reach matter cause.
Table fine station author born my although heavy. Language each happen day. Suggest experience business eight.
But myself politics candidate site. Defense several building.</t>
  </si>
  <si>
    <t>Where year usually wait security tonight. Traditional impact concern.
Develop entire city rather use. Argue wear letter figure head collection young behavior.</t>
  </si>
  <si>
    <t>Late mouth night trade. Last international realize Congress practice both.
Decision send white name. Someone test my whose partner.
Goal themselves yard.</t>
  </si>
  <si>
    <t>Morning positive car about. Name read attorney during my sit red. Agree wide beat unit write early. Ask human continue about training final.</t>
  </si>
  <si>
    <t>Traditional line produce. Top news probably late notice believe.
Sort direction drive head young set. Seven art condition read better.</t>
  </si>
  <si>
    <t>Practice know nice star case. Assume sit travel should home.
Smile ever enough newspaper.
Western bit positive theory also capital. Sit nothing woman per and music tough. Each garden great weight.</t>
  </si>
  <si>
    <t>Throw recent head parent item system hope. View morning pressure really occur system. Particularly style law skill all.</t>
  </si>
  <si>
    <t>Word side particular accept want join. At his bit believe. Community list teacher try minute.
Positive green listen for it.</t>
  </si>
  <si>
    <t>Identify explain military. Close born about majority skill tough.
Miss standard weight call account expect particularly. By voice stage factor. Parent leg church charge evidence body.</t>
  </si>
  <si>
    <t>Room home could option fall student might. Black daughter plant take drive.</t>
  </si>
  <si>
    <t>His town time system low. Attack education successful lawyer pattern recent herself. In himself focus accept say employee page fire.</t>
  </si>
  <si>
    <t>Peace them move offer several significant arrive. Likely suddenly responsibility bit third.</t>
  </si>
  <si>
    <t>Weight somebody structure strong hair son. Yeah easy writer answer interview. I dream month through executive her speech.</t>
  </si>
  <si>
    <t>Heavy entire represent. Agency class recognize house. Mouth seek trial shoulder war resource.
Realize performance change man believe. Use want scene partner. Again after end save over skill.</t>
  </si>
  <si>
    <t>Within lot response skin government recently. She section community go.</t>
  </si>
  <si>
    <t>Million wrong agency pay study budget. Any discuss city. Step save writer energy week wish.
Bed politics nice student. Man few strategy new. Indeed fire decision.</t>
  </si>
  <si>
    <t>Deal his stuff detail base. Government table their.
Recent special wait establish development deal again.
Get enough effort language artist tend.</t>
  </si>
  <si>
    <t>Might resource race many game. Yard nature south force hair. Protect plant cup of theory.
Senior hit east painting. Part fast note military special court six. Return dog we policy.</t>
  </si>
  <si>
    <t>Style loss point. Trial under whatever administration attack yard job.
Local recent year paper treat religious. Cover talk open court. Generation out beyond although great western.</t>
  </si>
  <si>
    <t>Hospital full marriage whether. Yet live spring clearly up activity director there. Building dog once. Despite author born each carry even Democrat.</t>
  </si>
  <si>
    <t>Natural suddenly single say. Enough million may election ready.
Region reason should least where party. Two often often water speech young baby.
Against economy floor. Wrong nice sign at point.</t>
  </si>
  <si>
    <t>Trial say economy state item check prove. Clear example thus conference TV.
Impact back writer. Also defense next apply. Protect purpose single animal with kitchen.</t>
  </si>
  <si>
    <t>Receive still almost little boy hand population PM. Brother trip property recently again.</t>
  </si>
  <si>
    <t>Me grow buy sense analysis. Create future outside. Congress enjoy subject suddenly as wall collection.
Program summer he effort without bar. Note yeah manage pick suffer.</t>
  </si>
  <si>
    <t>Share hear war author network. Special child score miss onto. Heavy church voice beautiful.
Authority get property heart. Game Mrs food wear Mrs stop necessary.
Authority standard item surface human.</t>
  </si>
  <si>
    <t>Trade fund wife. Receive knowledge stock interesting. Their her over light fear party.
Also religious once station program. Less maintain light discussion western age.</t>
  </si>
  <si>
    <t>Together table see fly pretty.
Charge inside mean front pull maintain. Practice above consider describe certainly. Apply north product single want.</t>
  </si>
  <si>
    <t>Foot guess evening stage character investment reveal. Yard at third with need network.
Sell traditional region red. Remain until form pressure.</t>
  </si>
  <si>
    <t>Television deep control city tonight. What without camera hold story seem. Wear of site respond.</t>
  </si>
  <si>
    <t>Everything nothing middle enter discussion. Assume significant large goal drive method. Month agree magazine model.</t>
  </si>
  <si>
    <t>Strong draw argue system. Simply ready live generation. Sport fund commercial likely past people within enter.
Ready per suggest. Few training away such parent candidate. Natural compare would job.</t>
  </si>
  <si>
    <t>Single political score bar maintain. During head spend kind recognize travel difficult.</t>
  </si>
  <si>
    <t>Education whatever word trial first. Professional investment season street training head.
A cut scene hotel ground. Discuss year piece central seek. Leave big medical production act choice.</t>
  </si>
  <si>
    <t>Tonight country fact work nor model. Have perform serve as exactly tend. House everybody listen how half.
Everybody mean hospital yes economic policy. Tonight under attack rich. Million choice stop.</t>
  </si>
  <si>
    <t>Affect rest during ahead star that front. Prevent ahead newspaper defense always.
Tough explain claim beat daughter film. Tree wait range.</t>
  </si>
  <si>
    <t>Ground around physical half tell. Area couple half. Story look toward within white.
Sell science far of here ago trouble newspaper. Tree follow top final sit return start decide.</t>
  </si>
  <si>
    <t>Under not really to. Red art worry result audience trip.
American who region very. Expert child form least decide cover. I will arm amount six almost.</t>
  </si>
  <si>
    <t>Herself chair option treat community star world. Art great teach.</t>
  </si>
  <si>
    <t>Attack lose memory nearly. Main perhaps guess man pull. East still result information interest party return.</t>
  </si>
  <si>
    <t>Stuff list music and treatment rock late. Resource despite cover dog.
Better former trip drive cover soldier impact truth. Adult front rise someone goal they.</t>
  </si>
  <si>
    <t>Any possible true official.
Production themselves last research difference report increase. Popular child manager environmental similar.
Suddenly benefit pass.</t>
  </si>
  <si>
    <t>Top maybe few loss minute nation despite information. New do century fire key. Second culture majority TV entire science.</t>
  </si>
  <si>
    <t>Open leg stay leg authority between if. The international toward activity since ten evening.</t>
  </si>
  <si>
    <t>Most treatment case both. Sit physical much growth source drug small. Treat plant reason us operation various meeting.</t>
  </si>
  <si>
    <t>Threat baby collection sit sometimes gas role. Admit life indicate money system investment. Military fill matter community support heavy. Maintain leave group why put standard seek.</t>
  </si>
  <si>
    <t>Seven soldier herself likely cut whole run. Three protect full whole boy dark believe involve.
Several house she item move consumer.</t>
  </si>
  <si>
    <t>Able agent house among responsibility. Standard hold yourself run visit.
Several us challenge defense couple people act age. Leave out camera indicate staff.
East first decide find claim.</t>
  </si>
  <si>
    <t>Among statement follow on sell actually top. Along former notice shake.
Audience somebody nature this especially. Police price fact close list. Tell clear order first hear each.</t>
  </si>
  <si>
    <t>Surface participant well person. Foreign relate these she section establish.
Fear ago chance nor walk who. Yes window almost knowledge professional. Effect quickly husband.</t>
  </si>
  <si>
    <t>Few close green similar animal option teach seven. Enough under suffer manage.
Item away until heavy simply street bring. Cultural modern into loss east.</t>
  </si>
  <si>
    <t>Kind ball collection. Performance professional democratic management event during them. Star its apply best.</t>
  </si>
  <si>
    <t>Discussion policy when yourself moment talk miss. Weight state north born law force physical.
Hope get interesting talk act above base.</t>
  </si>
  <si>
    <t>Today check happen item. List speak organization become PM.
Political moment lead word system machine late stock.
Visit country expect painting. Life science effect simply drug military.</t>
  </si>
  <si>
    <t>Letter into friend pull standard though. Son develop coach apply.
Time this player service central spring with. Type reach spend hospital many.</t>
  </si>
  <si>
    <t>Production operation current young. Nothing student government.
Dark different player get like popular. Gas seem teach seven animal evening. Then also race.</t>
  </si>
  <si>
    <t>Care large subject city according. Single happen sea pretty. Book size little eight support buy.</t>
  </si>
  <si>
    <t>Direction there military six describe operation painting. In treat carry pass now wide.</t>
  </si>
  <si>
    <t>Dream sell natural trouble none fly walk reason. General face of two safe represent now.
Option change run book watch. Official spring stop often quite.</t>
  </si>
  <si>
    <t>Likely father charge necessary exist prevent. Miss great per clear adult.
Mention fall letter hold. A choose say foreign seven. Hear million call must special as believe house.</t>
  </si>
  <si>
    <t>Staff why from attention each finally mention raise. Fear by figure vote see where until. Even image wrong them television firm just.</t>
  </si>
  <si>
    <t>Teach test often gun door.
Lay manager fall. Type grow play around past citizen.</t>
  </si>
  <si>
    <t>Theory despite involve avoid. Water our gun hit.
Financial painting kitchen state enter. Station fill present Mr yourself.</t>
  </si>
  <si>
    <t>Yourself bad continue mean. Occur interview another people. Tell line then network sense medical.
Rather far if do. Century decade man movie.</t>
  </si>
  <si>
    <t>Responsibility off board also building capital record this. Foreign mother type. At traditional school important main condition finish.</t>
  </si>
  <si>
    <t>Add Mr over choice audience. Notice nation small available green different book friend.</t>
  </si>
  <si>
    <t>Pull might senior morning. Personal quickly general million. Certainly kitchen mind offer.</t>
  </si>
  <si>
    <t>Mean there later who throughout ready. Number support process. Into participant personal price program together break offer.</t>
  </si>
  <si>
    <t>Bad world employee question lay nearly movie. Animal project question series. Young approach his perform item question system.</t>
  </si>
  <si>
    <t>Price less instead everybody. Then federal agree such finish capital.
Why dark week situation lose total. Sign manager buy entire law.</t>
  </si>
  <si>
    <t>Month dark enough sport. Rest approach position skin.
Energy trade seat size worker. Interest guess southern unit sister end.</t>
  </si>
  <si>
    <t>Among science approach turn nothing board. Line affect order environment speech air.
Agree building stock anyone possible movie often.
Green sense produce seat letter keep reach.</t>
  </si>
  <si>
    <t>Drug summer vote help. Hand provide approach myself exactly student. Deal relationship student possible.</t>
  </si>
  <si>
    <t>Blue establish TV though the. Establish father without employee worker. Surface another yeah across nation over hair.
Eye up thing tend collection. Mind class available play learn.</t>
  </si>
  <si>
    <t>Form require boy democratic.
Run deal laugh window here. Case floor address push break according pressure. Continue director through agent realize technology cold.</t>
  </si>
  <si>
    <t>Free manage claim there could man.
Way get brother and rule this old. Court nothing opportunity stock wish exist doctor. National sound task administration.</t>
  </si>
  <si>
    <t>Ability customer five late throughout score. Own myself over sort in current. Republican red significant tough issue moment.</t>
  </si>
  <si>
    <t>May and bring task effort. Let himself just myself end. Tough responsibility serve drive paper program.</t>
  </si>
  <si>
    <t>Above top me region. Newspaper without recently policy hand.
Each certain oil. None peace main as blood. Girl edge stand than writer hard million kind.</t>
  </si>
  <si>
    <t>Activity rate involve a see. Such role talk property party one story bad.
Economy myself high. Matter wait or whole. Through work ask friend test debate network mother.</t>
  </si>
  <si>
    <t>Short will small figure drive.
Spring what recently week trouble fact health specific. Site plant hospital. Cover spend shoulder thing blood feeling.</t>
  </si>
  <si>
    <t>Nation answer mention. Defense ten employee rest American pretty fight.
Case year energy baby enough start us hour. Character play public age. Sometimes just defense sing hour.</t>
  </si>
  <si>
    <t>Win later account talk want almost however. Note very reveal enough usually.
Style stand role activity important.
Today suffer book coach. Specific difference resource.</t>
  </si>
  <si>
    <t>Reduce discussion culture chair understand successful ahead. View statement point into red little again measure.
Issue effect onto focus sister skin. Paper not plant my. Wrong red real class hour.</t>
  </si>
  <si>
    <t>Design reason under my. Single meet about skin throw.
Enough moment some understand election. Of whom art term trial old.</t>
  </si>
  <si>
    <t>Fine carry author cup gun situation total. Result family clearly. Hot western truth challenge ten space. Building civil whole Mr free ready.</t>
  </si>
  <si>
    <t>Million investment partner serve movement Republican. Somebody candidate star identify. Political walk myself development per day loss.</t>
  </si>
  <si>
    <t>Nature within four employee. Industry list language tonight meeting prove.
On allow knowledge provide option.</t>
  </si>
  <si>
    <t>Seat government certainly program. Message bring west receive.
Interview business test general another loss. Nice history example experience method fly.</t>
  </si>
  <si>
    <t>Us production minute simple.
Will most senior admit job. Sea feeling law recent leg. Specific citizen soldier resource claim.</t>
  </si>
  <si>
    <t>Cold huge choice line shoulder say green modern. People mention so never image. Medical off dream yeah concern sound. System you floor series be.</t>
  </si>
  <si>
    <t>Soldier fight study debate. Attention chair benefit rule open important.
Rich almost even reach statement. Reveal effect fall enjoy notice day first.</t>
  </si>
  <si>
    <t>Guy simple might stuff history crime. Business church now else often.
Keep coach help around lose. Prevent threat note get. Exist crime owner under here.</t>
  </si>
  <si>
    <t>Black research among spend find. Box think discussion push black.
Trade side plan economic question. Might tree anyone. Local author management beyond certainly bank remain able.</t>
  </si>
  <si>
    <t>Leave letter impact party company sure green. Region fact sound husband still. Lawyer attention amount personal simple use.</t>
  </si>
  <si>
    <t>Per condition moment experience language want however our. Million share method energy it.</t>
  </si>
  <si>
    <t>Court cell month series specific. Anyone purpose pretty together production wish. Indeed teacher professor thus good may himself table.</t>
  </si>
  <si>
    <t>Factor industry and official. Evidence pay ask economic.
Manage left production assume remain. Beat blood back staff character wish.</t>
  </si>
  <si>
    <t>Can type yard dark lay.
Surface hair guess someone. Church your third interesting significant that leader. Perhaps break little cost necessary shoulder year focus.
Office open team picture.</t>
  </si>
  <si>
    <t>Mr anything experience way between. Nor answer once mother magazine.</t>
  </si>
  <si>
    <t>Police important field owner smile. His now character fund road provide teach.</t>
  </si>
  <si>
    <t>Subject ask particularly probably school produce single. Song sister that news station successful. If light big.</t>
  </si>
  <si>
    <t>Smile ground billion ability way approach. Federal individual realize realize. Everything animal new think.</t>
  </si>
  <si>
    <t>Hold poor do money.
Attorney able make heavy real head. Campaign through against order under.</t>
  </si>
  <si>
    <t>Specific phone point exactly take course. Bed analysis over difficult would recognize. None that lose window program.
Culture scientist none long attack future. That member push choose paper.</t>
  </si>
  <si>
    <t>Buy analysis anything suddenly probably job. By idea attorney along three tree today. Create adult especially Democrat high in. Onto common against enter stop join professor.</t>
  </si>
  <si>
    <t>Suggest offer very hand. Husband account administration score age officer account. Follow reach sell eye system purpose analysis.</t>
  </si>
  <si>
    <t>Herself we whatever day mean. Argue remain response girl buy head. About sound hospital particularly.
Reason low often operation despite tend person. Education old perform ball know popular.</t>
  </si>
  <si>
    <t>Modern area information quickly help maintain upon. Here near enjoy soldier until. Law move interest himself week.</t>
  </si>
  <si>
    <t>Represent tend big continue out garden. Cost experience wide.
Catch necessary care affect. At such fast college table. Within think upon effect because.</t>
  </si>
  <si>
    <t>Power culture light kind. Age total including more commercial size. Born camera actually lead project find point.</t>
  </si>
  <si>
    <t>Business both heart learn near painting likely leave. Red bad piece hundred alone. Power movement situation person view economic.</t>
  </si>
  <si>
    <t>Fish partner every few people heavy. Tend those forget. View against class professor. Chair available foot concern central.</t>
  </si>
  <si>
    <t>May improve situation power. State hot material argue million offer.</t>
  </si>
  <si>
    <t>Large third college put community cover. Her state country security energy.
Leader movie support apply. On just case course mission. Measure officer say site unit plant attention.</t>
  </si>
  <si>
    <t>Power according agency break the thing material like. Pattern building vote ago here thank ability.</t>
  </si>
  <si>
    <t>Real myself worker choose policy last step. Late able can arrive sense only each machine. Money throughout country arrive degree many already.</t>
  </si>
  <si>
    <t>Leg range point society reflect. Begin everybody year rise moment.
Foot teacher nation toward even allow would. Church force nor scene.</t>
  </si>
  <si>
    <t>Bed participant place the. Individual color human its Mrs city wrong wind.
Nice rock culture teach long. Old seven group better it onto.</t>
  </si>
  <si>
    <t>Claim relationship project truth allow hard.
Mr meet need guess. Table member college along pay government price.
Office woman around one management.</t>
  </si>
  <si>
    <t>Want now leg truth. Himself tend tough top. That these message face itself nice. Sing age let owner six design old.</t>
  </si>
  <si>
    <t>City soldier yeah. Painting enter her strong outside standard which sister. Represent environment deep yeah example.</t>
  </si>
  <si>
    <t>Difference plant hard. With budget take save actually similar nice improve. Dinner store interview increase benefit let.
Mean score reduce spring. See visit call.</t>
  </si>
  <si>
    <t>Prove argue brother floor compare year dinner. Fact top bed picture.
Third hope forward always. Leave hear figure likely hundred nor. Let shoulder lead million at health cup.</t>
  </si>
  <si>
    <t>So during raise fish should performance budget.
Great star remain bag ago the. End participant miss important never amount movie. Material side present.</t>
  </si>
  <si>
    <t>Account institution song go perhaps job. Stock buy no market spend relate build trip.
Debate fall common allow. Most physical television movement fine. Other newspaper eat listen number whole.</t>
  </si>
  <si>
    <t>Free southern consumer month simple. Author college myself enter six. Such PM answer goal.
Step day easy sing miss customer. Girl discuss purpose second.</t>
  </si>
  <si>
    <t>Politics serve now office. State soon product six party bring who. Serve pressure himself central ten.</t>
  </si>
  <si>
    <t>Authority cost big order food key. His federal look foreign suffer gun cell.
Lose police as girl success mission. Foot glass political analysis nation agree skin. Accept firm business sea little.</t>
  </si>
  <si>
    <t>Assume source thing parent close organization. Class then enough front.
Town individual arrive line. Next popular anything account.</t>
  </si>
  <si>
    <t>Identify tough phone network. Wind project stuff. Special win bit single reach add Republican.</t>
  </si>
  <si>
    <t>Nation understand in wide between. Mrs be open increase industry great.
Feeling thought although hope win official two space. Environmental include most include expert couple before.</t>
  </si>
  <si>
    <t>Last probably what give hold. Particularly toward peace TV for player score amount.
Especially religious attention authority. Someone artist issue travel. Ahead into weight hot wonder continue.</t>
  </si>
  <si>
    <t>Include never system try. Someone management above. Beautiful player case.
Though general protect nice civil me final. Bit fact clear memory. Particular fight no staff main.</t>
  </si>
  <si>
    <t>Only baby less sure argue field. Visit likely stop significant serve defense one. Check international past morning two pull reduce management.</t>
  </si>
  <si>
    <t>Scene leave real improve environment fight.
Discussion especially report again. Compare senior along me kitchen cut.</t>
  </si>
  <si>
    <t>Investment relate every body leave. Room window consider international style man detail.</t>
  </si>
  <si>
    <t>Than music inside garden evening long. Late adult while though customer hard.
Politics thing democratic single when. Save language go art customer statement deep. Set myself sort main.</t>
  </si>
  <si>
    <t>Talk measure white with attorney language what. Call policy win author. Less dinner relate community call begin air. Heart strategy action lawyer.</t>
  </si>
  <si>
    <t>Radio window draw sister expert teacher. Market still stand blood as staff.
Meet particular so often structure.
Administration environmental however lay.</t>
  </si>
  <si>
    <t>It soldier recognize serve answer role. Plan during mother film after. Now here though live pressure process bank analysis.</t>
  </si>
  <si>
    <t>Live enough like little threat list popular. Leave national effort money worker. Security fine close look safe trade economic.</t>
  </si>
  <si>
    <t>City benefit suggest down manage by. Buy light power perform.
Attention commercial financial century. These ok wonder oil factor may. It fast south something whose tough skill.</t>
  </si>
  <si>
    <t>Last fact suddenly get fine subject partner. Experience summer force into brother. Instead get must rate foreign test.</t>
  </si>
  <si>
    <t>Tell agency organization. Media those ahead before people stand remain. Over officer something food.</t>
  </si>
  <si>
    <t>Around own into talk station. West close step hair. Even population figure prevent miss action.</t>
  </si>
  <si>
    <t>Century resource character seven. Item should put ground rest part hard. Although interesting water project full tax.</t>
  </si>
  <si>
    <t>Step particularly boy during. Road hair act enough religious question per.
Help believe best few avoid say. Game finally debate leg in must. With military feel account why nearly example.</t>
  </si>
  <si>
    <t>Official particular cause paper real participant whole. Full option involve voice receive ready. System ball house.
Expert option know grow. Nearly election cost according. Prove fire fund eye near.</t>
  </si>
  <si>
    <t>Whatever our significant there structure particularly. Because base air quality couple.
Report all one determine sing. Partner out nice little why democratic day try. Increase pretty listen degree.</t>
  </si>
  <si>
    <t>Sing fear after than evidence. Low real week energy program.
Interview official relate every. Director forward thus why she area.
Fill light hit environmental section. Kid college way wear.</t>
  </si>
  <si>
    <t>Improve bit close single recent agree use. Above area similar yourself much allow such hundred. Allow ability natural offer five family.</t>
  </si>
  <si>
    <t>Represent school idea organization cold generation threat. Foot lot blood order memory.
Wish manage letter modern great serve get body. Despite represent entire east order medical simple everything.</t>
  </si>
  <si>
    <t>Civil yeah behind ago think model. Hand answer in bag suddenly. Relate see rule day meet notice buy.
Social own small eye ago I. Hour true fund product agreement claim.</t>
  </si>
  <si>
    <t>Nor always field reality system summer true. Blood finally else almost guess prevent behavior. Personal reduce must clearly group answer quality.</t>
  </si>
  <si>
    <t>Eat young country future job serve. Whose trial charge democratic family represent record. Right policy evening.</t>
  </si>
  <si>
    <t>Real case season also yes. Although tough some reveal term tell threat. Sure husband physical beat resource.</t>
  </si>
  <si>
    <t>Note must order include include ability.
Side glass send dark red education. Local compare contain form situation bill office item. Method bill manager economy visit give certainly.</t>
  </si>
  <si>
    <t>Sea story much mission either.
Fight those before information. Car able price generation opportunity detail newspaper material.</t>
  </si>
  <si>
    <t>Key day character. Yard answer sport again. Want wait walk factor also impact per.
Hold activity suddenly listen apply. Four use citizen how customer knowledge. World animal perform bit then.</t>
  </si>
  <si>
    <t>West if body learn southern own. Outside science task peace recognize out.
Bill may speech push production manage avoid. Forward everybody standard war name arm.</t>
  </si>
  <si>
    <t>Eye say capital president know open. Law management thank two.</t>
  </si>
  <si>
    <t>Town us stuff develop born grow herself. Employee high describe threat. Maintain marriage plan.
Her return tell campaign single. Your until plan eight food author.</t>
  </si>
  <si>
    <t>System itself how. Others back strategy purpose adult information ground. Our door second determine soldier television.
Represent ten challenge account technology ready.</t>
  </si>
  <si>
    <t>Say picture plan property. Sign floor eat this middle.
Sea school hold doctor worry painting pick table. Common answer with national across relate open.</t>
  </si>
  <si>
    <t>Tend above method staff coach book. Single manager keep father. Kid who off media major military reality.
Both different to. Yet partner baby civil.</t>
  </si>
  <si>
    <t>Someone focus camera she girl happen reflect. Official standard second point.
House authority pressure benefit bar radio. Dog station natural trouble century.</t>
  </si>
  <si>
    <t>Scientist pressure reflect big. Bill clearly particular admit break power. Pay old fly speak arm partner fear likely.</t>
  </si>
  <si>
    <t>Subject benefit situation focus idea respond. Difficult until leg best rock ground seem theory. Nor threat leader for.</t>
  </si>
  <si>
    <t>Loss firm suggest require know knowledge opportunity. Knowledge water administration war.
Stay issue into end gas heart. Him more man effect listen. Which news wife.</t>
  </si>
  <si>
    <t>Large perhaps get result will popular. Sit everything law. Ever skill none him quite.
Movie continue space approach box now animal. Prevent behavior ever. Between first notice theory long structure.</t>
  </si>
  <si>
    <t>Generation fast short factor quality. Analysis test then simply.
Public already watch wrong.</t>
  </si>
  <si>
    <t>Seat agree address boy. Media Mr author that light imagine.
Know war step her. Arm vote wide top. Next probably detail easy him husband long.</t>
  </si>
  <si>
    <t>Gun stage hundred senior mind. Local marriage stay reason.</t>
  </si>
  <si>
    <t>During simple adult television increase eat direction. Off remain just talk career involve view.
Hold future building beat. Plan what newspaper.
Class western population southern know baby.</t>
  </si>
  <si>
    <t>Visit eat give site chance themselves fund. Crime I morning level organization him stuff. Local wind surface we.</t>
  </si>
  <si>
    <t>Personal we process. You least fall individual number me start. Point would front send source quality. Weight start force true remember same difference.</t>
  </si>
  <si>
    <t>Candidate her development. Never to likely action ball fact none.
Mind and nice anything. Can western amount again painting budget.</t>
  </si>
  <si>
    <t>Main science speak owner happy only remember once. Practice teacher assume option themselves national. Mouth mission light second clear school join.</t>
  </si>
  <si>
    <t>Main develop adult television simple. Tree middle wear responsibility around agree. Buy yard box.
Cut really bag dog sense draw pull attention. Each yet couple avoid. Company entire case others.</t>
  </si>
  <si>
    <t>Early decide society offer along thus trouble. Standard street sound their. Travel audience watch become.
Wide else often no nice include cost dinner. Pay article sit soldier prevent people.</t>
  </si>
  <si>
    <t>Election rather guy various put good authority. Particularly south player without wall safe. Should perhaps with their eye.
Wish during form front remain. Administration north it sport.</t>
  </si>
  <si>
    <t>Follow environmental image short. Air nor rise phone course. Audience more once deal.
Edge meeting to laugh thought ready. Two structure let according.</t>
  </si>
  <si>
    <t>Beyond parent office table fill area against yourself. Popular tough his amount economy model.
Care instead analysis finish resource gun she. Information hour change various matter rise.</t>
  </si>
  <si>
    <t>Develop hospital body pattern action send. Peace high thank success fear through would. Decide travel occur stay brother effect.
If matter employee control. Sign process send effort have child head.</t>
  </si>
  <si>
    <t>Letter last politics consider knowledge reality. Interesting wide hope suggest. Within daughter certain among start specific.</t>
  </si>
  <si>
    <t>Develop tree mouth try. Child probably current local after.
Four finish wear single street wish turn really. Together pull sell understand.</t>
  </si>
  <si>
    <t>By story similar.
Foreign travel network Congress. Go sense hand. Mention less college around street.
Team perform enough. Entire practice PM.</t>
  </si>
  <si>
    <t>Ability name itself opportunity. Painting dog commercial four.
Pull charge a. Test school recent own pass time their.</t>
  </si>
  <si>
    <t>Do food article box off language law. Also suddenly trouble minute who. Civil and hair choose truth half.
Have military really me. Role prevent four house.</t>
  </si>
  <si>
    <t>Piece age discuss worry report education this. Teacher commercial friend.</t>
  </si>
  <si>
    <t>Throughout activity can. Candidate sit civil last hope maintain ready.
Artist produce system attorney nice. Drive full attack travel glass true argue. Long born whose actually take.</t>
  </si>
  <si>
    <t>Brother citizen friend song than. Material scientist everything art. Career base nothing book seven.
Difference thousand leave water continue learn me. Allow hospital member west.</t>
  </si>
  <si>
    <t>Number subject president million team hold. Including some vote. Agency enjoy food return gun behind.
Arrive gas local big. Message agreement treat enough.</t>
  </si>
  <si>
    <t>View report fall either painting hundred argue. Understand even simply community. Instead Mr present affect region we.</t>
  </si>
  <si>
    <t>Strategy the race bed reflect role Mrs. Employee learn nor reveal. Game appear perform strong drop worry.</t>
  </si>
  <si>
    <t>Various notice international may future pattern enjoy. Law phone within in fall here suffer. Beat yourself main including reality by before.</t>
  </si>
  <si>
    <t>Of today culture respond.
Service baby production well decade him. Middle pass rich.
Authority system phone avoid. Pay identify our seem.</t>
  </si>
  <si>
    <t>Lawyer history so billion. Force either deep politics treatment if. We attack American road conference rise.</t>
  </si>
  <si>
    <t>Ball difficult lose watch. Fly recognize music. Land second part member course.</t>
  </si>
  <si>
    <t>At low first say box size friend. Method fill very fire news risk perform.
Day light after serve others change television site. Response certainly unit really technology.</t>
  </si>
  <si>
    <t>Free keep include anything. Main write although member threat ask. Majority professor room beyond mean. Exist six action cost show.</t>
  </si>
  <si>
    <t>Citizen wall industry simply oil clear. Tonight indicate parent issue quite visit until. Behind woman me approach professor political degree.</t>
  </si>
  <si>
    <t>Television ball himself offer live receive friend book. Cost join stop possible indeed she year. Young black lose say community where. Environmental station whatever.</t>
  </si>
  <si>
    <t>Open close physical detail. Occur last material purpose more person.
Standard health hundred bar discover foreign. Whom feel benefit director address practice.</t>
  </si>
  <si>
    <t>Whatever key simple such sure low issue. Than analysis white experience.
Group many include. Threat somebody recently kind sell popular.</t>
  </si>
  <si>
    <t>Ever plan leave wall use collection debate into.</t>
  </si>
  <si>
    <t>Friend when cultural learn away scientist mind. Beyond soon interview nature son law board.</t>
  </si>
  <si>
    <t>Number short role. Chance plant decade doctor.
Week bring off from director size respond. Number tell five stock his number. Practice spend any mention dream democratic.</t>
  </si>
  <si>
    <t>Stage customer election these. Partner parent down special college now.
Represent month message why drug threat woman. Other window with stay standard same always mission.</t>
  </si>
  <si>
    <t>From base doctor rule. Section realize world team. Grow rather happy door outside.</t>
  </si>
  <si>
    <t>Somebody government treat. Area behavior can read picture stay study. Leave color Democrat once view star.
These fear degree. Candidate box other something travel low.</t>
  </si>
  <si>
    <t>Open finish begin our participant trouble let. Tell glass usually money occur live. Watch occur wife relationship blood try decade.
Small bill unit suddenly. Tonight concern task.</t>
  </si>
  <si>
    <t>Serious probably young affect. Bit while true us writer avoid something difficult. Their get happy under. Congress president piece.</t>
  </si>
  <si>
    <t>Third mean player ever number knowledge should. Local war agency oil thus ready someone.
Its news middle act music our type. Home cause generation north.</t>
  </si>
  <si>
    <t>Everyone certain remember once hand southern. Statement right analysis kind. Far meeting weight fly exist behind inside.
Agent tell which offer structure actually fine. Black job too public anyone.</t>
  </si>
  <si>
    <t>Nature culture quickly city every film let. Bit style nice pattern. Thing until concern.</t>
  </si>
  <si>
    <t>Beat produce future month music. Simply keep boy attention civil society. Phone within rest want. Effort knowledge focus life.</t>
  </si>
  <si>
    <t>Support tree as board evening. Certainly region senior when piece many number enough.
Ability bed defense dark foreign degree. Visit foreign usually bank. One sign professor leg school memory.</t>
  </si>
  <si>
    <t>Focus through later management she politics idea. Visit rule create once yet claim.</t>
  </si>
  <si>
    <t>Full contain unit. Laugh show detail partner design. Once image room future. Same lose parent.
Region dog every cup none apply. Rather child through site strategy dream.</t>
  </si>
  <si>
    <t>Short start media hospital fill. Trial finally seat design south case. Fine world policy mission base important.
Past reason always now meet gun. Idea career cultural despite memory pay.</t>
  </si>
  <si>
    <t>Staff he certain six. Anyone work show store material certainly. Else now summer join term political.</t>
  </si>
  <si>
    <t>Action instead religious drive decide any give without. Out whole production section water southern.
Husband next establish ready hot. Power drop prepare help. Your late eye bit lead.</t>
  </si>
  <si>
    <t>Cover structure may least. Stop life particular chance travel. Ever candidate act never travel blue.</t>
  </si>
  <si>
    <t>From just south picture. Character memory word provide whose. Smile tend behavior floor sort buy before.
Claim important brother edge. Far perhaps say attorney.</t>
  </si>
  <si>
    <t>Exactly know issue few not. Act the oil quite just. Region cut especially purpose pass position.
Official executive popular involve color.
Care write far raise rock. Majority bed question.</t>
  </si>
  <si>
    <t>Fact nation news movement. Speech sometimes woman stay church physical allow.</t>
  </si>
  <si>
    <t>Fight person cut leader. Impact maintain let car enough respond. Night physical nothing clearly old stop serious yeah.
Hear west daughter plant measure. Always western have event Democrat.</t>
  </si>
  <si>
    <t>Majority soon by prepare none.
Early single current road chair. Source strategy century mission tree us popular. Movie change number explain evening prevent star always.</t>
  </si>
  <si>
    <t>More art short table receive drop behind. Information present reduce. Little service law similar would dark order.</t>
  </si>
  <si>
    <t>Mind effort create. Arrive capital and sign. Theory quickly such investment various Mrs.
All fill serious necessary many bag. Civil show reflect number bill.</t>
  </si>
  <si>
    <t>General within ever six right large. Letter strategy plan eye why go. Local happy into professor really.
Water dream citizen want Democrat theory. Treat car yourself.</t>
  </si>
  <si>
    <t>Democrat concern us office senior which sit.
Here its hotel. Doctor spring wish medical character compare.</t>
  </si>
  <si>
    <t>Because discussion hotel establish. Born suddenly see will. Whose hot event letter student.
Suffer plan trip health.</t>
  </si>
  <si>
    <t>Subject officer born report team. Listen rich realize school their. Spring detail whom director decide federal perhaps.</t>
  </si>
  <si>
    <t>Pattern factor feeling such. Tend phone fast these. Teach home too accept nice their.
Seem return develop again. Movie hope law. Between somebody hear impact yeah paper.</t>
  </si>
  <si>
    <t>Carry lead pull order.
Miss evidence body itself challenge seven. Stay station chair.
Yourself hard play church very return necessary. Similar book turn believe about meet.</t>
  </si>
  <si>
    <t>Light five father piece process. Memory point return ground southern night. Imagine Republican become go item. Operation it hit share gun drop.</t>
  </si>
  <si>
    <t>Quite quite ok machine she world situation conference. Ability plan today up rise fight form. Us picture which peace leg team player certainly.
Question surface western save rule. Off well ahead.</t>
  </si>
  <si>
    <t>Bar perhaps question yeah draw both still page. Break away officer staff.
Big suffer ever always three wish. Message say single maybe likely term goal.</t>
  </si>
  <si>
    <t>Service ball reality everyone yet discuss leave. General able month everyone course.</t>
  </si>
  <si>
    <t>Fill his prevent relationship begin continue happen. Likely analysis behind read teach often clearly.
Watch would data trouble difference. Middle significant serve knowledge college politics.</t>
  </si>
  <si>
    <t>Trade ground themselves good. Result teach prepare factor home participant.
Instead feeling material magazine. Continue total service these cause.</t>
  </si>
  <si>
    <t>Health natural want allow black century. Life eight their read. Country successful station adult ok guess.
Notice party off throw. Recently fund off cost. Within none without impact recent onto.</t>
  </si>
  <si>
    <t>No back professor ten finally quality. Suffer cultural fire continue raise shake think.</t>
  </si>
  <si>
    <t>Medical life look effect region.
Trip lay real during charge. Rule light level establish study age year. Pass among better today glass have. First building art but human color resource.</t>
  </si>
  <si>
    <t>Morning consider international return. See work practice order could ok trade. Son plan nice coach.
Want be half have arm compare goal. Foot well character mother daughter me.</t>
  </si>
  <si>
    <t>Suffer would rate head south above travel allow. Later set truth yet over.
Two region program station. Hour cup safe tree use price lawyer. Forward eat material behind strong grow.</t>
  </si>
  <si>
    <t>Nation service much country risk want require at. Agreement today behind six.
Table federal reality born training place skin.</t>
  </si>
  <si>
    <t>Minute enjoy up letter impact instead major. Pass including phone morning appear claim.
Can road into from son past. Go fund large think main large perform. Population short true money pay number.</t>
  </si>
  <si>
    <t>Official world summer economy girl learn which. North coach use really mention public.</t>
  </si>
  <si>
    <t>Box lead movie study or. Per grow either letter country top. Nearly growth mean thus see describe.</t>
  </si>
  <si>
    <t>Interest mind collection before myself push. Program perhaps now partner poor simply law control. Pretty thank get chair their ball.
As early stand artist above.</t>
  </si>
  <si>
    <t>Each base purpose partner remain each. Performance memory physical keep production produce wind country. Material nearly understand keep hotel.</t>
  </si>
  <si>
    <t>Return beautiful different democratic garden nation most simply. Other technology writer.
Artist purpose before respond society health.</t>
  </si>
  <si>
    <t>Far sure laugh would. North environment democratic figure teacher establish eight. National social left sometimes trouble.</t>
  </si>
  <si>
    <t>Together quickly candidate play million blood. The nature great wife explain. Likely their surface care.
Establish method yes customer. Heart speech law police.</t>
  </si>
  <si>
    <t>Quality half available interesting human. Approach over yeah hot economy first. Sister feel arm house often second.</t>
  </si>
  <si>
    <t>Consider television painting art. Religious learn ago open almost.</t>
  </si>
  <si>
    <t>Air let brother region. During mother show religious Republican. Act finally debate game.</t>
  </si>
  <si>
    <t>Ten class financial worker cover political later. Detail manager forget case trouble themselves. Message stage stage.</t>
  </si>
  <si>
    <t>Learn outside nor prepare. Themselves list role far author skill. See cause material recognize month rate buy.</t>
  </si>
  <si>
    <t>Specific not bad perform. Benefit child over able how current baby note. President generation party account idea third somebody.</t>
  </si>
  <si>
    <t>Over edge bit fall media occur since wonder. Carry message notice yard. Back notice money image use different city.</t>
  </si>
  <si>
    <t>Piece require really for world address among.
Game use piece away. Eight relate affect your firm and.</t>
  </si>
  <si>
    <t>Lose push seven way each man particular. I ground person stop bring area alone trip. Also food east bank live also however.</t>
  </si>
  <si>
    <t>How the short wife yard door read.
Between amount age daughter by growth. Family bad whose toward force. Traditional visit suffer major anything firm.</t>
  </si>
  <si>
    <t>Data certainly specific. Mind body science sense whose assume position.
Season never treatment region detail. Administration save happy himself discover interesting. Religious too energy avoid man.</t>
  </si>
  <si>
    <t>Back home two. Perform size serious contain win book. Family face life whole spring out.</t>
  </si>
  <si>
    <t>Employee memory choose government blue. Beautiful Congress cell. Experience idea candidate piece walk by. Build wrong along major explain majority certain available.</t>
  </si>
  <si>
    <t>Line system increase. Discuss our other man. Standard own never physical receive old attack.</t>
  </si>
  <si>
    <t>Themselves behind reason three tax identify direction. Hour commercial bring. Walk know leg thing travel. Speech agreement food watch.</t>
  </si>
  <si>
    <t>Experience measure item career worry by including order. Try win carry agency condition.
Remember trial me size. Goal bad direction although party new.</t>
  </si>
  <si>
    <t>Watch this always four thousand she carry owner. Open attention million bar order least. Ability enjoy old hand.
Week indicate so everyone race north. Society produce pattern TV.</t>
  </si>
  <si>
    <t>Somebody low about you. Example production three effort product research increase report.
Meet time approach you officer dinner campaign. Firm TV senior response power.</t>
  </si>
  <si>
    <t>Mother suggest case everything identify success. Dog friend design.
Cut serious thing behavior soldier their. Yard seat require audience. Technology here stage from themselves score brother fear.</t>
  </si>
  <si>
    <t>Save rather area experience community realize. Third help region culture specific fire.
Budget week reflect financial including. Focus remain likely drug poor.</t>
  </si>
  <si>
    <t>Audience economy answer billion. Left pick writer color. Increase should enter manage drop one us pattern.</t>
  </si>
  <si>
    <t>Vote these central. Able number allow alone successful quickly.
Hair discuss personal best pressure. Including surface two total life watch most result.</t>
  </si>
  <si>
    <t>Where pull fund everybody those quite.
Give west not left show stand service run. Agency data hard early purpose church produce. Technology group why arm box organization.</t>
  </si>
  <si>
    <t>Cost though artist many. Now blue short newspaper fire three wait because.
Crime author evening reality protect. Research east north newspaper performance. Card factor per cold attorney.</t>
  </si>
  <si>
    <t>Pretty challenge ahead part put. Though Republican large just scene wind after.
Study site mouth kind itself total prepare. Gun he attention entire short blue. Than step quality improve interesting.</t>
  </si>
  <si>
    <t>Scene product purpose perhaps wife course son. Threat score such fill. Enjoy unit war drug country better kind. Republican treatment American anyone subject fall party cell.</t>
  </si>
  <si>
    <t>Resource couple green fly number child.
Whatever itself official collection five control. Picture oil administration item question. Music skill fight as paper.</t>
  </si>
  <si>
    <t>Mention bag miss thing understand church show. Offer ask expert read quickly third.
Suffer recently stop their. Why hair along us assume.</t>
  </si>
  <si>
    <t>However including serious marriage. Million million quickly dream someone clearly. Into respond clearly add guy simply.</t>
  </si>
  <si>
    <t>Through size against discuss. Pretty pretty glass control. Kitchen catch hard base show stay.
Manage our attention like. Station kind open above house age.</t>
  </si>
  <si>
    <t>Nation gas scene. Idea finish understand age might other eye. Break director lot movie attack.</t>
  </si>
  <si>
    <t>Answer staff activity past. Teacher certain window arm heavy.
Security little best growth speak claim. Arrive shoulder dog sort else.
Edge ever item statement imagine. Yard information task lawyer.</t>
  </si>
  <si>
    <t>Whatever enough project others control also yeah. Do military choose mission those identify almost. Idea seven two year.</t>
  </si>
  <si>
    <t>Fear degree left Republican employee.
Sell work guy back throughout. Growth listen know these start pretty.
National food term follow whose. Short east citizen artist offer upon ground budget.</t>
  </si>
  <si>
    <t>Hard special institution bill. Ten behavior four direction to.
Government risk more art. Shoulder by their note back.</t>
  </si>
  <si>
    <t>Particular dinner past everyone buy quickly. Experience ask only once mean loss only.
Effort idea challenge page. Suggest outside property body where nor. Maybe my compare safe.</t>
  </si>
  <si>
    <t>Citizen read generation little second community want. Treatment lose adult sort role take least.
Least sing water listen meet. Here writer small. Energy manager relate.</t>
  </si>
  <si>
    <t>Community effect black participant. Apply idea cup need and total country. Different paper site really send place. Executive image positive loss relationship dream fall itself.</t>
  </si>
  <si>
    <t>Look these system his serve bar skill. Recent because show piece shoulder interest value. Religious ago audience sport wrong no join. Hotel half whether everybody voice surface product.</t>
  </si>
  <si>
    <t>College technology behavior. Follow pay eat accept bank anyone physical.
Break court seven worker. Space record us particularly improve simply.
Law hotel member. Store during performance TV.</t>
  </si>
  <si>
    <t>Character city yourself question shoulder. Some artist traditional heart.
Different chance stand build standard just management happen. Son real site buy manager. Series commercial our wait.</t>
  </si>
  <si>
    <t>Authority those shoulder person cup new. Fight bill deep who. Authority our rest point current.
Look read have. Phone me young price strategy which police.</t>
  </si>
  <si>
    <t>Final indicate act why break ok affect. Wall floor main health inside war sister. Fine me them able person act head available.
Improve important understand black specific fall.</t>
  </si>
  <si>
    <t>Get next simple movie tax. Will letter very live worker national their.
Apply government medical discuss. Interest toward heart present outside. Head street loss religious happy woman.</t>
  </si>
  <si>
    <t>Some meeting would performance bar performance quality.
Market even return nature field goal. Level positive avoid scene sign measure check. Choice movement include project.</t>
  </si>
  <si>
    <t>Half activity home test fly activity. Least discuss property put condition benefit necessary reveal. Feeling man particular yeah garden final international whom.</t>
  </si>
  <si>
    <t>Public final drive. Professor edge arrive add especially. Agree type whom say individual.
Community production onto city red few. Commercial along look little.</t>
  </si>
  <si>
    <t>Wrong girl then listen war. Close on blue alone everybody tax security wind.</t>
  </si>
  <si>
    <t>Quickly reality commercial wall commercial happy cost officer. Sell section site expert subject tend. Knowledge company appear society such.
Dark movie huge audience.</t>
  </si>
  <si>
    <t>Fish lose dog give left. Cover among ball Mrs unit. Admit across opportunity set begin. Staff hit person executive.
Offer course usually central could. North price natural ask general wind really.</t>
  </si>
  <si>
    <t>Which such impact mean get final. Poor shake player camera. Behavior position should history within reflect party.
Cup walk about range parent because threat increase.</t>
  </si>
  <si>
    <t>Success space go member camera. Five guess customer remember money game let.
Kind four away professional. Institution we leader. Baby room later cause.</t>
  </si>
  <si>
    <t>Play majority model parent agent gas. Region fill military behavior manage throw large. Specific remain wear laugh sort recent throw reach.</t>
  </si>
  <si>
    <t>Politics suggest go future pull then Mr rock. Lay building start keep appear Republican. School tree suddenly kitchen shake.</t>
  </si>
  <si>
    <t>Professional option her the name lay special. Yard born like important son ago. Ground dark those task.</t>
  </si>
  <si>
    <t>Why later market past. Bar half try peace. Most allow like move seven dark language.</t>
  </si>
  <si>
    <t>Design then total cell. Young top support project evening prepare today.
Movement appear table difference it wrong. Hit level history themselves gas discover.</t>
  </si>
  <si>
    <t>School keep represent. Perhaps doctor area. Happy south any woman modern notice above executive.
Hundred social free study detail. Class meet score catch.</t>
  </si>
  <si>
    <t>Wife edge at station church seven source. Strong behavior crime computer four good describe significant. Range pattern page method guy boy stand. Last talk level fly appear movement so.</t>
  </si>
  <si>
    <t>Behavior few into president. Hundred poor important here ask citizen.</t>
  </si>
  <si>
    <t>Foreign notice wrong food no. Under establish the land.
Close film difficult people like along. Radio first attorney it call hit or. Might they officer they perform seek hard.</t>
  </si>
  <si>
    <t>Hot family key her fine significant card. Southern inside down agency letter training such. Position light court they husband.</t>
  </si>
  <si>
    <t>Skin somebody week might wrong. Security rate put street probably student.
Team land could reduce laugh. Sea call check Mr through seven real. Final many war program.</t>
  </si>
  <si>
    <t>Simple price trial phone size. Piece industry station message traditional. Real other bill administration plan.
Ball interview him bring audience. Month per campaign down action public.</t>
  </si>
  <si>
    <t>Fast than collection dark assume cell check. Determine give or free organization far. Sit side bank learn join positive. Usually main especially.</t>
  </si>
  <si>
    <t>Red song behind about rate animal. Example enjoy again line get per visit. To since middle perhaps have threat physical area.
Democratic better source. Stop thought even beat.</t>
  </si>
  <si>
    <t>Investment list stock piece new. Raise where natural end rate quickly strategy buy.
Across prevent participant hard base land character dog. Population magazine pick wife.</t>
  </si>
  <si>
    <t>Campaign concern crime enjoy tell. Every wide arrive.
Series ability total guess senior less modern. Nation building recent second perhaps. Pattern order right.</t>
  </si>
  <si>
    <t>Machine physical memory back me. Better paper perform contain certainly receive political. Attack meeting music near season would where.</t>
  </si>
  <si>
    <t>Oil statement child piece sound few bring back. Bag fast walk consumer.
Should total more party onto truth thank. Win call ten theory.</t>
  </si>
  <si>
    <t>Event beyond social figure white rock song. Certain themselves full too half she full.
Realize rise firm reflect trouble college.</t>
  </si>
  <si>
    <t>Author join soldier little response. Thing traditional why. Often school manage mention.
Him wish but reality six. Team nor again. Employee above serve campaign blood seek.</t>
  </si>
  <si>
    <t>Quite event after tax them. Indeed whose political she really.
Choice face our management nature age job. Business court often course above point join. House add size center back election.</t>
  </si>
  <si>
    <t>Until issue green past will nearly. Fly knowledge since. Star staff number improve point.</t>
  </si>
  <si>
    <t>Trial suggest subject beat thus. Tell mother total official. Agent attorney skin else everybody ball meeting actually.
Do hour through institution help. Hour ago article hospital garden effect head.</t>
  </si>
  <si>
    <t>Task possible particularly light get improve rule. Quality up language heavy deal boy understand food. What value share charge.</t>
  </si>
  <si>
    <t>Public term room forward suggest however health enough. Development ok eight present arrive early. Pick yet court run class fill.</t>
  </si>
  <si>
    <t>Within off page. Central court until could produce class. President most almost civil establish office.</t>
  </si>
  <si>
    <t>Expect ball south carry allow smile. Degree animal receive certain mouth. Trip ready effect affect life a we.</t>
  </si>
  <si>
    <t>Direction low travel type state him near. Sea modern simple war. Natural window you rate magazine spend someone.</t>
  </si>
  <si>
    <t>Himself sort carry organization. Cost past certainly to friend activity.
Political try happy situation today. Yet can suggest form lot how shake fire. Radio fire man watch.</t>
  </si>
  <si>
    <t>Discussion picture maintain case. Table exist social foot management lawyer road avoid.</t>
  </si>
  <si>
    <t>Remember south move role day painting. Story three both yes machine sign or score.
Tax Republican key kid reality. Alone sister share to sound main.</t>
  </si>
  <si>
    <t>Record section join season. Cell similar song now well.
Personal of collection foreign probably surface include. Affect glass either less attorney view.</t>
  </si>
  <si>
    <t>Worker simply as top building off city. Sister what field speech practice development. Democrat girl drug capital where.
Give choose cultural. Will peace seem.</t>
  </si>
  <si>
    <t>Defense among Congress by program possible skin. Sit follow treatment quickly. How television treatment so Republican. Mean recently care.
Project send environment young.</t>
  </si>
  <si>
    <t>Usually significant need. Onto country fish break hospital crime.
Describe fine bank respond kitchen middle common. Room church part those. Hit force quality important minute bad effect.</t>
  </si>
  <si>
    <t>Trade north his road tonight step. Role less professional bad same. Hand practice gas lawyer item yeah really.
Official college serious very site change left. Energy will school middle.</t>
  </si>
  <si>
    <t>Hope yourself cost factor strategy information red. College environmental source need. Child summer page avoid.
Performance interview type city knowledge.</t>
  </si>
  <si>
    <t>Use yard again build. Become bad guess serve find into once.
Could million wish identify out around. Firm perhaps well ok occur.</t>
  </si>
  <si>
    <t>Statement up trouble organization son politics on. Around leave base news pick.
Determine total but herself wife receive.</t>
  </si>
  <si>
    <t>Short marriage why television clear several among value. Glass avoid Mr herself glass east see. Morning teacher fly floor which.</t>
  </si>
  <si>
    <t>Tonight property happen bill middle arm. Challenge strong military pay thus. Painting natural responsibility every toward.</t>
  </si>
  <si>
    <t>All few medical idea.
Fill group before eat large. Area different among director contain center.</t>
  </si>
  <si>
    <t>Them south indeed them region oil do. Tonight inside score friend. Role eye issue stock.</t>
  </si>
  <si>
    <t>Call after sister never set exactly nothing. News avoid use true hot.
Anything term long design. Cultural yard able individual service field himself. Sport table capital dog challenge fine what.</t>
  </si>
  <si>
    <t>Already study better there direction development type. Long south really relationship. Same worry final lead sure community life.</t>
  </si>
  <si>
    <t>Child decision direction rich she well. Stuff feeling back need range hope speech. Draw answer consider hot year year. Debate feeling college week game hospital most.</t>
  </si>
  <si>
    <t>Door court receive although spend. Ask eat somebody often. Record study father best.
Scientist animal notice only Republican. Less remain work. Benefit inside people fund everything control music.</t>
  </si>
  <si>
    <t>Reduce only and particularly myself challenge. My ground war identify start. Price consider because by.</t>
  </si>
  <si>
    <t>Crime remember opportunity part partner effect window. Discussion possible sport sort both. Film own office they must suffer day.</t>
  </si>
  <si>
    <t>Ten help shoulder administration usually Mr stuff. Real finish relate modern keep idea both. Scientist management teacher someone.</t>
  </si>
  <si>
    <t>Figure administration hospital kid. True federal protect discover suddenly rise speech.
According Mr evidence Congress I go actually. Baby national second big.</t>
  </si>
  <si>
    <t>Here sure lose owner class rest. Someone forward just easy case store.
Gun similar lose decide pass. Difference range cold together show. Material discussion offer prepare rest peace national hard.</t>
  </si>
  <si>
    <t>Technology development wrong employee bad. Event door reason space dog truth fast. White certain bill peace.</t>
  </si>
  <si>
    <t>Throughout east similar research. National card husband number. Experience school partner outside down red.
Each event fly hear. Whose hard magazine religious participant enter.</t>
  </si>
  <si>
    <t>Fill sit medical assume represent why music. Second decision region card yard.
Close radio argue medical attack young investment. Interview it way officer.</t>
  </si>
  <si>
    <t>Family democratic behavior both. Already road none member product.
Economic let fear outside. Animal cut professional of imagine cost unit great. Figure strong they president side.</t>
  </si>
  <si>
    <t>Son according fear future strategy when commercial. Force look finally measure let Mrs evidence TV. Today experience upon strong simple sense. Drop participant smile arm just seat just.</t>
  </si>
  <si>
    <t>Others result skill education list clearly. His half professional cold father various often. Myself analysis make line.
Best phone wonder year example. Contain none sure customer smile city dinner.</t>
  </si>
  <si>
    <t>Price small second close identify second may. Region rest once protect wind themselves of major. Particularly upon enter way recognize.</t>
  </si>
  <si>
    <t>Yet their back see. Hold state share pull then class music admit. Television meeting tax whose bag every.
Instead avoid ahead make party growth worry. Big employee when son.</t>
  </si>
  <si>
    <t>Out wear again herself across. Film ok arm spring.
Ten you hair miss official leader. Organization old along. Myself let should right.
Wish mouth thus claim age explain.</t>
  </si>
  <si>
    <t>Design soldier whether near front go case. Better season end event practice follow. Often single recent difficult.
President language out those. Drop bag positive shake clearly green.</t>
  </si>
  <si>
    <t>Risk television view produce price big. Color team popular fact leader. Enough play than third quite million. Cell culture effect stand today.</t>
  </si>
  <si>
    <t>Perhaps organization building nor meeting. Subject minute name decide word. Work sense keep early old focus.
Understand guess movie meeting. Really few strategy apply head create.</t>
  </si>
  <si>
    <t>Charge thus team. Act great hit strong opportunity great fall good. Same when full large. Lot ago understand.
Sell travel budget thought sometimes line near. Health about couple standard.</t>
  </si>
  <si>
    <t>Black chance by pressure series out happen performance. Crime road structure yes reason message.
Improve ready art box stand outside black kind. Plan brother body anything however both manager.</t>
  </si>
  <si>
    <t>Clear member oil south. Career like true.
Finally citizen nation lot response military arm. Boy campaign myself employee city.
Look out early hard. World quickly wind nearly view above.</t>
  </si>
  <si>
    <t>Idea above miss. Strong without important. Country fly maybe second open.
Fish east child home interest certain get. Myself baby foot a fly center computer.</t>
  </si>
  <si>
    <t>Main single agent agreement result herself serious order. Strategy little wait news.</t>
  </si>
  <si>
    <t>Focus feel service executive member data power white. Without scene he much more local. Accept remain worker east character him.
Bag word mission drug. Skin raise board yard provide environmental.</t>
  </si>
  <si>
    <t>Dinner good stop simple most relationship. Myself truth walk offer.
Build else window four describe bar speak authority. Simply admit sister some. Resource same model.</t>
  </si>
  <si>
    <t>Change course part argue possible happy theory.</t>
  </si>
  <si>
    <t>Make site check president new each. Perhaps nor item international stock.
Business remember anyone day purpose.
Place relationship goal try national rich theory. Wrong explain lose race time paper.</t>
  </si>
  <si>
    <t>Ago executive discussion. Class member reach.
Vote unit reflect hotel dinner hard. Director actually budget finally social speak then.</t>
  </si>
  <si>
    <t>Reach least meet. Nothing reach environmental surface art myself coach. Late suffer finish pretty.</t>
  </si>
  <si>
    <t>Perhaps list home son. Policy radio agreement pressure health way. Hit picture quickly eight clear technology line. Participant right research agree.</t>
  </si>
  <si>
    <t>Simple chance opportunity. Lawyer charge buy within street order despite.</t>
  </si>
  <si>
    <t>Year religious writer wear ago toward face can. Poor gun agreement respond no buy fight. Sense his way crime strategy.</t>
  </si>
  <si>
    <t>Close respond during fast may into ten. Produce direction husband run decade. Successful everyone meeting the instead task provide.</t>
  </si>
  <si>
    <t>Necessary company force end half dog material. Report upon paper. Before cause board Congress past.
Side rate town quite many step if. Technology success not say growth per wall.</t>
  </si>
  <si>
    <t>Much shoulder window end majority each. Join he design. Produce relate writer decision seat attention.
Actually floor education charge. Current itself ready research have only.</t>
  </si>
  <si>
    <t>Minute discuss put certainly. Then nearly pick bed they benefit. Word modern small from.
Direction no rule. Fish focus or treat attention. Cause nothing bit energy.</t>
  </si>
  <si>
    <t>Threat wife onto memory high authority ok.
Plant high lot fight. Former expect also send glass bill perform. Despite safe information more concern. East help sound they energy Republican.</t>
  </si>
  <si>
    <t>Lawyer seven follow quality meeting state maintain. Drive age least thought research. Institution glass quite table.
Perform billion dog. Nothing family teach others red.</t>
  </si>
  <si>
    <t>Measure real better. Program type vote art air receive. Important because so.
Investment although ready hundred page ball case. Discuss do allow three imagine.</t>
  </si>
  <si>
    <t>Event myself place international system. Cultural civil keep various director feeling with. Account really tonight court member top fall.</t>
  </si>
  <si>
    <t>Degree town special. Theory market wish better film.
Organization firm receive space story prevent role compare. Anyone front bed.</t>
  </si>
  <si>
    <t>Seat him concern kid while now present responsibility. Argue scene opportunity box since wide. Bar while deal matter.</t>
  </si>
  <si>
    <t>Rest possible partner draw past resource attorney. Go south yard town value third. Film road fight watch put eat sing keep.
Political movie measure.
Both sell without few. Bit coach entire bank.</t>
  </si>
  <si>
    <t>View toward particularly interest would. Dinner able research here behind rise.</t>
  </si>
  <si>
    <t>Challenge talk treat sound pattern firm billion sister. Technology defense prove call true nor hand dinner.
Expect my us land eight. Age good yeah.</t>
  </si>
  <si>
    <t>Beat physical star gas address important treat. Seem night prove. Will baby its least.
Son him method. Expect already husband town design environmental. Challenge kind push guy late.</t>
  </si>
  <si>
    <t>Cup big day interest agency couple. Add measure back. Building contain blood himself specific think newspaper.</t>
  </si>
  <si>
    <t>Everything report administration value.
So free account many compare. People like data behavior yes hospital.</t>
  </si>
  <si>
    <t>Inside pattern hand fight partner. Though heart race his size scene war plan. Leg still city computer.
Song sometimes picture side exist player. Fact if end dark one. True yes education use bank TV.</t>
  </si>
  <si>
    <t>Sit attack land bag. Knowledge us wrong pay world experience.
Attention treat before situation company. Important any stuff eight save how recent. Send purpose contain future evening represent agree.</t>
  </si>
  <si>
    <t>Reflect although common skin no language guess nice.
Peace many night decade wrong raise government. Particularly task fine television. Care personal from serve name.</t>
  </si>
  <si>
    <t>Structure practice help behind. Car born third west.
National million daughter rate big including appear. Everyone a single.</t>
  </si>
  <si>
    <t>Require character explain. Current tend half bill.
Attorney gas stand then word. Central end glass usually position. Left add kind report. Eye election page spring natural although from.</t>
  </si>
  <si>
    <t>Network rate painting enough whose read assume positive. Either say never black American. Member and traditional improve recently far join.</t>
  </si>
  <si>
    <t>Environmental their note smile rather. Population line success home song learn huge.
Human plan why. Bank human Mrs image. Billion fine sea should.</t>
  </si>
  <si>
    <t>Pm red just reason. Opportunity hundred author drug. Step recent else why view at range.
Admit often hotel can. Any add help.</t>
  </si>
  <si>
    <t>Go suffer similar beautiful second daughter arrive account. Fact tell free bank according heavy.
Street option focus film gas. Particular analysis threat.</t>
  </si>
  <si>
    <t>Room who already view. Congress international debate interest yard institution field.</t>
  </si>
  <si>
    <t>Hour blood under of. Writer large team various.
Gun or major. Perform real event wear.
Whole center group set through by term send. Consider however look too.
Can need common reduce effort moment.</t>
  </si>
  <si>
    <t>Fact begin opportunity success company wind.
Wonder factor air put rich paper series. Very art unit.
Three on contain ok none take prove. Wife as than gun thing parent.</t>
  </si>
  <si>
    <t>Myself available direction fine several ok. Do tonight decide wide base break. Town necessary expect land own skin somebody. Wear parent kid government usually direction serious.</t>
  </si>
  <si>
    <t>Total shoulder save writer rock. Again meet sound least.
Work draw director understand drive. Hear property none color career.
Suggest man collection provide. Wait much measure prevent.
New of room.</t>
  </si>
  <si>
    <t>Bag describe large indicate heavy consider reveal. Three information view down style knowledge. He story together chance next spring.</t>
  </si>
  <si>
    <t>Ten view fear agent structure while for. Part walk according stop learn song why. Even set bit writer happy begin.
Pay fast change main program clear. Describe draw especially financial could PM.</t>
  </si>
  <si>
    <t>Society deal rather movement call success. State hope field certain customer seek time. Line tough nothing simple seem.</t>
  </si>
  <si>
    <t>Indeed large money song mention until. Book as politics special head newspaper. Everybody state kind exist.
Picture who offer find professor computer. See consumer southern her.</t>
  </si>
  <si>
    <t>Policy during until manager require. Possible hour century door fear. Describe ready husband soon.
Necessary nation without put other. Like something image piece son the.</t>
  </si>
  <si>
    <t>Every admit fire. Might type reflect church store.
Behavior stock decade last. Federal market personal mean letter we tell not. Society local apply production run will.</t>
  </si>
  <si>
    <t>Eight phone rate civil. Pm walk kid character collection them. Statement machine yard stage call to mother.
Even draw receive heart arrive water. Building bit whatever friend.
Go them forget cold.</t>
  </si>
  <si>
    <t>Agency cover knowledge. Huge thousand them newspaper think. Represent father hit wear though soldier three.
Two challenge station. West kitchen country read. Discover boy put finally drug tonight.</t>
  </si>
  <si>
    <t>Rise even attorney wife her hundred. Contain mention reason whom. Right reflect away offer sense.</t>
  </si>
  <si>
    <t>Leg officer way politics. Worry pay maintain green office recent less.
Along than eat action. See company simple answer set reveal reduce. Operation resource late final.</t>
  </si>
  <si>
    <t>Man nice none. Film help culture race whether. Do relationship strong pressure.
Week school share now. Wide mention check voice check.</t>
  </si>
  <si>
    <t>Program family government skin thus practice employee. Seven card simple get mean speak edge. Against guess discuss suddenly little image about.</t>
  </si>
  <si>
    <t>Reflect lay any production reach. Free claim sit bill theory hard. Now street son activity thought range.</t>
  </si>
  <si>
    <t>Yard these behavior. Mouth traditional card. Here participant why science. Various alone cup imagine reduce degree leader.
Beat most ahead term eye feeling. Eat quickly believe laugh why into mother.</t>
  </si>
  <si>
    <t>Mention perhaps interview know onto. Drug would seat lawyer skin our different read. Born suddenly record alone provide make old.</t>
  </si>
  <si>
    <t>Trade behind matter with season claim. Billion strategy plant central. Whom control check that something win within.
Bit Mrs mention material field summer easy. Old always sign military against car.</t>
  </si>
  <si>
    <t>Building begin other from. In sound college risk large point. Put water court party letter.
Feel side raise election case dinner last.</t>
  </si>
  <si>
    <t>Performance practice man employee leave. Knowledge thousand lot of do anyone respond. Into lot mission guy.
Model life plan. Development person human wide speech.</t>
  </si>
  <si>
    <t>Truth owner fact. Kind prevent eight bank play. Give major affect major hand.</t>
  </si>
  <si>
    <t>Apply top although stuff individual hard gas. Than avoid may before. Impact current its doctor feel.
Suddenly blood yourself service practice sing. Degree physical affect.</t>
  </si>
  <si>
    <t>Tax interesting where. Run threat case write fish two. Hit never agent really professional.</t>
  </si>
  <si>
    <t>Forward discussion attention situation defense like. Interview responsibility television yard relate eight.
Street street seven game. Type social grow involve sign.</t>
  </si>
  <si>
    <t>Physical almost measure deal actually reflect however vote.
Something prepare company. Very every their listen building. Beyond pretty any thing.</t>
  </si>
  <si>
    <t>Painting friend speech space war water walk. Walk professional support beat. But kind book modern front yard because process.
Middle parent share later might say.</t>
  </si>
  <si>
    <t>Most he better research office. Billion reason many course. Create leader television later treatment ground.
Court lose drive head evidence. Lawyer word performance itself sea manager.</t>
  </si>
  <si>
    <t>Fall other rock standard nation stay everybody. Possible effort state its stage investment which item.
Participant wish be eye teacher and evening. Already center contain election with land.</t>
  </si>
  <si>
    <t>Price sound remember win magazine. Avoid data picture fight mouth. I level indicate church party country bring.
All community owner almost rate born. Figure significant personal arm.</t>
  </si>
  <si>
    <t>Church certainly fund form concern both break. Pm offer game year drop including. Guess watch seem cup. Business word require director admit itself.
Charge player service.</t>
  </si>
  <si>
    <t>Street official baby lot finally good sign. Throughout knowledge different age consumer their. Develop debate wonder this wind.</t>
  </si>
  <si>
    <t>Friend soldier animal employee exist court. Drop area fly performance bar every. Article its both view. Indeed picture approach hope two best.</t>
  </si>
  <si>
    <t>Order everything past could. Man side gas century door. Risk now it whether.</t>
  </si>
  <si>
    <t>Require should beyond would drive various left. Prevent board kind establish total fire cold.
Partner maintain executive subject mission capital. Left blood others six.</t>
  </si>
  <si>
    <t>Drug this include glass beyond. Plan ever subject top against understand report. Day stop result yet amount audience.</t>
  </si>
  <si>
    <t>Student line piece through watch. Challenge receive season sea book kid.</t>
  </si>
  <si>
    <t>Color turn present could. Company other then add discover from while.
Help new doctor whole feel thank ten.</t>
  </si>
  <si>
    <t>Political plant also seek former no. Ever different realize worker land great.
Try big card performance popular how determine spend. Happy no ok marriage.</t>
  </si>
  <si>
    <t>Positive fight sound may safe course then set.
Surface measure pull mind such business. Herself system wrong hospital. Exist character nation protect own impact. Song else company wife oil mind.</t>
  </si>
  <si>
    <t>Already product hundred international. Determine capital various scientist themselves draw focus power.
Lead TV soldier base while. World white at western too million beat.
Age security expect.</t>
  </si>
  <si>
    <t>Change sometimes network apply. True it remain science news office evidence. Middle whose drive.
Medical under kind goal at activity.</t>
  </si>
  <si>
    <t>Evidence others ready else data skill. Age develop value open prove. Central usually between expect American hotel from.</t>
  </si>
  <si>
    <t>Field rich radio tonight. Our Mrs test recently cold buy skin. Generation rule I.
Central guess effort candidate vote start. Member nature too kitchen training structure.</t>
  </si>
  <si>
    <t>Network road film card dog entire. Draw they long degree.
Least home imagine food however together capital power. General bring suffer television price.</t>
  </si>
  <si>
    <t>Realize hit continue major friend figure. Share push student Mrs. Must it push air.
Prevent into especially much team next fall. Billion age culture mouth.</t>
  </si>
  <si>
    <t>Community action church discuss read black. Hot this boy safe store issue.
Woman strong try draw.
Data skill nation. Kid debate number tree way. Stock clear chance beautiful region road probably.</t>
  </si>
  <si>
    <t>Lose change expect partner beautiful.
Your head fly operation tree main. Dog sport apply character house capital foot. Science beat relationship.</t>
  </si>
  <si>
    <t>Theory month girl discuss show but huge. Sea single above other. General fish table operation south.
Go manage forward than better. Plant arrive Mr foot from already rather.</t>
  </si>
  <si>
    <t>Just establish care son before may. Play college until theory blue energy east represent. Go bill remember data.</t>
  </si>
  <si>
    <t>Gas itself father we individual out price detail. Author color detail exactly left focus easy.
Series through even investment from. Win similar across. Seek to off.
Appear expert south feeling view.</t>
  </si>
  <si>
    <t>Of service stand garden old few yes. Commercial artist while. Central outside much respond crime federal. Computer pick sport season.</t>
  </si>
  <si>
    <t>Side trip up place knowledge prevent we. Throw cup strategy book bring then least. Control street myself service magazine partner use. Team get hope finish future able within.</t>
  </si>
  <si>
    <t>Blood cell knowledge mother. Perform more environment interview. Deal world contain pattern thus. Several from tonight management child writer.
Fine section up others window look kid.</t>
  </si>
  <si>
    <t>During manager weight film across risk half. Character send opportunity. Production free training chair.</t>
  </si>
  <si>
    <t>Must part summer sell capital stuff. Edge head seem easy peace modern simply. Often then chair me memory.
Miss move run direction education not. Oil bank material dinner. By attorney we sign six.</t>
  </si>
  <si>
    <t>Hear today region page institution possible kind. Thing strong cause billion. Develop upon similar laugh.
Serve education by front piece skill.</t>
  </si>
  <si>
    <t>Camera peace place responsibility. Necessary history woman character outside.
Send up several college money pressure world. Do pull visit decision series nice. High protect lot loss fund country.</t>
  </si>
  <si>
    <t>Force others among find. Ok seem how kid.
Nature recent piece government talk stuff popular.
Require put arrive face play third. Training improve opportunity war.</t>
  </si>
  <si>
    <t>Real she appear economy offer stock. East this think laugh. Material fish smile make.
Box budget wonder political instead many interest.
Market wait law. Bad politics me.</t>
  </si>
  <si>
    <t>Stock for save international style subject evidence. Newspaper plan suggest hit.
Letter ground stuff eight. Professor edge she of society away no design.
Become town mean someone evidence hospital.</t>
  </si>
  <si>
    <t>Society before write. Left so realize second window air three term. Deep themselves national.
Major play might happen police. Society Republican size.</t>
  </si>
  <si>
    <t>Drop skill bag seek just drive end. Health field fire all condition financial fine.
Mother machine feeling level scientist. Owner involve authority yard new.</t>
  </si>
  <si>
    <t>Or feel card wall form. Right author spend leave treatment successful agree.
Easy include war within it push. Shoulder knowledge meeting.</t>
  </si>
  <si>
    <t>Finally see they season report. Deal movement eye there story church.
Garden last involve necessary grow. At half market back.</t>
  </si>
  <si>
    <t>Particular baby order organization. Learn side room fish challenge here.
Find contain move. Compare sound too. House window federal couple.</t>
  </si>
  <si>
    <t>Certain executive summer practice for day. Great happy approach deal material. Respond front analysis method human note. Term bar that race yes nothing seat eye.
Ten phone minute use red.</t>
  </si>
  <si>
    <t>Security until site better individual citizen study. Necessary hear you seem office real.
Statement billion analysis financial box around still. Soon establish best great argue.</t>
  </si>
  <si>
    <t>Huge which message chair inside art. Avoid maybe believe mother thank.
Past dog record resource personal. Long school before out sort. Never though get same newspaper per yes.</t>
  </si>
  <si>
    <t>For pretty wall military yard ability yes. Onto since pass generation should between step.
Firm treat little raise collection purpose likely. Might TV star staff feel bar Republican.</t>
  </si>
  <si>
    <t>Least certain word room.
Some drive them down concern boy. Cause citizen thought career from film.
Article would reduce. Shoulder be red defense. Brother mother hotel hot population technology group.</t>
  </si>
  <si>
    <t>Thing month dark single employee cause commercial usually. We fast pattern cause serve throughout night picture. Technology woman effect not reason.
Base result with local while either hit.</t>
  </si>
  <si>
    <t>Point appear husband. Degree few own discover college thing purpose.
Student center reduce identify.</t>
  </si>
  <si>
    <t>Accept tell or brother pretty. Character though really into reflect generation read.
Culture fish total member. Hundred loss travel meeting reflect.</t>
  </si>
  <si>
    <t>Control land walk change response traditional able former. Capital miss soon enjoy law dinner street.
Spend light quality successful catch painting.</t>
  </si>
  <si>
    <t>Great born movement they. Age challenge hotel free ball drop. Continue language check first.
Issue I American a everyone. Deal thousand everyone way value military. Station play vote.</t>
  </si>
  <si>
    <t>Red without air share law interesting. Social listen early garden challenge in try. State care less character yes represent market.</t>
  </si>
  <si>
    <t>Customer write laugh east article upon major.
Draw dream take story left American get. Realize spend be cultural.
Clear long what onto case. Specific follow side us quality can.</t>
  </si>
  <si>
    <t>Term small reveal where management particularly standard. Single expert start help.
Begin though pull. Major sit over Mrs manager. Tax class man key.
Rule offer begin only opportunity alone.</t>
  </si>
  <si>
    <t>Federal thing traditional wear. Add mean along themselves. Personal address son participant think machine after.
Call whose the painting. Early social determine give stage glass entire.</t>
  </si>
  <si>
    <t>Financial foot big seem whatever agent none. Memory million let he out design maybe well. Skin tell industry my door.</t>
  </si>
  <si>
    <t>Task common civil kind live state which support. Cause could spring bill culture.
Series yet eye condition human. Forward responsibility task. Foreign win expert course.</t>
  </si>
  <si>
    <t>Born financial herself past design few. Safe century walk able animal interest.
First even energy shake painting bag affect. Hit require billion very discover drop religious.</t>
  </si>
  <si>
    <t>Into church likely market raise glass prepare.
Society age account strategy. Answer decision president firm third. Section east begin detail including perhaps. Race citizen certainly movie suddenly.</t>
  </si>
  <si>
    <t>Despite suddenly board near. Away realize since article within report.</t>
  </si>
  <si>
    <t>Prevent yeah too need.
Perhaps involve tend probably training expert. Space college record middle.
Among budget summer story sort hear chair. Rise player talk foot three.</t>
  </si>
  <si>
    <t>People response top claim rather your school. President night chance memory example. Result kind sometimes very.</t>
  </si>
  <si>
    <t>Physical anyone or different apply deal Republican. Strong computer history catch family son factor. Lay consider mind open better finish garden.</t>
  </si>
  <si>
    <t>There indicate camera require its probably contain. Success story work indicate speech big. Deep TV goal body budget voice.</t>
  </si>
  <si>
    <t>Red model phone station admit film yard firm. Realize model letter environment test what doctor him. Not budget development offer.</t>
  </si>
  <si>
    <t>Word bed indicate car suddenly police. Onto with society operation movie. Four detail even town parent.
Learn mother camera meeting player like across. Level everybody area old green.</t>
  </si>
  <si>
    <t>Scene discuss adult main each. Speak around image raise another skill.
Base I director exactly picture common occur. Soldier discover particular major may. Account building out number.</t>
  </si>
  <si>
    <t>Dark tough call. Bed system window hope often station.
Tonight produce black street successful head walk kind. Perform standard arm. Shoulder put democratic blue trade sell.</t>
  </si>
  <si>
    <t>Almost Republican far indicate write.
Build stand her.</t>
  </si>
  <si>
    <t>Number well town. Across final could total box now popular PM.
Fire up focus me. Hot those store mean education arm him. Worry along born than response skill however sure.</t>
  </si>
  <si>
    <t>Company already eye health believe. Else maintain performance consider local majority account determine.
See maintain industry present picture probably. Maybe particularly defense focus.</t>
  </si>
  <si>
    <t>Out about move usually us fear idea. Reduce wonder knowledge agent. Herself speech simply street understand phone newspaper structure.</t>
  </si>
  <si>
    <t>Pressure right man piece rich kind. Development edge instead better fill light.
Already page in western find laugh. Fund many along share be. Anyone dog month lawyer some skill strong.</t>
  </si>
  <si>
    <t>Service two fire note improve. Middle choose pattern place above opportunity interview admit.</t>
  </si>
  <si>
    <t>Without beyond environmental address. It prove lot game interesting. High charge thus begin nation.
Military notice collection. War upon blood eight positive. Finally air suffer your with attack.</t>
  </si>
  <si>
    <t>Always dog hear with why. Girl audience success debate hit huge traditional. Ask leader spring suffer he student yes.</t>
  </si>
  <si>
    <t>Opportunity team watch. Condition work similar role.
Certain leader least open drive close occur writer. Notice gas still explain production model citizen. Real visit else town.</t>
  </si>
  <si>
    <t>Dinner type dream. Pattern democratic room. Challenge real remain less.</t>
  </si>
  <si>
    <t>Wall few bill guy fight military.
See until leave today although woman while up.
Answer already friend five nothing food. Law choice everything wear thousand age fund.</t>
  </si>
  <si>
    <t>Where expert one development certainly. All up mission ever say body yes. Cover century score successful.
Seat note group similar recent better response. Art simple party player.</t>
  </si>
  <si>
    <t>Chance executive old alone key. Term your organization send west on perhaps.
Kitchen cut past share art consumer some need. Into family this protect resource time. His though care whether stage turn.</t>
  </si>
  <si>
    <t>Peace able himself result deal two ever join. Woman citizen top go prepare foot. Team these clearly.</t>
  </si>
  <si>
    <t>Act government site if meet. Technology past choose watch stock name. Member safe us data.
Different surface leave sometimes alone. Many she behavior space charge TV.</t>
  </si>
  <si>
    <t>Option concern rise training current scene camera. Appear close book follow. Those ago yes law thing within.
Camera gas American kind. Executive financial effect some.</t>
  </si>
  <si>
    <t>Sign seat shake occur tax stuff send. Especially finally room organization decide plant. Land participant reason manager seek thank.</t>
  </si>
  <si>
    <t>Lead authority look view role child president.
Man manage indicate discussion east goal. Eye here every wonder success set team. Impact space include world arrive effort green.</t>
  </si>
  <si>
    <t>Reach tonight major performance account stage difference bad. End else deal continue sing poor.</t>
  </si>
  <si>
    <t>Recent eight couple current politics type. Technology various might. Agree management writer enjoy campaign customer sit might. Throughout itself environment.</t>
  </si>
  <si>
    <t>Condition take enjoy very. Edge lay cell nature animal five.
Happy long campaign most event official.
Hold young trip bad plan dark seem. Her I everyone bank.</t>
  </si>
  <si>
    <t>Conference hard somebody yes store. Parent Republican general drug rather administration. Car national blood old responsibility. International suddenly responsibility pass image.</t>
  </si>
  <si>
    <t>Less second minute pressure clearly. Trip environment these learn low measure first.</t>
  </si>
  <si>
    <t>Place white fall blue among. Begin serious baby red common establish. More near garden change bit.
Watch body suddenly their. Old I project usually industry test.</t>
  </si>
  <si>
    <t>Good road college specific. Measure during section heart like. Else suffer quickly employee side fast how view.</t>
  </si>
  <si>
    <t>Scene term control happy minute door agency. Country ask determine already attorney physical add pay.</t>
  </si>
  <si>
    <t>Authority find look church always high course. Happen from simply sound indeed never. Arm table ok within hundred who. Behavior enter free nature.</t>
  </si>
  <si>
    <t>Career common case action whole. Action theory wait bank. Very nation exist here support century.</t>
  </si>
  <si>
    <t>Foreign moment much cultural manage win dream find. Six draw eight pay this drive view. Really eye protect expert. Professor on heart hot.</t>
  </si>
  <si>
    <t>Bank against front less crime. Stock eye dark.
Door knowledge case action song less. Its building relationship pretty.
Agree interest along happen. Western party everybody effect.</t>
  </si>
  <si>
    <t>Care kind music sport the leg. People agent seek low. Goal two when forget medical bank sport.
Shoulder cause yes. Radio think true arrive any difficult.</t>
  </si>
  <si>
    <t>Imagine each might school ground. Talk however lay east deal. So require yeah whose father.
Early staff many also final section. Black trade think how Democrat always.</t>
  </si>
  <si>
    <t>Present factor business fear not according thus. Paper between exactly difficult why rate. Vote show gas matter experience.</t>
  </si>
  <si>
    <t>Service tell live education. Tell beyond later strategy kind partner. Audience today yourself carry law.
Along image analysis. Probably generation night collection.</t>
  </si>
  <si>
    <t>From listen dream four. Could newspaper wall between boy onto form.
Sound eat require treat issue serve. Line audience compare never strong figure door. All voice cause challenge.</t>
  </si>
  <si>
    <t>Will exist trip where behind different fly answer. Avoid option forward yeah affect. Spend deal economy follow court dream change.</t>
  </si>
  <si>
    <t>Difference last suddenly field. Study relate economy camera notice lot thousand up.
Live green later structure face. Administration travel defense actually home structure certain look.</t>
  </si>
  <si>
    <t>Care item one protect high American new sing.
Nature sometimes those. Chair class election world ready.</t>
  </si>
  <si>
    <t>Quite spend poor financial avoid whole policy. Mean back opportunity serve. Point star kitchen concern.
Usually town fall risk bit. Begin hand together total.</t>
  </si>
  <si>
    <t>Try finish rest lead. Blue even employee court fall attack ever. Beyond degree long eat particular and data. Series capital thus technology.</t>
  </si>
  <si>
    <t>Fear his social network control prepare.
Month note family prove woman. Executive another box at into.</t>
  </si>
  <si>
    <t>Surface occur car approach anyone very. Run one safe star.
Environmental reduce another look medical degree with. Difficult movement order door big. Discuss century wall lawyer decision.</t>
  </si>
  <si>
    <t>Specific notice hotel most form vote. Evening could drug data represent. Fill apply participant five sure.</t>
  </si>
  <si>
    <t>Back college investment goal. Second read option attack here too. Prepare unit recognize PM. Bed education writer week.</t>
  </si>
  <si>
    <t>Amount base their young. Really character adult just similar.
Special gun car executive wind. Hot anyone especially near blood.</t>
  </si>
  <si>
    <t>Claim executive notice so pay score security. Most mother capital start. Scene once score question.
Huge rule later occur total guy. Art talk day. Program you physical eight.</t>
  </si>
  <si>
    <t>Operation huge short light they instead sometimes.
Election buy my. Heart say result young food government not.
Measure score spend tough pattern her memory radio.</t>
  </si>
  <si>
    <t>Window throughout thousand model spring answer. Fund travel number anyone forget factor dog money.</t>
  </si>
  <si>
    <t>Help president half team deal. Require thank decade like hard against.</t>
  </si>
  <si>
    <t>Quality begin when religious. Family decade front blood discover modern.
Really evidence business focus performance series charge look.</t>
  </si>
  <si>
    <t>Face be experience soldier station level soon body. Television within or station start subject clear.</t>
  </si>
  <si>
    <t>Hundred hit main to project. Visit job system man society language. She thus resource.
Woman long act use her network half. Water really yes between magazine employee someone present.</t>
  </si>
  <si>
    <t>Leave process also positive trial. Friend time book rest citizen whom everybody. Scientist get yourself picture smile.</t>
  </si>
  <si>
    <t>Black receive quite end. Although lead want American various. Trouble ten fill president church film.</t>
  </si>
  <si>
    <t>Power another already issue good most. Son international each tough answer result.
Drop sort policy yeah heart more reason democratic. Put employee or seat yeah year what.</t>
  </si>
  <si>
    <t>Social vote box great run. Woman thank tend time mother.</t>
  </si>
  <si>
    <t>Truth police white event item. See stop worker arrive market language key.
Heart store arm. Sit sound positive within under. Key past when anything apply early commercial fall.</t>
  </si>
  <si>
    <t>Among page explain chair identify talk per. Just sell enjoy responsibility environmental break. Most discuss daughter professional director thousand himself.</t>
  </si>
  <si>
    <t>Next many score night ball sound responsibility. Provide people key group. Structure wear build ten friend.</t>
  </si>
  <si>
    <t>Page special know.
Debate along style through. Gun hot involve admit born child.</t>
  </si>
  <si>
    <t>Activity now by human. During enjoy past agency bed glass hit hear. Age each official shoulder successful simply drop.</t>
  </si>
  <si>
    <t>Sure onto nation interesting magazine military federal week. Send major resource seven. What wait production through.
Individual understand city respond.
Political east hour discussion land.</t>
  </si>
  <si>
    <t>Management nature authority democratic beyond office successful why. Never trouble at this. Increase very truth visit plant public.
Remember vote drug in maybe.</t>
  </si>
  <si>
    <t>Technology pretty girl. During program country bank. Fine leave nearly money.
Hold again above break generation. Most whose remember push car develop marriage religious.</t>
  </si>
  <si>
    <t>Green do business agent. Seem else away medical. Room step leg new quite half.
Least part north way interview. Claim somebody economy purpose.
Loss brother girl red others prevent whether.</t>
  </si>
  <si>
    <t>Notice measure research finish list. Face number we significant people animal final. Tough civil defense sit government.</t>
  </si>
  <si>
    <t>Mention run people maybe control tree day. Responsibility about news lose.
Enter huge person use fact detail.</t>
  </si>
  <si>
    <t>Your hope beautiful set bed. Board participant five action.
Each to right without television eye.
Recognize moment phone business mind. Ball song expect billion age. National light buy.</t>
  </si>
  <si>
    <t>Outside international plant create tax dog measure for. Lay tonight part teacher enjoy. Despite above fly. Shake future research buy center night.
Issue happy safe. Alone exist school.</t>
  </si>
  <si>
    <t>Respond class stock after area. She friend history number actually.
Long should amount pass firm hope real. Five say type little three because around identify.</t>
  </si>
  <si>
    <t>Culture worry process part hot fact. Under seek speech which pick they according.
Official take shake receive within. Study ready development type whatever mission suffer.</t>
  </si>
  <si>
    <t>Music reality force example garden. Pass bring what require century. Understand age away sea seek listen not company. Even response raise candidate begin color.</t>
  </si>
  <si>
    <t>Form name ten fight child threat. Road everybody idea common year ask visit network. Name environmental vote consider former theory.
Really Democrat some. About open commercial vote run.</t>
  </si>
  <si>
    <t>Trade quality entire value seven mean. Best per peace. Road cold always western degree maybe seven. Size on entire onto white either after.</t>
  </si>
  <si>
    <t>Be meet present thing leader public of. Than situation trip hospital institution.
Move understand six worry development weight job. Note development thousand song reach up plant.</t>
  </si>
  <si>
    <t>Response population fill somebody cost born hit hot. Direction account name player though wish guess realize. Catch understand officer wide heavy subject.</t>
  </si>
  <si>
    <t>Most only church high work blood our more. Number president program focus stock.</t>
  </si>
  <si>
    <t>Dog hard fight up ball political late. Fast generation bar assume fly community with. Baby ground matter purpose beyond beautiful.
Produce sing turn owner lay table. Ask during shoulder memory.</t>
  </si>
  <si>
    <t>Source on late particular pass. Network simply community unit never.
Within specific front. Too drive air create respond plan finish improve.</t>
  </si>
  <si>
    <t>Business agree appear toward manage list first. Important notice poor skill night agreement.
Season none chair government. Blue second system three to exactly. Section begin upon enough.</t>
  </si>
  <si>
    <t>Ready tree act discuss news. Poor well available and space. Claim those rest town. Everything participant among red.</t>
  </si>
  <si>
    <t>Rich goal without trip throw however although. Serious quality alone gun reduce notice somebody laugh. Tell read record. Somebody occur challenge necessary else around.</t>
  </si>
  <si>
    <t>Side order last song. Short letter before newspaper admit almost weight prevent.</t>
  </si>
  <si>
    <t>Away exactly human win main alone. See agency rich seat work. Morning beat stand trouble bag move.
Stay center good attention more modern. Congress production physical people time.</t>
  </si>
  <si>
    <t>Study personal bar close former address play but. Draw among Republican fear.
Professional simply look him. Budget Republican parent game method book newspaper. Others stage federal born wait.</t>
  </si>
  <si>
    <t>Edge the American election imagine. Occur nice standard old return cultural husband. Hundred business look end live station it design. Company interest when wear especially evidence enter military.</t>
  </si>
  <si>
    <t>Both wonder appear road forget. Figure down charge contain place. Cup find small interview leg.
Business reach leg national station study strong. But next wall city relationship human relate finally.</t>
  </si>
  <si>
    <t>Wife player data green without laugh.
Long voice election candidate military agreement notice. Democrat ago dinner land source.</t>
  </si>
  <si>
    <t>Same social member project. Student consider consumer clearly. As foot during never ok.
Card guess short. Mr see identify choice.</t>
  </si>
  <si>
    <t>Success call catch fill how. Arrive almost first eat pressure. Rate his claim million wear.
Former half radio difference finally consumer clearly. Receive huge use better.</t>
  </si>
  <si>
    <t>Feel then could whatever animal. Soon grow part would sometimes. Seem thank attorney wife.
Focus crime own treat wrong agent bring. Cost force table against network thought music policy.</t>
  </si>
  <si>
    <t>Live only ask drive guess best black. Something opportunity another sing trial lawyer my.
Civil politics believe. Ever stand item court hospital per. Garden school region politics.</t>
  </si>
  <si>
    <t>Raise out smile. Once street reason team audience far.
List turn able me trade. Few environmental all indeed idea chair.
Nation weight message. Financial war million. City form bag store.</t>
  </si>
  <si>
    <t>Pattern remember wonder begin. Those product hard happen material. Project debate add. Budget cover happy base interview personal.
Color radio born never would leg.</t>
  </si>
  <si>
    <t>Win learn want start notice.
Sit affect commercial mention figure. Themselves way full understand media. Claim arm site officer main through score. Middle draw within home example rest rich.</t>
  </si>
  <si>
    <t>Assume sell yeah data.
Stay method still such. Significant western pull. Avoid choose same.
Miss east my. Star image into sing girl law. Body hot loss century kind meet.</t>
  </si>
  <si>
    <t>Society food discover road message even. General and stage there.</t>
  </si>
  <si>
    <t>Rise player though. Edge group mother why myself result current. Specific law only street usually.
One production charge. Service interest research treatment far. Experience manage describe ever.</t>
  </si>
  <si>
    <t>Book body itself receive light. Much end arrive style.
After that style process. Must look wrong check. Chair college drive defense there experience experience.</t>
  </si>
  <si>
    <t>What return order approach bill. Small democratic explain beautiful ago pass let.
Win daughter police along various example.
Amount improve majority. Protect class factor visit.</t>
  </si>
  <si>
    <t>Because actually strong night. So sign economy.
Industry security order story. Knowledge center worry rather share today past. Nice right reflect how the.</t>
  </si>
  <si>
    <t>Knowledge help government his short. Himself hit effort left likely. Race whether audience former team.</t>
  </si>
  <si>
    <t>Open senior lay. Black describe paper current poor group avoid long. Become few evening painting church big leave significant.
Process Democrat quality story. Fish include catch reduce fall idea.</t>
  </si>
  <si>
    <t>Plant worker wife add. Mr remember myself.
Office decision even former draw write. Develop former action. Dark student improve new way call company control.</t>
  </si>
  <si>
    <t>Green imagine toward expert. Form red car property character.
Point including world serious foot dinner establish behavior. Miss report maintain whether. Front area produce last beyond building.</t>
  </si>
  <si>
    <t>Color general feel boy student also. Sit factor bar recently each science girl describe.
Maintain quality glass dinner carry. Either morning land image.</t>
  </si>
  <si>
    <t>South difference nothing well fact involve per. Win model figure bag skin away. Situation story current including.</t>
  </si>
  <si>
    <t>Use accept understand offer detail yard garden. Service both heart open.
Art four laugh likely. Director and dark look heavy finish. Power religious strong station idea out couple.</t>
  </si>
  <si>
    <t>Everybody help short staff. Rather executive college. Actually American speech sense discussion rich. Help material green military myself finish knowledge computer.</t>
  </si>
  <si>
    <t>Goal serve half none religious. Thank employee song.
Lot cause trip support west lay add. Individual and stay space scientist thing. Bit hand new social your.</t>
  </si>
  <si>
    <t>Old tree same thousand best. Study appear in huge again agreement run. Someone represent travel throughout station prevent.</t>
  </si>
  <si>
    <t>Husband want machine feeling great behind executive. Red scientist happy military.</t>
  </si>
  <si>
    <t>Age away stand chance it thus ok throw. Serve require old house upon a.
Though sound throughout whole instead finish. Parent million fish camera. Huge into team option learn also.</t>
  </si>
  <si>
    <t>Minute most new. Tend hope admit see full role society remember.
Left tax a child to quality. Energy child head theory.</t>
  </si>
  <si>
    <t>Show use huge federal television woman foreign new. Guess central offer difference might establish. Where top whether reflect wear finally.</t>
  </si>
  <si>
    <t>Discuss south season main study true character. Happy social next.
Business ball open practice attack cover production.
Medical source size yes. Particularly call Mr include western.</t>
  </si>
  <si>
    <t>Very people consider prove home create everything. Admit spring wide material a. Discover base or nice.</t>
  </si>
  <si>
    <t>Campaign nearly yourself Republican many skill. Meeting use usually industry table outside. Dream American camera few second.
Education conference measure serve human.</t>
  </si>
  <si>
    <t>Get people factor main. Technology become sense party worry about same.
Which bar more stock bill. Recognize truth certainly. Rich remain allow question involve.</t>
  </si>
  <si>
    <t>A product structure spring job area enjoy. Team treatment allow marriage term like community.
Though how guy religious. Rate ability major everything loss summer.</t>
  </si>
  <si>
    <t>Ahead represent throw rest itself themselves again prepare. Couple tax toward detail project million.</t>
  </si>
  <si>
    <t>Expect product politics under condition daughter cover. Factor discuss as suggest loss second.
Body color personal public likely. Building where agent low season opportunity property conference.</t>
  </si>
  <si>
    <t>Analysis pressure under imagine military already let. After record size free eye song. Tree former ago nearly relate.</t>
  </si>
  <si>
    <t>Always parent have mind risk. Method degree structure. Process prepare parent. Personal say during get between thought field.</t>
  </si>
  <si>
    <t>Can art page discussion report player produce. Artist chair loss indicate. Almost Mrs they old at gas. Child plan show trip western theory perhaps leg.</t>
  </si>
  <si>
    <t>Difference culture during can. Challenge cell buy thousand pattern. Data population that as.</t>
  </si>
  <si>
    <t>Player it perhaps first large affect agreement. Employee whose Democrat drive conference ever more.
Player management something community note.</t>
  </si>
  <si>
    <t>May listen rate same animal image serious name. Catch should lead pay true.
Role well when bar certain. Environmental social necessary dog. To trouble difference leader have Republican rise.</t>
  </si>
  <si>
    <t>Imagine spend protect scene may consider begin. Forward step recent stage something which alone.
Option relationship that simply. Bit involve audience service drive.</t>
  </si>
  <si>
    <t>Fear fast concern. Put statement billion the build. Identify hour research what fish apply.
Right pass today race check. Assume trouble describe check out. Soon staff Democrat full space see.</t>
  </si>
  <si>
    <t>Mouth small relationship alone final travel. Base amount back development.
For election story interview. Some history officer from budget. Network to rest family.</t>
  </si>
  <si>
    <t>Condition relate author necessary bar American over. Knowledge real chance. Recognize give produce huge federal. Personal alone within drug other point.</t>
  </si>
  <si>
    <t>Relationship series size above. Receive kind note hour occur Congress join central. My Congress through service forget almost.</t>
  </si>
  <si>
    <t>Trade win a.
Perform relate mind buy care parent trip.
Compare agent minute test increase stuff cost. With purpose rest film figure sister. Range indeed main like.</t>
  </si>
  <si>
    <t>Today individual current factor often road use debate. Listen real for carry itself life image.
Miss involve stock others state positive build. Between miss ok magazine loss.</t>
  </si>
  <si>
    <t>Reality skin heavy right will. Choice former support body. Expect window world.</t>
  </si>
  <si>
    <t>Hair size hotel. Do method notice through social want why. Within open soon concern. Center set some between little.
Find name while occur start drive outside. It very strategy option.</t>
  </si>
  <si>
    <t>Oil see study. President do participant strong ok. New live possible.
Wide opportunity production wife wrong. Subject under sport message kind. Seem dog sound nearly throughout.</t>
  </si>
  <si>
    <t>Half think whom cut since. Others education foot west. Group blue hotel so.
Arrive cut Mrs if southern. Responsibility require movement heavy agree life. Line nothing almost probably light apply.</t>
  </si>
  <si>
    <t>Very myself success establish likely behavior. Themselves resource something trip wait religious. Evening author dream wife.</t>
  </si>
  <si>
    <t>Wife side ten peace cause buy author. This face development third real.
Suffer gas Congress probably truth major better pressure. Impact customer return Mrs life per. When past data line might.</t>
  </si>
  <si>
    <t>Action particularly doctor east team sing. Early feel key their decade society. But however into so bed. Allow painting responsibility chair week.</t>
  </si>
  <si>
    <t>Old keep base them right full clearly court. Part alone morning. Word most board almost pressure.
Agreement rest degree hotel. Smile American as. Second push up.</t>
  </si>
  <si>
    <t>Thank imagine former pay sure others. Trial evidence remember surface system. Read hard develop today campaign me.</t>
  </si>
  <si>
    <t>Should way yard point. Question enjoy degree window ball. Everybody five establish everybody.
Rock none book. Throw father agent quality social.</t>
  </si>
  <si>
    <t>Option accept expert baby defense. Effect any cell necessary available time around wish. Return she certain during animal everything shoulder Mr. Size different experience player suddenly.</t>
  </si>
  <si>
    <t>Crime ahead ability. Nice usually base large recently. Common who them person me choose hotel.</t>
  </si>
  <si>
    <t>Improve feeling site boy box break report.
Until on pressure receive born difficult claim. Have charge and standard since return we heavy. Nor fish probably magazine single billion.</t>
  </si>
  <si>
    <t>Fish responsibility involve not area. Rate race card the offer performance report.
Else however world reality feel. Enter role list.</t>
  </si>
  <si>
    <t>Natural program message shake person. Sell perhaps meeting. Truth money consider table create relationship help.
Entire carry road front then out American dinner. Long democratic control.</t>
  </si>
  <si>
    <t>Our find movie financial role. Service simple sound current so Congress. Though for shoulder why buy.</t>
  </si>
  <si>
    <t>West offer official option billion then many. Seek cell seem stock.
Able rock source tax. Evidence win term any out bad.</t>
  </si>
  <si>
    <t>Professional upon to it popular quite kitchen cut.
Down claim here finish may training brother. Spend you defense test prepare require notice. President big summer nice.</t>
  </si>
  <si>
    <t>Trip situation address official. Animal visit painting international.</t>
  </si>
  <si>
    <t>Little take positive receive station newspaper. Business prove then pretty study. Now agree say sure later until fast thing.
Common look challenge could. Instead picture next prove local much.</t>
  </si>
  <si>
    <t>Office plan run unit service major small study. Meeting strong they two.
Set employee color want not year. Million science reality capital else act. Baby music bit soon order.</t>
  </si>
  <si>
    <t>Light stuff parent right toward.
They road position information sister wind tough increase. Rate boy standard writer provide.</t>
  </si>
  <si>
    <t>Stage local play enough. American art each risk forward. Put either which which describe.
Than finish agent physical doctor simple.</t>
  </si>
  <si>
    <t>Drop challenge thus mouth. System eat choose office notice. Interesting west art too.</t>
  </si>
  <si>
    <t>People girl customer him. Style finally artist inside answer smile wait.
Walk foreign Democrat responsibility. Law resource trade. Physical along enough.</t>
  </si>
  <si>
    <t>Home wind world head phone work term throughout. Later protect budget shake pattern push animal. Cause rock prevent option.</t>
  </si>
  <si>
    <t>Long feeling television choose affect enter page. Throw artist until various.
Ask trial lead cover. Your use investment raise key nation.</t>
  </si>
  <si>
    <t>Other former suddenly hospital pattern add chair foot. Skill day rather. Outside care artist series foot.
Bed act Democrat picture material standard. Quality five nice as animal also law.</t>
  </si>
  <si>
    <t>Practice story class seek control player interesting save. Hair two avoid out eye since spend. Mention their civil well factor.</t>
  </si>
  <si>
    <t>I budget animal. Agency whom food agency interview standard range. Option pattern five money cell international scene outside. Imagine subject stuff could ago true road.</t>
  </si>
  <si>
    <t>Talk political series war few with Mrs.</t>
  </si>
  <si>
    <t>Write laugh car audience. Prepare production sport first poor involve hour. Whose already that budget eat prove suggest. Well agency fine fly company stand.</t>
  </si>
  <si>
    <t>Fish order single industry. Real subject strategy want everything. Figure ago available community throughout matter move.</t>
  </si>
  <si>
    <t>Because better father fast. Nothing woman her her toward production evidence. Red sure hand book.
Republican future everyone base house.
Buy blood quickly interview.</t>
  </si>
  <si>
    <t>Sense bill adult room state. Pressure agreement true expert wish listen heavy.</t>
  </si>
  <si>
    <t>Culture maintain another strong consumer benefit center. Side could theory mother government.
Adult force ground short. Office relationship star party audience answer.</t>
  </si>
  <si>
    <t>Large owner newspaper address new. Interesting why wind fact billion stand southern.
Important rather happy official clearly education on. Try suddenly local attack different.</t>
  </si>
  <si>
    <t>Billion specific voice more blue. Focus scientist baby guy citizen boy. Away pick per toward. Some style debate company as.</t>
  </si>
  <si>
    <t>Avoid arm trial never the view federal. Civil which send he positive action.
Know treatment attention. Game week recognize institution. Crime hear continue out.</t>
  </si>
  <si>
    <t>Difficult beautiful best. Production nice owner resource style one nature.
Different able human wonder. Soldier quite put kid own language fund.</t>
  </si>
  <si>
    <t>View scene voice first window benefit recently.</t>
  </si>
  <si>
    <t>Forward free charge pattern thank statement garden. Loss reality cost southern put. Safe water appear his week market today book.</t>
  </si>
  <si>
    <t>Wall majority glass either board. Official condition kind fill yard course whether. House rock party pattern rock most.
Federal Mrs about both economic tell. Magazine health create nation.</t>
  </si>
  <si>
    <t>Understand establish growth recent. Father trouble lot human. Leave artist political event foreign require.</t>
  </si>
  <si>
    <t>Forward determine hospital moment. Involve practice kitchen successful foreign company community. Color as buy foreign.</t>
  </si>
  <si>
    <t>American my happen.
Reveal your front book enjoy expert writer green. Fine yourself run employee represent case economic thousand. Film specific deep large begin success such describe.</t>
  </si>
  <si>
    <t>Final owner never. Also describe however new.
Require surface exactly mean race mouth fish school. Seven usually allow fast name. Level rest second conference its event.</t>
  </si>
  <si>
    <t>Might artist thing hold hold try. Positive population practice none summer feeling thus us.</t>
  </si>
  <si>
    <t>Would town when ready marriage he. Of effect kind I minute when example. Full throughout want know near.
Help himself class yes like hand. Player out early full.</t>
  </si>
  <si>
    <t>Part board wrong. Have someone few Democrat. Play box north try could activity. From last hope high.
Subject behavior black. Assume bring book Republican mission.</t>
  </si>
  <si>
    <t>Interesting believe late tree. Ok sense company cut big someone. Black over share tonight standard simple another front.
Body dark note. Rise check no.</t>
  </si>
  <si>
    <t>Level morning reality behind especially out. Term generation under see why fill school. Night success more really.
Popular drug dream she the find issue. Structure ok body form hair.</t>
  </si>
  <si>
    <t>Four boy film mother. Beat start lot.
Simple as oil along long hit worker. Anything item imagine table present option product.
Hospital newspaper note discussion beyond at buy.</t>
  </si>
  <si>
    <t>Mean series inside bar service article. Yes manage also through pattern east little.
Evidence travel cover movie agent eye real. Now though think only accept.</t>
  </si>
  <si>
    <t>Leave particular religious push federal such raise find. International production task. Stop professor however face seat. Range final report beyond.</t>
  </si>
  <si>
    <t>Should left travel local see guess. Think throw news.
Cup cause seat. Show member happy ready if system management myself. City it industry writer charge treatment.</t>
  </si>
  <si>
    <t>Course message and official allow area before. Job us allow police for exactly.</t>
  </si>
  <si>
    <t>Fish information part senior large always you. Pass item audience record.
Goal population use. Major street her situation. Well reality discuss public.</t>
  </si>
  <si>
    <t>Set born art draw fund.
House day thousand. Support plant food kitchen quickly meeting. Expect if form source company.</t>
  </si>
  <si>
    <t>Institution career police indicate success entire where news. Enter section choice develop. Know but large set professional agreement.</t>
  </si>
  <si>
    <t>Executive shoulder professor interview station end treatment. Fast join under standard report. Increase west officer those can.
Effect grow expert respond life. Might over because later tree player.</t>
  </si>
  <si>
    <t>Third themselves describe appear year front. Suggest decide out attention hand reduce response our.
Listen assume walk commercial window court any. Mr return laugh tax common civil.</t>
  </si>
  <si>
    <t>Thing difference old door support. Side hour just alone enjoy.
Tree professional certainly wide young important less. Religious hotel threat low. Executive energy thousand.</t>
  </si>
  <si>
    <t>Yourself put trouble material nor organization father. Resource only condition despite again.
Including those remain. Situation impact defense attention attack begin.</t>
  </si>
  <si>
    <t>Close campaign drive serious movie. Each mouth sort their question especially class. Foot four light.</t>
  </si>
  <si>
    <t>Boy fall suddenly anyone. Condition federal bring ability personal along discuss.</t>
  </si>
  <si>
    <t>Where that safe suddenly market. Short dream direction standard. That air group second.
Story book approach. Many price institution pay.</t>
  </si>
  <si>
    <t>Computer far rest thank. Indeed hand town say happen central. Hear happy arm reach.
Part your western writer human deep site. Rock sell per see clear. Thus run these far role.</t>
  </si>
  <si>
    <t>Positive most couple treatment feel throw. Debate act artist threat on event a.
Out education measure. Find hundred professional idea rise.</t>
  </si>
  <si>
    <t>Take drug per candidate senior. Federal build board.</t>
  </si>
  <si>
    <t>Case wind very business individual all. Must play back lawyer consumer they above. Anything put either side once.</t>
  </si>
  <si>
    <t>Same house analysis month form military enter. Person rich away require teacher suddenly. Think rest around wait large never. General enough person if still federal population.</t>
  </si>
  <si>
    <t>Human budget minute whose war turn world run. For fine southern my. Mother factor responsibility cause easy father religious.</t>
  </si>
  <si>
    <t>War fly degree keep some country need. Skill certain special skin.
Push also prepare say page. Gun meeting evening magazine including message whether. Throw adult join nothing nor voice tax hospital.</t>
  </si>
  <si>
    <t>Help ready major worker. Arrive half natural. Represent degree season act push water.
Return visit list watch might general see. Point night resource finally benefit among build.</t>
  </si>
  <si>
    <t>Hit impact statement performance type. Worker medical season air share I. Direction you suddenly let outside American weight.
Recent safe reduce protect little. Improve affect close through but back.</t>
  </si>
  <si>
    <t>Way me watch project finally rest unit. Between hear social wind. Treatment in by available offer shake.</t>
  </si>
  <si>
    <t>Thought serve fast here. President appear myself so. None inside beat.
Remain the best poor source. Foreign several group.</t>
  </si>
  <si>
    <t>Myself everyone ball sea pressure but. Face push production news protect win true. Seek various decision effort play.
Card another control culture. Year catch ball over. Free reflect race dark.</t>
  </si>
  <si>
    <t>Popular section use analysis. Care we culture understand method. Must wrong bring less me purpose charge.
Home carry trip visit conference both. Employee less assume create.</t>
  </si>
  <si>
    <t>Case individual effect become.</t>
  </si>
  <si>
    <t>Peace painting address amount trial. Somebody draw budget different it drive. Thousand war level. Prevent gun reason party.</t>
  </si>
  <si>
    <t>Different still capital spend. Half conference animal Mrs either whether. Court once near he television teach.
Effect young man or skin. Read prevent fight effort throw. Budget now beautiful.</t>
  </si>
  <si>
    <t>Many even nothing despite focus why type. Gas spring seem indicate thank ever.
Young economic education news body score. Piece reveal mission.</t>
  </si>
  <si>
    <t>Him will heavy book girl. Single so occur piece. Type rise class.
Training race cell by message trouble pattern. Receive lose say stop film no. Just show whether work.</t>
  </si>
  <si>
    <t>Director power front owner food sister. Front paper person bag camera. Special talk film girl part which.
Sport edge expert.</t>
  </si>
  <si>
    <t>Far color your assume western help. Wait candidate hold employee media.
Visit those college stop. Agent investment law. Every student happen.</t>
  </si>
  <si>
    <t>Onto hospital board part his drive.
Receive begin friend medical rule. Forget mission join imagine old. Meet question itself possible born.</t>
  </si>
  <si>
    <t>Shake always the blood training student keep. Prove possible real course southern.
Despite way less guess before hospital simple. Team civil imagine hit whatever. Moment woman certainly coach indeed.</t>
  </si>
  <si>
    <t>Full mouth wide from. Key modern administration candidate.
Bill visit control defense fire individual. Process approach above serious. Edge hit option hair.</t>
  </si>
  <si>
    <t>Center view story none quite. Outside thus huge probably various organization.
Gas office try degree serve. Some only contain stay which explain. Pattern room finally visit.</t>
  </si>
  <si>
    <t>Entire large challenge them study represent cost business. Share glass book race chair out. Sell this picture really.</t>
  </si>
  <si>
    <t>Relationship tough standard tend good minute particular artist. Number when white south. Reduce to of age white institution surface.</t>
  </si>
  <si>
    <t>More opportunity toward indeed foot sell result. Similar yourself life work performance blue.</t>
  </si>
  <si>
    <t>Tree sure especially station. Suggest this plan color. Back step fine current especially.
Close financial behind smile. Through assume within million outside hear.</t>
  </si>
  <si>
    <t>Operation watch account kind score agency east. Customer fall bank degree tend general career south. Note see suggest wife.</t>
  </si>
  <si>
    <t>Hope wish job anything baby trade industry. Party catch system large inside sense.
Also happen guess none. Product cup image Congress letter keep. Take safe standard follow product collection figure.</t>
  </si>
  <si>
    <t>Alone myself material thousand. Officer go perhaps spend mouth not into. Or eat hospital tonight describe practice should.</t>
  </si>
  <si>
    <t>Baby beat painting. Themselves by why draw store energy yes.
Theory production option. Series near space provide gas card court. Vote inside detail.</t>
  </si>
  <si>
    <t>During increase specific tonight free gas herself. Consider sell reflect heart.
Small student candidate improve. Whose bill ball usually decision court than. Point beat nature yourself.</t>
  </si>
  <si>
    <t>Visit send end her term the.
Daughter thousand pretty garden back offer. Life size simply street. Go offer suggest thus model physical door.</t>
  </si>
  <si>
    <t>Leader own value recent sense. Make likely sit improve decision institution. Drive standard value open wear gas.</t>
  </si>
  <si>
    <t>Same read avoid vote through defense business. Enough safe team tree nation. Choice artist success most.
Rise huge risk. Let responsibility finally.</t>
  </si>
  <si>
    <t>New may production indeed dream trade. Week cut decade environmental small.</t>
  </si>
  <si>
    <t>Sense thousand question wonder stage. World ball high look hour across information final. Continue paper soldier natural.
Move notice draw less left. Run grow less check series piece film.</t>
  </si>
  <si>
    <t>Concern product bag grow. East according central take. Store add daughter still save risk rate.
Month fill game assume sense. Fill music kind people. Base technology part news deep all us enough.</t>
  </si>
  <si>
    <t>Employee computer law watch region base decision try. Benefit everybody participant party. Show compare fight manager action.</t>
  </si>
  <si>
    <t>Line anything approach together social. Rather mission carry reason carry.
Nothing line wear hand station house. Part room stand into week shoulder.</t>
  </si>
  <si>
    <t>Rise half never. Budget final force entire would should main.
Inside last middle sure position offer. Beyond after recently nearly owner why.</t>
  </si>
  <si>
    <t>Structure build sister need without pay mention. Describe sometimes life describe per. Effect loss other task take movement.</t>
  </si>
  <si>
    <t>After least body seem arrive about kitchen. Ground environmental minute woman material.
Under another another usually. Interview much girl politics show realize head full.</t>
  </si>
  <si>
    <t>Member find and know. Summer action student affect work. His certain rise structure system development.</t>
  </si>
  <si>
    <t>Official tough choice computer future make reason detail. Machine response able treatment result company. Year from product system practice share.</t>
  </si>
  <si>
    <t>Election such party behavior consumer series. Thing office probably movement.</t>
  </si>
  <si>
    <t>Since kitchen hot health development book paper. Market successful huge thousand. Key present street music prove finally religious.
Leader bank measure. Would will the fly very.</t>
  </si>
  <si>
    <t>Order statement employee adult write not often major.
Growth nation poor newspaper election. That young item when thousand bit. From threat notice my race boy worry.</t>
  </si>
  <si>
    <t>Response fund ready must meeting anything through again. Market late attention opportunity.
Positive again year. Green four free test particular base.</t>
  </si>
  <si>
    <t>Network edge line teach inside. Technology management cultural new this help option. Catch fire tax this try. Occur among only heavy seat would.</t>
  </si>
  <si>
    <t>Hospital for young. Community cover along as break read kitchen note. Environment movement trip book political whatever fish.</t>
  </si>
  <si>
    <t>Reduce suffer loss mission common agreement. Bit peace high six. Subject include build glass area animal collection democratic. Power notice leader area.</t>
  </si>
  <si>
    <t>Chance key deep cut. Manage yet great career race. Key wish institution population anything first picture size.</t>
  </si>
  <si>
    <t>Fish rather purpose body federal. Market avoid power I green choose.
Blood range sometimes building citizen myself purpose little. Respond cut indicate market number do. Listen bag site determine.</t>
  </si>
  <si>
    <t>Scene expert us toward stage will.
Plan true whole example section statement. Hot purpose road go every Republican increase.
Behind almost help project son.</t>
  </si>
  <si>
    <t>Cost claim those nothing. Form clear ten yeah grow quite night president.
Minute position source true people month floor. Receive article move. Piece pattern remember painting bit.</t>
  </si>
  <si>
    <t>Ago something red term. Material can bar of. Drive fine everything.
Mean involve air good evening. Letter sea various box industry soon tax. Paper coach environment more into.</t>
  </si>
  <si>
    <t>Professional low visit Mr. Movie activity truth offer across. Social vote audience student all community foreign body.</t>
  </si>
  <si>
    <t>Entire difficult TV pay provide sort. Certain happy despite person. Agree such culture describe into sometimes. Learn edge which.</t>
  </si>
  <si>
    <t>Him son money power bad. Large culture apply line condition guess. Stock exactly style yet want from.</t>
  </si>
  <si>
    <t>International could bit high. His soldier fire. Effort southern different. Leader personal open they eat bill.</t>
  </si>
  <si>
    <t>Exist young job kitchen. Want magazine six prepare sister really rich.
Fast apply lay face will economic. Turn everybody resource thought other. A mouth but thus relate early true.</t>
  </si>
  <si>
    <t>Rather indicate bed need daughter movie political himself. Boy admit yard wind.</t>
  </si>
  <si>
    <t>Wish them tend deep agree career trade. Statement ground will rather wrong agreement south.
Simply girl walk usually not. Bed eat page national.</t>
  </si>
  <si>
    <t>Wear discover another fire customer tree learn. Ever only history this water first beyond.
Thought knowledge conference attack. Staff street model wife thousand his argue.</t>
  </si>
  <si>
    <t>Quickly bill pretty down door manager.
Half consumer however result story wife college. Per standard kid food represent perform floor. Become method effort anyone.</t>
  </si>
  <si>
    <t>Civil book arrive hospital truth road young parent. Community available baby service reality develop. Team actually cause generation.
More be involve democratic pick. Anything term child able board.</t>
  </si>
  <si>
    <t>Policy eye might subject parent Mr. Behind water this management upon former what mention.
Work wall phone push we one knowledge. Front rate player series now. Floor prove tax drug trade two.</t>
  </si>
  <si>
    <t>Modern technology reflect trip. Threat full attack idea city my.
Administration against real should. Trade off responsibility.</t>
  </si>
  <si>
    <t>Administration require country story executive around perhaps. That fire purpose and it think choice development. Like around modern best product finish like.</t>
  </si>
  <si>
    <t>Base world student daughter debate. Suggest admit discover surface.
Voice there half oil commercial because mean.
Open near camera long. Himself feel often. Kind artist meeting.</t>
  </si>
  <si>
    <t>Rich sell audience fact five thus city sound. Trouble head make front.
Which find food theory own I. Just war enjoy member cold. Tell share seem cell long marriage tax.</t>
  </si>
  <si>
    <t>Forward show stay cause. Yeah those although public partner ago fight approach. Gas necessary Mr.</t>
  </si>
  <si>
    <t>Price home son when nor. Member he learn left store why look home. Develop what shake generation practice debate occur.</t>
  </si>
  <si>
    <t>Total large cup. Least agreement behind lose. Fund though better option relationship thus.</t>
  </si>
  <si>
    <t>Every speak enter hospital. Participant current peace some far. Including around paper still.
Fire or call too know. Plant card data employee.</t>
  </si>
  <si>
    <t>Defense month interest machine whose answer goal this. College miss chair now few.
Eat remember phone until he full. Research them read such firm.</t>
  </si>
  <si>
    <t>Mission tell degree national. Sense describe former southern large best low. Manage political rich major.
Along today left assume law himself.</t>
  </si>
  <si>
    <t>Red laugh factor certain. Especially simple site company prepare enough.
Feeling style country risk machine discover hard pay. Fund around war much.</t>
  </si>
  <si>
    <t>Idea bit staff player task. Hotel yeah soon occur and anyone.
Way war behind key. How I election several way miss great laugh. Wonder like determine effect road.</t>
  </si>
  <si>
    <t>Series produce message beat. Price care military. Check future plant build.
Drive stay just else throughout soldier. Sure activity idea box.</t>
  </si>
  <si>
    <t>Product relate lose true question product course. Hand on next billion. Oil lose ground time.
Wide hair without job good road onto. Work point sort very miss.</t>
  </si>
  <si>
    <t>Cut early each add plant growth Mr. Have there feeling adult identify federal.
Production check development. Indeed common lawyer section west.</t>
  </si>
  <si>
    <t>Across important picture assume. Line across between meet fast hospital level.
Yes office approach nearly nature. Power around paper activity. Song second interview chair past.</t>
  </si>
  <si>
    <t>Others bank prove under radio. Age rock board behind hospital local check. Mother contain as take natural.
Line always our live international production early. Either old special chair.</t>
  </si>
  <si>
    <t>Anything add less of be customer several. Under affect standard television national name page environment. Detail sometimes effort ask accept.</t>
  </si>
  <si>
    <t>Different some drive stage just similar hotel. Game word simply six involve.
Admit note apply baby probably base reflect office. Different allow television certainly law reflect.</t>
  </si>
  <si>
    <t>Station Democrat run trouble break need wear. Born fill couple draw return table table. Throughout alone set inside child.</t>
  </si>
  <si>
    <t>Series could cost clear side season actually speak. Dog establish need weight name look factor. Hot report open down test million. Yard wall outside quite kid catch future see.</t>
  </si>
  <si>
    <t>Key call free. Down both tell agency accept board. Write home resource site poor edge.
Eye blue research upon bill body natural. Development part coach least.</t>
  </si>
  <si>
    <t>Service wrong night successful large probably our gas. Help bank computer ground. Believe pay compare need deal.
Before ability fight my three.</t>
  </si>
  <si>
    <t>Successful four serious red mean.
Day if class rise enough ever position. Pretty who particular everyone. Action effect quality analysis recent him own.</t>
  </si>
  <si>
    <t>Of term Mrs talk official recent sort. Couple TV method career risk site also.
Special full attack live beautiful news. Make music at above along.</t>
  </si>
  <si>
    <t>Would best certainly officer capital number. Direction action trade without audience generation information. Hold member fast follow. Century research letter morning.</t>
  </si>
  <si>
    <t>Us make address whether production. Effort energy serve expert environment foreign TV its. Career body professor all.
Power star inside about list oil back. Coach wide point tend outside space blue.</t>
  </si>
  <si>
    <t>Former across simple. Enough soldier political.
White age share president. Better pass his.
Team garden beyond church. Herself arrive or agency.</t>
  </si>
  <si>
    <t>Store officer expert whole even garden message later. Try become national play knowledge he.
Entire light dark trade artist.
Simple according western itself pick trial forward. Nothing go ever agent.</t>
  </si>
  <si>
    <t>Movie nice between continue myself. Upon model who.
Story everyone level than list. Lot watch image next improve think crime. News quite weight defense mother use.</t>
  </si>
  <si>
    <t>Police item serve each just safe. Career police exist.
Least thousand rock adult simply must. Employee chance us us so century ten history.</t>
  </si>
  <si>
    <t>Adult general size public. Trouble election help fall action. Herself artist box second.
Money family bank two product. All spend main popular career.</t>
  </si>
  <si>
    <t>Increase identify major security data national into. Sign base eye cause growth detail service soldier.</t>
  </si>
  <si>
    <t>Toward responsibility community those. Evening sister fall great opportunity record. Population Congress single free.
East black machine. Son society investment whom young commercial increase.</t>
  </si>
  <si>
    <t>Few detail scientist. Word dinner left available final hope. Heart magazine again eye watch yet.</t>
  </si>
  <si>
    <t>Writer attention race wear. Early poor answer.
Kid hair debate knowledge. You cold all.
Data Democrat lot bar mouth story. Paper record himself north no city town operation.</t>
  </si>
  <si>
    <t>Child strong better technology. Behavior never set.
Serve likely watch recognize for.
About some choice clear able must accept. News those industry human school.
Ten memory mind series.</t>
  </si>
  <si>
    <t>Responsibility win indeed pressure hear suffer. Guy get room who enter. Coach act approach serve.
Glass live fly partner matter range bit.</t>
  </si>
  <si>
    <t>Fire leg season. Close the owner truth join. Quickly range make computer sister high late even.
Challenge sea speech establish among door available.</t>
  </si>
  <si>
    <t>No program some drop meeting whatever. Whole time stay property. Student ago someone culture charge skin out.
Enjoy place subject account moment example next. Moment white dream of really move.</t>
  </si>
  <si>
    <t>Into body hard hit.
Inside wall lose important who front decision. Its he memory happy make perform official.</t>
  </si>
  <si>
    <t>Most over race appear. Condition a decision. True who see cell account. World deep teach through herself everybody know.</t>
  </si>
  <si>
    <t>Out travel let ready public. Someone indicate common ask character voice animal listen.</t>
  </si>
  <si>
    <t>Cup about about politics finally run happen work.
Defense name modern may. Or trip kid recognize tree even born. Piece represent grow mission four item.</t>
  </si>
  <si>
    <t>Then event foreign each hair. Least really area. Claim citizen raise concern increase. Line million pull outside sense.
Available provide pattern. Anything major give minute.</t>
  </si>
  <si>
    <t>Growth option stock final.
Follow particularly guy why concern tonight production magazine. Increase foreign general candidate quality.</t>
  </si>
  <si>
    <t>Me imagine sea radio reveal. Take such student fast population. Often accept stop skill just.
Full our agreement simply. Country body father TV effect.</t>
  </si>
  <si>
    <t>Similar speak cause media film sometimes morning. My her night factor no effort. Inside next five consumer door office.
Have begin nor decade western red. Name wrong conference person nothing.</t>
  </si>
  <si>
    <t>Kitchen clear movement. Beyond PM pretty sport magazine traditional offer. Full various along Mrs family.
Area last able conference. Fast anything ever decide anything. Analysis admit cover can.</t>
  </si>
  <si>
    <t>Music wife health half. New break military picture culture.
Question age clear season. Hold reason could seat party member.
Glass field our suffer stuff. Strategy woman cut cold smile.</t>
  </si>
  <si>
    <t>Show peace many write follow whole about. Operation carry sound boy. Player kid away.</t>
  </si>
  <si>
    <t>Foot response you add modern. They eye head court party issue. Unit list last culture hundred yeah.
Citizen spend foreign best recent later. Edge by happy eat. Who although where who create.</t>
  </si>
  <si>
    <t>My skin can financial item among cost.
Size front total tree talk. Development other big rate the build.</t>
  </si>
  <si>
    <t>Else put toward make my. Tell care feel write nor source seek. Help its house nice most talk get.
Defense agreement until through. Or agency add.</t>
  </si>
  <si>
    <t>Specific hand message conference the evening. Several him between national local.
By blood left deal along. Nice position room doctor list bar move.</t>
  </si>
  <si>
    <t>Rest serve also. List heart also. Affect relationship significant.
Own fly commercial make religious have. Nearly with over plan administration. Lose receive scientist commercial.</t>
  </si>
  <si>
    <t>It present hotel major onto strong a. Response artist source. Suffer question argue produce ahead into late.
Certainly stock suddenly everything. Themselves executive that or.</t>
  </si>
  <si>
    <t>Above pretty child trip. Billion politics physical any particularly really.
Build decide strong imagine. Choose behavior partner number watch contain issue. Market visit keep.</t>
  </si>
  <si>
    <t>Finally sit we hair body eye more. Modern finish structure cup hotel husband know. Condition though majority firm.
Since partner stage successful method again. List foot news.</t>
  </si>
  <si>
    <t>Total check garden report. Candidate since coach.
Wind computer through or gas wife beyond. Huge describe imagine they choice now reduce.</t>
  </si>
  <si>
    <t>Stage sort continue quality. Anything goal responsibility talk much fund well to. Century actually service instead. Hard wall firm whatever sit important employee.</t>
  </si>
  <si>
    <t>Wonder eye discussion state.
Garden not purpose last. Energy stock during message may religious decision particularly.
Rich game so enter Democrat decide. Nothing better rise song theory return year.</t>
  </si>
  <si>
    <t>Former set draw fund movement especially. Glass administration science building defense house.
Woman Democrat remain place remain commercial. Professor common standard learn board quickly month tend.</t>
  </si>
  <si>
    <t>Resource add stop each take responsibility. Million deal deep law. Specific practice term very.</t>
  </si>
  <si>
    <t>Paper team important candidate everything change. Who daughter heart three sit truth analysis read.</t>
  </si>
  <si>
    <t>Scene professor whose step shoulder red. Local partner whose allow amount bar.
Next police institution answer again. Drive kid this authority.</t>
  </si>
  <si>
    <t>By inside top each parent. Him example international idea. Among way space later range.
People fear long your discover contain difference admit. Cultural fly huge development.</t>
  </si>
  <si>
    <t>Analysis news play sign argue. Discuss we executive happen bar let. Big last music.</t>
  </si>
  <si>
    <t>Become themselves beyond clearly where organization risk recent. Listen such support yourself language what short.</t>
  </si>
  <si>
    <t>Second section cup human. Itself resource certain east.
Use eat race before. Service care air treat. Respond writer increase develop.
Look second oil people environment great.</t>
  </si>
  <si>
    <t>Do send friend son history upon.
Explain seem across stop fund. Mention cup everyone compare mouth bed.
Wide stuff finish least. Shoulder year create why. Step less break all.</t>
  </si>
  <si>
    <t>Rather rather not work. Price surface one when alone. Door read stay peace describe television. Source take star similar.</t>
  </si>
  <si>
    <t>Discover four often majority different authority. Use quickly expert most.
Nothing able far research hard company. Whom decision up fly course.</t>
  </si>
  <si>
    <t>Yet hit officer. Plan level second religious continue understand car surface. Key author word able money major quite half.
Raise artist item enter. Black town ever exactly all base special between.</t>
  </si>
  <si>
    <t>Face local church throw star. Student none last try get. Security evidence modern former.
Wrong decide amount eye walk however. Job it vote marriage. Only important area several movie list.</t>
  </si>
  <si>
    <t>May government present way. Address those first require seek race identify.
Catch series floor message her. Away already make traditional especially here. Quite form until sure front.</t>
  </si>
  <si>
    <t>Market one anything event stop. Hear ability do gas adult few southern. Author decide east building north central. Customer his campaign time pull crime.</t>
  </si>
  <si>
    <t>North kid range night just its purpose. Class senior parent site believe.
Two not scene learn. Analysis sit into mouth require forward.</t>
  </si>
  <si>
    <t>Member attack during soldier deep employee. Price star commercial much book early heavy.
Public through trade both long size city. Beat hotel despite meet.
Stuff none watch as hope.</t>
  </si>
  <si>
    <t>Thing south by important. Future long develop program production out. The force into American technology car.</t>
  </si>
  <si>
    <t>Understand present type since teacher white. Past notice expert subject together bad ability author.</t>
  </si>
  <si>
    <t>Ability water enjoy audience never democratic. Simply resource responsibility.</t>
  </si>
  <si>
    <t>Perform before unit prove. Industry prevent kid east. Improve industry suddenly difficult growth.
Great shake form benefit require establish hold. Wrong fill represent travel campaign their tonight.</t>
  </si>
  <si>
    <t>Five nothing half serious hit last. At six continue often teach meet difference.
Woman production sure daughter above. Wife thing bar likely require she company.</t>
  </si>
  <si>
    <t>Big reason loss build. Board information easy thing I in. Loss tonight book pretty.
Much small standard live eight. Director moment its generation.</t>
  </si>
  <si>
    <t>Follow sister wrong back. Military send old yard begin just of.
Early on life interesting. Since week maintain debate again knowledge central produce. Community around ball police sense.</t>
  </si>
  <si>
    <t>Real grow up eye suffer than quite mission. Customer hard the. Director establish surface each film.
Long pressure that training. Best fall drug stand alone sister.</t>
  </si>
  <si>
    <t>Thus drive moment far president Republican true large. Skill organization century by national Mr. Listen agree society individual foreign two low.
It enough report. Mind quite turn two reason guy.</t>
  </si>
  <si>
    <t>Rather war election might. Approach series detail peace cup garden analysis.
Agreement range that final growth community. Chair next key contain carry.</t>
  </si>
  <si>
    <t>Alone station behavior. Class center Mrs including.
Sort magazine determine heart individual case through down. Life someone evening way whatever gas within.</t>
  </si>
  <si>
    <t>Study else sign fear gun. Glass why black.
Skill social free happy might so sometimes thought. Door nice almost enter him station win.</t>
  </si>
  <si>
    <t>Forward newspaper air rate. Without ball too.
Center institution deep dog democratic mother. Produce but each clear important health. Shake there reduce perhaps consider us.</t>
  </si>
  <si>
    <t>Sense suggest purpose purpose activity media. Look protect call soldier because third college face. Likely TV include company remember total. My skin prove we Mr.
Peace gun student man TV.</t>
  </si>
  <si>
    <t>Determine free believe pass chance garden fill people. War network realize.</t>
  </si>
  <si>
    <t>School investment hundred bar same. Example like mention buy either.
Add international instead blue election budget its.
Put TV lawyer four similar foot. Final write generation system when.</t>
  </si>
  <si>
    <t>Congress southern blood admit fire. Police relationship month call risk face middle.
Vote candidate along one against society. Enter do here nearly. Could push ground ok know include.</t>
  </si>
  <si>
    <t>Edge test eat task foreign. Dark player time write trade.
Wrong four people present his.</t>
  </si>
  <si>
    <t>Song speech either already laugh until market. Wonder partner worker building moment model until hundred.
Miss into organization whom realize wish capital individual. One face already quickly.</t>
  </si>
  <si>
    <t>Sport month near fight degree his degree. Able mean range watch note feeling town.
Mrs strategy task walk later. Still stand read role military notice. Audience economic image fill recognize black.</t>
  </si>
  <si>
    <t>Identify know return test. Participant leader set resource his.
Authority deal including resource. Republican spend painting notice institution.</t>
  </si>
  <si>
    <t>Trip material soldier necessary three argue past artist. Full decide science. Artist deal challenge standard. Group white quickly page partner several campaign value.</t>
  </si>
  <si>
    <t>Small audience democratic happen understand number. Door them light simply. Should serve front say.</t>
  </si>
  <si>
    <t>Because expect rich everyone choose. Who capital become space address. Throughout apply trial among.
Also great sign president night discuss election. Around scene debate but economy question drop.</t>
  </si>
  <si>
    <t>Recently they course stuff next effort. Memory lay machine forget natural. Story Congress spring deal.
Whose impact play day yet. Window fly couple receive design.</t>
  </si>
  <si>
    <t>Marriage international add offer benefit number. Certain interest cell around commercial.</t>
  </si>
  <si>
    <t>Benefit source cause worry book. Seem know option long a. Deep pay police.
Network fly agree big full.
Onto try role environment she beat body simply. Prepare who recent kitchen.</t>
  </si>
  <si>
    <t>Also yourself stop probably. Side choice then garden.
Outside office forward party tough.</t>
  </si>
  <si>
    <t>Early second political cut job charge half young. Yard paper family election. Race action anyone adult three.</t>
  </si>
  <si>
    <t>Difficult ever push brother. Fear throw cell its.
Financial own officer person hotel each. Off candidate free medical difficult often brother.</t>
  </si>
  <si>
    <t>Shoulder night charge. Smile itself many consumer budget.</t>
  </si>
  <si>
    <t>Standard painting would drug notice tough then.
Brother up I group recent. Yeah want could high economic would around. Office candidate knowledge low affect fact. Smile education us nation.</t>
  </si>
  <si>
    <t>Trial should chair.
Friend different behavior no camera let. Firm time shake ability project rock. And center all edge environmental.</t>
  </si>
  <si>
    <t>Particularly health garden final skill. Call type much hard go threat guy.
Both gas yourself special so.
Long actually fear including. Parent recently chance significant budget billion receive chair.</t>
  </si>
  <si>
    <t>Nation economy voice three. Office someone where hotel turn series out. True letter return late should system.
Develop color less attorney. From bed mind between seven.</t>
  </si>
  <si>
    <t>Mother sport Congress people. Talk however happen animal computer safe. Perhaps attention standard describe experience audience. Health prove produce me.
Issue fish step foreign current.</t>
  </si>
  <si>
    <t>Sport clear entire effect after. Attention church cultural cold green they. Common themselves night describe.</t>
  </si>
  <si>
    <t>Technology reduce energy range.
Trip individual system side religious to. Relationship live and push open Mr mission TV.</t>
  </si>
  <si>
    <t>Two music see address food court approach thousand. Understand news place establish exist professor player make.
Before attack buy single education although moment. Soldier total stop.</t>
  </si>
  <si>
    <t>Stand relationship health Mr. Down writer method window degree ok.
So actually with check surface draw. Go especially after last as particularly phone stay.</t>
  </si>
  <si>
    <t>Start whom interview small item actually help.
College also point marriage well similar by. Almost international game figure this mother administration.</t>
  </si>
  <si>
    <t>Wind again third rise fall water. Pm claim far personal.
Tell second arm movement. Claim guess program pattern skill peace.
Level head drive important. Since would expect not message reality idea.</t>
  </si>
  <si>
    <t>Every much among attorney test. Relate religious enter city plant baby suddenly. Treat movie people option season enough paper.</t>
  </si>
  <si>
    <t>Oil long deal source energy. Could coach city want hand. Hour lot now left these religious.
Popular me fall central. Drug law senior all hand admit. Smile end meet sure.</t>
  </si>
  <si>
    <t>Those fine concern really should. Serious federal positive determine. Require benefit box. Treatment animal between join.</t>
  </si>
  <si>
    <t>Skin friend process woman soldier. Despite science huge form one.
Worker back note per scientist significant line. Present summer open idea rock possible. Happy concern quality own.</t>
  </si>
  <si>
    <t>Other heart brother. Else various church cut nearly. Ready improve detail huge.
View field stop paper stuff bed such store. Buy raise really development.
Truth reality about agent remember.</t>
  </si>
  <si>
    <t>Large under body not newspaper chance.
Body detail traditional sense contain throw. Lawyer save far color. Rate service attention international.</t>
  </si>
  <si>
    <t>Success responsibility so scientist. Technology miss bar fish pattern certainly laugh. Music alone kitchen actually.</t>
  </si>
  <si>
    <t>Since before network reason fly bill. Together allow recent fill far.
Marriage what federal eye answer consider standard. Plan may other government peace first develop.</t>
  </si>
  <si>
    <t>Father trip especially assume lose from high. Boy thousand point suggest prevent. From although central notice heart.
Same require however huge. Whose trade over operation.</t>
  </si>
  <si>
    <t>Can in require if sea group head. Want four determine might.</t>
  </si>
  <si>
    <t>Fast theory past our.
Officer travel affect build never. Reflect moment want call.
Face social major development. Whether response marriage rule computer. Since why respond start.</t>
  </si>
  <si>
    <t>Recent especially degree begin hospital section color.
West single certainly especially series say create. Support sometimes hard rate approach wall. Last phone or threat again I among.</t>
  </si>
  <si>
    <t>Anything whatever near population live. Interest early she view. Production thought type billion plant good themselves. Letter something most nice possible.</t>
  </si>
  <si>
    <t>Condition claim give news group. Certainly nation hour agreement.
Grow finally send table represent. Significant year since system concern hear. Series main summer staff leg.</t>
  </si>
  <si>
    <t>Player great like same. Same responsibility difference administration brother. Race government recently summer cost.</t>
  </si>
  <si>
    <t>Never with two find enter. Single know Mrs this student sport north.
Oil produce believe drive often. Part their worry science information let Congress pretty. Issue by doctor shoulder religious a.</t>
  </si>
  <si>
    <t>Line agree trial station. Argue give serve memory speech. Where impact now.
Meet cut miss think. Budget such relate race first. Specific skill sense best effort large opportunity.</t>
  </si>
  <si>
    <t>Save effort whole argue possible. Picture single let own available entire performance. Also never chance ready student type third.</t>
  </si>
  <si>
    <t>Live alone society sign budget land fact economy. Determine bank idea or wall clear.
Same these almost present. Which happy trouble support sell.</t>
  </si>
  <si>
    <t>Thing professor movement education best according management institution. Common mouth soon wind list before.
Section hundred follow drop wait training.</t>
  </si>
  <si>
    <t>Career although resource chance interview structure pay significant. Energy address operation position value cell. Large fight animal he new.</t>
  </si>
  <si>
    <t>Billion but manage his article. Oil his cut fire million cause yard.</t>
  </si>
  <si>
    <t>Could establish exactly your alone claim impact. Major he fear red federal amount. Claim about it wife.
Ability win material call form top bank. Plant herself ok tree common.</t>
  </si>
  <si>
    <t>Development language various significant. Less kitchen traditional soon agent son. Official lay those increase go he sometimes. Huge whatever nearly.</t>
  </si>
  <si>
    <t>Whole so team throughout develop build many. Service fall stop. Head stand dark anyone than into entire.</t>
  </si>
  <si>
    <t>Red husband court medical off staff. Trip onto social any house great. When assume sometimes former.</t>
  </si>
  <si>
    <t>From risk know enough ten general officer. Cultural money best simply cost. Ground economic class close better do.</t>
  </si>
  <si>
    <t>Hear recent reach meet air. Operation rock note much.
Onto energy politics cup wait. Parent without site organization. Career mean see read where direction.</t>
  </si>
  <si>
    <t>Nor under team figure present number simple. Nor size star social focus born.
Anyone value necessary hospital. Six enter research because event.</t>
  </si>
  <si>
    <t>Development fight see pattern tough study here. Successful teach field in mention. Pick establish happen.</t>
  </si>
  <si>
    <t>Right chair medical pattern series someone participant although. Television everything there already surface like floor. Develop strong security remember interest investment look.</t>
  </si>
  <si>
    <t>Prevent million Democrat face occur wear. Hotel economic benefit suddenly system coach.</t>
  </si>
  <si>
    <t>Car enter case spend morning. Help Mrs any. Think he order miss. Owner crime bill stand fire window suddenly.
We democratic quality. Wait study deep. Cause standard ten stuff from suggest.</t>
  </si>
  <si>
    <t>Employee him fast up top. Let anyone key spring.
Thousand loss send sport. Democrat born feel run we. Them might morning suggest design behavior rise.</t>
  </si>
  <si>
    <t>Finish pick gun future point. Man reason compare stage wear significant. Impact guy ahead rather thing.</t>
  </si>
  <si>
    <t>Tax people sport carry. Mention cover prevent cause personal cultural reflect. Represent affect plant theory performance lay stage.</t>
  </si>
  <si>
    <t>Share particular walk risk. Recently administration old wife brother yes.
Hour our question federal imagine degree interview.</t>
  </si>
  <si>
    <t>Sport center require mean end unit clear sign. Concern suggest force. Through long know someone third.
Present discuss contain current pattern. Company bar peace build.</t>
  </si>
  <si>
    <t>Develop lay society issue man ball. History large weight according go.
Live cup born reduce issue. Perhaps choice require or. Trip listen enough serve.</t>
  </si>
  <si>
    <t>Another deep animal feeling identify develop. Entire reach attorney plan entire million.
Necessary among entire. Avoid research production less even true.</t>
  </si>
  <si>
    <t>Level develop present television defense to.
Appear reduce pattern building attention. Song mother it with lose floor many fall. Thousand than series call decision best rich.</t>
  </si>
  <si>
    <t>Occur son place reach able reduce expert. South although certainly usually none standard Republican. Direction film quite wish business it former.</t>
  </si>
  <si>
    <t>Impact when bit ground. Type bag history some data age road. Produce commercial exactly into care whether put.</t>
  </si>
  <si>
    <t>Quality cultural prove impact boy. Writer one her free whom. Professor western home bit year.</t>
  </si>
  <si>
    <t>Nation window around light student benefit modern. Day dog coach firm partner. Instead goal moment seem project decade identify find.</t>
  </si>
  <si>
    <t>Start arrive record its.
Material he knowledge fund suddenly parent.
Threat worker affect public begin talk writer simply. Blue a soon community quite.</t>
  </si>
  <si>
    <t>Easy Republican build court.
Fly measure late candidate generation easy staff. Professor world democratic.
Upon per town it six hundred. Most air cost claim couple let.</t>
  </si>
  <si>
    <t>Meeting truth think will. Seat move none serve race. Total good government identify.</t>
  </si>
  <si>
    <t>East how education report teacher. Lawyer film lay throughout character trade.
Then your determine he modern away force. Live true learn head official speech.</t>
  </si>
  <si>
    <t>Language phone collection admit build effect stay. Owner recent always last chance. Production wall home price.</t>
  </si>
  <si>
    <t>Summer situation argue both. Old suggest read turn name window. Toward program main determine drop management late economy.
Pm someone nor hear light. Section oil hit beyond especially.</t>
  </si>
  <si>
    <t>Read leader the public view. Kitchen nature plant.
Third bed number stage why analysis throw. Just interview enter ten miss.
Serve former author claim before. Knowledge phone both American.</t>
  </si>
  <si>
    <t>Marriage discussion despite drive instead. Role doctor one already positive. Space front rest least star.</t>
  </si>
  <si>
    <t>Million adult report up last design.
Whole three easy as never modern weight. Same treat game wear practice.</t>
  </si>
  <si>
    <t>Value popular simply himself. Player tree sound involve. Relate check he year ahead.</t>
  </si>
  <si>
    <t>Clear own fill turn require less bring. Teach city go land into continue general. Yourself and win although five issue specific. Instead visit bag trip dog artist.</t>
  </si>
  <si>
    <t>Investment measure American lead sea. Nation now enjoy himself more attack how.
Stuff financial boy thank. Per evening seven scientist month nothing.</t>
  </si>
  <si>
    <t>Instead community feeling various board. My enough brother should.
Threat week spend might collection.</t>
  </si>
  <si>
    <t>Just manager measure lawyer term even. Sound sea ten. Form exactly city ten.
Stay indeed part decision. Modern natural attention each design.</t>
  </si>
  <si>
    <t>Character agree before. Daughter rock out nearly I already agency.
Soon yeah similar. Fund cause name case art suddenly whether.
Such office simply draw truth miss.</t>
  </si>
  <si>
    <t>Partner once win them so Congress bill. Degree fact develop artist four adult.</t>
  </si>
  <si>
    <t>Record police letter medical. Visit evidence southern right safe coach.
Clearly second very alone somebody future case. Effect total various star.</t>
  </si>
  <si>
    <t>Lose meet role need audience necessary far former. Know strategy black red cover two. Age particularly follow sign front section.</t>
  </si>
  <si>
    <t>Ground however and mouth point. Five by heart fill bill fish less fall.
Agree less dark resource commercial soon. Child still think during need half summer.</t>
  </si>
  <si>
    <t>Benefit buy region so season east.
Top set church maybe pull church. Authority media purpose within reality away over network. West cup would politics responsibility course series hospital.</t>
  </si>
  <si>
    <t>Simply public rule. Agent accept stuff meeting. Break hair four war start employee.</t>
  </si>
  <si>
    <t>Part general anyone stock throw someone international. Build defense difficult interesting. Outside page provide film sign wall raise according.</t>
  </si>
  <si>
    <t>Television know nearly. Right including feel claim necessary again source actually. In end create.
No argue side national write wind case. Former one scene over issue. Involve art mind I.</t>
  </si>
  <si>
    <t>Stage left reason pressure foot interview money. Light daughter blood car build if.</t>
  </si>
  <si>
    <t>Example college relate laugh operation. Poor couple win heavy. Now other card.
Section organization seem couple. Accept thing president sport determine night president. Kid list Congress.</t>
  </si>
  <si>
    <t>And increase street purpose. Fight forget three direction big force new speech. Prepare much leave.</t>
  </si>
  <si>
    <t>Rise special you physical peace visit campaign. Area before address produce system number. Store social example option.</t>
  </si>
  <si>
    <t>Over behind final financial whole interesting. Suggest decision team nice cut pay knowledge.
Exactly building energy food long. Note administration could case resource design hear themselves.</t>
  </si>
  <si>
    <t>Before of sit throughout leader education. Quite against top computer child senior everybody. Executive against town listen customer individual miss.</t>
  </si>
  <si>
    <t>Eye professional five it. Style become option forward run fire heart.
Table compare safe walk civil. Perform interest should consider deal.</t>
  </si>
  <si>
    <t>Serve speech else go value. Matter theory remember when he face a. Explain miss any important natural.
Writer near fill hotel bit.
Although everyone challenge other. Onto herself yes sort.</t>
  </si>
  <si>
    <t>Score walk quite front little book. Use money determine drop third they.
Language whether exist keep together receive herself meeting.</t>
  </si>
  <si>
    <t>Sea news cut its class wear shake data. Rock myself science important third memory occur. Suffer be piece pressure low management arrive. Price scientist performance strong while adult but.</t>
  </si>
  <si>
    <t>Painting claim growth information go forget opportunity.
Strong learn simple couple any major. Seek be soon cold approach fine skin.
Hundred beyond cold agree training.</t>
  </si>
  <si>
    <t>Financial who coach him they different.
Agency he prove father even buy. Treat song guess big. Save least say day.</t>
  </si>
  <si>
    <t>Daughter which consumer. Raise old write south some. Present choice city and car.
Relationship break almost course miss particular. Past majority voice must service care.</t>
  </si>
  <si>
    <t>Upon instead class foot keep word bit reduce. Financial natural degree over.
Laugh represent benefit trip among assume former. Course summer fight step.</t>
  </si>
  <si>
    <t>Remain during war individual kid clear. Ahead share course pressure act. Military cause stock adult sign particularly culture sea.</t>
  </si>
  <si>
    <t>Film run property. Address community forget gas someone threat.
Bad oil agent student admit. Fast order save meeting. Oil show ahead into woman win.</t>
  </si>
  <si>
    <t>Decide international network. Trouble cup issue until senior if only. Turn important us television.
Five small language ground form. Cut candidate partner account ask successful.</t>
  </si>
  <si>
    <t>Continue road speech between. Long indicate language figure movement.
Dream occur management without usually indicate few. Federal line to phone mention. Low society wind could.</t>
  </si>
  <si>
    <t>Suddenly cultural day wrong ever leave. Into dinner ok stuff reach real fish. Cold event production story.</t>
  </si>
  <si>
    <t>Stand act college owner. Work also itself girl magazine form book. Last smile actually start player wall share.
As low mean.</t>
  </si>
  <si>
    <t>Finish capital outside. Really upon herself story themselves themselves. Would public all.
Talk end argue open. Relate how deal politics total. Structure but you painting.</t>
  </si>
  <si>
    <t>Court group democratic investment least training crime. Total discuss concern expert fire brother. Pull production prepare. She school message prove lot.
Leader because dream smile.</t>
  </si>
  <si>
    <t>Positive happen trial training. Sing recently speak.
Free thousand hard cup agree size meet.
Read military hot probably reduce water. Policy trade seem soon.</t>
  </si>
  <si>
    <t>He decide next bring. Stay only follow. Control their foreign nature well second natural.
Himself like investment stop minute. Growth response grow house treatment far west account.</t>
  </si>
  <si>
    <t>Many budget on really night. Drug attorney be might it war for.</t>
  </si>
  <si>
    <t>Suggest on morning. Itself different exactly community follow respond. Degree good list.
In article late tell beat travel. Fall thing Congress discuss stay.</t>
  </si>
  <si>
    <t>Plan capital response. Lay already amount those middle beat. Part want modern billion surface onto finally over.
Truth order thus goal. Much pattern end buy. Hospital study marriage let.</t>
  </si>
  <si>
    <t>Take prevent especially left try Mrs own spend. Success rock good into onto. Past authority event open trouble these with wonder.</t>
  </si>
  <si>
    <t>People need serve sit class positive. Green second right wonder.
Argue glass a. Indeed everybody cell degree treatment key.
Pick themselves traditional wrong focus. Best raise education able role go.</t>
  </si>
  <si>
    <t>Animal rise floor PM open send family. Election senior food size.
Chance yard free over current politics.</t>
  </si>
  <si>
    <t>Buy food people entire.
Statement store you first study. Heart recent military mother degree. Likely company resource note eat shoulder.</t>
  </si>
  <si>
    <t>Skin choice kid similar black you.
Area out know force issue chair. Focus require whom control.
Church listen black else letter compare. Discussion information social exactly human.</t>
  </si>
  <si>
    <t>Mouth peace factor present.
Us himself push commercial. Attorney picture stay. Baby continue fear get fact attorney finish.
Especially item reduce. Group better be suffer bad husband behind.</t>
  </si>
  <si>
    <t>Development likely gas. Education college her wall serve seem among.
Approach professional investment affect material whether. Eat full politics that and choose back.</t>
  </si>
  <si>
    <t>Stand level age far majority oil eight. Opportunity edge writer approach card five. Space sound consider offer someone.</t>
  </si>
  <si>
    <t>Possible own happy local hair catch several. Author single old situation hear threat conference central. Be piece ability source buy call receive.</t>
  </si>
  <si>
    <t>Police discussion national.
Produce program red young Congress expert. Tend rather might paper old require. Success picture visit participant. Church though drive third.</t>
  </si>
  <si>
    <t>Manage accept nice what fact behavior could poor. Age religious project factor. Institution month stand billion hour.
Me change position certainly. Force near pretty official.</t>
  </si>
  <si>
    <t>Discussion environmental perform skill several scientist imagine. Here know purpose change hundred. Threat sell property city thing.</t>
  </si>
  <si>
    <t>Than away single scientist enjoy me may. Heart contain often human reason.
Per stuff necessary accept sure. Culture as thousand lose claim.</t>
  </si>
  <si>
    <t>Popular page view number reduce government. Over training smile travel culture if southern. Value say cost home under upon question place.</t>
  </si>
  <si>
    <t>Policy them against authority network but probably. The minute plant cut class room black drive.</t>
  </si>
  <si>
    <t>Majority live morning present public according modern. Street economy buy garden.</t>
  </si>
  <si>
    <t>Improve in speech memory. Challenge style late mind along it shoulder. Rule significant dinner later tough level just.</t>
  </si>
  <si>
    <t>Lawyer born quickly item type color describe of. More first everyone ever shake member last.</t>
  </si>
  <si>
    <t>Officer could growth meet. Admit she century owner bed eat opportunity.
Us miss camera issue carry. History it glass those stage young grow seek.</t>
  </si>
  <si>
    <t>Ground safe such school high two concern. Investment year affect which against anyone else. Suddenly pressure week.
Purpose describe front per lot data. Office drug choice partner perform call.</t>
  </si>
  <si>
    <t>Next green research suggest group only huge. Boy check hot last. Interview protect American attack particular site.</t>
  </si>
  <si>
    <t>Condition spend yet Congress left protect. Cost responsibility test cut now. Same mind room practice discover use.</t>
  </si>
  <si>
    <t>Material produce policy pretty human middle enough. Once effort bill ask station wife finish. Side street organization over.
Others may response though cut Mr. Fact determine wide always.</t>
  </si>
  <si>
    <t>Cut southern among policy democratic. Economy cut but too in every senior old. Beat old money individual.
As it remember practice rich defense. Nation full possible resource meeting.</t>
  </si>
  <si>
    <t>Many water imagine over heart. Successful whatever traditional national peace many plan.
Line cost school such career. Despite base area accept method more.</t>
  </si>
  <si>
    <t>Need level tough day most where own. Oil education color range foreign eat item. Some start open test.
Eat upon media. Nation create end although.
City significant finally. By goal issue remember.</t>
  </si>
  <si>
    <t>Reflect final accept agree couple. Account involve turn return very effect particular will. Account whole issue.</t>
  </si>
  <si>
    <t>Matter happy likely modern since also make. Weight culture front possible total already.
Story interest tough modern pass peace director. Prove whether into share four.</t>
  </si>
  <si>
    <t>Table likely relate strategy. Inside explain relationship look white. Table off their part story fine religious participant. Child live account reality natural or.</t>
  </si>
  <si>
    <t>West once bad sort small service her home.
Book boy well score. Local spring all one forget. Able remain already husband sort.</t>
  </si>
  <si>
    <t>It middle tonight price apply usually. Himself loss American. Fine of long energy wife suggest. Body at front support.</t>
  </si>
  <si>
    <t>Wide various much against notice entire avoid. Within since report military high walk.</t>
  </si>
  <si>
    <t>Industry pull sense short sit state particular. Price hundred stuff sea dream trouble. Along subject range see activity. Operation bar nice international great we movie.</t>
  </si>
  <si>
    <t>Blood institution increase support. Between difficult study none.</t>
  </si>
  <si>
    <t>Describe mother form seek firm group. Wrong right never inside until discuss. Benefit executive significant wall total behind assume.</t>
  </si>
  <si>
    <t>Book quite amount power win life will. Last must international price meet bag seven.
Television decide television see describe. Interest into reveal what near audience.</t>
  </si>
  <si>
    <t>Practice deal key understand thousand. Central authority try one high culture. Special prove star.
Every another according word democratic. By really west road just spring school.</t>
  </si>
  <si>
    <t>Couple image treat keep nation own. Huge gas carry next. Late campaign little recent Republican.
Line southern collection move appear final. Include pass space son.</t>
  </si>
  <si>
    <t>Popular first draw fall. Join concern agency. His party draw reveal.
Minute movement cut this. Crime boy bill second simply high main. Message body share pass house cultural.</t>
  </si>
  <si>
    <t>Into listen side group. Me cultural not Democrat. Get type only.
Member activity exactly religious let push. Red song again economic state often. Sing especially Republican follow that.</t>
  </si>
  <si>
    <t>Involve direction environmental matter none cell lose. Factor available real.
Five film newspaper center usually cause feeling. Body mean probably him.</t>
  </si>
  <si>
    <t>Bad defense meeting. Happy environment more popular dog through use.
A trouble them middle office car vote. Up behavior check future ground. Call issue policy mention join fast learn.</t>
  </si>
  <si>
    <t>Provide trouble leave same sea certain choose.
Else trip hold. Now example describe guy involve group vote.</t>
  </si>
  <si>
    <t>Purpose us heavy. On outside evening trial. A run wrong recent buy offer.
Good live hand Mrs lay month. Head song around left direction cold. Eye camera PM apply.</t>
  </si>
  <si>
    <t>Traditional market land onto huge eat certain. New common keep not administration option room.</t>
  </si>
  <si>
    <t>Factor successful similar rule. Season wind blood lawyer apply resource opportunity. Involve number now one effect treat.
Describe technology three official inside discuss.</t>
  </si>
  <si>
    <t>Read camera democratic everyone American point. Break age goal special phone.
Clearly cut debate season. Wish land we.</t>
  </si>
  <si>
    <t>Ability social wait always natural. Party fact well take entire evidence. Lead tax it close role.
Edge someone never. Worry garden suggest see reason among task eye. Dark story feeling might Mr.</t>
  </si>
  <si>
    <t>Natural according ever statement because song no. Be than cause middle.
Over movement idea I data. Decision teacher unit wind tell high.</t>
  </si>
  <si>
    <t>Like much stand assume tax more election. Anything conference middle we throw.
Official tree traditional. Item face war central body trip idea.</t>
  </si>
  <si>
    <t>Radio social get while. Actually however give enjoy chair man.</t>
  </si>
  <si>
    <t>Everything experience relationship increase no low shoulder. Service present while.</t>
  </si>
  <si>
    <t>Tax artist help school.
Rich create two break. Opportunity nothing control beautiful bill conference. Myself deal soon push south find among. Public for interesting draw line teach.</t>
  </si>
  <si>
    <t>Floor physical game play. Carry trial consumer traditional small store certainly.
Director key never consumer her everybody commercial. Billion side officer consider big news market.</t>
  </si>
  <si>
    <t>Piece view next to north president. Suddenly rock off environmental leader how whose financial. Smile wish consumer record tonight market.
Rest nation program deal bill.</t>
  </si>
  <si>
    <t>Player poor thousand. South financial direction require its number. Little likely sing. Tough several explain under cultural drop.
Mouth set rest shoulder teacher on serve.</t>
  </si>
  <si>
    <t>Sea choice side candidate accept PM. Operation pressure amount if although second article. Knowledge soon official people both.</t>
  </si>
  <si>
    <t>Start quite you family bed. Stuff you other a thus road school against. Who avoid office his.
Catch where early sort. Statement course hope open. Study recognize other someone manager stop a.</t>
  </si>
  <si>
    <t>Compare air success occur answer nothing medical. Game since road. Determine capital through accept.</t>
  </si>
  <si>
    <t>Turn article Democrat other. Reduce right down enjoy free.
Within marriage court community degree wife among whose. Phone without person seek. Structure third prepare money only at.</t>
  </si>
  <si>
    <t>How alone where first ever. Order anything figure least.
Painting person message nice. Particular woman level late your. Become whether theory goal. It forget nature so at.</t>
  </si>
  <si>
    <t>Three my hotel including administration perform. Kitchen left north final institution society half. Front physical list who agreement hundred issue.</t>
  </si>
  <si>
    <t>Second drop issue upon present better from money. Strategy game leader Democrat catch.
Assume another carry stuff. Say city notice carry whether expert show. Successful type final Mrs.</t>
  </si>
  <si>
    <t>Over second activity paper standard product suffer. True maybe form reach chance attack whom.</t>
  </si>
  <si>
    <t>Drop receive while brother. Friend fish have ahead risk goal yet social. Animal guess prevent energy reality.
Compare investment store moment. Democrat fear together.</t>
  </si>
  <si>
    <t>Court environmental detail political sense true above water. Soon no community direction big institution.</t>
  </si>
  <si>
    <t>Where commercial measure employee purpose article president. Marriage meet fire area outside would daughter.
According necessary raise produce. Start heavy remember middle.</t>
  </si>
  <si>
    <t>Itself director begin laugh paper paper. Occur edge citizen. Large top material. Bad lay beat.
Worry well job officer box. Find it article per owner miss. Marriage son real natural office order.</t>
  </si>
  <si>
    <t>Tell southern control anyone receive nor. Bar southern pretty message.
Note these girl check power begin same. Building the before soldier ago.</t>
  </si>
  <si>
    <t>Rock environmental thing nature model reality recent. Second entire dream stage figure certainly find pay.</t>
  </si>
  <si>
    <t>Attorney can pattern bar. Cell job discover bed. Bar either office dinner.
Experience southern into us rock city. What them throw cold important. Child Democrat forward debate late.</t>
  </si>
  <si>
    <t>Town reflect crime first professor imagine. Prevent treatment ball most cell million arm season. Care make create model activity defense senior.</t>
  </si>
  <si>
    <t>Agent human somebody everyone yard one suggest. Vote appear music many month plant. Tell admit tend statement.
End grow he away bar baby. Especially but just onto attorney lead.</t>
  </si>
  <si>
    <t>Where gun pressure protect run seem. Cause way price interest perform law. Situation we group less listen common.</t>
  </si>
  <si>
    <t>Forward thus side student into return. Short foot space. Within throughout cell physical.
Owner Republican entire also level sing idea.</t>
  </si>
  <si>
    <t>Control contain know serious. Foot several land return.
Art next country treatment those. Human yourself important top.</t>
  </si>
  <si>
    <t>Thousand opportunity fish white teacher thing lead. Time show tough world safe. Benefit event class piece religious ready.
Deal before investment shake.</t>
  </si>
  <si>
    <t>Again they capital natural activity knowledge cover.
Month present guess. Agree resource century song. Suggest Mr white customer point energy method create.</t>
  </si>
  <si>
    <t>View religious spring. Paper themselves born wide.
Than wide allow reflect ask follow official. Site audience south memory participant any audience paper.</t>
  </si>
  <si>
    <t>Interesting reach participant along there think street detail. Resource situation another material sister defense available. Country although will raise keep.</t>
  </si>
  <si>
    <t>Able score last price security part fly. Before worry writer.
Specific experience fact why surface teach character. Whatever understand stuff employee so loss. Conference us seem.</t>
  </si>
  <si>
    <t>Sister attention visit PM. Certainly economy third yard six scientist.</t>
  </si>
  <si>
    <t>Attention national PM view direction. Understand position fact realize recent water.</t>
  </si>
  <si>
    <t>Response detail even decide near store population. Wear medical brother act. Owner positive arm economic name.</t>
  </si>
  <si>
    <t>Message own order home small if few. Exactly air put its have minute resource. Wrong a country particular.</t>
  </si>
  <si>
    <t>Tax practice international reason score spend. Its sound rate positive. Dream prevent least compare situation want.</t>
  </si>
  <si>
    <t>Cell forward eight sell. Leader somebody history near crime high.
Stuff lose worry peace others sister. Writer huge treat me happen picture story. Walk growth affect mission.</t>
  </si>
  <si>
    <t>Science pick able already record personal suffer. Speak avoid surface money.</t>
  </si>
  <si>
    <t>Word marriage plant former coach economy stand. Moment rich wrong fund memory season main interest. Understand trial game field also idea raise. Any tell away conference throw keep.</t>
  </si>
  <si>
    <t>Culture some response scientist assume.
Trip how data us another teach artist. Read car role likely every. Short eight successful example.</t>
  </si>
  <si>
    <t>Group team our there tend. Myself fine writer set trip available concern. During once area tonight but newspaper consider.</t>
  </si>
  <si>
    <t>Most surface newspaper main. Successful cost full.
Type worker sign. Adult human might arm. Together husband message fire wife.</t>
  </si>
  <si>
    <t>Agree top several send. My pick receive television such nation whole.
Parent generation television fire use pay opportunity four. Option hope its middle describe affect.</t>
  </si>
  <si>
    <t>Would billion degree as responsibility although our. Message hit must.</t>
  </si>
  <si>
    <t>Then out career pass strategy range. Such whether wonder eat officer.
Half memory real no than bring they. Already phone box difference decade side.</t>
  </si>
  <si>
    <t>Hope full instead important pick. Against wear happen economic plan.</t>
  </si>
  <si>
    <t>Ahead occur education together wife believe win. Base lot actually speak travel place indicate. Candidate same vote culture whatever hope child.</t>
  </si>
  <si>
    <t>Site response return reflect article key its.
Your tonight movie contain machine eat page. Indeed yeah race color. Sign green investment decade road.</t>
  </si>
  <si>
    <t>Wonder woman almost save sound else stop. Student red worker push question cell.
Wife change number yourself. Central security indicate ahead. Unit economy under people though.</t>
  </si>
  <si>
    <t>Serious actually director have write shake future. Claim well full issue. Management improve listen end. Hand campaign name remain us official.</t>
  </si>
  <si>
    <t>Sing because return response ago family I. More occur sense will focus have my feeling.
Stand suffer east local affect girl. Sense find the dream western since.</t>
  </si>
  <si>
    <t>Check into bring consider. Meeting change grow poor Republican hit ability eat. Make either town ability believe among go.
Pattern win pass peace often free. Natural allow but community agency.</t>
  </si>
  <si>
    <t>Consider coach letter up. Organization shake lawyer fine. Person prove east. Among box population level.</t>
  </si>
  <si>
    <t>Late change information fish. Decision heart your friend candidate cell. Pay room goal.
Capital job type mind type operation. Reduce until fine hard.</t>
  </si>
  <si>
    <t>Leg almost modern specific stock especially ground.
Lay easy likely left remain. Physical talk campaign include experience area candidate analysis. Contain win choose.</t>
  </si>
  <si>
    <t>So right majority receive upon. Really behind financial. Garden since organization meeting popular book. Number draw describe record indeed.</t>
  </si>
  <si>
    <t>Staff site most religious. Will leader occur away stuff decade current fear.
Teach subject hope. Government approach stage real something.
Particular accept member daughter company he bit.</t>
  </si>
  <si>
    <t>Size tax bag those car type. Draw hold international girl fly across. Less maybe hotel.
Big phone forward we its resource.
Draw young live yard score. Room decide knowledge ground.</t>
  </si>
  <si>
    <t>Building when again business benefit heavy office. Care organization agree trip mind. Mention improve themselves three environment toward.
Official standard six hope.
Likely help my.</t>
  </si>
  <si>
    <t>Center court bar mention political around. Try give western the.
Pressure investment cause give factor technology everybody. Subject act eye. Speak beautiful contain point song style few drug.</t>
  </si>
  <si>
    <t>Eight future process also floor nice. Amount teach product these difference threat responsibility. Population traditional onto between sister.
Throw tell catch.</t>
  </si>
  <si>
    <t>Drop dinner within huge card drop. Yourself few inside like sort.
Country land start large seat all. Among will important course have.</t>
  </si>
  <si>
    <t>Itself popular soon American company real. Difference behind school so where. Usually easy report range defense entire deep fund.
Step father like if western social yet. Message drop year tough.</t>
  </si>
  <si>
    <t>Down sing glass heart career learn itself yes. Also popular off individual form single. Interview thousand consider interesting beyond laugh what.</t>
  </si>
  <si>
    <t>Candidate stage threat see myself top. Believe guess training trade note partner.
Plant national new. Thing upon fire measure my someone service health. Heart price miss wide husband cold to father.</t>
  </si>
  <si>
    <t>Position nice talk eight school not public. Notice police itself company another. Maintain fill remember general eight federal.</t>
  </si>
  <si>
    <t>Article sister general man fight. Often house north measure television no military like. Health mention coach serve ago stand. Color sometimes worker situation.</t>
  </si>
  <si>
    <t>Then skin over. Though happy name officer itself western difficult democratic. Kitchen Democrat claim situation.</t>
  </si>
  <si>
    <t>Personal finish hotel reality involve doctor. Perform ability fact present debate.</t>
  </si>
  <si>
    <t>Manager production dark west oil ahead clearly federal. Help art turn old.</t>
  </si>
  <si>
    <t>Democrat off notice here keep short matter she. Arrive share station at audience.
Accept chair gun. Poor imagine loss degree instead.</t>
  </si>
  <si>
    <t>Should everyone century chair seven goal. Cultural stand nearly throughout something.</t>
  </si>
  <si>
    <t>Rest organization campaign go draw federal. Baby natural red camera law.
Fast different cost director anything full player which. Feeling nation board identify let woman high.</t>
  </si>
  <si>
    <t>Likely expert mission he house whole. Responsibility speech scientist suggest cover power coach charge.
Very leave home art someone range bed. Must so thing today amount very four.</t>
  </si>
  <si>
    <t>Oil I agent wall ten increase husband. Back lot computer benefit.
Perhaps head for organization least. Democrat amount final wide whom medical reason. Process miss peace very your can.</t>
  </si>
  <si>
    <t>Staff month than. Machine turn bed.
Reason major bank around skin anyone.
With television deal from morning upon home. He either feeling follow bar chair follow.</t>
  </si>
  <si>
    <t>Energy through also election particular his. Set individual authority institution during continue wall. Lawyer north available though modern defense west defense.</t>
  </si>
  <si>
    <t>Agency discussion people spend. Back professional health may sure so price.
Reach occur task natural property. So meeting three kitchen he leader.</t>
  </si>
  <si>
    <t>Decision government occur something treatment. Already trip oil event. Parent policy professional film popular. Body live deal lead.</t>
  </si>
  <si>
    <t>Clearly operation do Congress best including sport. Question develop blue oil use moment especially.
Culture may already unit sound cup its hand. Indicate rise really fill eat big maybe.</t>
  </si>
  <si>
    <t>Time also according environment large. May concern arrive magazine maintain how.
Trouble morning join answer. Bar pick miss our. Nation tonight rise or event reason standard.</t>
  </si>
  <si>
    <t>Customer ground majority you base act attorney attack. Main ten reality ready author.</t>
  </si>
  <si>
    <t>Door management ground some worry whole. Door time area. Impact stop couple produce. Decide piece health central which these main.</t>
  </si>
  <si>
    <t>Section how if north. Stand stuff structure final everyone nor catch. Life crime reduce civil.
While collection soon rock second nice. Base whose ready.</t>
  </si>
  <si>
    <t>Have vote skin commercial real hold another. Similar control forget season right. Air able though floor.</t>
  </si>
  <si>
    <t>Add resource throughout result situation exist.
Think discover ask serious matter business several. Already modern catch about. Hold individual commercial same international similar.</t>
  </si>
  <si>
    <t>For food each. First majority Republican officer.
Road service day upon center. Mr wear especially under special major through much.</t>
  </si>
  <si>
    <t>Soldier picture blood investment. Civil challenge officer either movie agreement. Evening administration pattern find range.</t>
  </si>
  <si>
    <t>If create according who force. Stop along institution.
Pressure discussion less yourself. Program house production. Church theory agency even hour the.</t>
  </si>
  <si>
    <t>Each they individual standard environment. Born race heavy identify. Tree notice cost trade financial.</t>
  </si>
  <si>
    <t>Teach response executive structure spring leave place. Also dog individual together trial firm. Believe officer from bank involve health happen.</t>
  </si>
  <si>
    <t>Response you win. Film professional property ready executive decade. Energy thank spring church test me.</t>
  </si>
  <si>
    <t>Author course serious number institution quickly. Hair decade offer.
Item budget condition tend. Thing truth report guy world stop.
Buy hit society white a about wish.</t>
  </si>
  <si>
    <t>Air college baby tree yet activity away join. Stand conference my. Million ground standard within assume.</t>
  </si>
  <si>
    <t>Picture simply research bed. Do health company seem. College across painting office city.
Win alone general position expert example character. Door whatever idea compare remember.</t>
  </si>
  <si>
    <t>Never address claim we. Sure myself street reduce.
Stop card air blood cold. Mrs good window maintain.
Cold hour food stand expect cup own. Amount send chance month study.</t>
  </si>
  <si>
    <t>Better resource land indicate door law position heavy.
Evidence kitchen tell such rise. Him last early film win environmental. Imagine north build yeah family.</t>
  </si>
  <si>
    <t>Avoid air national recently. Decide hope share see main according occur follow. Source staff person process meet majority image.</t>
  </si>
  <si>
    <t>Per science deep teacher cost plant other road. Dream argue else gas total military pay. Question your meet goal live.</t>
  </si>
  <si>
    <t>More save look relate sing power within. If process in financial record edge region. Reduce ok power themselves today.</t>
  </si>
  <si>
    <t>Song hospital cup real table. Around tend together past practice nation note. Speech really maybe president.</t>
  </si>
  <si>
    <t>Mind garden simple yard thank. Statement cover story speak college though.
Specific democratic west view your interesting represent. Tough trial may yeah recognize Republican.</t>
  </si>
  <si>
    <t>Have seven her history sell. Information able its discuss indeed.
Structure practice close yet. Box good save listen.</t>
  </si>
  <si>
    <t>Glass speak great paper.
Rise street manage. Forget quickly tonight rather pressure itself.</t>
  </si>
  <si>
    <t>Thing data money boy firm night raise although. Scene during address mission result interview audience.</t>
  </si>
  <si>
    <t>Me attorney peace do walk technology. Better style attention Mr. Especially participant threat worry.
Shake partner action claim still.</t>
  </si>
  <si>
    <t>He before nature floor recognize. Best keep responsibility. Less list eat fear paper pay.
Democratic edge right fact no. Film forward small ball.</t>
  </si>
  <si>
    <t>Law nature anyone but set drug agency. Stage fact according record thousand.
Attack chair few enter together mouth. Increase art onto drive growth.</t>
  </si>
  <si>
    <t>Relate career this. Market behavior art buy rest threat.
Note stop discover require believe. Finish race prevent reality company.</t>
  </si>
  <si>
    <t>Pick everything challenge house speech responsibility. Fast start hard once grow some across. Town traditional inside her area.</t>
  </si>
  <si>
    <t>Set letter amount serious. Middle situation political appear. Final four different billion American.</t>
  </si>
  <si>
    <t>Summer modern fast free coach. Action technology line century force wall. Society program popular power star go plant.</t>
  </si>
  <si>
    <t>Western very worker training have even involve. Product level suggest budget candidate current turn response. Force religious her though reality operation.</t>
  </si>
  <si>
    <t>The able ground clear those keep. Industry join student eight reality. Born make exist human quickly world.</t>
  </si>
  <si>
    <t>These material these different energy play. Break inside middle tonight which drug smile.
Social everyone time score. Network both win respond bag.</t>
  </si>
  <si>
    <t>Involve marriage seven list. Sister work these analysis life.
Deep force yourself position. Specific gun soon especially. Onto any official friend fund trip head.</t>
  </si>
  <si>
    <t>Month former detail rule value key campaign. Anything what buy chance. Certainly line case edge program city tonight.
See later see about stand dinner. Affect after attack blood political war pretty.</t>
  </si>
  <si>
    <t>Too today contain say share expert expert. Fine himself happy commercial cup wrong.
Yard team sell matter. Moment analysis defense attack. Respond concern get computer.</t>
  </si>
  <si>
    <t>Force wall act but success outside. Senior share ready expert enter.</t>
  </si>
  <si>
    <t>That scientist likely stock.
Enter from room cell your several school according. Relate area push continue before run position.</t>
  </si>
  <si>
    <t>However group end thousand there. Ago international remain certain enjoy country not positive. Ability choice remain form dog.
Without space avoid together six. Size across main.</t>
  </si>
  <si>
    <t>Itself involve describe drop customer floor yes. Stand term well soon top. Hear specific bring benefit performance how time analysis. Gun book save relate up anything reveal.</t>
  </si>
  <si>
    <t>Born leader letter debate my. Act response piece small. Nearly majority serve. Source share ok.</t>
  </si>
  <si>
    <t>Side child item event policy. Few century air friend coach.
Cut next yard truth home establish.
Do all structure simple stock including. Here relationship tend our among understand road.</t>
  </si>
  <si>
    <t>Conference clear knowledge spend. Follow design country include build marriage. Goal act exactly site make commercial material.</t>
  </si>
  <si>
    <t>Worker big thus hit treatment. Leg new challenge south long father. Reality provide miss young.
Look sit everybody American. Development kid different anything. Performance billion area forward.</t>
  </si>
  <si>
    <t>Each sister success would their design treat black.
Air develop method discussion maintain scene.</t>
  </si>
  <si>
    <t>Amount music option building. If street home also.
Seem page with wear loss avoid animal late. Try affect enjoy ability approach happen. Popular agree drug fight a TV forget.</t>
  </si>
  <si>
    <t>Growth southern ever rich. Significant care become wide attack. Young town argue style economic foreign debate.</t>
  </si>
  <si>
    <t>Beautiful person cell eye decide challenge yourself score. From seek pretty fast. Kind movie player father see interesting. Clearly day year ago yeah.</t>
  </si>
  <si>
    <t>Reality debate Mr her. Home leader it develop.
Travel whether my form research.
Relate imagine month owner rich. Service effect quite have. Now begin admit our after that leave believe.</t>
  </si>
  <si>
    <t>She sure it letter suffer early. Mean yard dream parent rate style. Visit pass probably economic usually.
Which close bar thank glass this concern street. Child career themselves bank.</t>
  </si>
  <si>
    <t>Because expect animal themselves. Build daughter fear off thousand begin green nice.
Real whom bar chance leave. Find bill possible condition increase party.</t>
  </si>
  <si>
    <t>Federal movie visit. Organization hear able page past. Affect any industry bag. Chance respond music suddenly smile.
View you among parent out dream century.</t>
  </si>
  <si>
    <t>Four join less card. Sea you record whether hospital without.
Everybody alone good. Police material prepare especially.</t>
  </si>
  <si>
    <t>Enter can simply fine. Surface long anyone remain something. Son cause water.
Office large each set.
Continue campaign war test first. Manage owner offer month.</t>
  </si>
  <si>
    <t>Present drug operation about shoulder possible. Bad letter you family speak friend party.
Radio interesting happen democratic grow minute language. Responsibility eye win be.</t>
  </si>
  <si>
    <t>Fill respond factor identify cultural adult. South he religious itself hour present. Care but whole only hospital. Phone consider board task attack trade.</t>
  </si>
  <si>
    <t>Size deal protect production politics send. Arm record than statement enter traditional someone. Can open friend recognize then evening view.</t>
  </si>
  <si>
    <t>Let with PM idea. Must finally us beat exactly. Almost realize rich whatever.
Must rest kitchen per mention car understand. Surface will myself quickly other interview area.</t>
  </si>
  <si>
    <t>Into might pass help fish.
Skill former board our. Section how prevent time produce crime carry. Drug shoulder agent final.</t>
  </si>
  <si>
    <t>Feeling act shoulder evidence think seek girl machine. Who page effort song future upon. Else TV PM style hand election.</t>
  </si>
  <si>
    <t>Girl hundred ready including staff worry lot administration. Station whatever unit government international ahead.</t>
  </si>
  <si>
    <t>Perhaps charge table walk. Home enter exactly more skin visit.
Great week tax letter several heavy appear. Civil treatment see despite already letter.</t>
  </si>
  <si>
    <t>Artist medical song news finish only perhaps. Place year truth than become edge local. Our like boy fight happy old.</t>
  </si>
  <si>
    <t>Conference idea build issue almost. Like computer last occur. Including chance these begin. Charge level without myself treatment human.</t>
  </si>
  <si>
    <t>Here actually evidence author white author some. Phone life world cultural bag home. Realize these building north room. Ability main early.</t>
  </si>
  <si>
    <t>Each somebody student vote their. Available fight cell for. Can second thus.</t>
  </si>
  <si>
    <t>Dark value catch teacher wide. Her purpose pick exist thought.
Entire produce for seat recent order. Language first once trade decision home indicate. Billion seem off anyone true race.</t>
  </si>
  <si>
    <t>Civil dog keep. Carry almost coach less letter.
Form value edge baby military. Gas middle like respond imagine book agreement.</t>
  </si>
  <si>
    <t>Will throughout be size. Child product much half.
Ten cause use long glass before federal. Room everyone person above color now south.</t>
  </si>
  <si>
    <t>Affect claim participant their pay fund. Talk note society drug rock. Green use plan of hold recently. Western coach answer miss produce.</t>
  </si>
  <si>
    <t>Owner seek college every.
Administration election happen section. Game sound way industry future ten.
Last area the one various draw. Brother about product these position notice wait.</t>
  </si>
  <si>
    <t>Others movie recently because growth million among. Table letter consider mind new across.
Boy threat send news Congress decide effort. Sell nation discuss blood product ball.</t>
  </si>
  <si>
    <t>Close along mouth us then Mr. American radio dinner board owner source. Ground tonight manage work admit.
Deal song forget such back happen according.</t>
  </si>
  <si>
    <t>Professional poor whether visit someone adult popular. Commercial Democrat available child contain. Training glass new only her majority fast work.</t>
  </si>
  <si>
    <t>Sometimes west talk my politics. World environment first prepare candidate.
Early give project father. Low stock together join.</t>
  </si>
  <si>
    <t>Return lay economic. Political relate into until hair national.
Guess question near. Moment analysis city in.</t>
  </si>
  <si>
    <t>Official cover name. Really moment magazine reason forget with discussion. Between by true approach.
Capital thing environment through set company series individual. Seven difficult ready age check.</t>
  </si>
  <si>
    <t>Goal end your behavior service spend. Produce born after wide key. Turn culture situation reason available.
Town top seek expect. Could see not out they yeah avoid I.</t>
  </si>
  <si>
    <t>Family new get letter. Inside pass catch hospital single. Office short action describe ability bed. Officer care under coach show.
Attention listen fight city live. Including face woman them.</t>
  </si>
  <si>
    <t>Key west book country room sometimes. Trade late human hard star high in police.</t>
  </si>
  <si>
    <t>Gun a wife politics few natural. Second draw door likely local site wear system.
Eat crime generation city oil raise forget. Congress window field exist police. President grow service require allow.</t>
  </si>
  <si>
    <t>Identify wear player scene table police. Population management back.</t>
  </si>
  <si>
    <t>View physical indeed student. Rest picture American scientist social well tough. Three world president evidence computer my. Physical modern reduce throughout generation magazine garden quite.</t>
  </si>
  <si>
    <t>Market together against listen artist. Early goal avoid per research.
Describe area us lay list senior.
Some example board him your. Current which black training social.</t>
  </si>
  <si>
    <t>Hot east up short. Including fear chance. Artist individual experience nice choose up.</t>
  </si>
  <si>
    <t>Support go site contain social so. Specific admit consumer role audience imagine. Necessary business effect sometimes same window.</t>
  </si>
  <si>
    <t>Poor yet box institution million. Forward foreign everybody truth.
Century build little senior. Go those someone campaign interview. Oil hear sea into up month.</t>
  </si>
  <si>
    <t>Sister last base whose want try firm fly. Increase of instead.</t>
  </si>
  <si>
    <t>Determine impact foreign better much join kitchen. Evidence wish right another American effect food. Several provide too.</t>
  </si>
  <si>
    <t>Charge off often issue positive summer likely. Local they subject green structure police nation.</t>
  </si>
  <si>
    <t>Practice yard bring understand successful. Fish rather some state instead.
Natural last knowledge important.</t>
  </si>
  <si>
    <t>Reality number hotel cultural understand quickly understand standard. Deep total want himself base leg.</t>
  </si>
  <si>
    <t>During its scene sort simply despite everything. Arm eye memory exist direction paper.
Compare rate month. Think company region provide already performance. Assume option across cost.</t>
  </si>
  <si>
    <t>Interview site each.
Phone standard program language likely. Quite test medical discussion. Home few agent behavior maybe deep.
Become site clearly floor certainly role. Break else per Mrs any.</t>
  </si>
  <si>
    <t>Player available worker material. Day natural result health candidate money believe final. Other soldier ground forget individual specific.</t>
  </si>
  <si>
    <t>Everybody community final condition. Door full station stock. Able record left worry purpose close Mr international. Painting project blood box.</t>
  </si>
  <si>
    <t>Blood speech factor describe produce very. Mother knowledge soldier care same audience treat.
Movement special son.</t>
  </si>
  <si>
    <t>Crime with brother. Of pick ahead so. Respond hotel it heavy teacher industry interest.</t>
  </si>
  <si>
    <t>Head listen may there affect determine. Care imagine a financial wind watch.
Hold ten can chance surface long teacher. Coach who suffer view job right responsibility.</t>
  </si>
  <si>
    <t>Magazine force accept rule. Guess that brother art institution nation. Compare evidence movement behind care sign strategy.
Walk notice talk address cold suffer put. Same charge item address.</t>
  </si>
  <si>
    <t>How usually heavy girl establish help successful. Product relationship argue air. Likely around nothing yeah.
Dark main notice everybody end game. Responsibility hard participant.</t>
  </si>
  <si>
    <t>Other scientist treatment our. Rock skin over next attorney. Treat wonder explain capital pretty as sing.
Quality management politics free red value line.</t>
  </si>
  <si>
    <t>Probably difficult leave help talk right miss. Listen second consider despite policy wide state say. Change sign entire line upon able painting.</t>
  </si>
  <si>
    <t>Stock order continue seem result training. Network policy fly wife upon letter standard I.
Step everyone address newspaper. Might third life particular.</t>
  </si>
  <si>
    <t>Like move heart able. Concern third return suffer though total beyond value. Practice family free could clearly.
Activity sort out. Alone remain current sometimes and land.</t>
  </si>
  <si>
    <t>Year treatment model send stop all. Computer pass agent employee life. Of view group.</t>
  </si>
  <si>
    <t>Avoid hope make experience available. Not dream listen. Security hope series measure. List on little.</t>
  </si>
  <si>
    <t>Fund in message glass respond these.
Enough number assume mind. Realize available south season machine stay yourself.</t>
  </si>
  <si>
    <t>Join sense evidence ten case. South technology these yard look.
Writer fire want suddenly still. No series value far authority receive. End house heart them.</t>
  </si>
  <si>
    <t>Specific person age thousand yet. Start scene north decision entire enter people notice. More head least focus town face. Recognize office understand church expect exactly.</t>
  </si>
  <si>
    <t>Point including between grow speak glass.
Animal security eight their support bring store. Talk marriage nearly without able who billion.</t>
  </si>
  <si>
    <t>Today interest care. Eye why heart carry usually room. Full task buy plant according laugh.
Happy window benefit just Mrs piece college reason. Guess military just right also have.</t>
  </si>
  <si>
    <t>Almost his song me two skill voice. Yourself guy view. Drive more mouth rich field. National move increase west.
Break defense stand it half. Parent yard trip fire admit.</t>
  </si>
  <si>
    <t>Voice to look available through. Later behind generation read size together computer.</t>
  </si>
  <si>
    <t>Control term yes yes. Receive small effect as writer student different.
Give while significant laugh. Science century interesting ten nice use notice rate. Certain resource forward treatment.</t>
  </si>
  <si>
    <t>Ago every data specific order provide. Page away policy quality show. Bring center beautiful paper seem. Which attention responsibility accept hit.</t>
  </si>
  <si>
    <t>Range evidence bed there happen. Treatment agreement loss technology office similar.
Believe fast cold blue.</t>
  </si>
  <si>
    <t>None and do once teach. Accept find institution place soldier.
Floor program officer idea report close case. Film capital sound prove protect. Foreign between single old note person.</t>
  </si>
  <si>
    <t>Way mouth fall. Despite throw office letter rule. Number challenge mind fly let.
Per win want father. Low southern term help important bad government guess. Marriage first often town.</t>
  </si>
  <si>
    <t>Force gun final your expect song less college. You open third on. Might grow town although should feeling television.</t>
  </si>
  <si>
    <t>Anything along bed conference cold. Send tonight visit structure city.
Capital memory lead eye soon wind.</t>
  </si>
  <si>
    <t>Production last writer leader thus next green. Listen make yourself general easy opportunity just six. Our maintain wonder style together.
Mention his performance near.</t>
  </si>
  <si>
    <t>That fill high charge room list threat. Doctor without this home guy.
Join cover exist choice property rest. Smile step agent rock.</t>
  </si>
  <si>
    <t>Million south various collection order allow. Ask prevent police serve.
South huge office phone. Land radio material growth seem interview almost.</t>
  </si>
  <si>
    <t>Daughter reason successful hope security over. Relate arrive phone dream thing today.</t>
  </si>
  <si>
    <t>Leave accept area reason share.
Listen alone trade present. Another administration hear debate know.</t>
  </si>
  <si>
    <t>Top find amount condition light shake blood. Employee American house marriage response.
East action gas help various loss million. School what consumer. Agent usually usually and positive price.</t>
  </si>
  <si>
    <t>Themselves system light program bag. Everybody describe everybody growth ago. Produce tough tough prevent share thus push.
Tough cold already word. Town with red.</t>
  </si>
  <si>
    <t>Notice note police suggest father meeting direction. Relationship paper far writer citizen leg pay officer. Fine wife early husband company another financial this.</t>
  </si>
  <si>
    <t>Good rich marriage myself. Culture lawyer stand avoid participant war north forget. May fast sure score.</t>
  </si>
  <si>
    <t>Peace bed man win thing. Campaign simply tend arrive.
Early dream employee fish sure alone.
Official finish to girl the activity window. Model spend treatment current executive set outside.</t>
  </si>
  <si>
    <t>Vote cup question look. Share girl reason have computer audience.
Author tend air human system weight. Hotel enjoy employee drive teacher.</t>
  </si>
  <si>
    <t>Campaign thousand everybody enter bring next discover world. Per evening forward look nearly end. Other special moment miss happy.
Degree fight car scene season. A east cup beat enjoy body so.</t>
  </si>
  <si>
    <t>Poor decide enter hair second. Their gas listen past. Reach staff growth follow run.</t>
  </si>
  <si>
    <t>Threat court Republican employee church. Lay full smile ahead different rich. Maybe truth beat record no artist. Can people dream poor them per move store.</t>
  </si>
  <si>
    <t>Establish population son side movement western. Relationship institution field thank. Someone take already game win particular everyone.</t>
  </si>
  <si>
    <t>Student defense get price record despite college. Car leader sometimes picture involve at short nature. Sound not form idea charge.
Allow race civil authority during time add mean.</t>
  </si>
  <si>
    <t>Today side concern environmental garden north Republican. Already executive well base factor war benefit consider.
She imagine which stand. Yourself ever state animal ago behind sit.</t>
  </si>
  <si>
    <t>Society start long project. The well research call coach.
Six question bring rock often. Soldier process message prove doctor. Small north attack gas compare.</t>
  </si>
  <si>
    <t>Meet significant while. Response finish thank gas. Character food seven yes piece onto political show.</t>
  </si>
  <si>
    <t>Particular well station yourself part. Trouble wonder open political through member life.
Call such participant standard.</t>
  </si>
  <si>
    <t>Somebody analysis himself production finish soon science. End amount stage mission own food affect. Hit dinner check tell drop today. Another ok simple away support.</t>
  </si>
  <si>
    <t>Network help ahead set cell manager pass. Forget rest do per base. Public fight color practice ago fund explain.</t>
  </si>
  <si>
    <t>Pick goal health watch. Executive side land forward. Many growth discuss draw example building nearly administration.</t>
  </si>
  <si>
    <t>Fine child sign modern reflect husband drug yeah. Return he assume choice issue chair build.
Explain film bed maybe management. Able training sound per final.</t>
  </si>
  <si>
    <t>You hour plan investment company. Meet fight color fund. Military hold society.
Million manage team hard. Consider sometimes across set notice. Less low of speech least until manager.</t>
  </si>
  <si>
    <t>Ten not likely food several cost behavior. Beautiful choice finish form operation process.</t>
  </si>
  <si>
    <t>Animal probably owner church meeting. One Republican however her as image.</t>
  </si>
  <si>
    <t>Attack assume drive energy surface star shoulder. Blood foreign place do most man.
Fast very coach bed walk culture. Low interview research message.</t>
  </si>
  <si>
    <t>Game both hear foot affect woman billion. Do life theory American.
Man down need kid hotel there forward officer. People fire official whole relationship civil will. It threat good body its soon.</t>
  </si>
  <si>
    <t>Everything purpose way several beat strategy. Later because dog almost dog sort.
Move ball specific. Job field section car daughter for house degree.</t>
  </si>
  <si>
    <t>Add painting move describe bad believe. Song put shoulder individual have run. Region politics plan. Cover myself remain often whether ten.
Ground involve imagine car.</t>
  </si>
  <si>
    <t>Appear whose else medical exist better. Leave receive through at. Issue career language economy yes responsibility.</t>
  </si>
  <si>
    <t>Level short second point. Their same lose structure.
Fill end team item. Apply just television carry girl skill woman.</t>
  </si>
  <si>
    <t>My form do mean.
Career build those dark. Cell pull nature bed weight.
Read wonder girl. Almost control hot. On bill miss look place realize.</t>
  </si>
  <si>
    <t>Southern instead type local identify to. Make list answer. Build about again.
Population professional let do authority role. Game why thousand friend.</t>
  </si>
  <si>
    <t>Put together model much morning. Believe spend animal put item authority week.</t>
  </si>
  <si>
    <t>Future challenge treatment result admit. Chance carry party blue rule itself could record.
Hope television economy vote wrong. Either medical end concern look.</t>
  </si>
  <si>
    <t>Talk cost executive admit. Cup other one million.
Actually nature lead evidence mean.</t>
  </si>
  <si>
    <t>Few training east. Even improve call growth kitchen learn evidence.
Occur table morning week though run central. Near reflect among.</t>
  </si>
  <si>
    <t>System state wonder time food. Start and night fear example such night. Safe maintain teach politics little store.
Rich listen pass administration ahead usually. Hold another mother anyone.</t>
  </si>
  <si>
    <t>Radio girl have meet. Anything heavy news concern fight.
Turn free ask hand whatever cost hospital. Free today another most decade. Look high house movie.</t>
  </si>
  <si>
    <t>Soldier first leave look risk thus per leader. Activity kind most hot wait tax.</t>
  </si>
  <si>
    <t>Speech open involve enough Congress Mrs prove. Race too rest relate final threat discover health. Laugh perform energy want. Road country create expect much return.</t>
  </si>
  <si>
    <t>Send need until soon. Stop behavior table safe few morning.
Here system population my write second. Child employee decide offer.</t>
  </si>
  <si>
    <t>Action simply television safe federal board appear character. What parent professional act executive effort treatment.</t>
  </si>
  <si>
    <t>Treat ever lose two when. Garden defense kitchen smile Republican some himself. Western radio cause event candidate.
Senior central physical seek enter drop event.</t>
  </si>
  <si>
    <t>Product foot central all use. Forward sign hundred glass. Power eight billion body dog buy power.
Fear million find cause available free. Whom say specific develop even. Five three door population.</t>
  </si>
  <si>
    <t>Woman investment data hit later line seek. Admit property research voice. From hold listen manage share sea front. With season leader source.</t>
  </si>
  <si>
    <t>Fly might add which wind reveal. National strong easy response.
Look feeling type you painting administration happen. Prove billion thought century. In air anyone.</t>
  </si>
  <si>
    <t>Agent life garden it rather despite. Rather large tree call to. Hospital idea measure city people.</t>
  </si>
  <si>
    <t>Experience field teach but TV course relate brother. Base ten same above table. Before trip tax strong information thus add.</t>
  </si>
  <si>
    <t>Live magazine across save least economic bar. Avoid top class man low allow little. Music change beyond yourself we.</t>
  </si>
  <si>
    <t>Rock her store call like collection. Down challenge or attorney bad chair. Actually detail service role pretty better foot. Various air much ten never.</t>
  </si>
  <si>
    <t>Whole agent big born subject western relationship. Man open thank society exist campaign. Budget song surface attention enter author.</t>
  </si>
  <si>
    <t>Interest then yes arrive. Type doctor indicate floor around. Remain data camera dog.
Be hotel away cold north.
Southern involve raise. Shoulder stage school their.</t>
  </si>
  <si>
    <t>From true sit time stay trouble window. Mean discussion law home father per.
Despite who together relate. Manager economy face.
Culture others admit able whole create.</t>
  </si>
  <si>
    <t>Music garden mean western. Inside alone born president.
Explain worker interview us. Hard occur health here. Individual everyone generation paper simple.
Safe might image thing.</t>
  </si>
  <si>
    <t>first_name</t>
  </si>
  <si>
    <t>last_name</t>
  </si>
  <si>
    <t>email</t>
  </si>
  <si>
    <t>phone_number</t>
  </si>
  <si>
    <t>zip_code</t>
  </si>
  <si>
    <t>birth_date</t>
  </si>
  <si>
    <t>Crystal</t>
  </si>
  <si>
    <t>Edwards</t>
  </si>
  <si>
    <t>mcmahonemily@example.org</t>
  </si>
  <si>
    <t>511.782.4381</t>
  </si>
  <si>
    <t>Fergusonville</t>
  </si>
  <si>
    <t>Iowa</t>
  </si>
  <si>
    <t>Jennifer</t>
  </si>
  <si>
    <t>Jones</t>
  </si>
  <si>
    <t>douglasedwards@example.net</t>
  </si>
  <si>
    <t>Jenniferport</t>
  </si>
  <si>
    <t>New Jersey</t>
  </si>
  <si>
    <t>Catherine</t>
  </si>
  <si>
    <t>Crane</t>
  </si>
  <si>
    <t>douglaskevin@example.net</t>
  </si>
  <si>
    <t>(381)601-2272x7972</t>
  </si>
  <si>
    <t>Jenniferchester</t>
  </si>
  <si>
    <t>West Virginia</t>
  </si>
  <si>
    <t>Lauren</t>
  </si>
  <si>
    <t>Irwin</t>
  </si>
  <si>
    <t>aguirresteven@example.net</t>
  </si>
  <si>
    <t>001-707-942-4829</t>
  </si>
  <si>
    <t>New Melissa</t>
  </si>
  <si>
    <t>Michigan</t>
  </si>
  <si>
    <t>Christopher</t>
  </si>
  <si>
    <t>Nelson</t>
  </si>
  <si>
    <t>dustin50@example.org</t>
  </si>
  <si>
    <t>735.814.4145x28586</t>
  </si>
  <si>
    <t>Hannahberg</t>
  </si>
  <si>
    <t>Oklahoma</t>
  </si>
  <si>
    <t>Robert</t>
  </si>
  <si>
    <t>Costa</t>
  </si>
  <si>
    <t>natalie33@example.com</t>
  </si>
  <si>
    <t>(210)333-4611</t>
  </si>
  <si>
    <t>Lauraborough</t>
  </si>
  <si>
    <t>Rhode Island</t>
  </si>
  <si>
    <t>Michelle</t>
  </si>
  <si>
    <t>Lewis</t>
  </si>
  <si>
    <t>jamiesingh@example.net</t>
  </si>
  <si>
    <t>Lake Whitney</t>
  </si>
  <si>
    <t>Jeffrey</t>
  </si>
  <si>
    <t>Vang</t>
  </si>
  <si>
    <t>kristen52@example.com</t>
  </si>
  <si>
    <t>New Jeffreymouth</t>
  </si>
  <si>
    <t>Virginia</t>
  </si>
  <si>
    <t>Roberto</t>
  </si>
  <si>
    <t>Johnson</t>
  </si>
  <si>
    <t>ihughes@example.com</t>
  </si>
  <si>
    <t>(505)895-7853x48550</t>
  </si>
  <si>
    <t>Jodifurt</t>
  </si>
  <si>
    <t>Louisiana</t>
  </si>
  <si>
    <t>Richard</t>
  </si>
  <si>
    <t>Beltran</t>
  </si>
  <si>
    <t>smithtyler@example.net</t>
  </si>
  <si>
    <t>001-679-615-9888x87268</t>
  </si>
  <si>
    <t>East Barry</t>
  </si>
  <si>
    <t>Arizona</t>
  </si>
  <si>
    <t>Jose</t>
  </si>
  <si>
    <t>Forbes</t>
  </si>
  <si>
    <t>gjackson@example.com</t>
  </si>
  <si>
    <t>440-257-9768x4814</t>
  </si>
  <si>
    <t>Williamsfort</t>
  </si>
  <si>
    <t>New York</t>
  </si>
  <si>
    <t>Thomas</t>
  </si>
  <si>
    <t>Murphy</t>
  </si>
  <si>
    <t>nbarrett@example.org</t>
  </si>
  <si>
    <t>Adamsstad</t>
  </si>
  <si>
    <t>Maryland</t>
  </si>
  <si>
    <t>Anthony</t>
  </si>
  <si>
    <t>Young</t>
  </si>
  <si>
    <t>poncetonya@example.com</t>
  </si>
  <si>
    <t>001-586-933-1496</t>
  </si>
  <si>
    <t>Port Evanside</t>
  </si>
  <si>
    <t>Campbell</t>
  </si>
  <si>
    <t>taylornancy@example.net</t>
  </si>
  <si>
    <t>001-635-567-9354x9601</t>
  </si>
  <si>
    <t>West Annaton</t>
  </si>
  <si>
    <t>Pennsylvania</t>
  </si>
  <si>
    <t>Martha</t>
  </si>
  <si>
    <t>Underwood</t>
  </si>
  <si>
    <t>pamelacrawford@example.com</t>
  </si>
  <si>
    <t>+1-461-208-9197x538</t>
  </si>
  <si>
    <t>East Charles</t>
  </si>
  <si>
    <t>Utah</t>
  </si>
  <si>
    <t>Natasha</t>
  </si>
  <si>
    <t>Johnston</t>
  </si>
  <si>
    <t>laurarichardson@example.com</t>
  </si>
  <si>
    <t>901.251.8967</t>
  </si>
  <si>
    <t>Benjaminbury</t>
  </si>
  <si>
    <t>Arkansas</t>
  </si>
  <si>
    <t>John</t>
  </si>
  <si>
    <t>Powell</t>
  </si>
  <si>
    <t>figueroawilliam@example.com</t>
  </si>
  <si>
    <t>698.504.0834x73636</t>
  </si>
  <si>
    <t>Port Kimberly</t>
  </si>
  <si>
    <t>Alabama</t>
  </si>
  <si>
    <t>Daniel</t>
  </si>
  <si>
    <t>Barton</t>
  </si>
  <si>
    <t>mooresamantha@example.net</t>
  </si>
  <si>
    <t>771-621-2990</t>
  </si>
  <si>
    <t>West Claytonburgh</t>
  </si>
  <si>
    <t>Idaho</t>
  </si>
  <si>
    <t>Michael</t>
  </si>
  <si>
    <t>Bishop</t>
  </si>
  <si>
    <t>kimdavid@example.com</t>
  </si>
  <si>
    <t>+1-935-742-8065x15599</t>
  </si>
  <si>
    <t>Craigmouth</t>
  </si>
  <si>
    <t>Janice</t>
  </si>
  <si>
    <t>Faulkner</t>
  </si>
  <si>
    <t>brett63@example.net</t>
  </si>
  <si>
    <t>Victoriabury</t>
  </si>
  <si>
    <t>Illinois</t>
  </si>
  <si>
    <t>David</t>
  </si>
  <si>
    <t>Miller</t>
  </si>
  <si>
    <t>dana92@example.com</t>
  </si>
  <si>
    <t>North Angelicahaven</t>
  </si>
  <si>
    <t>Hawaii</t>
  </si>
  <si>
    <t>Tracey</t>
  </si>
  <si>
    <t>Brown</t>
  </si>
  <si>
    <t>cynthiadominguez@example.net</t>
  </si>
  <si>
    <t>(872)921-9866</t>
  </si>
  <si>
    <t>Bishopchester</t>
  </si>
  <si>
    <t>Washington</t>
  </si>
  <si>
    <t>Meza</t>
  </si>
  <si>
    <t>jonesguy@example.net</t>
  </si>
  <si>
    <t>001-948-507-5446</t>
  </si>
  <si>
    <t>Susanville</t>
  </si>
  <si>
    <t>Lee</t>
  </si>
  <si>
    <t>nbenson@example.net</t>
  </si>
  <si>
    <t>774.835.5225</t>
  </si>
  <si>
    <t>East Heidimouth</t>
  </si>
  <si>
    <t>Heidi</t>
  </si>
  <si>
    <t>Montgomery</t>
  </si>
  <si>
    <t>rachel77@example.net</t>
  </si>
  <si>
    <t>001-400-843-7979x16253</t>
  </si>
  <si>
    <t>East Robert</t>
  </si>
  <si>
    <t>North Carolina</t>
  </si>
  <si>
    <t>Judy</t>
  </si>
  <si>
    <t>Chen</t>
  </si>
  <si>
    <t>marcus48@example.org</t>
  </si>
  <si>
    <t>(366)335-1174</t>
  </si>
  <si>
    <t>Francismouth</t>
  </si>
  <si>
    <t>Massachusetts</t>
  </si>
  <si>
    <t>Rachel</t>
  </si>
  <si>
    <t>andreaguerrero@example.com</t>
  </si>
  <si>
    <t>338-234-8361x4039</t>
  </si>
  <si>
    <t>Nelsonborough</t>
  </si>
  <si>
    <t>Brad</t>
  </si>
  <si>
    <t>Rivers</t>
  </si>
  <si>
    <t>erikabell@example.org</t>
  </si>
  <si>
    <t>(425)868-0853</t>
  </si>
  <si>
    <t>West Brittanyfort</t>
  </si>
  <si>
    <t>New Hampshire</t>
  </si>
  <si>
    <t>Samantha</t>
  </si>
  <si>
    <t>zodom@example.com</t>
  </si>
  <si>
    <t>941-709-0144</t>
  </si>
  <si>
    <t>Travisland</t>
  </si>
  <si>
    <t>Vermont</t>
  </si>
  <si>
    <t>Faith</t>
  </si>
  <si>
    <t>Stanton</t>
  </si>
  <si>
    <t>francodaisy@example.org</t>
  </si>
  <si>
    <t>581.907.6515x84378</t>
  </si>
  <si>
    <t>Port Joseph</t>
  </si>
  <si>
    <t>Nevada</t>
  </si>
  <si>
    <t>Bailey</t>
  </si>
  <si>
    <t>Phillips</t>
  </si>
  <si>
    <t>warnerjack@example.org</t>
  </si>
  <si>
    <t>West Anthonyton</t>
  </si>
  <si>
    <t>Courtney</t>
  </si>
  <si>
    <t>Taylor</t>
  </si>
  <si>
    <t>melanie86@example.com</t>
  </si>
  <si>
    <t>+1-922-923-1801x4409</t>
  </si>
  <si>
    <t>New Anna</t>
  </si>
  <si>
    <t>Donald</t>
  </si>
  <si>
    <t>Rasmussen</t>
  </si>
  <si>
    <t>jbryant@example.org</t>
  </si>
  <si>
    <t>(814)217-2150x48155</t>
  </si>
  <si>
    <t>Port Teresaborough</t>
  </si>
  <si>
    <t>Pamela</t>
  </si>
  <si>
    <t>Tucker</t>
  </si>
  <si>
    <t>marcusmorales@example.com</t>
  </si>
  <si>
    <t>(843)950-0051</t>
  </si>
  <si>
    <t>New Kevintown</t>
  </si>
  <si>
    <t>Laurie</t>
  </si>
  <si>
    <t>Gonzalez</t>
  </si>
  <si>
    <t>hicksscott@example.net</t>
  </si>
  <si>
    <t>939-916-4164x4179</t>
  </si>
  <si>
    <t>Edwardland</t>
  </si>
  <si>
    <t>South Carolina</t>
  </si>
  <si>
    <t>Kelly</t>
  </si>
  <si>
    <t>Moore</t>
  </si>
  <si>
    <t>pdalton@example.com</t>
  </si>
  <si>
    <t>West Kimberly</t>
  </si>
  <si>
    <t>Jacqueline</t>
  </si>
  <si>
    <t>Jenkins</t>
  </si>
  <si>
    <t>perezdiane@example.org</t>
  </si>
  <si>
    <t>+1-541-518-8318x17304</t>
  </si>
  <si>
    <t>Gavinstad</t>
  </si>
  <si>
    <t>California</t>
  </si>
  <si>
    <t>Darren</t>
  </si>
  <si>
    <t>George</t>
  </si>
  <si>
    <t>williamsashley@example.net</t>
  </si>
  <si>
    <t>+1-559-574-9861x943</t>
  </si>
  <si>
    <t>East Peterville</t>
  </si>
  <si>
    <t>Mississippi</t>
  </si>
  <si>
    <t>Nancy</t>
  </si>
  <si>
    <t>Boyd</t>
  </si>
  <si>
    <t>lanejerry@example.net</t>
  </si>
  <si>
    <t>406-500-0327x895</t>
  </si>
  <si>
    <t>Josephton</t>
  </si>
  <si>
    <t>Charles</t>
  </si>
  <si>
    <t>Bradley</t>
  </si>
  <si>
    <t>xlloyd@example.org</t>
  </si>
  <si>
    <t>(331)546-5675</t>
  </si>
  <si>
    <t>Dicksonside</t>
  </si>
  <si>
    <t>Rivera</t>
  </si>
  <si>
    <t>lisa75@example.com</t>
  </si>
  <si>
    <t>(619)233-9401</t>
  </si>
  <si>
    <t>West Kevin</t>
  </si>
  <si>
    <t>Jeremy</t>
  </si>
  <si>
    <t>Gray</t>
  </si>
  <si>
    <t>williamstim@example.net</t>
  </si>
  <si>
    <t>+1-239-288-8861x226</t>
  </si>
  <si>
    <t>Lake Deborahtown</t>
  </si>
  <si>
    <t>Georgia</t>
  </si>
  <si>
    <t>Holly</t>
  </si>
  <si>
    <t>ygarza@example.com</t>
  </si>
  <si>
    <t>East Courtneychester</t>
  </si>
  <si>
    <t>South Dakota</t>
  </si>
  <si>
    <t>Duane</t>
  </si>
  <si>
    <t>Henry</t>
  </si>
  <si>
    <t>zmccoy@example.org</t>
  </si>
  <si>
    <t>(622)244-2451x24495</t>
  </si>
  <si>
    <t>Port Eric</t>
  </si>
  <si>
    <t>Indiana</t>
  </si>
  <si>
    <t>Mary</t>
  </si>
  <si>
    <t>melanie39@example.org</t>
  </si>
  <si>
    <t>855.361.1523</t>
  </si>
  <si>
    <t>Lloydfurt</t>
  </si>
  <si>
    <t>Kentucky</t>
  </si>
  <si>
    <t>Mark</t>
  </si>
  <si>
    <t>Stevenson</t>
  </si>
  <si>
    <t>deannahiggins@example.com</t>
  </si>
  <si>
    <t>(516)306-9113x82408</t>
  </si>
  <si>
    <t>Angelamouth</t>
  </si>
  <si>
    <t>Brittany</t>
  </si>
  <si>
    <t>Walsh</t>
  </si>
  <si>
    <t>woodsglenn@example.com</t>
  </si>
  <si>
    <t>+1-514-617-0522x11924</t>
  </si>
  <si>
    <t>Butlerland</t>
  </si>
  <si>
    <t>Ian</t>
  </si>
  <si>
    <t>Gallagher</t>
  </si>
  <si>
    <t>kellerbrenda@example.com</t>
  </si>
  <si>
    <t>479.659.0206x514</t>
  </si>
  <si>
    <t>South Pamelatown</t>
  </si>
  <si>
    <t>Jay</t>
  </si>
  <si>
    <t>Benson</t>
  </si>
  <si>
    <t>brookscody@example.org</t>
  </si>
  <si>
    <t>(272)204-7968x3635</t>
  </si>
  <si>
    <t>Mcdonaldmouth</t>
  </si>
  <si>
    <t>Melissa</t>
  </si>
  <si>
    <t>Anderson</t>
  </si>
  <si>
    <t>rebeccadouglas@example.org</t>
  </si>
  <si>
    <t>+1-972-470-5257x14929</t>
  </si>
  <si>
    <t>Russellberg</t>
  </si>
  <si>
    <t>Reed</t>
  </si>
  <si>
    <t>david80@example.com</t>
  </si>
  <si>
    <t>(793)358-4618</t>
  </si>
  <si>
    <t>East Hunter</t>
  </si>
  <si>
    <t>Kyle</t>
  </si>
  <si>
    <t>Watson</t>
  </si>
  <si>
    <t>amyriley@example.com</t>
  </si>
  <si>
    <t>001-571-209-1502x95729</t>
  </si>
  <si>
    <t>Lake Lisamouth</t>
  </si>
  <si>
    <t>Sherri</t>
  </si>
  <si>
    <t>Hawkins</t>
  </si>
  <si>
    <t>solisangela@example.net</t>
  </si>
  <si>
    <t>511-270-3234</t>
  </si>
  <si>
    <t>Richardview</t>
  </si>
  <si>
    <t>Kansas</t>
  </si>
  <si>
    <t>Willis</t>
  </si>
  <si>
    <t>ramseysharon@example.net</t>
  </si>
  <si>
    <t>Port Hunter</t>
  </si>
  <si>
    <t>Maureen</t>
  </si>
  <si>
    <t>Ortiz</t>
  </si>
  <si>
    <t>michaelparker@example.net</t>
  </si>
  <si>
    <t>001-376-307-1201x5573</t>
  </si>
  <si>
    <t>Matthewshire</t>
  </si>
  <si>
    <t>Steven</t>
  </si>
  <si>
    <t>aaronmitchell@example.org</t>
  </si>
  <si>
    <t>+1-697-306-1089x9483</t>
  </si>
  <si>
    <t>East Michelle</t>
  </si>
  <si>
    <t>Flores</t>
  </si>
  <si>
    <t>jbaird@example.com</t>
  </si>
  <si>
    <t>+1-669-954-6356x38234</t>
  </si>
  <si>
    <t>Weavermouth</t>
  </si>
  <si>
    <t>Jacob</t>
  </si>
  <si>
    <t>Zuniga</t>
  </si>
  <si>
    <t>nruiz@example.com</t>
  </si>
  <si>
    <t>592.800.3470</t>
  </si>
  <si>
    <t>Aliciaburgh</t>
  </si>
  <si>
    <t>roachregina@example.com</t>
  </si>
  <si>
    <t>790.942.3341x97834</t>
  </si>
  <si>
    <t>Hollyfurt</t>
  </si>
  <si>
    <t>Jason</t>
  </si>
  <si>
    <t>ryanthompson@example.com</t>
  </si>
  <si>
    <t>001-654-969-5239x924</t>
  </si>
  <si>
    <t>West Jamieborough</t>
  </si>
  <si>
    <t>Alaska</t>
  </si>
  <si>
    <t>Nicole</t>
  </si>
  <si>
    <t>Townsend</t>
  </si>
  <si>
    <t>carla33@example.com</t>
  </si>
  <si>
    <t>971-410-4713x749</t>
  </si>
  <si>
    <t>Bethfurt</t>
  </si>
  <si>
    <t>Wyoming</t>
  </si>
  <si>
    <t>Abigail</t>
  </si>
  <si>
    <t>Rosales</t>
  </si>
  <si>
    <t>gmoody@example.com</t>
  </si>
  <si>
    <t>965.689.6160</t>
  </si>
  <si>
    <t>Jordanhaven</t>
  </si>
  <si>
    <t>Renee</t>
  </si>
  <si>
    <t>Hanson</t>
  </si>
  <si>
    <t>fsmith@example.org</t>
  </si>
  <si>
    <t>East Brian</t>
  </si>
  <si>
    <t>Ryan</t>
  </si>
  <si>
    <t>invalid_email</t>
  </si>
  <si>
    <t>379.220.0170</t>
  </si>
  <si>
    <t>Keithside</t>
  </si>
  <si>
    <t>Tennessee</t>
  </si>
  <si>
    <t>Patricia</t>
  </si>
  <si>
    <t>Andrews</t>
  </si>
  <si>
    <t>jerrybarnes@example.com</t>
  </si>
  <si>
    <t>001-692-218-4249x78863</t>
  </si>
  <si>
    <t>Lake Kara</t>
  </si>
  <si>
    <t>Montana</t>
  </si>
  <si>
    <t>Frank</t>
  </si>
  <si>
    <t>Richardson</t>
  </si>
  <si>
    <t>jerry74@example.com</t>
  </si>
  <si>
    <t>434-213-7642x776</t>
  </si>
  <si>
    <t>New Robertville</t>
  </si>
  <si>
    <t>Florida</t>
  </si>
  <si>
    <t>Susan</t>
  </si>
  <si>
    <t>Lucero</t>
  </si>
  <si>
    <t>richardthompson@example.org</t>
  </si>
  <si>
    <t>Patrickfurt</t>
  </si>
  <si>
    <t>Texas</t>
  </si>
  <si>
    <t>Kurt</t>
  </si>
  <si>
    <t>zgutierrez@example.com</t>
  </si>
  <si>
    <t>Port Shawnaport</t>
  </si>
  <si>
    <t>Ruben</t>
  </si>
  <si>
    <t>Mayer</t>
  </si>
  <si>
    <t>655-791-2331</t>
  </si>
  <si>
    <t>Lake Debraton</t>
  </si>
  <si>
    <t>James</t>
  </si>
  <si>
    <t>Davis</t>
  </si>
  <si>
    <t>smithdarlene@example.net</t>
  </si>
  <si>
    <t>710-708-5662</t>
  </si>
  <si>
    <t>Lopezmouth</t>
  </si>
  <si>
    <t>Wisconsin</t>
  </si>
  <si>
    <t>Brooks</t>
  </si>
  <si>
    <t>ithompson@example.org</t>
  </si>
  <si>
    <t>Edwardshire</t>
  </si>
  <si>
    <t>Ohio</t>
  </si>
  <si>
    <t>Joseph</t>
  </si>
  <si>
    <t>Soto</t>
  </si>
  <si>
    <t>dawncooke@example.net</t>
  </si>
  <si>
    <t>Albertview</t>
  </si>
  <si>
    <t>Angelica</t>
  </si>
  <si>
    <t>Silva</t>
  </si>
  <si>
    <t>david29@example.com</t>
  </si>
  <si>
    <t>+1-918-413-2005x9537</t>
  </si>
  <si>
    <t>Mariahmouth</t>
  </si>
  <si>
    <t>Vazquez</t>
  </si>
  <si>
    <t>rebekahfinley@example.com</t>
  </si>
  <si>
    <t>860-516-0145x96587</t>
  </si>
  <si>
    <t>Hendrixville</t>
  </si>
  <si>
    <t>North Dakota</t>
  </si>
  <si>
    <t>Victoria</t>
  </si>
  <si>
    <t>Pierce</t>
  </si>
  <si>
    <t>annette85@example.net</t>
  </si>
  <si>
    <t>335.544.6124</t>
  </si>
  <si>
    <t>East Kevin</t>
  </si>
  <si>
    <t>Carolyn</t>
  </si>
  <si>
    <t>Rice</t>
  </si>
  <si>
    <t>nathaniel15@example.net</t>
  </si>
  <si>
    <t>Kimberlytown</t>
  </si>
  <si>
    <t>Brandy</t>
  </si>
  <si>
    <t>Hall</t>
  </si>
  <si>
    <t>shannon54@example.net</t>
  </si>
  <si>
    <t>Morrisland</t>
  </si>
  <si>
    <t>Missouri</t>
  </si>
  <si>
    <t>Heather</t>
  </si>
  <si>
    <t>Smith</t>
  </si>
  <si>
    <t>ymerritt@example.org</t>
  </si>
  <si>
    <t>+1-956-492-5857x92278</t>
  </si>
  <si>
    <t>Collinstown</t>
  </si>
  <si>
    <t>Katie</t>
  </si>
  <si>
    <t>Baldwin</t>
  </si>
  <si>
    <t>james20@example.org</t>
  </si>
  <si>
    <t>(352)486-8286x366</t>
  </si>
  <si>
    <t>Underwoodhaven</t>
  </si>
  <si>
    <t>Vega</t>
  </si>
  <si>
    <t>cbrown@example.net</t>
  </si>
  <si>
    <t>764.411.1573x307</t>
  </si>
  <si>
    <t>Evanburgh</t>
  </si>
  <si>
    <t>Hernandez</t>
  </si>
  <si>
    <t>brettcarrillo@example.net</t>
  </si>
  <si>
    <t>676.534.6228x6392</t>
  </si>
  <si>
    <t>Stephenland</t>
  </si>
  <si>
    <t>Johnathan</t>
  </si>
  <si>
    <t>Thompson</t>
  </si>
  <si>
    <t>david85@example.com</t>
  </si>
  <si>
    <t>(462)588-8152</t>
  </si>
  <si>
    <t>East Monicaview</t>
  </si>
  <si>
    <t>Aaron</t>
  </si>
  <si>
    <t>Santos</t>
  </si>
  <si>
    <t>bnguyen@example.net</t>
  </si>
  <si>
    <t>(579)901-1568x451</t>
  </si>
  <si>
    <t>Lake Jamie</t>
  </si>
  <si>
    <t>Julian</t>
  </si>
  <si>
    <t>garzaabigail@example.org</t>
  </si>
  <si>
    <t>930.258.4509x597</t>
  </si>
  <si>
    <t>Lake Ronaldberg</t>
  </si>
  <si>
    <t>Sara</t>
  </si>
  <si>
    <t>Wilson</t>
  </si>
  <si>
    <t>xwood@example.net</t>
  </si>
  <si>
    <t>+1-246-355-8432x4716</t>
  </si>
  <si>
    <t>Craigland</t>
  </si>
  <si>
    <t>Stacey</t>
  </si>
  <si>
    <t>carriepalmer@example.com</t>
  </si>
  <si>
    <t>001-217-787-2811x97717</t>
  </si>
  <si>
    <t>New Destiny</t>
  </si>
  <si>
    <t>Oregon</t>
  </si>
  <si>
    <t>Lisa</t>
  </si>
  <si>
    <t>Ward</t>
  </si>
  <si>
    <t>bautistasteven@example.net</t>
  </si>
  <si>
    <t>576.206.1164x8281</t>
  </si>
  <si>
    <t>Romanchester</t>
  </si>
  <si>
    <t>cdaniels@example.com</t>
  </si>
  <si>
    <t>001-287-802-5495x2966</t>
  </si>
  <si>
    <t>Stonemouth</t>
  </si>
  <si>
    <t>Tina</t>
  </si>
  <si>
    <t>Camacho</t>
  </si>
  <si>
    <t>veronicajacobs@example.com</t>
  </si>
  <si>
    <t>+1-748-979-9843x997</t>
  </si>
  <si>
    <t>Toddton</t>
  </si>
  <si>
    <t>Brenda</t>
  </si>
  <si>
    <t>tbrewer@example.net</t>
  </si>
  <si>
    <t>838-303-6496</t>
  </si>
  <si>
    <t>East Michael</t>
  </si>
  <si>
    <t>New Mexico</t>
  </si>
  <si>
    <t>kevin72@example.net</t>
  </si>
  <si>
    <t>641-717-6754</t>
  </si>
  <si>
    <t>Muellerside</t>
  </si>
  <si>
    <t>Corey</t>
  </si>
  <si>
    <t>johnsondavid@example.org</t>
  </si>
  <si>
    <t>001-251-876-6495x69828</t>
  </si>
  <si>
    <t>Harringtonton</t>
  </si>
  <si>
    <t>Melendez</t>
  </si>
  <si>
    <t>dalexander@example.org</t>
  </si>
  <si>
    <t>001-797-554-6343x97529</t>
  </si>
  <si>
    <t>East Chris</t>
  </si>
  <si>
    <t>berrykatherine@example.net</t>
  </si>
  <si>
    <t>732.276.0122</t>
  </si>
  <si>
    <t>Millerberg</t>
  </si>
  <si>
    <t>Chelsea</t>
  </si>
  <si>
    <t>Knox</t>
  </si>
  <si>
    <t>mary54@example.org</t>
  </si>
  <si>
    <t>+1-241-261-3320x342</t>
  </si>
  <si>
    <t>Port Jessica</t>
  </si>
  <si>
    <t>Ellis</t>
  </si>
  <si>
    <t>khunter@example.net</t>
  </si>
  <si>
    <t>367-688-4970x4531</t>
  </si>
  <si>
    <t>Jennahaven</t>
  </si>
  <si>
    <t>Patrick</t>
  </si>
  <si>
    <t>Rose</t>
  </si>
  <si>
    <t>smithbrandon@example.net</t>
  </si>
  <si>
    <t>Johnsonshire</t>
  </si>
  <si>
    <t>georgelevine@example.com</t>
  </si>
  <si>
    <t>+1-869-891-4359x4489</t>
  </si>
  <si>
    <t>Port Alexandertown</t>
  </si>
  <si>
    <t>Williams</t>
  </si>
  <si>
    <t>brady61@example.com</t>
  </si>
  <si>
    <t>(618)691-2217x54907</t>
  </si>
  <si>
    <t>Woodberg</t>
  </si>
  <si>
    <t>Connecticut</t>
  </si>
  <si>
    <t>Stephen</t>
  </si>
  <si>
    <t>sandersjill@example.com</t>
  </si>
  <si>
    <t>Port Zacharyburgh</t>
  </si>
  <si>
    <t>Alejandro</t>
  </si>
  <si>
    <t>bowenjames@example.com</t>
  </si>
  <si>
    <t>(698)311-1140</t>
  </si>
  <si>
    <t>Andrewton</t>
  </si>
  <si>
    <t>Burgess</t>
  </si>
  <si>
    <t>sara01@example.com</t>
  </si>
  <si>
    <t>456.455.6147x6480</t>
  </si>
  <si>
    <t>Lake Richard</t>
  </si>
  <si>
    <t>Medina</t>
  </si>
  <si>
    <t>nicoledavis@example.org</t>
  </si>
  <si>
    <t>001-379-700-3166x72652</t>
  </si>
  <si>
    <t>Carlsonport</t>
  </si>
  <si>
    <t>Garcia</t>
  </si>
  <si>
    <t>martineztheresa@example.org</t>
  </si>
  <si>
    <t>(441)239-5641</t>
  </si>
  <si>
    <t>West Samueltown</t>
  </si>
  <si>
    <t>Julie</t>
  </si>
  <si>
    <t>Greene</t>
  </si>
  <si>
    <t>garyanderson@example.net</t>
  </si>
  <si>
    <t>001-221-457-0497x947</t>
  </si>
  <si>
    <t>Waltersmouth</t>
  </si>
  <si>
    <t>Jamie</t>
  </si>
  <si>
    <t>Cole</t>
  </si>
  <si>
    <t>iwillis@example.com</t>
  </si>
  <si>
    <t>700-961-1649</t>
  </si>
  <si>
    <t>Eugeneport</t>
  </si>
  <si>
    <t>Cynthia</t>
  </si>
  <si>
    <t>Goodwin</t>
  </si>
  <si>
    <t>lrobinson@example.net</t>
  </si>
  <si>
    <t>205-734-2166x2907</t>
  </si>
  <si>
    <t>Jonesfurt</t>
  </si>
  <si>
    <t>Todd</t>
  </si>
  <si>
    <t>Chambers</t>
  </si>
  <si>
    <t>robbinssandra@example.net</t>
  </si>
  <si>
    <t>+1-899-817-7380x34750</t>
  </si>
  <si>
    <t>Christopherstad</t>
  </si>
  <si>
    <t>Gardner</t>
  </si>
  <si>
    <t>eric11@example.com</t>
  </si>
  <si>
    <t>Sarafort</t>
  </si>
  <si>
    <t>Maine</t>
  </si>
  <si>
    <t>Karla</t>
  </si>
  <si>
    <t>Wallace</t>
  </si>
  <si>
    <t>millspedro@example.com</t>
  </si>
  <si>
    <t>001-817-956-0913x1768</t>
  </si>
  <si>
    <t>North Chloestad</t>
  </si>
  <si>
    <t>Joshua</t>
  </si>
  <si>
    <t>Martin</t>
  </si>
  <si>
    <t>nblake@example.com</t>
  </si>
  <si>
    <t>001-298-205-0986x205</t>
  </si>
  <si>
    <t>New Larry</t>
  </si>
  <si>
    <t>Sanders</t>
  </si>
  <si>
    <t>bhill@example.org</t>
  </si>
  <si>
    <t>Whiteshire</t>
  </si>
  <si>
    <t>Leroy</t>
  </si>
  <si>
    <t>Bennett</t>
  </si>
  <si>
    <t>travisyu@example.net</t>
  </si>
  <si>
    <t>(703)514-2443x58815</t>
  </si>
  <si>
    <t>Scottborough</t>
  </si>
  <si>
    <t>Jeff</t>
  </si>
  <si>
    <t>Meyers</t>
  </si>
  <si>
    <t>lday@example.com</t>
  </si>
  <si>
    <t>(458)845-9328</t>
  </si>
  <si>
    <t>Christophershire</t>
  </si>
  <si>
    <t>Derrick</t>
  </si>
  <si>
    <t>Andrade</t>
  </si>
  <si>
    <t>kimberlynelson@example.net</t>
  </si>
  <si>
    <t>666-581-3187x2655</t>
  </si>
  <si>
    <t>Cindymouth</t>
  </si>
  <si>
    <t>Caleb</t>
  </si>
  <si>
    <t>Valdez</t>
  </si>
  <si>
    <t>lbell@example.org</t>
  </si>
  <si>
    <t>+1-797-998-8702x61148</t>
  </si>
  <si>
    <t>Griffinfurt</t>
  </si>
  <si>
    <t>rebecca40@example.org</t>
  </si>
  <si>
    <t>Obrientown</t>
  </si>
  <si>
    <t>Travis</t>
  </si>
  <si>
    <t>oadams@example.net</t>
  </si>
  <si>
    <t>874-636-6392</t>
  </si>
  <si>
    <t>Williamhaven</t>
  </si>
  <si>
    <t>Gould</t>
  </si>
  <si>
    <t>bondalec@example.com</t>
  </si>
  <si>
    <t>Port Amandaville</t>
  </si>
  <si>
    <t>Donna</t>
  </si>
  <si>
    <t>morristimothy@example.org</t>
  </si>
  <si>
    <t>378-429-0953x922</t>
  </si>
  <si>
    <t>Port Annette</t>
  </si>
  <si>
    <t>Kristina</t>
  </si>
  <si>
    <t>Mcintosh</t>
  </si>
  <si>
    <t>ortizelizabeth@example.org</t>
  </si>
  <si>
    <t>775-378-0877x509</t>
  </si>
  <si>
    <t>New Veronica</t>
  </si>
  <si>
    <t>Jessica</t>
  </si>
  <si>
    <t>Vargas</t>
  </si>
  <si>
    <t>erica88@example.org</t>
  </si>
  <si>
    <t>001-333-451-7768x814</t>
  </si>
  <si>
    <t>South Gregory</t>
  </si>
  <si>
    <t>Jonathan</t>
  </si>
  <si>
    <t>Sheppard</t>
  </si>
  <si>
    <t>brendanthomas@example.org</t>
  </si>
  <si>
    <t>811.859.1589</t>
  </si>
  <si>
    <t>East Patriciamouth</t>
  </si>
  <si>
    <t>Branch</t>
  </si>
  <si>
    <t>christina50@example.net</t>
  </si>
  <si>
    <t>437-279-3549x780</t>
  </si>
  <si>
    <t>Beardberg</t>
  </si>
  <si>
    <t>melinda09@example.org</t>
  </si>
  <si>
    <t>922.399.4522x8957</t>
  </si>
  <si>
    <t>Lindsaychester</t>
  </si>
  <si>
    <t>Gregory</t>
  </si>
  <si>
    <t>Baker</t>
  </si>
  <si>
    <t>michelle79@example.com</t>
  </si>
  <si>
    <t>373-414-5668</t>
  </si>
  <si>
    <t>Judyville</t>
  </si>
  <si>
    <t>Nebraska</t>
  </si>
  <si>
    <t>Shaun</t>
  </si>
  <si>
    <t>Vasquez</t>
  </si>
  <si>
    <t>uharris@example.net</t>
  </si>
  <si>
    <t>417.218.2974</t>
  </si>
  <si>
    <t>North Robert</t>
  </si>
  <si>
    <t>Sherry</t>
  </si>
  <si>
    <t>andrew68@example.net</t>
  </si>
  <si>
    <t>764-384-5146x587</t>
  </si>
  <si>
    <t>Kevinchester</t>
  </si>
  <si>
    <t>Cindy</t>
  </si>
  <si>
    <t>denise29@example.org</t>
  </si>
  <si>
    <t>461.740.1262</t>
  </si>
  <si>
    <t>South Kathrynside</t>
  </si>
  <si>
    <t>Suzanne</t>
  </si>
  <si>
    <t>Rowland</t>
  </si>
  <si>
    <t>nbrown@example.org</t>
  </si>
  <si>
    <t>+1-445-450-7790x19876</t>
  </si>
  <si>
    <t>Tinaton</t>
  </si>
  <si>
    <t>Minnesota</t>
  </si>
  <si>
    <t>Nathan</t>
  </si>
  <si>
    <t>Cox</t>
  </si>
  <si>
    <t>steventhompson@example.org</t>
  </si>
  <si>
    <t>378-527-1280x0424</t>
  </si>
  <si>
    <t>Christianchester</t>
  </si>
  <si>
    <t>Earl</t>
  </si>
  <si>
    <t>Sanchez</t>
  </si>
  <si>
    <t>harrisonhannah@example.org</t>
  </si>
  <si>
    <t>001-355-556-9209x97285</t>
  </si>
  <si>
    <t>Taylorshire</t>
  </si>
  <si>
    <t>Delaware</t>
  </si>
  <si>
    <t>Nguyen</t>
  </si>
  <si>
    <t>vhensley@example.net</t>
  </si>
  <si>
    <t>535.446.4000x91835</t>
  </si>
  <si>
    <t>Martinezside</t>
  </si>
  <si>
    <t>Jenna</t>
  </si>
  <si>
    <t>Jimenez</t>
  </si>
  <si>
    <t>dhernandez@example.org</t>
  </si>
  <si>
    <t>(789)931-6841x27195</t>
  </si>
  <si>
    <t>South Matthewview</t>
  </si>
  <si>
    <t>hayestammy@example.com</t>
  </si>
  <si>
    <t>238-842-3279</t>
  </si>
  <si>
    <t>Annachester</t>
  </si>
  <si>
    <t>Elijah</t>
  </si>
  <si>
    <t>Lawson</t>
  </si>
  <si>
    <t>travis87@example.net</t>
  </si>
  <si>
    <t>Erictown</t>
  </si>
  <si>
    <t>Orozco</t>
  </si>
  <si>
    <t>gwatkins@example.com</t>
  </si>
  <si>
    <t>001-583-971-8415x97546</t>
  </si>
  <si>
    <t>Tuckerfurt</t>
  </si>
  <si>
    <t>Kristin</t>
  </si>
  <si>
    <t>Roach</t>
  </si>
  <si>
    <t>rmay@example.org</t>
  </si>
  <si>
    <t>(332)993-6588x49002</t>
  </si>
  <si>
    <t>Williamsmouth</t>
  </si>
  <si>
    <t>Beth</t>
  </si>
  <si>
    <t>Ware</t>
  </si>
  <si>
    <t>paularice@example.com</t>
  </si>
  <si>
    <t>Deborahland</t>
  </si>
  <si>
    <t>Romero</t>
  </si>
  <si>
    <t>philip56@example.org</t>
  </si>
  <si>
    <t>(288)373-8596x35376</t>
  </si>
  <si>
    <t>Howebury</t>
  </si>
  <si>
    <t>Barrera</t>
  </si>
  <si>
    <t>001-381-466-1369</t>
  </si>
  <si>
    <t>New Michaelside</t>
  </si>
  <si>
    <t>William</t>
  </si>
  <si>
    <t>garrettharris@example.net</t>
  </si>
  <si>
    <t>225.590.0431x8323</t>
  </si>
  <si>
    <t>Jasonport</t>
  </si>
  <si>
    <t>Gina</t>
  </si>
  <si>
    <t>Robbins</t>
  </si>
  <si>
    <t>boltonsusan@example.com</t>
  </si>
  <si>
    <t>452-306-0245</t>
  </si>
  <si>
    <t>Danielside</t>
  </si>
  <si>
    <t>Archer</t>
  </si>
  <si>
    <t>elijahgonzalez@example.com</t>
  </si>
  <si>
    <t>910-723-0558x8842</t>
  </si>
  <si>
    <t>Anthonyborough</t>
  </si>
  <si>
    <t>Kevin</t>
  </si>
  <si>
    <t>Bush</t>
  </si>
  <si>
    <t>richardsmatthew@example.com</t>
  </si>
  <si>
    <t>858.573.8166x396</t>
  </si>
  <si>
    <t>New Eric</t>
  </si>
  <si>
    <t>uingram@example.com</t>
  </si>
  <si>
    <t>(661)907-0858x7871</t>
  </si>
  <si>
    <t>Lake Sheila</t>
  </si>
  <si>
    <t>bradfordemily@example.com</t>
  </si>
  <si>
    <t>+1-839-673-3671x0864</t>
  </si>
  <si>
    <t>Lake Kenneth</t>
  </si>
  <si>
    <t>tcarter@example.org</t>
  </si>
  <si>
    <t>+1-460-411-5715x4035</t>
  </si>
  <si>
    <t>Port Rachael</t>
  </si>
  <si>
    <t>Colorado</t>
  </si>
  <si>
    <t>Sarah</t>
  </si>
  <si>
    <t>Cross</t>
  </si>
  <si>
    <t>ejackson@example.com</t>
  </si>
  <si>
    <t>422.958.0463</t>
  </si>
  <si>
    <t>Eileenhaven</t>
  </si>
  <si>
    <t>Samuel</t>
  </si>
  <si>
    <t>Kelley</t>
  </si>
  <si>
    <t>douglas75@example.net</t>
  </si>
  <si>
    <t>347-208-7759x67437</t>
  </si>
  <si>
    <t>West Carolyn</t>
  </si>
  <si>
    <t>Caitlin</t>
  </si>
  <si>
    <t>Payne</t>
  </si>
  <si>
    <t>tina71@example.org</t>
  </si>
  <si>
    <t>Ravenchester</t>
  </si>
  <si>
    <t>Jerry</t>
  </si>
  <si>
    <t>kayla43@example.com</t>
  </si>
  <si>
    <t>Joannberg</t>
  </si>
  <si>
    <t>Dougherty</t>
  </si>
  <si>
    <t>jrodriguez@example.org</t>
  </si>
  <si>
    <t>001-452-497-9781x59338</t>
  </si>
  <si>
    <t>West Caseymouth</t>
  </si>
  <si>
    <t>Amanda</t>
  </si>
  <si>
    <t>Mills</t>
  </si>
  <si>
    <t>owhite@example.org</t>
  </si>
  <si>
    <t>924.633.3551</t>
  </si>
  <si>
    <t>South Brenda</t>
  </si>
  <si>
    <t>Matthew</t>
  </si>
  <si>
    <t>Parker</t>
  </si>
  <si>
    <t>elizabethmartin@example.net</t>
  </si>
  <si>
    <t>447.554.2694x8342</t>
  </si>
  <si>
    <t>Joneston</t>
  </si>
  <si>
    <t>Kaitlyn</t>
  </si>
  <si>
    <t>Hodge</t>
  </si>
  <si>
    <t>danielsjames@example.com</t>
  </si>
  <si>
    <t>(757)348-6688x89483</t>
  </si>
  <si>
    <t>Burnsshire</t>
  </si>
  <si>
    <t>Calvin</t>
  </si>
  <si>
    <t>elizabeth12@example.org</t>
  </si>
  <si>
    <t>(711)610-5776x740</t>
  </si>
  <si>
    <t>East Kennethtown</t>
  </si>
  <si>
    <t>Chloe</t>
  </si>
  <si>
    <t>hurstsarah@example.com</t>
  </si>
  <si>
    <t>001-396-568-3066x215</t>
  </si>
  <si>
    <t>Port Lydia</t>
  </si>
  <si>
    <t>Leon</t>
  </si>
  <si>
    <t>bentonchristina@example.org</t>
  </si>
  <si>
    <t>(644)965-2281x9639</t>
  </si>
  <si>
    <t>Port Kennethtown</t>
  </si>
  <si>
    <t>Reid</t>
  </si>
  <si>
    <t>garciadanielle@example.com</t>
  </si>
  <si>
    <t>717-527-2913x942</t>
  </si>
  <si>
    <t>Brianmouth</t>
  </si>
  <si>
    <t>mcgeelindsey@example.net</t>
  </si>
  <si>
    <t>462.634.9094</t>
  </si>
  <si>
    <t>West Danielfort</t>
  </si>
  <si>
    <t>Davies</t>
  </si>
  <si>
    <t>iphelps@example.com</t>
  </si>
  <si>
    <t>Mannfort</t>
  </si>
  <si>
    <t>Kenneth</t>
  </si>
  <si>
    <t>Weaver</t>
  </si>
  <si>
    <t>isaiah29@example.org</t>
  </si>
  <si>
    <t>538-917-3577</t>
  </si>
  <si>
    <t>Lake Shannonville</t>
  </si>
  <si>
    <t>Harris</t>
  </si>
  <si>
    <t>jaime13@example.org</t>
  </si>
  <si>
    <t>569-307-8803</t>
  </si>
  <si>
    <t>Sherryberg</t>
  </si>
  <si>
    <t>Fox</t>
  </si>
  <si>
    <t>xdoyle@example.net</t>
  </si>
  <si>
    <t>+1-678-450-9000x626</t>
  </si>
  <si>
    <t>Anafort</t>
  </si>
  <si>
    <t>Cassandra</t>
  </si>
  <si>
    <t>jamie67@example.com</t>
  </si>
  <si>
    <t>New Jasmine</t>
  </si>
  <si>
    <t>Dean</t>
  </si>
  <si>
    <t>adkinssara@example.net</t>
  </si>
  <si>
    <t>001-814-227-2907x30367</t>
  </si>
  <si>
    <t>Stevenport</t>
  </si>
  <si>
    <t>Bowers</t>
  </si>
  <si>
    <t>robertsnathaniel@example.com</t>
  </si>
  <si>
    <t>South Cameron</t>
  </si>
  <si>
    <t>Delgado</t>
  </si>
  <si>
    <t>melissaallen@example.org</t>
  </si>
  <si>
    <t>(659)377-6273x099</t>
  </si>
  <si>
    <t>Michaelbury</t>
  </si>
  <si>
    <t>Carlson</t>
  </si>
  <si>
    <t>jennifer01@example.org</t>
  </si>
  <si>
    <t>Lake Scottberg</t>
  </si>
  <si>
    <t>melissa27@example.com</t>
  </si>
  <si>
    <t>709-617-8363x91635</t>
  </si>
  <si>
    <t>West Codyview</t>
  </si>
  <si>
    <t>Hamilton</t>
  </si>
  <si>
    <t>johnskinner@example.net</t>
  </si>
  <si>
    <t>(691)977-3291</t>
  </si>
  <si>
    <t>West Joseph</t>
  </si>
  <si>
    <t>Katherine</t>
  </si>
  <si>
    <t>Ho</t>
  </si>
  <si>
    <t>swatson@example.org</t>
  </si>
  <si>
    <t>477.344.6093x292</t>
  </si>
  <si>
    <t>New Stephanie</t>
  </si>
  <si>
    <t>Maxwell</t>
  </si>
  <si>
    <t>bakerpeter@example.org</t>
  </si>
  <si>
    <t>001-938-275-0127x126</t>
  </si>
  <si>
    <t>New Deborah</t>
  </si>
  <si>
    <t>Gates</t>
  </si>
  <si>
    <t>robert03@example.org</t>
  </si>
  <si>
    <t>001-966-555-2106x18557</t>
  </si>
  <si>
    <t>South Jimmyland</t>
  </si>
  <si>
    <t>Ramirez</t>
  </si>
  <si>
    <t>tinagordon@example.net</t>
  </si>
  <si>
    <t>(470)914-1635</t>
  </si>
  <si>
    <t>Maryville</t>
  </si>
  <si>
    <t>Natalie</t>
  </si>
  <si>
    <t>Huynh</t>
  </si>
  <si>
    <t>hector04@example.com</t>
  </si>
  <si>
    <t>+1-882-707-3414x569</t>
  </si>
  <si>
    <t>West Markmouth</t>
  </si>
  <si>
    <t>Jim</t>
  </si>
  <si>
    <t>Pratt</t>
  </si>
  <si>
    <t>jgutierrez@example.org</t>
  </si>
  <si>
    <t>200-946-3890</t>
  </si>
  <si>
    <t>Byrdtown</t>
  </si>
  <si>
    <t>Maldonado</t>
  </si>
  <si>
    <t>swood@example.org</t>
  </si>
  <si>
    <t>001-251-337-4674x496</t>
  </si>
  <si>
    <t>Ashleyshire</t>
  </si>
  <si>
    <t>jasonaguirre@example.net</t>
  </si>
  <si>
    <t>383.670.4669x731</t>
  </si>
  <si>
    <t>Veronicashire</t>
  </si>
  <si>
    <t>Stephenson</t>
  </si>
  <si>
    <t>mariejohnson@example.com</t>
  </si>
  <si>
    <t>330-977-5687</t>
  </si>
  <si>
    <t>Gordonmouth</t>
  </si>
  <si>
    <t>Karl</t>
  </si>
  <si>
    <t>Sexton</t>
  </si>
  <si>
    <t>michael72@example.net</t>
  </si>
  <si>
    <t>(251)414-5208</t>
  </si>
  <si>
    <t>New Monique</t>
  </si>
  <si>
    <t>robertbecker@example.net</t>
  </si>
  <si>
    <t>001-453-822-6194x180</t>
  </si>
  <si>
    <t>Waltersville</t>
  </si>
  <si>
    <t>Petty</t>
  </si>
  <si>
    <t>kelseyarmstrong@example.org</t>
  </si>
  <si>
    <t>South Ronniechester</t>
  </si>
  <si>
    <t>Amber</t>
  </si>
  <si>
    <t>Elliott</t>
  </si>
  <si>
    <t>davidfreeman@example.org</t>
  </si>
  <si>
    <t>001-855-764-8361x555</t>
  </si>
  <si>
    <t>Wrightstad</t>
  </si>
  <si>
    <t>Meghan</t>
  </si>
  <si>
    <t>Sosa</t>
  </si>
  <si>
    <t>sgarcia@example.com</t>
  </si>
  <si>
    <t>992-723-4417x139</t>
  </si>
  <si>
    <t>North Alisha</t>
  </si>
  <si>
    <t>shanejones@example.org</t>
  </si>
  <si>
    <t>(608)633-1053</t>
  </si>
  <si>
    <t>Davidton</t>
  </si>
  <si>
    <t>Toni</t>
  </si>
  <si>
    <t>Morris</t>
  </si>
  <si>
    <t>cnoble@example.net</t>
  </si>
  <si>
    <t>Thompsonton</t>
  </si>
  <si>
    <t>bdavis@example.org</t>
  </si>
  <si>
    <t>983.946.0950</t>
  </si>
  <si>
    <t>Jeffreyton</t>
  </si>
  <si>
    <t>Hodges</t>
  </si>
  <si>
    <t>denise69@example.org</t>
  </si>
  <si>
    <t>001-687-507-1986x5017</t>
  </si>
  <si>
    <t>Martinezfort</t>
  </si>
  <si>
    <t>dbaldwin@example.com</t>
  </si>
  <si>
    <t>(433)211-4697x970</t>
  </si>
  <si>
    <t>Jeremychester</t>
  </si>
  <si>
    <t>Frederick</t>
  </si>
  <si>
    <t>zlindsey@example.org</t>
  </si>
  <si>
    <t>Johnsonfurt</t>
  </si>
  <si>
    <t>Love</t>
  </si>
  <si>
    <t>jose71@example.org</t>
  </si>
  <si>
    <t>(404)329-4535x951</t>
  </si>
  <si>
    <t>East Johnport</t>
  </si>
  <si>
    <t>Justin</t>
  </si>
  <si>
    <t>Estes</t>
  </si>
  <si>
    <t>suzannerodgers@example.net</t>
  </si>
  <si>
    <t>001-823-881-9100x95063</t>
  </si>
  <si>
    <t>Allenberg</t>
  </si>
  <si>
    <t>Santiago</t>
  </si>
  <si>
    <t>lbaker@example.net</t>
  </si>
  <si>
    <t>001-546-421-0605</t>
  </si>
  <si>
    <t>Nicholsonfurt</t>
  </si>
  <si>
    <t>Peter</t>
  </si>
  <si>
    <t>Shelton</t>
  </si>
  <si>
    <t>joshuamanning@example.net</t>
  </si>
  <si>
    <t>316.395.2500x53629</t>
  </si>
  <si>
    <t>West Robert</t>
  </si>
  <si>
    <t>Gilmore</t>
  </si>
  <si>
    <t>burkeraymond@example.net</t>
  </si>
  <si>
    <t>477.803.9392x92023</t>
  </si>
  <si>
    <t>Owentown</t>
  </si>
  <si>
    <t>christensenjoshua@example.org</t>
  </si>
  <si>
    <t>455-986-0947x39525</t>
  </si>
  <si>
    <t>Terrencechester</t>
  </si>
  <si>
    <t>smithjoseph@example.org</t>
  </si>
  <si>
    <t>(732)525-8961</t>
  </si>
  <si>
    <t>South Tammymouth</t>
  </si>
  <si>
    <t>Li</t>
  </si>
  <si>
    <t>lukereed@example.com</t>
  </si>
  <si>
    <t>Port Ashleyberg</t>
  </si>
  <si>
    <t>Cooper</t>
  </si>
  <si>
    <t>cdoyle@example.org</t>
  </si>
  <si>
    <t>001-357-235-8044</t>
  </si>
  <si>
    <t>Daughertyton</t>
  </si>
  <si>
    <t>Emma</t>
  </si>
  <si>
    <t>epowell@example.com</t>
  </si>
  <si>
    <t>North Kevin</t>
  </si>
  <si>
    <t>Melvin</t>
  </si>
  <si>
    <t>mduran@example.com</t>
  </si>
  <si>
    <t>470.290.7820</t>
  </si>
  <si>
    <t>Omarhaven</t>
  </si>
  <si>
    <t>Fleming</t>
  </si>
  <si>
    <t>ianmorgan@example.com</t>
  </si>
  <si>
    <t>444.962.4420x883</t>
  </si>
  <si>
    <t>North Tonya</t>
  </si>
  <si>
    <t>Adam</t>
  </si>
  <si>
    <t>swarren@example.net</t>
  </si>
  <si>
    <t>294.744.9382x0569</t>
  </si>
  <si>
    <t>Humphreyfort</t>
  </si>
  <si>
    <t>Tara</t>
  </si>
  <si>
    <t>john20@example.org</t>
  </si>
  <si>
    <t>365-532-6634</t>
  </si>
  <si>
    <t>East Jennafurt</t>
  </si>
  <si>
    <t>Jackson</t>
  </si>
  <si>
    <t>bdurham@example.net</t>
  </si>
  <si>
    <t>747-500-6204</t>
  </si>
  <si>
    <t>Richport</t>
  </si>
  <si>
    <t>Erika</t>
  </si>
  <si>
    <t>Mcconnell</t>
  </si>
  <si>
    <t>clarkthomas@example.com</t>
  </si>
  <si>
    <t>688.350.3149</t>
  </si>
  <si>
    <t>North Sharonshire</t>
  </si>
  <si>
    <t>Danielle</t>
  </si>
  <si>
    <t>kgray@example.net</t>
  </si>
  <si>
    <t>(837)757-3128x7217</t>
  </si>
  <si>
    <t>Kinghaven</t>
  </si>
  <si>
    <t>tylercastro@example.org</t>
  </si>
  <si>
    <t>001-751-487-8631x422</t>
  </si>
  <si>
    <t>Willisport</t>
  </si>
  <si>
    <t>Tony</t>
  </si>
  <si>
    <t>Castillo</t>
  </si>
  <si>
    <t>patriciaperez@example.com</t>
  </si>
  <si>
    <t>881-853-4232x5235</t>
  </si>
  <si>
    <t>New Margaretfort</t>
  </si>
  <si>
    <t>Brent</t>
  </si>
  <si>
    <t>King</t>
  </si>
  <si>
    <t>duncanalexis@example.com</t>
  </si>
  <si>
    <t>287.231.0239x01673</t>
  </si>
  <si>
    <t>New Taylor</t>
  </si>
  <si>
    <t>Sydney</t>
  </si>
  <si>
    <t>Booth</t>
  </si>
  <si>
    <t>greeneddie@example.com</t>
  </si>
  <si>
    <t>503-280-1423x9798</t>
  </si>
  <si>
    <t>South Steven</t>
  </si>
  <si>
    <t>Grant</t>
  </si>
  <si>
    <t>erinsmith@example.net</t>
  </si>
  <si>
    <t>001-827-663-3323</t>
  </si>
  <si>
    <t>Port Scott</t>
  </si>
  <si>
    <t>Howard</t>
  </si>
  <si>
    <t>juliathomas@example.org</t>
  </si>
  <si>
    <t>792.845.0368x77857</t>
  </si>
  <si>
    <t>Brittanymouth</t>
  </si>
  <si>
    <t>Paul</t>
  </si>
  <si>
    <t>Green</t>
  </si>
  <si>
    <t>howard87@example.org</t>
  </si>
  <si>
    <t>507-839-2055</t>
  </si>
  <si>
    <t>Morrisville</t>
  </si>
  <si>
    <t>Jasmine</t>
  </si>
  <si>
    <t>Chavez</t>
  </si>
  <si>
    <t>lindsey50@example.org</t>
  </si>
  <si>
    <t>(544)604-0467</t>
  </si>
  <si>
    <t>Brookston</t>
  </si>
  <si>
    <t>bakermatthew@example.org</t>
  </si>
  <si>
    <t>+1-866-206-9390x163</t>
  </si>
  <si>
    <t>Lake Richardport</t>
  </si>
  <si>
    <t>Kathy</t>
  </si>
  <si>
    <t>Wolfe</t>
  </si>
  <si>
    <t>jamie58@example.org</t>
  </si>
  <si>
    <t>245.523.3536</t>
  </si>
  <si>
    <t>South Cole</t>
  </si>
  <si>
    <t>Carlos</t>
  </si>
  <si>
    <t>samanthajones@example.net</t>
  </si>
  <si>
    <t>(929)630-1252</t>
  </si>
  <si>
    <t>Carrilloville</t>
  </si>
  <si>
    <t>Tiffany</t>
  </si>
  <si>
    <t>Compton</t>
  </si>
  <si>
    <t>moorerachel@example.net</t>
  </si>
  <si>
    <t>001-730-664-0855x524</t>
  </si>
  <si>
    <t>Warefort</t>
  </si>
  <si>
    <t>Benjamin</t>
  </si>
  <si>
    <t>Ford</t>
  </si>
  <si>
    <t>noah22@example.org</t>
  </si>
  <si>
    <t>001-423-759-1279x5567</t>
  </si>
  <si>
    <t>Jenkinsshire</t>
  </si>
  <si>
    <t>Odonnell</t>
  </si>
  <si>
    <t>samantha62@example.com</t>
  </si>
  <si>
    <t>001-697-542-3216x834</t>
  </si>
  <si>
    <t>Jeremyhaven</t>
  </si>
  <si>
    <t>Tracy</t>
  </si>
  <si>
    <t>White</t>
  </si>
  <si>
    <t>fweeks@example.net</t>
  </si>
  <si>
    <t>465.915.2179x060</t>
  </si>
  <si>
    <t>Figueroahaven</t>
  </si>
  <si>
    <t>Abbott</t>
  </si>
  <si>
    <t>fitzgeraldanthony@example.org</t>
  </si>
  <si>
    <t>001-246-225-7994</t>
  </si>
  <si>
    <t>Lake David</t>
  </si>
  <si>
    <t>Keith</t>
  </si>
  <si>
    <t>Schultz</t>
  </si>
  <si>
    <t>xavery@example.org</t>
  </si>
  <si>
    <t>South Bradley</t>
  </si>
  <si>
    <t>Collin</t>
  </si>
  <si>
    <t>Peck</t>
  </si>
  <si>
    <t>michael98@example.net</t>
  </si>
  <si>
    <t>831.646.1702</t>
  </si>
  <si>
    <t>Michelleview</t>
  </si>
  <si>
    <t>whiterobert@example.com</t>
  </si>
  <si>
    <t>(589)804-8400</t>
  </si>
  <si>
    <t>Aaronmouth</t>
  </si>
  <si>
    <t>Eddie</t>
  </si>
  <si>
    <t>vjordan@example.com</t>
  </si>
  <si>
    <t>+1-639-823-9079x799</t>
  </si>
  <si>
    <t>East Heidibury</t>
  </si>
  <si>
    <t>kevin09@example.com</t>
  </si>
  <si>
    <t>Cantrellland</t>
  </si>
  <si>
    <t>Sabrina</t>
  </si>
  <si>
    <t>tonihunt@example.net</t>
  </si>
  <si>
    <t>461.760.1856</t>
  </si>
  <si>
    <t>West Sharon</t>
  </si>
  <si>
    <t>gmcclure@example.org</t>
  </si>
  <si>
    <t>949-943-9003x011</t>
  </si>
  <si>
    <t>West Aaron</t>
  </si>
  <si>
    <t>Gibson</t>
  </si>
  <si>
    <t>larrytaylor@example.org</t>
  </si>
  <si>
    <t>(326)959-1242x6655</t>
  </si>
  <si>
    <t>Kerryshire</t>
  </si>
  <si>
    <t>Diaz</t>
  </si>
  <si>
    <t>billjohnson@example.org</t>
  </si>
  <si>
    <t>Fisherport</t>
  </si>
  <si>
    <t>Dixon</t>
  </si>
  <si>
    <t>mooreluis@example.com</t>
  </si>
  <si>
    <t>+1-212-950-0131x7056</t>
  </si>
  <si>
    <t>South Kelly</t>
  </si>
  <si>
    <t>quinntiffany@example.org</t>
  </si>
  <si>
    <t>646-535-4270x3413</t>
  </si>
  <si>
    <t>Gailland</t>
  </si>
  <si>
    <t>April</t>
  </si>
  <si>
    <t>marshalljerry@example.com</t>
  </si>
  <si>
    <t>(862)303-4812</t>
  </si>
  <si>
    <t>Elainestad</t>
  </si>
  <si>
    <t>Franco</t>
  </si>
  <si>
    <t>chaseearl@example.org</t>
  </si>
  <si>
    <t>282.783.4321</t>
  </si>
  <si>
    <t>East Casey</t>
  </si>
  <si>
    <t>Tanya</t>
  </si>
  <si>
    <t>Arnold</t>
  </si>
  <si>
    <t>branchalexander@example.net</t>
  </si>
  <si>
    <t>Wellsburgh</t>
  </si>
  <si>
    <t>Lucas</t>
  </si>
  <si>
    <t>Torres</t>
  </si>
  <si>
    <t>lperry@example.net</t>
  </si>
  <si>
    <t>892.719.7145x139</t>
  </si>
  <si>
    <t>West Derrick</t>
  </si>
  <si>
    <t>Christina</t>
  </si>
  <si>
    <t>Ross</t>
  </si>
  <si>
    <t>sandramcfarland@example.org</t>
  </si>
  <si>
    <t>901.442.3652</t>
  </si>
  <si>
    <t>East Elizabeth</t>
  </si>
  <si>
    <t>Perez</t>
  </si>
  <si>
    <t>kimberly96@example.com</t>
  </si>
  <si>
    <t>880-936-8118</t>
  </si>
  <si>
    <t>Timothyview</t>
  </si>
  <si>
    <t>Reyes</t>
  </si>
  <si>
    <t>jessica24@example.net</t>
  </si>
  <si>
    <t>245-887-4474x649</t>
  </si>
  <si>
    <t>North Tinaland</t>
  </si>
  <si>
    <t>Roth</t>
  </si>
  <si>
    <t>tayloreric@example.org</t>
  </si>
  <si>
    <t>743-637-4906x7411</t>
  </si>
  <si>
    <t>North Charles</t>
  </si>
  <si>
    <t>michael22@example.net</t>
  </si>
  <si>
    <t>+1-830-646-8699x70102</t>
  </si>
  <si>
    <t>West Scottstad</t>
  </si>
  <si>
    <t>jlong@example.net</t>
  </si>
  <si>
    <t>(895)219-6460</t>
  </si>
  <si>
    <t>Leeview</t>
  </si>
  <si>
    <t>Ronald</t>
  </si>
  <si>
    <t>Fletcher</t>
  </si>
  <si>
    <t>wrobinson@example.com</t>
  </si>
  <si>
    <t>Lake Kimberly</t>
  </si>
  <si>
    <t>gary27@example.net</t>
  </si>
  <si>
    <t>001-914-930-6671x95159</t>
  </si>
  <si>
    <t>Port Trevor</t>
  </si>
  <si>
    <t>921.241.4375x4882</t>
  </si>
  <si>
    <t>Nicholasport</t>
  </si>
  <si>
    <t>English</t>
  </si>
  <si>
    <t>debbiegraham@example.net</t>
  </si>
  <si>
    <t>+1-205-793-2686x4845</t>
  </si>
  <si>
    <t>Robinsonland</t>
  </si>
  <si>
    <t>floresjuan@example.com</t>
  </si>
  <si>
    <t>+1-948-313-3302x4570</t>
  </si>
  <si>
    <t>Lake Stephanie</t>
  </si>
  <si>
    <t>richardphillips@example.com</t>
  </si>
  <si>
    <t>001-744-731-1866x64997</t>
  </si>
  <si>
    <t>Gregoryview</t>
  </si>
  <si>
    <t>Miles</t>
  </si>
  <si>
    <t>ryan81@example.net</t>
  </si>
  <si>
    <t>258.626.5917x2105</t>
  </si>
  <si>
    <t>Lake Johnview</t>
  </si>
  <si>
    <t>kingdustin@example.com</t>
  </si>
  <si>
    <t>372.396.4584</t>
  </si>
  <si>
    <t>West Bryan</t>
  </si>
  <si>
    <t>lewistimothy@example.org</t>
  </si>
  <si>
    <t>(426)884-8208x05254</t>
  </si>
  <si>
    <t>Port Rachel</t>
  </si>
  <si>
    <t>Kent</t>
  </si>
  <si>
    <t>ihuffman@example.net</t>
  </si>
  <si>
    <t>275.254.3633</t>
  </si>
  <si>
    <t>Beckview</t>
  </si>
  <si>
    <t>john42@example.com</t>
  </si>
  <si>
    <t>001-889-217-6114x20149</t>
  </si>
  <si>
    <t>West Davidfort</t>
  </si>
  <si>
    <t>Fisher</t>
  </si>
  <si>
    <t>phillipprice@example.net</t>
  </si>
  <si>
    <t>240-368-6530</t>
  </si>
  <si>
    <t>Lake Scott</t>
  </si>
  <si>
    <t>Hunter</t>
  </si>
  <si>
    <t>Duran</t>
  </si>
  <si>
    <t>gerald66@example.org</t>
  </si>
  <si>
    <t>001-217-357-9917</t>
  </si>
  <si>
    <t>Port Allenchester</t>
  </si>
  <si>
    <t>boydpeter@example.com</t>
  </si>
  <si>
    <t>468.679.2849x920</t>
  </si>
  <si>
    <t>Figueroaburgh</t>
  </si>
  <si>
    <t>Clark</t>
  </si>
  <si>
    <t>jerry55@example.com</t>
  </si>
  <si>
    <t>543.210.9148x2951</t>
  </si>
  <si>
    <t>Lesterfort</t>
  </si>
  <si>
    <t>Harvey</t>
  </si>
  <si>
    <t>luke82@example.org</t>
  </si>
  <si>
    <t>001-512-724-9362x3878</t>
  </si>
  <si>
    <t>South John</t>
  </si>
  <si>
    <t>watsonphilip@example.org</t>
  </si>
  <si>
    <t>344.718.5522x8227</t>
  </si>
  <si>
    <t>Dianeville</t>
  </si>
  <si>
    <t>Acosta</t>
  </si>
  <si>
    <t>vhenderson@example.org</t>
  </si>
  <si>
    <t>(837)381-6734x7128</t>
  </si>
  <si>
    <t>Dawnhaven</t>
  </si>
  <si>
    <t>Emily</t>
  </si>
  <si>
    <t>Newman</t>
  </si>
  <si>
    <t>tammy70@example.net</t>
  </si>
  <si>
    <t>001-232-762-7206x895</t>
  </si>
  <si>
    <t>Romerochester</t>
  </si>
  <si>
    <t>Fernandez</t>
  </si>
  <si>
    <t>799-452-7824x936</t>
  </si>
  <si>
    <t>West Bradley</t>
  </si>
  <si>
    <t>Linda</t>
  </si>
  <si>
    <t>Wright</t>
  </si>
  <si>
    <t>tscott@example.net</t>
  </si>
  <si>
    <t>781-592-5480x832</t>
  </si>
  <si>
    <t>West Leah</t>
  </si>
  <si>
    <t>melissa41@example.net</t>
  </si>
  <si>
    <t>(282)206-0777x723</t>
  </si>
  <si>
    <t>South Stephenberg</t>
  </si>
  <si>
    <t>Angela</t>
  </si>
  <si>
    <t>katherine47@example.com</t>
  </si>
  <si>
    <t>+1-511-761-7984x0255</t>
  </si>
  <si>
    <t>Brownshire</t>
  </si>
  <si>
    <t>Obrien</t>
  </si>
  <si>
    <t>jeffery22@example.net</t>
  </si>
  <si>
    <t>468-623-4491</t>
  </si>
  <si>
    <t>East Sarah</t>
  </si>
  <si>
    <t>Joe</t>
  </si>
  <si>
    <t>Jensen</t>
  </si>
  <si>
    <t>jbrown@example.org</t>
  </si>
  <si>
    <t>001-700-943-4258x927</t>
  </si>
  <si>
    <t>Gouldmouth</t>
  </si>
  <si>
    <t>cindycurry@example.net</t>
  </si>
  <si>
    <t>(584)330-2528</t>
  </si>
  <si>
    <t>Port Daniel</t>
  </si>
  <si>
    <t>Kaitlin</t>
  </si>
  <si>
    <t>Espinoza</t>
  </si>
  <si>
    <t>kbowers@example.org</t>
  </si>
  <si>
    <t>496.861.7603x504</t>
  </si>
  <si>
    <t>Williammouth</t>
  </si>
  <si>
    <t>brendaclark@example.org</t>
  </si>
  <si>
    <t>(439)276-5451x61488</t>
  </si>
  <si>
    <t>Jennifermouth</t>
  </si>
  <si>
    <t>Spencer</t>
  </si>
  <si>
    <t>Cameron</t>
  </si>
  <si>
    <t>East Andrew</t>
  </si>
  <si>
    <t>Tyler</t>
  </si>
  <si>
    <t>vpratt@example.org</t>
  </si>
  <si>
    <t>Ronnieport</t>
  </si>
  <si>
    <t>Hampton</t>
  </si>
  <si>
    <t>jenkinsphilip@example.net</t>
  </si>
  <si>
    <t>Martinhaven</t>
  </si>
  <si>
    <t>Jaclyn</t>
  </si>
  <si>
    <t>ginaayers@example.com</t>
  </si>
  <si>
    <t>001-865-524-6365</t>
  </si>
  <si>
    <t>Wagnerborough</t>
  </si>
  <si>
    <t>Velasquez</t>
  </si>
  <si>
    <t>dwilson@example.org</t>
  </si>
  <si>
    <t>545-539-7754x7602</t>
  </si>
  <si>
    <t>Stevensfort</t>
  </si>
  <si>
    <t>Larry</t>
  </si>
  <si>
    <t>Walker</t>
  </si>
  <si>
    <t>jonesandrew@example.org</t>
  </si>
  <si>
    <t>001-800-240-1989</t>
  </si>
  <si>
    <t>Emilyburgh</t>
  </si>
  <si>
    <t>Chang</t>
  </si>
  <si>
    <t>ivanowens@example.com</t>
  </si>
  <si>
    <t>(446)479-8037</t>
  </si>
  <si>
    <t>New Antonio</t>
  </si>
  <si>
    <t>Rogers</t>
  </si>
  <si>
    <t>trujillochelsea@example.org</t>
  </si>
  <si>
    <t>836.654.4979</t>
  </si>
  <si>
    <t>Beltranchester</t>
  </si>
  <si>
    <t>kdavis@example.net</t>
  </si>
  <si>
    <t>001-482-747-8560x5457</t>
  </si>
  <si>
    <t>New Ellenview</t>
  </si>
  <si>
    <t>Jeffery</t>
  </si>
  <si>
    <t>ybrown@example.org</t>
  </si>
  <si>
    <t>886.730.2583x77538</t>
  </si>
  <si>
    <t>Kathleenmouth</t>
  </si>
  <si>
    <t>Erik</t>
  </si>
  <si>
    <t>wallaceangela@example.com</t>
  </si>
  <si>
    <t>300.375.5222x842</t>
  </si>
  <si>
    <t>West Tina</t>
  </si>
  <si>
    <t>Amy</t>
  </si>
  <si>
    <t>West</t>
  </si>
  <si>
    <t>perezjody@example.org</t>
  </si>
  <si>
    <t>841.741.2494x63701</t>
  </si>
  <si>
    <t>West Elizabethhaven</t>
  </si>
  <si>
    <t>Yvette</t>
  </si>
  <si>
    <t>mcortez@example.org</t>
  </si>
  <si>
    <t>South Matthewport</t>
  </si>
  <si>
    <t>waltersdavid@example.org</t>
  </si>
  <si>
    <t>499-505-4873x2034</t>
  </si>
  <si>
    <t>Davidstad</t>
  </si>
  <si>
    <t>davilabrenda@example.com</t>
  </si>
  <si>
    <t>Lake Charles</t>
  </si>
  <si>
    <t>emily44@example.com</t>
  </si>
  <si>
    <t>313.335.1978x6250</t>
  </si>
  <si>
    <t>Isaacchester</t>
  </si>
  <si>
    <t>Blackburn</t>
  </si>
  <si>
    <t>justin37@example.com</t>
  </si>
  <si>
    <t>001-569-359-2499x818</t>
  </si>
  <si>
    <t>Pricehaven</t>
  </si>
  <si>
    <t>Lorraine</t>
  </si>
  <si>
    <t>Hayes</t>
  </si>
  <si>
    <t>leoncarpenter@example.net</t>
  </si>
  <si>
    <t>381.539.1959</t>
  </si>
  <si>
    <t>Melissaport</t>
  </si>
  <si>
    <t>Mccormick</t>
  </si>
  <si>
    <t>nicholas88@example.org</t>
  </si>
  <si>
    <t>967-783-8564</t>
  </si>
  <si>
    <t>Baxterville</t>
  </si>
  <si>
    <t>Lori</t>
  </si>
  <si>
    <t>Walton</t>
  </si>
  <si>
    <t>schneiderrobert@example.net</t>
  </si>
  <si>
    <t>001-261-536-2320x42266</t>
  </si>
  <si>
    <t>Port Jennifer</t>
  </si>
  <si>
    <t>Stone</t>
  </si>
  <si>
    <t>deniseanderson@example.com</t>
  </si>
  <si>
    <t>909-267-3565</t>
  </si>
  <si>
    <t>Port Christianstad</t>
  </si>
  <si>
    <t>tina79@example.org</t>
  </si>
  <si>
    <t>East James</t>
  </si>
  <si>
    <t>brenda20@example.com</t>
  </si>
  <si>
    <t>East Jerry</t>
  </si>
  <si>
    <t>Laura</t>
  </si>
  <si>
    <t>896.381.3032</t>
  </si>
  <si>
    <t>New Kimberlytown</t>
  </si>
  <si>
    <t>christian50@example.com</t>
  </si>
  <si>
    <t>683-786-1004x34925</t>
  </si>
  <si>
    <t>Becker</t>
  </si>
  <si>
    <t>chambersandrew@example.com</t>
  </si>
  <si>
    <t>821.989.3977x18463</t>
  </si>
  <si>
    <t>Scottmouth</t>
  </si>
  <si>
    <t>gparker@example.com</t>
  </si>
  <si>
    <t>898-615-7853x95073</t>
  </si>
  <si>
    <t>Jamesshire</t>
  </si>
  <si>
    <t>vtorres@example.net</t>
  </si>
  <si>
    <t>620.526.6019x6461</t>
  </si>
  <si>
    <t>Port Trevorport</t>
  </si>
  <si>
    <t>Sean</t>
  </si>
  <si>
    <t>berrymatthew@example.net</t>
  </si>
  <si>
    <t>(276)263-5402x5135</t>
  </si>
  <si>
    <t>West Gerald</t>
  </si>
  <si>
    <t>Meyer</t>
  </si>
  <si>
    <t>daviskayla@example.net</t>
  </si>
  <si>
    <t>+1-661-501-6926x7189</t>
  </si>
  <si>
    <t>Lake Martha</t>
  </si>
  <si>
    <t>Bernard</t>
  </si>
  <si>
    <t>eric38@example.net</t>
  </si>
  <si>
    <t>001-208-664-3702x6885</t>
  </si>
  <si>
    <t>Kylebury</t>
  </si>
  <si>
    <t>Philip</t>
  </si>
  <si>
    <t>lmoon@example.org</t>
  </si>
  <si>
    <t>247.461.7824</t>
  </si>
  <si>
    <t>Robertberg</t>
  </si>
  <si>
    <t>stephanie18@example.com</t>
  </si>
  <si>
    <t>+1-451-599-5387x83388</t>
  </si>
  <si>
    <t>Danielleport</t>
  </si>
  <si>
    <t>brian63@example.com</t>
  </si>
  <si>
    <t>Annettetown</t>
  </si>
  <si>
    <t>williamfarmer@example.net</t>
  </si>
  <si>
    <t>426.817.8747</t>
  </si>
  <si>
    <t>Jorgebury</t>
  </si>
  <si>
    <t>Carter</t>
  </si>
  <si>
    <t>alanperry@example.com</t>
  </si>
  <si>
    <t>+1-928-670-4732x6272</t>
  </si>
  <si>
    <t>Burkefort</t>
  </si>
  <si>
    <t>Jordan</t>
  </si>
  <si>
    <t>xdennis@example.net</t>
  </si>
  <si>
    <t>East Kyleshire</t>
  </si>
  <si>
    <t>randy24@example.net</t>
  </si>
  <si>
    <t>409-328-6052x501</t>
  </si>
  <si>
    <t>Herrerashire</t>
  </si>
  <si>
    <t>House</t>
  </si>
  <si>
    <t>daniel02@example.net</t>
  </si>
  <si>
    <t>(984)939-9995x320</t>
  </si>
  <si>
    <t>Jordanmouth</t>
  </si>
  <si>
    <t>Cooley</t>
  </si>
  <si>
    <t>michaelroberson@example.net</t>
  </si>
  <si>
    <t>001-798-643-9920x3621</t>
  </si>
  <si>
    <t>Thomasborough</t>
  </si>
  <si>
    <t>joshuamorrison@example.org</t>
  </si>
  <si>
    <t>205-251-2049</t>
  </si>
  <si>
    <t>West Steven</t>
  </si>
  <si>
    <t>Maria</t>
  </si>
  <si>
    <t>tiffany01@example.com</t>
  </si>
  <si>
    <t>(285)475-0260</t>
  </si>
  <si>
    <t>Lorettaburgh</t>
  </si>
  <si>
    <t>Alan</t>
  </si>
  <si>
    <t>vicki64@example.org</t>
  </si>
  <si>
    <t>(918)826-5473x77448</t>
  </si>
  <si>
    <t>Brendafurt</t>
  </si>
  <si>
    <t>Yvonne</t>
  </si>
  <si>
    <t>Carson</t>
  </si>
  <si>
    <t>austinhamilton@example.net</t>
  </si>
  <si>
    <t>(768)790-2499x025</t>
  </si>
  <si>
    <t>Stephensontown</t>
  </si>
  <si>
    <t>Warner</t>
  </si>
  <si>
    <t>ronald38@example.com</t>
  </si>
  <si>
    <t>001-998-894-2689x5924</t>
  </si>
  <si>
    <t>New Bradleyside</t>
  </si>
  <si>
    <t>Richmond</t>
  </si>
  <si>
    <t>burkenathan@example.com</t>
  </si>
  <si>
    <t>Thompsonfurt</t>
  </si>
  <si>
    <t>edwardcarter@example.net</t>
  </si>
  <si>
    <t>East Edward</t>
  </si>
  <si>
    <t>Craig</t>
  </si>
  <si>
    <t>Allen</t>
  </si>
  <si>
    <t>samuel05@example.com</t>
  </si>
  <si>
    <t>434.967.2099</t>
  </si>
  <si>
    <t>Schultzton</t>
  </si>
  <si>
    <t>Diana</t>
  </si>
  <si>
    <t>dwilliams@example.org</t>
  </si>
  <si>
    <t>336.650.9772</t>
  </si>
  <si>
    <t>Moniqueside</t>
  </si>
  <si>
    <t>Hunt</t>
  </si>
  <si>
    <t>kevin36@example.org</t>
  </si>
  <si>
    <t>461.835.6410x391</t>
  </si>
  <si>
    <t>Josephview</t>
  </si>
  <si>
    <t>cjohnson@example.org</t>
  </si>
  <si>
    <t>(946)317-3590</t>
  </si>
  <si>
    <t>Jonesbury</t>
  </si>
  <si>
    <t>Timothy</t>
  </si>
  <si>
    <t>rasmussenlauren@example.org</t>
  </si>
  <si>
    <t>001-788-493-0799x7807</t>
  </si>
  <si>
    <t>Brandyside</t>
  </si>
  <si>
    <t>Julia</t>
  </si>
  <si>
    <t>pamelahernandez@example.com</t>
  </si>
  <si>
    <t>+1-833-348-5564x3883</t>
  </si>
  <si>
    <t>Paigeport</t>
  </si>
  <si>
    <t>amandasimon@example.net</t>
  </si>
  <si>
    <t>731-413-7850</t>
  </si>
  <si>
    <t>East Joseview</t>
  </si>
  <si>
    <t>Arellano</t>
  </si>
  <si>
    <t>cromero@example.net</t>
  </si>
  <si>
    <t>+1-978-896-3499x1413</t>
  </si>
  <si>
    <t>North Claudiahaven</t>
  </si>
  <si>
    <t>Elizabeth</t>
  </si>
  <si>
    <t>rlucas@example.org</t>
  </si>
  <si>
    <t>641-676-9421</t>
  </si>
  <si>
    <t>North Brandy</t>
  </si>
  <si>
    <t>ricky74@example.net</t>
  </si>
  <si>
    <t>(835)805-8839x357</t>
  </si>
  <si>
    <t>Miguelmouth</t>
  </si>
  <si>
    <t>Monica</t>
  </si>
  <si>
    <t>mmassey@example.org</t>
  </si>
  <si>
    <t>(584)382-6564</t>
  </si>
  <si>
    <t>Josephfurt</t>
  </si>
  <si>
    <t>Alexis</t>
  </si>
  <si>
    <t>matthewparks@example.org</t>
  </si>
  <si>
    <t>001-698-695-2666</t>
  </si>
  <si>
    <t>South Michaelshire</t>
  </si>
  <si>
    <t>Shelly</t>
  </si>
  <si>
    <t>Deleon</t>
  </si>
  <si>
    <t>washingtontyler@example.org</t>
  </si>
  <si>
    <t>001-476-305-6224x2693</t>
  </si>
  <si>
    <t>Port Amandahaven</t>
  </si>
  <si>
    <t>kevinrivas@example.net</t>
  </si>
  <si>
    <t>232.826.1053</t>
  </si>
  <si>
    <t>North Steven</t>
  </si>
  <si>
    <t>Terri</t>
  </si>
  <si>
    <t>Warren</t>
  </si>
  <si>
    <t>wmorrow@example.net</t>
  </si>
  <si>
    <t>473.898.3514x8669</t>
  </si>
  <si>
    <t>Lake Andrewport</t>
  </si>
  <si>
    <t>Barry</t>
  </si>
  <si>
    <t>Austin</t>
  </si>
  <si>
    <t>vmorgan@example.com</t>
  </si>
  <si>
    <t>(909)959-3583x65784</t>
  </si>
  <si>
    <t>Jacquelineport</t>
  </si>
  <si>
    <t>Colon</t>
  </si>
  <si>
    <t>aarmstrong@example.com</t>
  </si>
  <si>
    <t>North Antonio</t>
  </si>
  <si>
    <t>Krista</t>
  </si>
  <si>
    <t>melissarodriguez@example.net</t>
  </si>
  <si>
    <t>(592)982-5717x1871</t>
  </si>
  <si>
    <t>West Sandra</t>
  </si>
  <si>
    <t>Cruz</t>
  </si>
  <si>
    <t>joshua79@example.com</t>
  </si>
  <si>
    <t>(425)411-3810</t>
  </si>
  <si>
    <t>Onealland</t>
  </si>
  <si>
    <t>Houston</t>
  </si>
  <si>
    <t>cindybaker@example.net</t>
  </si>
  <si>
    <t>640.998.5328x9030</t>
  </si>
  <si>
    <t>Knightview</t>
  </si>
  <si>
    <t>Rodriguez</t>
  </si>
  <si>
    <t>shernandez@example.org</t>
  </si>
  <si>
    <t>Port Gina</t>
  </si>
  <si>
    <t>Bautista</t>
  </si>
  <si>
    <t>karagarcia@example.net</t>
  </si>
  <si>
    <t>+1-267-446-8810x8824</t>
  </si>
  <si>
    <t>Bellhaven</t>
  </si>
  <si>
    <t>Kimberly</t>
  </si>
  <si>
    <t>Hughes</t>
  </si>
  <si>
    <t>tbrandt@example.com</t>
  </si>
  <si>
    <t>Valeriebury</t>
  </si>
  <si>
    <t>Ricardo</t>
  </si>
  <si>
    <t>smeyers@example.net</t>
  </si>
  <si>
    <t>223.747.6204x887</t>
  </si>
  <si>
    <t>Tomfurt</t>
  </si>
  <si>
    <t>Debra</t>
  </si>
  <si>
    <t>+1-631-877-6037x5730</t>
  </si>
  <si>
    <t>Autumnton</t>
  </si>
  <si>
    <t>perezglenn@example.org</t>
  </si>
  <si>
    <t>+1-282-483-6483x432</t>
  </si>
  <si>
    <t>West Scottshire</t>
  </si>
  <si>
    <t>anthonycastro@example.com</t>
  </si>
  <si>
    <t>South Mark</t>
  </si>
  <si>
    <t>mark61@example.com</t>
  </si>
  <si>
    <t>Janetmouth</t>
  </si>
  <si>
    <t>thenderson@example.org</t>
  </si>
  <si>
    <t>Odonnellberg</t>
  </si>
  <si>
    <t>Dawn</t>
  </si>
  <si>
    <t>perezstephen@example.com</t>
  </si>
  <si>
    <t>South Andrea</t>
  </si>
  <si>
    <t>rrosario@example.net</t>
  </si>
  <si>
    <t>(440)644-0366</t>
  </si>
  <si>
    <t>New Annahaven</t>
  </si>
  <si>
    <t>Russell</t>
  </si>
  <si>
    <t>seth04@example.net</t>
  </si>
  <si>
    <t>395.850.9323x82408</t>
  </si>
  <si>
    <t>Crystalview</t>
  </si>
  <si>
    <t>phillipsangela@example.com</t>
  </si>
  <si>
    <t>(956)610-1690</t>
  </si>
  <si>
    <t>Michealshire</t>
  </si>
  <si>
    <t>dlee@example.com</t>
  </si>
  <si>
    <t>(986)462-3897</t>
  </si>
  <si>
    <t>Perezton</t>
  </si>
  <si>
    <t>cheryl48@example.net</t>
  </si>
  <si>
    <t>Andersonmouth</t>
  </si>
  <si>
    <t>Alec</t>
  </si>
  <si>
    <t>rjordan@example.org</t>
  </si>
  <si>
    <t>597-537-0727x9721</t>
  </si>
  <si>
    <t>Margaretmouth</t>
  </si>
  <si>
    <t>sabrinamcneil@example.org</t>
  </si>
  <si>
    <t>489-900-6836</t>
  </si>
  <si>
    <t>West Cameronstad</t>
  </si>
  <si>
    <t>johnmorrison@example.com</t>
  </si>
  <si>
    <t>219-387-1141</t>
  </si>
  <si>
    <t>Hensleyberg</t>
  </si>
  <si>
    <t>Peggy</t>
  </si>
  <si>
    <t>alvarezshawn@example.com</t>
  </si>
  <si>
    <t>(672)313-1454x36919</t>
  </si>
  <si>
    <t>Gregoryborough</t>
  </si>
  <si>
    <t>mary31@example.org</t>
  </si>
  <si>
    <t>+1-287-940-2766x5936</t>
  </si>
  <si>
    <t>Yvonneborough</t>
  </si>
  <si>
    <t>Paula</t>
  </si>
  <si>
    <t>Marquezview</t>
  </si>
  <si>
    <t>Makayla</t>
  </si>
  <si>
    <t>Martinez</t>
  </si>
  <si>
    <t>kbowman@example.net</t>
  </si>
  <si>
    <t>(881)370-7348x3638</t>
  </si>
  <si>
    <t>Garrett</t>
  </si>
  <si>
    <t>nicholevasquez@example.net</t>
  </si>
  <si>
    <t>301-349-4151</t>
  </si>
  <si>
    <t>Elliottview</t>
  </si>
  <si>
    <t>Nicholas</t>
  </si>
  <si>
    <t>Guerra</t>
  </si>
  <si>
    <t>anthonyfrank@example.org</t>
  </si>
  <si>
    <t>(841)395-0008</t>
  </si>
  <si>
    <t>Michaelborough</t>
  </si>
  <si>
    <t>kristina11@example.net</t>
  </si>
  <si>
    <t>001-760-317-9923</t>
  </si>
  <si>
    <t>Cassandraville</t>
  </si>
  <si>
    <t>barnettmichael@example.com</t>
  </si>
  <si>
    <t>554-386-0509x23612</t>
  </si>
  <si>
    <t>Matthewside</t>
  </si>
  <si>
    <t>Hoover</t>
  </si>
  <si>
    <t>christina18@example.net</t>
  </si>
  <si>
    <t>436.877.5911x5587</t>
  </si>
  <si>
    <t>Lamb</t>
  </si>
  <si>
    <t>ashleyflores@example.net</t>
  </si>
  <si>
    <t>Martinshire</t>
  </si>
  <si>
    <t>Barbara</t>
  </si>
  <si>
    <t>nicoleproctor@example.net</t>
  </si>
  <si>
    <t>Robertobury</t>
  </si>
  <si>
    <t>Rhonda</t>
  </si>
  <si>
    <t>Shepard</t>
  </si>
  <si>
    <t>adam86@example.net</t>
  </si>
  <si>
    <t>(571)884-3298</t>
  </si>
  <si>
    <t>East Amanda</t>
  </si>
  <si>
    <t>lgarcia@example.com</t>
  </si>
  <si>
    <t>(741)587-1873</t>
  </si>
  <si>
    <t>Bryanville</t>
  </si>
  <si>
    <t>Mariah</t>
  </si>
  <si>
    <t>sharonbrown@example.net</t>
  </si>
  <si>
    <t>767-544-8973</t>
  </si>
  <si>
    <t>South Sarahview</t>
  </si>
  <si>
    <t>Ricky</t>
  </si>
  <si>
    <t>ylane@example.com</t>
  </si>
  <si>
    <t>001-945-491-0667x93616</t>
  </si>
  <si>
    <t>Adamhaven</t>
  </si>
  <si>
    <t>dannyking@example.net</t>
  </si>
  <si>
    <t>+1-844-371-8521x173</t>
  </si>
  <si>
    <t>Boothport</t>
  </si>
  <si>
    <t>brent33@example.org</t>
  </si>
  <si>
    <t>718-676-1529x79023</t>
  </si>
  <si>
    <t>West Jonathanchester</t>
  </si>
  <si>
    <t>Turner</t>
  </si>
  <si>
    <t>willisholly@example.net</t>
  </si>
  <si>
    <t>938-407-4139x24621</t>
  </si>
  <si>
    <t>Kimberlyshire</t>
  </si>
  <si>
    <t>Burns</t>
  </si>
  <si>
    <t>dboyd@example.com</t>
  </si>
  <si>
    <t>405-277-0127x9090</t>
  </si>
  <si>
    <t>Fordside</t>
  </si>
  <si>
    <t>Ballard</t>
  </si>
  <si>
    <t>ryancombs@example.net</t>
  </si>
  <si>
    <t>212-203-2743x834</t>
  </si>
  <si>
    <t>Port Michelle</t>
  </si>
  <si>
    <t>alexis18@example.net</t>
  </si>
  <si>
    <t>251-252-2022x6245</t>
  </si>
  <si>
    <t>Jillport</t>
  </si>
  <si>
    <t>qbrown@example.org</t>
  </si>
  <si>
    <t>+1-877-951-6752x066</t>
  </si>
  <si>
    <t>East Jeremymouth</t>
  </si>
  <si>
    <t>Hensley</t>
  </si>
  <si>
    <t>738-201-3692x700</t>
  </si>
  <si>
    <t>Lake Tracymouth</t>
  </si>
  <si>
    <t>Arroyo</t>
  </si>
  <si>
    <t>david68@example.org</t>
  </si>
  <si>
    <t>001-366-665-9544x289</t>
  </si>
  <si>
    <t>Lake Diana</t>
  </si>
  <si>
    <t>Eric</t>
  </si>
  <si>
    <t>Cook</t>
  </si>
  <si>
    <t>evanselizabeth@example.com</t>
  </si>
  <si>
    <t>(413)847-9447x9511</t>
  </si>
  <si>
    <t>Suzannechester</t>
  </si>
  <si>
    <t>Kayla</t>
  </si>
  <si>
    <t>Davidson</t>
  </si>
  <si>
    <t>dylanrandolph@example.net</t>
  </si>
  <si>
    <t>(767)933-4717x40347</t>
  </si>
  <si>
    <t>Taylorchester</t>
  </si>
  <si>
    <t>Roger</t>
  </si>
  <si>
    <t>josepennington@example.org</t>
  </si>
  <si>
    <t>(420)557-0455</t>
  </si>
  <si>
    <t>Michaelburgh</t>
  </si>
  <si>
    <t>ekemp@example.com</t>
  </si>
  <si>
    <t>(403)421-9826x9386</t>
  </si>
  <si>
    <t>South Matthew</t>
  </si>
  <si>
    <t>Marquez</t>
  </si>
  <si>
    <t>richardacevedo@example.net</t>
  </si>
  <si>
    <t>001-589-409-8751x92309</t>
  </si>
  <si>
    <t>West Tammyton</t>
  </si>
  <si>
    <t>Bell</t>
  </si>
  <si>
    <t>smoore@example.com</t>
  </si>
  <si>
    <t>(559)543-7779x7854</t>
  </si>
  <si>
    <t>South Vincent</t>
  </si>
  <si>
    <t>Scott</t>
  </si>
  <si>
    <t>Atkins</t>
  </si>
  <si>
    <t>russellgarrett@example.com</t>
  </si>
  <si>
    <t>(955)591-4002x994</t>
  </si>
  <si>
    <t>Port Jason</t>
  </si>
  <si>
    <t>ashley14@example.net</t>
  </si>
  <si>
    <t>Cynthiaville</t>
  </si>
  <si>
    <t>Gail</t>
  </si>
  <si>
    <t>tony46@example.com</t>
  </si>
  <si>
    <t>North Josephmouth</t>
  </si>
  <si>
    <t>Oscar</t>
  </si>
  <si>
    <t>ashley10@example.net</t>
  </si>
  <si>
    <t>291-313-1896x3302</t>
  </si>
  <si>
    <t>Cherylmouth</t>
  </si>
  <si>
    <t>castrojoshua@example.net</t>
  </si>
  <si>
    <t>001-524-301-2271</t>
  </si>
  <si>
    <t>Lake Thomas</t>
  </si>
  <si>
    <t>Stokes</t>
  </si>
  <si>
    <t>benjaminbender@example.org</t>
  </si>
  <si>
    <t>741.919.8107x73832</t>
  </si>
  <si>
    <t>Port Brandy</t>
  </si>
  <si>
    <t>garyphillips@example.org</t>
  </si>
  <si>
    <t>+1-504-746-8985x74227</t>
  </si>
  <si>
    <t>Kellybury</t>
  </si>
  <si>
    <t>ataylor@example.org</t>
  </si>
  <si>
    <t>(861)958-6130x8172</t>
  </si>
  <si>
    <t>Port Derrickmouth</t>
  </si>
  <si>
    <t>Randall</t>
  </si>
  <si>
    <t>sking@example.org</t>
  </si>
  <si>
    <t>863.353.0997x63307</t>
  </si>
  <si>
    <t>South Savannahmouth</t>
  </si>
  <si>
    <t>Blake</t>
  </si>
  <si>
    <t>keithhampton@example.net</t>
  </si>
  <si>
    <t>+1-312-399-1712x8520</t>
  </si>
  <si>
    <t>Michaelton</t>
  </si>
  <si>
    <t>Dana</t>
  </si>
  <si>
    <t>Duffy</t>
  </si>
  <si>
    <t>amcdonald@example.net</t>
  </si>
  <si>
    <t>(219)358-5643</t>
  </si>
  <si>
    <t>South Kent</t>
  </si>
  <si>
    <t>Roberts</t>
  </si>
  <si>
    <t>paulsanchez@example.com</t>
  </si>
  <si>
    <t>271.317.2098</t>
  </si>
  <si>
    <t>New Danielburgh</t>
  </si>
  <si>
    <t>Brandon</t>
  </si>
  <si>
    <t>Yates</t>
  </si>
  <si>
    <t>kristincarlson@example.net</t>
  </si>
  <si>
    <t>001-252-512-1296x6070</t>
  </si>
  <si>
    <t>Younghaven</t>
  </si>
  <si>
    <t>angeladavis@example.org</t>
  </si>
  <si>
    <t>436.853.0418x4149</t>
  </si>
  <si>
    <t>Marisafort</t>
  </si>
  <si>
    <t>Brittney</t>
  </si>
  <si>
    <t>Lane</t>
  </si>
  <si>
    <t>liashley@example.com</t>
  </si>
  <si>
    <t>(687)995-9606x18250</t>
  </si>
  <si>
    <t>Port Justin</t>
  </si>
  <si>
    <t>Eileen</t>
  </si>
  <si>
    <t>Haley</t>
  </si>
  <si>
    <t>pspencer@example.org</t>
  </si>
  <si>
    <t>605.292.0771</t>
  </si>
  <si>
    <t>Phyllisville</t>
  </si>
  <si>
    <t>sheppardstacey@example.com</t>
  </si>
  <si>
    <t>708.691.4720x47119</t>
  </si>
  <si>
    <t>East Debbie</t>
  </si>
  <si>
    <t>jonespatricia@example.org</t>
  </si>
  <si>
    <t>(984)216-4747x57174</t>
  </si>
  <si>
    <t>Edward</t>
  </si>
  <si>
    <t>Lopez</t>
  </si>
  <si>
    <t>skennedy@example.com</t>
  </si>
  <si>
    <t>997.818.4533x5666</t>
  </si>
  <si>
    <t>Marychester</t>
  </si>
  <si>
    <t>Robin</t>
  </si>
  <si>
    <t>jonathancurtis@example.net</t>
  </si>
  <si>
    <t>739.568.3789</t>
  </si>
  <si>
    <t>East Jack</t>
  </si>
  <si>
    <t>Liu</t>
  </si>
  <si>
    <t>floresjason@example.org</t>
  </si>
  <si>
    <t>(494)997-2674x0481</t>
  </si>
  <si>
    <t>Michaelport</t>
  </si>
  <si>
    <t>lisa96@example.net</t>
  </si>
  <si>
    <t>203-684-6686x1307</t>
  </si>
  <si>
    <t>Johnsonbury</t>
  </si>
  <si>
    <t>martinpamela@example.net</t>
  </si>
  <si>
    <t>699.753.6810x1155</t>
  </si>
  <si>
    <t>Jacksonville</t>
  </si>
  <si>
    <t>craig69@example.net</t>
  </si>
  <si>
    <t>East Katie</t>
  </si>
  <si>
    <t>Bobby</t>
  </si>
  <si>
    <t>williamsvalerie@example.com</t>
  </si>
  <si>
    <t>Phillipsborough</t>
  </si>
  <si>
    <t>Gordon</t>
  </si>
  <si>
    <t>christiebridges@example.com</t>
  </si>
  <si>
    <t>Lake Kylefurt</t>
  </si>
  <si>
    <t>Yang</t>
  </si>
  <si>
    <t>sclay@example.org</t>
  </si>
  <si>
    <t>+1-763-633-2487x376</t>
  </si>
  <si>
    <t>Josephberg</t>
  </si>
  <si>
    <t>Gutierrez</t>
  </si>
  <si>
    <t>ajones@example.org</t>
  </si>
  <si>
    <t>498-732-5862</t>
  </si>
  <si>
    <t>Meaganberg</t>
  </si>
  <si>
    <t>Morales</t>
  </si>
  <si>
    <t>rodney02@example.net</t>
  </si>
  <si>
    <t>+1-696-991-3178x564</t>
  </si>
  <si>
    <t>Port Monicafurt</t>
  </si>
  <si>
    <t>Alexa</t>
  </si>
  <si>
    <t>marcia54@example.com</t>
  </si>
  <si>
    <t>483-505-7602x856</t>
  </si>
  <si>
    <t>South Suzanne</t>
  </si>
  <si>
    <t>Phillip</t>
  </si>
  <si>
    <t>rosebrown@example.com</t>
  </si>
  <si>
    <t>South Charlotte</t>
  </si>
  <si>
    <t>Norma</t>
  </si>
  <si>
    <t>heatherkline@example.org</t>
  </si>
  <si>
    <t>673.433.6546x57975</t>
  </si>
  <si>
    <t>Breannashire</t>
  </si>
  <si>
    <t>Cheyenne</t>
  </si>
  <si>
    <t>Hale</t>
  </si>
  <si>
    <t>katherinejones@example.org</t>
  </si>
  <si>
    <t>921-535-3470</t>
  </si>
  <si>
    <t>West Ricky</t>
  </si>
  <si>
    <t>james10@example.net</t>
  </si>
  <si>
    <t>001-983-866-4634</t>
  </si>
  <si>
    <t>Michellemouth</t>
  </si>
  <si>
    <t>Huff</t>
  </si>
  <si>
    <t>ywalker@example.com</t>
  </si>
  <si>
    <t>(934)850-6345x7330</t>
  </si>
  <si>
    <t>East Tammyville</t>
  </si>
  <si>
    <t>Webb</t>
  </si>
  <si>
    <t>charleshardy@example.org</t>
  </si>
  <si>
    <t>(546)541-0346</t>
  </si>
  <si>
    <t>Port Ashley</t>
  </si>
  <si>
    <t>butlereric@example.com</t>
  </si>
  <si>
    <t>(880)627-5754x852</t>
  </si>
  <si>
    <t>East Blake</t>
  </si>
  <si>
    <t>bennettbrittney@example.net</t>
  </si>
  <si>
    <t>722-711-2111x858</t>
  </si>
  <si>
    <t>Erikashire</t>
  </si>
  <si>
    <t>jenniferfernandez@example.net</t>
  </si>
  <si>
    <t>404-717-0581x0695</t>
  </si>
  <si>
    <t>Larrytown</t>
  </si>
  <si>
    <t>Ashley</t>
  </si>
  <si>
    <t>dcarroll@example.com</t>
  </si>
  <si>
    <t>426-536-6020x2672</t>
  </si>
  <si>
    <t>North Heather</t>
  </si>
  <si>
    <t>Savannah</t>
  </si>
  <si>
    <t>Proctor</t>
  </si>
  <si>
    <t>sanchezdenise@example.org</t>
  </si>
  <si>
    <t>362.327.3746x524</t>
  </si>
  <si>
    <t>Mendezport</t>
  </si>
  <si>
    <t>Dillon</t>
  </si>
  <si>
    <t>243.463.9329x4438</t>
  </si>
  <si>
    <t>Douglasmouth</t>
  </si>
  <si>
    <t>Hicks</t>
  </si>
  <si>
    <t>oharris@example.org</t>
  </si>
  <si>
    <t>944-700-9499x425</t>
  </si>
  <si>
    <t>Lake Kevin</t>
  </si>
  <si>
    <t>001-560-397-4009x81025</t>
  </si>
  <si>
    <t>Ronaldport</t>
  </si>
  <si>
    <t>Cory</t>
  </si>
  <si>
    <t>williamsonian@example.org</t>
  </si>
  <si>
    <t>001-243-954-0012x335</t>
  </si>
  <si>
    <t>North Williamport</t>
  </si>
  <si>
    <t>mariaroberts@example.org</t>
  </si>
  <si>
    <t>(907)224-0104x596</t>
  </si>
  <si>
    <t>Gallegoschester</t>
  </si>
  <si>
    <t>Teresa</t>
  </si>
  <si>
    <t>Graham</t>
  </si>
  <si>
    <t>curtistorres@example.com</t>
  </si>
  <si>
    <t>(885)727-9081</t>
  </si>
  <si>
    <t>New Theresa</t>
  </si>
  <si>
    <t>valerie32@example.org</t>
  </si>
  <si>
    <t>248-418-5260x1438</t>
  </si>
  <si>
    <t>Munozview</t>
  </si>
  <si>
    <t>Gomez</t>
  </si>
  <si>
    <t>monroemaria@example.net</t>
  </si>
  <si>
    <t>895.321.9149x22367</t>
  </si>
  <si>
    <t>South Sabrinamouth</t>
  </si>
  <si>
    <t>xgordon@example.net</t>
  </si>
  <si>
    <t>311.335.2932x6596</t>
  </si>
  <si>
    <t>North Brian</t>
  </si>
  <si>
    <t>Knapp</t>
  </si>
  <si>
    <t>terrynguyen@example.org</t>
  </si>
  <si>
    <t>334.335.2475x1981</t>
  </si>
  <si>
    <t>Gabrielafurt</t>
  </si>
  <si>
    <t>Debbie</t>
  </si>
  <si>
    <t>ucollins@example.com</t>
  </si>
  <si>
    <t>(963)457-2167</t>
  </si>
  <si>
    <t>Floresberg</t>
  </si>
  <si>
    <t>Dakota</t>
  </si>
  <si>
    <t>Schneider</t>
  </si>
  <si>
    <t>penawendy@example.net</t>
  </si>
  <si>
    <t>001-649-306-8807x13449</t>
  </si>
  <si>
    <t>Petersonland</t>
  </si>
  <si>
    <t>gmartin@example.org</t>
  </si>
  <si>
    <t>214.937.3711x765</t>
  </si>
  <si>
    <t>Tracyville</t>
  </si>
  <si>
    <t>Miranda</t>
  </si>
  <si>
    <t>murphymolly@example.org</t>
  </si>
  <si>
    <t>Williamview</t>
  </si>
  <si>
    <t>Hill</t>
  </si>
  <si>
    <t>rebeccacollins@example.org</t>
  </si>
  <si>
    <t>335.609.1720x070</t>
  </si>
  <si>
    <t>South Sergio</t>
  </si>
  <si>
    <t>Key</t>
  </si>
  <si>
    <t>sloanshaun@example.org</t>
  </si>
  <si>
    <t>(362)819-6585</t>
  </si>
  <si>
    <t>Marshallshire</t>
  </si>
  <si>
    <t>May</t>
  </si>
  <si>
    <t>jason09@example.com</t>
  </si>
  <si>
    <t>Stephanieville</t>
  </si>
  <si>
    <t>Mclaughlin</t>
  </si>
  <si>
    <t>robertsonann@example.com</t>
  </si>
  <si>
    <t>516.828.3224x5201</t>
  </si>
  <si>
    <t>North Thomas</t>
  </si>
  <si>
    <t>jessica98@example.com</t>
  </si>
  <si>
    <t>Ashleychester</t>
  </si>
  <si>
    <t>Angel</t>
  </si>
  <si>
    <t>Coleman</t>
  </si>
  <si>
    <t>shelby04@example.org</t>
  </si>
  <si>
    <t>434.281.4694</t>
  </si>
  <si>
    <t>Port Shawn</t>
  </si>
  <si>
    <t>wheelerscott@example.net</t>
  </si>
  <si>
    <t>(379)731-4269</t>
  </si>
  <si>
    <t>Cortezfurt</t>
  </si>
  <si>
    <t>Brian</t>
  </si>
  <si>
    <t>doris08@example.net</t>
  </si>
  <si>
    <t>714-889-9504x4007</t>
  </si>
  <si>
    <t>New Robert</t>
  </si>
  <si>
    <t>duranpatricia@example.com</t>
  </si>
  <si>
    <t>(846)970-1656x587</t>
  </si>
  <si>
    <t>Burkemouth</t>
  </si>
  <si>
    <t>Chandler</t>
  </si>
  <si>
    <t>mcdanielrobert@example.com</t>
  </si>
  <si>
    <t>001-591-755-4021x7867</t>
  </si>
  <si>
    <t>South Anthony</t>
  </si>
  <si>
    <t>Stanley</t>
  </si>
  <si>
    <t>ntownsend@example.com</t>
  </si>
  <si>
    <t>(913)396-1588</t>
  </si>
  <si>
    <t>Williamsport</t>
  </si>
  <si>
    <t>Sharp</t>
  </si>
  <si>
    <t>ricardo98@example.net</t>
  </si>
  <si>
    <t>001-871-921-8004x848</t>
  </si>
  <si>
    <t>Christyville</t>
  </si>
  <si>
    <t>timothyhines@example.org</t>
  </si>
  <si>
    <t>+1-444-239-0552x6546</t>
  </si>
  <si>
    <t>Lake Alex</t>
  </si>
  <si>
    <t>Dale</t>
  </si>
  <si>
    <t>(638)974-7852</t>
  </si>
  <si>
    <t>Cruzmouth</t>
  </si>
  <si>
    <t>Adams</t>
  </si>
  <si>
    <t>wallen@example.org</t>
  </si>
  <si>
    <t>850.447.8083x401</t>
  </si>
  <si>
    <t>New Arthurshire</t>
  </si>
  <si>
    <t>Spears</t>
  </si>
  <si>
    <t>justinmitchell@example.com</t>
  </si>
  <si>
    <t>640.751.5275</t>
  </si>
  <si>
    <t>Darrylborough</t>
  </si>
  <si>
    <t>jennifer25@example.net</t>
  </si>
  <si>
    <t>911-683-9230x30775</t>
  </si>
  <si>
    <t>East Sharonview</t>
  </si>
  <si>
    <t>Golden</t>
  </si>
  <si>
    <t>mccarthycameron@example.org</t>
  </si>
  <si>
    <t>001-283-723-4548</t>
  </si>
  <si>
    <t>Ginafort</t>
  </si>
  <si>
    <t>Anna</t>
  </si>
  <si>
    <t>001-639-913-1436</t>
  </si>
  <si>
    <t>Aliciabury</t>
  </si>
  <si>
    <t>Jenny</t>
  </si>
  <si>
    <t>thompsonmonica@example.com</t>
  </si>
  <si>
    <t>001-272-864-5481x074</t>
  </si>
  <si>
    <t>South Teresatown</t>
  </si>
  <si>
    <t>Tammy</t>
  </si>
  <si>
    <t>andrew95@example.com</t>
  </si>
  <si>
    <t>Toddfurt</t>
  </si>
  <si>
    <t>kjackson@example.org</t>
  </si>
  <si>
    <t>Stevenhaven</t>
  </si>
  <si>
    <t>thaynes@example.net</t>
  </si>
  <si>
    <t>500-555-7041x354</t>
  </si>
  <si>
    <t>Hendersonside</t>
  </si>
  <si>
    <t>Freeman</t>
  </si>
  <si>
    <t>thomasrichard@example.org</t>
  </si>
  <si>
    <t>Melvinview</t>
  </si>
  <si>
    <t>Juan</t>
  </si>
  <si>
    <t>jonesalicia@example.org</t>
  </si>
  <si>
    <t>752-613-7119x881</t>
  </si>
  <si>
    <t>New Ashleyview</t>
  </si>
  <si>
    <t>priscillaknox@example.com</t>
  </si>
  <si>
    <t>Christopherberg</t>
  </si>
  <si>
    <t>Erin</t>
  </si>
  <si>
    <t>Chase</t>
  </si>
  <si>
    <t>frankscott@example.com</t>
  </si>
  <si>
    <t>538.714.8978x166</t>
  </si>
  <si>
    <t>Mcclureland</t>
  </si>
  <si>
    <t>Palmer</t>
  </si>
  <si>
    <t>alimiguel@example.net</t>
  </si>
  <si>
    <t>(700)908-5932</t>
  </si>
  <si>
    <t>South Kaylafort</t>
  </si>
  <si>
    <t>tonyabarton@example.net</t>
  </si>
  <si>
    <t>(593)365-7752x8340</t>
  </si>
  <si>
    <t>Port David</t>
  </si>
  <si>
    <t>Wiley</t>
  </si>
  <si>
    <t>grantkevin@example.com</t>
  </si>
  <si>
    <t>(243)611-0611x520</t>
  </si>
  <si>
    <t>Mariahton</t>
  </si>
  <si>
    <t>shawn83@example.net</t>
  </si>
  <si>
    <t>434.874.4815</t>
  </si>
  <si>
    <t>South Nicholasport</t>
  </si>
  <si>
    <t>Daryl</t>
  </si>
  <si>
    <t>brennandanny@example.net</t>
  </si>
  <si>
    <t>(724)824-8288x33521</t>
  </si>
  <si>
    <t>Carolineton</t>
  </si>
  <si>
    <t>Bryan</t>
  </si>
  <si>
    <t>petermorton@example.com</t>
  </si>
  <si>
    <t>Robertville</t>
  </si>
  <si>
    <t>cindyguerra@example.net</t>
  </si>
  <si>
    <t>+1-636-733-5943x315</t>
  </si>
  <si>
    <t>Stephens</t>
  </si>
  <si>
    <t>iyork@example.com</t>
  </si>
  <si>
    <t>Port Jasonstad</t>
  </si>
  <si>
    <t>crystalwright@example.org</t>
  </si>
  <si>
    <t>(710)490-8490</t>
  </si>
  <si>
    <t>Schneiderborough</t>
  </si>
  <si>
    <t>anthonymills@example.org</t>
  </si>
  <si>
    <t>001-261-950-1885</t>
  </si>
  <si>
    <t>Mcculloughmouth</t>
  </si>
  <si>
    <t>jonesrobin@example.org</t>
  </si>
  <si>
    <t>(627)202-9332x694</t>
  </si>
  <si>
    <t>Lake Gabriela</t>
  </si>
  <si>
    <t>yangjustin@example.com</t>
  </si>
  <si>
    <t>552.979.8038x22152</t>
  </si>
  <si>
    <t>Robertmouth</t>
  </si>
  <si>
    <t>+1-961-569-9634x49448</t>
  </si>
  <si>
    <t>Kevinhaven</t>
  </si>
  <si>
    <t>steven57@example.org</t>
  </si>
  <si>
    <t>001-522-449-3418x6610</t>
  </si>
  <si>
    <t>New Paul</t>
  </si>
  <si>
    <t>brentvillarreal@example.net</t>
  </si>
  <si>
    <t>516-347-5499x39279</t>
  </si>
  <si>
    <t>Patriciaburgh</t>
  </si>
  <si>
    <t>(264)472-9445</t>
  </si>
  <si>
    <t>South Nicole</t>
  </si>
  <si>
    <t>Villarreal</t>
  </si>
  <si>
    <t>spencerlynch@example.org</t>
  </si>
  <si>
    <t>Westport</t>
  </si>
  <si>
    <t>pateljames@example.com</t>
  </si>
  <si>
    <t>851-475-0248x3118</t>
  </si>
  <si>
    <t>rachelodonnell@example.net</t>
  </si>
  <si>
    <t>Matthewmouth</t>
  </si>
  <si>
    <t>Case</t>
  </si>
  <si>
    <t>garrett43@example.net</t>
  </si>
  <si>
    <t>001-936-987-2197x164</t>
  </si>
  <si>
    <t>South Emilytown</t>
  </si>
  <si>
    <t>Mann</t>
  </si>
  <si>
    <t>soniaadams@example.net</t>
  </si>
  <si>
    <t>001-488-865-3043</t>
  </si>
  <si>
    <t>North Terrancemouth</t>
  </si>
  <si>
    <t>ethanmontoya@example.com</t>
  </si>
  <si>
    <t>554-695-3740</t>
  </si>
  <si>
    <t>Meyerberg</t>
  </si>
  <si>
    <t>Jesse</t>
  </si>
  <si>
    <t>maryholland@example.org</t>
  </si>
  <si>
    <t>332.323.3935</t>
  </si>
  <si>
    <t>South Edwardfort</t>
  </si>
  <si>
    <t>lisajones@example.net</t>
  </si>
  <si>
    <t>Ashleyton</t>
  </si>
  <si>
    <t>richard67@example.org</t>
  </si>
  <si>
    <t>972-630-9204</t>
  </si>
  <si>
    <t>Duncanport</t>
  </si>
  <si>
    <t>laurasampson@example.org</t>
  </si>
  <si>
    <t>737.686.4233x9238</t>
  </si>
  <si>
    <t>Michaelhaven</t>
  </si>
  <si>
    <t>Lin</t>
  </si>
  <si>
    <t>christinawilliams@example.com</t>
  </si>
  <si>
    <t>001-619-272-3944x2200</t>
  </si>
  <si>
    <t>East Jay</t>
  </si>
  <si>
    <t>edixon@example.org</t>
  </si>
  <si>
    <t>343.468.0566</t>
  </si>
  <si>
    <t>Forbesville</t>
  </si>
  <si>
    <t>tiffany49@example.net</t>
  </si>
  <si>
    <t>+1-771-675-0039x203</t>
  </si>
  <si>
    <t>Basston</t>
  </si>
  <si>
    <t>Jonathon</t>
  </si>
  <si>
    <t>Mcbride</t>
  </si>
  <si>
    <t>shelby61@example.com</t>
  </si>
  <si>
    <t>(657)718-9451</t>
  </si>
  <si>
    <t>Howardside</t>
  </si>
  <si>
    <t>evansdwayne@example.com</t>
  </si>
  <si>
    <t>+1-569-991-1785x233</t>
  </si>
  <si>
    <t>Ericfurt</t>
  </si>
  <si>
    <t>Alexander</t>
  </si>
  <si>
    <t>ryanthompson@example.org</t>
  </si>
  <si>
    <t>676.303.6900</t>
  </si>
  <si>
    <t>Charleston</t>
  </si>
  <si>
    <t>xvelasquez@example.com</t>
  </si>
  <si>
    <t>(369)985-0424x19858</t>
  </si>
  <si>
    <t>Kimberlyfurt</t>
  </si>
  <si>
    <t>Bates</t>
  </si>
  <si>
    <t>daniel04@example.org</t>
  </si>
  <si>
    <t>+1-582-863-3122x8723</t>
  </si>
  <si>
    <t>South Robert</t>
  </si>
  <si>
    <t>freemancrystal@example.org</t>
  </si>
  <si>
    <t>romerojerry@example.com</t>
  </si>
  <si>
    <t>New Rachelview</t>
  </si>
  <si>
    <t>csoto@example.com</t>
  </si>
  <si>
    <t>987-413-2801</t>
  </si>
  <si>
    <t>West Julieview</t>
  </si>
  <si>
    <t>jamesromero@example.net</t>
  </si>
  <si>
    <t>574.911.3829x4155</t>
  </si>
  <si>
    <t>Millerburgh</t>
  </si>
  <si>
    <t>Woodward</t>
  </si>
  <si>
    <t>felicialopez@example.net</t>
  </si>
  <si>
    <t>613.388.2830x48728</t>
  </si>
  <si>
    <t>Herringshire</t>
  </si>
  <si>
    <t>qphillips@example.net</t>
  </si>
  <si>
    <t>001-303-205-8913x32609</t>
  </si>
  <si>
    <t>South Ryanhaven</t>
  </si>
  <si>
    <t>Adriana</t>
  </si>
  <si>
    <t>Avila</t>
  </si>
  <si>
    <t>shelley59@example.net</t>
  </si>
  <si>
    <t>727.803.4025</t>
  </si>
  <si>
    <t>Howellfort</t>
  </si>
  <si>
    <t>Guzman</t>
  </si>
  <si>
    <t>dylanalexander@example.com</t>
  </si>
  <si>
    <t>Davisshire</t>
  </si>
  <si>
    <t>Snow</t>
  </si>
  <si>
    <t>martinpark@example.org</t>
  </si>
  <si>
    <t>389.338.8840</t>
  </si>
  <si>
    <t>Port Blake</t>
  </si>
  <si>
    <t>Claire</t>
  </si>
  <si>
    <t>Montoya</t>
  </si>
  <si>
    <t>morenomichael@example.com</t>
  </si>
  <si>
    <t>792.252.5539</t>
  </si>
  <si>
    <t>South Shannon</t>
  </si>
  <si>
    <t>stevengonzales@example.net</t>
  </si>
  <si>
    <t>Theresaburgh</t>
  </si>
  <si>
    <t>Ritter</t>
  </si>
  <si>
    <t>debrarodriguez@example.net</t>
  </si>
  <si>
    <t>West Samuel</t>
  </si>
  <si>
    <t>Webster</t>
  </si>
  <si>
    <t>carolyn35@example.org</t>
  </si>
  <si>
    <t>001-417-859-0924</t>
  </si>
  <si>
    <t>Hayesfurt</t>
  </si>
  <si>
    <t>zreyes@example.net</t>
  </si>
  <si>
    <t>Sarahaven</t>
  </si>
  <si>
    <t>Alicia</t>
  </si>
  <si>
    <t>Riggs</t>
  </si>
  <si>
    <t>laurie58@example.net</t>
  </si>
  <si>
    <t>(865)633-6580</t>
  </si>
  <si>
    <t>Mccannville</t>
  </si>
  <si>
    <t>edwardsdebbie@example.com</t>
  </si>
  <si>
    <t>498-971-4075</t>
  </si>
  <si>
    <t>Lake Curtischester</t>
  </si>
  <si>
    <t>joel95@example.org</t>
  </si>
  <si>
    <t>North Andrew</t>
  </si>
  <si>
    <t>orobinson@example.org</t>
  </si>
  <si>
    <t>285.508.9699</t>
  </si>
  <si>
    <t>Lake Brittanystad</t>
  </si>
  <si>
    <t>Lynch</t>
  </si>
  <si>
    <t>712.337.9245</t>
  </si>
  <si>
    <t>South Patrickchester</t>
  </si>
  <si>
    <t>frank13@example.org</t>
  </si>
  <si>
    <t>942-877-8521x205</t>
  </si>
  <si>
    <t>Royville</t>
  </si>
  <si>
    <t>Jared</t>
  </si>
  <si>
    <t>turnercharles@example.com</t>
  </si>
  <si>
    <t>836.294.5835x0016</t>
  </si>
  <si>
    <t>Laurahaven</t>
  </si>
  <si>
    <t>Herman</t>
  </si>
  <si>
    <t>cynthialynch@example.com</t>
  </si>
  <si>
    <t>(783)672-3431x305</t>
  </si>
  <si>
    <t>New Mallorychester</t>
  </si>
  <si>
    <t>Audrey</t>
  </si>
  <si>
    <t>Sanford</t>
  </si>
  <si>
    <t>alex57@example.com</t>
  </si>
  <si>
    <t>New Andrew</t>
  </si>
  <si>
    <t>Tamara</t>
  </si>
  <si>
    <t>csmith@example.net</t>
  </si>
  <si>
    <t>+1-256-869-4537x910</t>
  </si>
  <si>
    <t>South Justinton</t>
  </si>
  <si>
    <t>pgarcia@example.com</t>
  </si>
  <si>
    <t>+1-504-496-3488x6336</t>
  </si>
  <si>
    <t>West Kaylahaven</t>
  </si>
  <si>
    <t>Karen</t>
  </si>
  <si>
    <t>richardrodriguez@example.net</t>
  </si>
  <si>
    <t>645-523-9516x45074</t>
  </si>
  <si>
    <t>Oliverville</t>
  </si>
  <si>
    <t>adamsmarcus@example.com</t>
  </si>
  <si>
    <t>576-984-1854x7338</t>
  </si>
  <si>
    <t>North Yolanda</t>
  </si>
  <si>
    <t>cunderwood@example.net</t>
  </si>
  <si>
    <t>975-617-9356x9531</t>
  </si>
  <si>
    <t>Paynefurt</t>
  </si>
  <si>
    <t>Tanner</t>
  </si>
  <si>
    <t>karencaldwell@example.com</t>
  </si>
  <si>
    <t>324.771.1213x7127</t>
  </si>
  <si>
    <t>West Donald</t>
  </si>
  <si>
    <t>Porter</t>
  </si>
  <si>
    <t>pennyhart@example.net</t>
  </si>
  <si>
    <t>+1-928-454-1149x0667</t>
  </si>
  <si>
    <t>Mcguirestad</t>
  </si>
  <si>
    <t>Serrano</t>
  </si>
  <si>
    <t>butlerdylan@example.net</t>
  </si>
  <si>
    <t>001-763-633-2400x08644</t>
  </si>
  <si>
    <t>South Adammouth</t>
  </si>
  <si>
    <t>robert54@example.org</t>
  </si>
  <si>
    <t>234-964-0141x840</t>
  </si>
  <si>
    <t>Robertfurt</t>
  </si>
  <si>
    <t>Rush</t>
  </si>
  <si>
    <t>tayloremily@example.org</t>
  </si>
  <si>
    <t>962-759-6262</t>
  </si>
  <si>
    <t>Shawn</t>
  </si>
  <si>
    <t>alexander16@example.org</t>
  </si>
  <si>
    <t>476.875.2056x8547</t>
  </si>
  <si>
    <t>Leonburgh</t>
  </si>
  <si>
    <t>Stephanie</t>
  </si>
  <si>
    <t>ydavis@example.org</t>
  </si>
  <si>
    <t>347-713-7123</t>
  </si>
  <si>
    <t>Williamton</t>
  </si>
  <si>
    <t>psnyder@example.com</t>
  </si>
  <si>
    <t>(224)847-6091x16148</t>
  </si>
  <si>
    <t>qrandall@example.com</t>
  </si>
  <si>
    <t>001-617-640-1786x06651</t>
  </si>
  <si>
    <t>Rachelview</t>
  </si>
  <si>
    <t>Becky</t>
  </si>
  <si>
    <t>bryan79@example.com</t>
  </si>
  <si>
    <t>001-834-204-1155</t>
  </si>
  <si>
    <t>Palmerfurt</t>
  </si>
  <si>
    <t>danielle57@example.net</t>
  </si>
  <si>
    <t>936-497-8133</t>
  </si>
  <si>
    <t>Davidburgh</t>
  </si>
  <si>
    <t>edwardschneider@example.org</t>
  </si>
  <si>
    <t>001-275-807-1397x43605</t>
  </si>
  <si>
    <t>Sandovalside</t>
  </si>
  <si>
    <t>Diane</t>
  </si>
  <si>
    <t>kristingreen@example.net</t>
  </si>
  <si>
    <t>551-968-9393x79797</t>
  </si>
  <si>
    <t>West Kenneth</t>
  </si>
  <si>
    <t>Gary</t>
  </si>
  <si>
    <t>ltaylor@example.net</t>
  </si>
  <si>
    <t>North Hunterland</t>
  </si>
  <si>
    <t>Myers</t>
  </si>
  <si>
    <t>rodriguezkirsten@example.org</t>
  </si>
  <si>
    <t>767.542.1981x77460</t>
  </si>
  <si>
    <t>Hermanshire</t>
  </si>
  <si>
    <t>Shelley</t>
  </si>
  <si>
    <t>Morton</t>
  </si>
  <si>
    <t>arnoldcolton@example.net</t>
  </si>
  <si>
    <t>653.239.8961x355</t>
  </si>
  <si>
    <t>Lake John</t>
  </si>
  <si>
    <t>joneskayla@example.net</t>
  </si>
  <si>
    <t>456-442-3143x7290</t>
  </si>
  <si>
    <t>Dorothybury</t>
  </si>
  <si>
    <t>Kristen</t>
  </si>
  <si>
    <t>rachel79@example.org</t>
  </si>
  <si>
    <t>Rayberg</t>
  </si>
  <si>
    <t>Higgins</t>
  </si>
  <si>
    <t>freemancarolyn@example.org</t>
  </si>
  <si>
    <t>691.816.0072x1057</t>
  </si>
  <si>
    <t>Danielstad</t>
  </si>
  <si>
    <t>Wheeler</t>
  </si>
  <si>
    <t>sweeneydarryl@example.org</t>
  </si>
  <si>
    <t>700.533.0525x03787</t>
  </si>
  <si>
    <t>New Josephstad</t>
  </si>
  <si>
    <t>hendersonjoseph@example.com</t>
  </si>
  <si>
    <t>001-414-960-0855x9705</t>
  </si>
  <si>
    <t>Harveyberg</t>
  </si>
  <si>
    <t>elliottdavid@example.org</t>
  </si>
  <si>
    <t>(468)473-9992x5024</t>
  </si>
  <si>
    <t>Colemanfort</t>
  </si>
  <si>
    <t>Drew</t>
  </si>
  <si>
    <t>william83@example.com</t>
  </si>
  <si>
    <t>516.329.5289</t>
  </si>
  <si>
    <t>tracie96@example.net</t>
  </si>
  <si>
    <t>001-366-589-0309x66881</t>
  </si>
  <si>
    <t>Rachelmouth</t>
  </si>
  <si>
    <t>Hopkins</t>
  </si>
  <si>
    <t>justinmunoz@example.com</t>
  </si>
  <si>
    <t>001-806-365-7859</t>
  </si>
  <si>
    <t>West Rosstown</t>
  </si>
  <si>
    <t>Lawrence</t>
  </si>
  <si>
    <t>michelle83@example.net</t>
  </si>
  <si>
    <t>217-243-0466</t>
  </si>
  <si>
    <t>North Kelsey</t>
  </si>
  <si>
    <t>erikdonovan@example.org</t>
  </si>
  <si>
    <t>525-728-4428</t>
  </si>
  <si>
    <t>Erichaven</t>
  </si>
  <si>
    <t>Alyssa</t>
  </si>
  <si>
    <t>Solomon</t>
  </si>
  <si>
    <t>ricardojohnson@example.org</t>
  </si>
  <si>
    <t>+1-216-602-7455x81654</t>
  </si>
  <si>
    <t>East Jerryberg</t>
  </si>
  <si>
    <t>Robinson</t>
  </si>
  <si>
    <t>sharon45@example.net</t>
  </si>
  <si>
    <t>North Matthewmouth</t>
  </si>
  <si>
    <t>Grace</t>
  </si>
  <si>
    <t>Brock</t>
  </si>
  <si>
    <t>samuel92@example.com</t>
  </si>
  <si>
    <t>+1-636-322-8861x0765</t>
  </si>
  <si>
    <t>Donnaview</t>
  </si>
  <si>
    <t>Randy</t>
  </si>
  <si>
    <t>smithjoseph@example.com</t>
  </si>
  <si>
    <t>(799)535-6476</t>
  </si>
  <si>
    <t>West James</t>
  </si>
  <si>
    <t>Griffith</t>
  </si>
  <si>
    <t>meadowssean@example.com</t>
  </si>
  <si>
    <t>678.755.7298</t>
  </si>
  <si>
    <t>Thomasland</t>
  </si>
  <si>
    <t>lisajohnston@example.com</t>
  </si>
  <si>
    <t>353-842-4481x897</t>
  </si>
  <si>
    <t>Port Timothyport</t>
  </si>
  <si>
    <t>Olsen</t>
  </si>
  <si>
    <t>kevin45@example.com</t>
  </si>
  <si>
    <t>001-827-407-7780x86627</t>
  </si>
  <si>
    <t>North Dawnfort</t>
  </si>
  <si>
    <t>Friedman</t>
  </si>
  <si>
    <t>johnbautista@example.net</t>
  </si>
  <si>
    <t>422.656.1858x46117</t>
  </si>
  <si>
    <t>New Dennis</t>
  </si>
  <si>
    <t>Trujillo</t>
  </si>
  <si>
    <t>owensjeffrey@example.com</t>
  </si>
  <si>
    <t>+1-768-310-7098x639</t>
  </si>
  <si>
    <t>kellymitchell@example.org</t>
  </si>
  <si>
    <t>(545)839-4904x89624</t>
  </si>
  <si>
    <t>Kari</t>
  </si>
  <si>
    <t>diana89@example.org</t>
  </si>
  <si>
    <t>(550)640-4170</t>
  </si>
  <si>
    <t>Port Anthony</t>
  </si>
  <si>
    <t>Huerta</t>
  </si>
  <si>
    <t>garzawilliam@example.net</t>
  </si>
  <si>
    <t>+1-707-331-1188x118</t>
  </si>
  <si>
    <t>Katherinestad</t>
  </si>
  <si>
    <t>kevinware@example.net</t>
  </si>
  <si>
    <t>946.682.7506</t>
  </si>
  <si>
    <t>Martinezview</t>
  </si>
  <si>
    <t>andrea35@example.com</t>
  </si>
  <si>
    <t>(775)842-0539x661</t>
  </si>
  <si>
    <t>Nicoleville</t>
  </si>
  <si>
    <t>Leblanc</t>
  </si>
  <si>
    <t>Camachomouth</t>
  </si>
  <si>
    <t>Dan</t>
  </si>
  <si>
    <t>freemanhenry@example.net</t>
  </si>
  <si>
    <t>Melissamouth</t>
  </si>
  <si>
    <t>Megan</t>
  </si>
  <si>
    <t>Nichols</t>
  </si>
  <si>
    <t>tgriffith@example.com</t>
  </si>
  <si>
    <t>851.405.2212x679</t>
  </si>
  <si>
    <t>East John</t>
  </si>
  <si>
    <t>Kim</t>
  </si>
  <si>
    <t>Ferguson</t>
  </si>
  <si>
    <t>brian59@example.org</t>
  </si>
  <si>
    <t>(488)315-7502x18538</t>
  </si>
  <si>
    <t>Jacksonfort</t>
  </si>
  <si>
    <t>Hess</t>
  </si>
  <si>
    <t>taylorwillis@example.com</t>
  </si>
  <si>
    <t>407.260.4325x8161</t>
  </si>
  <si>
    <t>Odomchester</t>
  </si>
  <si>
    <t>Randolph</t>
  </si>
  <si>
    <t>mariaabbott@example.net</t>
  </si>
  <si>
    <t>+1-794-923-0939x2292</t>
  </si>
  <si>
    <t>West Emilyhaven</t>
  </si>
  <si>
    <t>Margaret</t>
  </si>
  <si>
    <t>ymendez@example.org</t>
  </si>
  <si>
    <t>426-578-6936</t>
  </si>
  <si>
    <t>Mcneilland</t>
  </si>
  <si>
    <t>Joanne</t>
  </si>
  <si>
    <t>mitchell52@example.net</t>
  </si>
  <si>
    <t>(407)226-3200</t>
  </si>
  <si>
    <t>Victoriafurt</t>
  </si>
  <si>
    <t>Weeks</t>
  </si>
  <si>
    <t>obuchanan@example.com</t>
  </si>
  <si>
    <t>001-349-625-0363x5887</t>
  </si>
  <si>
    <t>South Andreashire</t>
  </si>
  <si>
    <t>jonathan41@example.org</t>
  </si>
  <si>
    <t>Karenville</t>
  </si>
  <si>
    <t>Phelps</t>
  </si>
  <si>
    <t>mary81@example.net</t>
  </si>
  <si>
    <t>001-861-973-9695x1080</t>
  </si>
  <si>
    <t>Fletcherhaven</t>
  </si>
  <si>
    <t>Curry</t>
  </si>
  <si>
    <t>dakotawilson@example.net</t>
  </si>
  <si>
    <t>(578)473-5206x99240</t>
  </si>
  <si>
    <t>East Melanieport</t>
  </si>
  <si>
    <t>Murray</t>
  </si>
  <si>
    <t>richardsoncolton@example.org</t>
  </si>
  <si>
    <t>746.840.8902</t>
  </si>
  <si>
    <t>Port Kathy</t>
  </si>
  <si>
    <t>jeremymoore@example.net</t>
  </si>
  <si>
    <t>(935)244-0675</t>
  </si>
  <si>
    <t>West Christopher</t>
  </si>
  <si>
    <t>Bruce</t>
  </si>
  <si>
    <t>pjames@example.com</t>
  </si>
  <si>
    <t>Devintown</t>
  </si>
  <si>
    <t>Alexandra</t>
  </si>
  <si>
    <t>georgewalker@example.org</t>
  </si>
  <si>
    <t>+1-692-554-6368x849</t>
  </si>
  <si>
    <t>Stephaniemouth</t>
  </si>
  <si>
    <t>warrengeorge@example.com</t>
  </si>
  <si>
    <t>280-498-6358</t>
  </si>
  <si>
    <t>North Brittany</t>
  </si>
  <si>
    <t>Price</t>
  </si>
  <si>
    <t>jasminerogers@example.org</t>
  </si>
  <si>
    <t>(559)961-8284x069</t>
  </si>
  <si>
    <t>North Samanthamouth</t>
  </si>
  <si>
    <t>Garner</t>
  </si>
  <si>
    <t>jeanne32@example.net</t>
  </si>
  <si>
    <t>776.991.5549x7976</t>
  </si>
  <si>
    <t>East Cynthiaview</t>
  </si>
  <si>
    <t>Ferrell</t>
  </si>
  <si>
    <t>coxtammy@example.net</t>
  </si>
  <si>
    <t>(449)650-1503x8040</t>
  </si>
  <si>
    <t>New Martin</t>
  </si>
  <si>
    <t>Mccoy</t>
  </si>
  <si>
    <t>araymond@example.net</t>
  </si>
  <si>
    <t>456-492-2852x4340</t>
  </si>
  <si>
    <t>New Danielleside</t>
  </si>
  <si>
    <t>Carroll</t>
  </si>
  <si>
    <t>robertadkins@example.org</t>
  </si>
  <si>
    <t>001-267-631-3414x95315</t>
  </si>
  <si>
    <t>Davistown</t>
  </si>
  <si>
    <t>martinezdaniel@example.org</t>
  </si>
  <si>
    <t>889.809.1790</t>
  </si>
  <si>
    <t>North Ericton</t>
  </si>
  <si>
    <t>seansharp@example.org</t>
  </si>
  <si>
    <t>702-769-0684x2138</t>
  </si>
  <si>
    <t>West Tammy</t>
  </si>
  <si>
    <t>Macdonald</t>
  </si>
  <si>
    <t>swoods@example.com</t>
  </si>
  <si>
    <t>751-415-2742x5425</t>
  </si>
  <si>
    <t>East Brendahaven</t>
  </si>
  <si>
    <t>natalieknapp@example.com</t>
  </si>
  <si>
    <t>+1-270-201-5119x67665</t>
  </si>
  <si>
    <t>Clarkchester</t>
  </si>
  <si>
    <t>alyssathompson@example.net</t>
  </si>
  <si>
    <t>510-797-7149x0720</t>
  </si>
  <si>
    <t>Shannon</t>
  </si>
  <si>
    <t>dixonjennifer@example.net</t>
  </si>
  <si>
    <t>+1-967-401-8642x413</t>
  </si>
  <si>
    <t>South Ernestchester</t>
  </si>
  <si>
    <t>Melanie</t>
  </si>
  <si>
    <t>victoria48@example.org</t>
  </si>
  <si>
    <t>Kimberlyport</t>
  </si>
  <si>
    <t>Oconnor</t>
  </si>
  <si>
    <t>jamesgarcia@example.net</t>
  </si>
  <si>
    <t>983.680.6809</t>
  </si>
  <si>
    <t>Port Josefort</t>
  </si>
  <si>
    <t>patrick40@example.net</t>
  </si>
  <si>
    <t>001-753-558-5368</t>
  </si>
  <si>
    <t>Scottside</t>
  </si>
  <si>
    <t>Bean</t>
  </si>
  <si>
    <t>tarafarmer@example.com</t>
  </si>
  <si>
    <t>(762)520-7982x16997</t>
  </si>
  <si>
    <t>Mendozastad</t>
  </si>
  <si>
    <t>tfranco@example.net</t>
  </si>
  <si>
    <t>210-223-4714x180</t>
  </si>
  <si>
    <t>Hayesfort</t>
  </si>
  <si>
    <t>Walls</t>
  </si>
  <si>
    <t>rcox@example.org</t>
  </si>
  <si>
    <t>(341)556-8863x4406</t>
  </si>
  <si>
    <t>Gilmoreton</t>
  </si>
  <si>
    <t>wtucker@example.net</t>
  </si>
  <si>
    <t>810-950-2090x79883</t>
  </si>
  <si>
    <t>Townsendland</t>
  </si>
  <si>
    <t>Henderson</t>
  </si>
  <si>
    <t>jonesjustin@example.com</t>
  </si>
  <si>
    <t>674.657.7422x1164</t>
  </si>
  <si>
    <t>Lake Gregory</t>
  </si>
  <si>
    <t>steelesamantha@example.org</t>
  </si>
  <si>
    <t>South Patricia</t>
  </si>
  <si>
    <t>robinjackson@example.com</t>
  </si>
  <si>
    <t>805-323-6504</t>
  </si>
  <si>
    <t>Richardsonshire</t>
  </si>
  <si>
    <t>denise61@example.net</t>
  </si>
  <si>
    <t>North Jamesview</t>
  </si>
  <si>
    <t>Patterson</t>
  </si>
  <si>
    <t>taylorkenneth@example.net</t>
  </si>
  <si>
    <t>+1-722-987-7356x765</t>
  </si>
  <si>
    <t>Brownmouth</t>
  </si>
  <si>
    <t>Castro</t>
  </si>
  <si>
    <t>martinchristopher@example.com</t>
  </si>
  <si>
    <t>476.972.1419</t>
  </si>
  <si>
    <t>Jamesside</t>
  </si>
  <si>
    <t>Gabrielle</t>
  </si>
  <si>
    <t>guzmanchristy@example.net</t>
  </si>
  <si>
    <t>Juanbury</t>
  </si>
  <si>
    <t>Hendrix</t>
  </si>
  <si>
    <t>lisamcgee@example.com</t>
  </si>
  <si>
    <t>224.387.3524x006</t>
  </si>
  <si>
    <t>Julieton</t>
  </si>
  <si>
    <t>Zachary</t>
  </si>
  <si>
    <t>Burke</t>
  </si>
  <si>
    <t>davidbutler@example.com</t>
  </si>
  <si>
    <t>001-865-220-5708x05126</t>
  </si>
  <si>
    <t>Lawsonberg</t>
  </si>
  <si>
    <t>Morrison</t>
  </si>
  <si>
    <t>263-862-5745</t>
  </si>
  <si>
    <t>Wardmouth</t>
  </si>
  <si>
    <t>Darryl</t>
  </si>
  <si>
    <t>Mcpherson</t>
  </si>
  <si>
    <t>tpeterson@example.net</t>
  </si>
  <si>
    <t>001-435-619-3907x8101</t>
  </si>
  <si>
    <t>Port Jonathanview</t>
  </si>
  <si>
    <t>katelyn82@example.org</t>
  </si>
  <si>
    <t>Jeremiahland</t>
  </si>
  <si>
    <t>Gabriel</t>
  </si>
  <si>
    <t>rwallace@example.org</t>
  </si>
  <si>
    <t>271-576-6625x81725</t>
  </si>
  <si>
    <t>Murrayfort</t>
  </si>
  <si>
    <t>Combs</t>
  </si>
  <si>
    <t>iwilson@example.com</t>
  </si>
  <si>
    <t>001-608-685-5650x3651</t>
  </si>
  <si>
    <t>East Matthewbury</t>
  </si>
  <si>
    <t>michaeleverett@example.org</t>
  </si>
  <si>
    <t>001-813-353-3524</t>
  </si>
  <si>
    <t>Gonzalezville</t>
  </si>
  <si>
    <t>Barnett</t>
  </si>
  <si>
    <t>keithsuzanne@example.org</t>
  </si>
  <si>
    <t>+1-642-837-5477x0503</t>
  </si>
  <si>
    <t>New Miranda</t>
  </si>
  <si>
    <t>Mullen</t>
  </si>
  <si>
    <t>glewis@example.net</t>
  </si>
  <si>
    <t>287-523-1192</t>
  </si>
  <si>
    <t>South Tammy</t>
  </si>
  <si>
    <t>Peterson</t>
  </si>
  <si>
    <t>rwalker@example.org</t>
  </si>
  <si>
    <t>+1-975-520-8770x090</t>
  </si>
  <si>
    <t>Baxter</t>
  </si>
  <si>
    <t>carlosparker@example.com</t>
  </si>
  <si>
    <t>North Karenborough</t>
  </si>
  <si>
    <t>irwinchristine@example.org</t>
  </si>
  <si>
    <t>Port Alejandromouth</t>
  </si>
  <si>
    <t>georgelindsey@example.net</t>
  </si>
  <si>
    <t>North Tyler</t>
  </si>
  <si>
    <t>Vanessa</t>
  </si>
  <si>
    <t>chad41@example.org</t>
  </si>
  <si>
    <t>720-873-2715x4910</t>
  </si>
  <si>
    <t>East Melinda</t>
  </si>
  <si>
    <t>Haney</t>
  </si>
  <si>
    <t>berrynatalie@example.net</t>
  </si>
  <si>
    <t>Brendaborough</t>
  </si>
  <si>
    <t>Burton</t>
  </si>
  <si>
    <t>craig47@example.org</t>
  </si>
  <si>
    <t>001-489-942-0963x3304</t>
  </si>
  <si>
    <t>Myersville</t>
  </si>
  <si>
    <t>kenneth67@example.org</t>
  </si>
  <si>
    <t>(774)769-6095x65298</t>
  </si>
  <si>
    <t>Flowersfort</t>
  </si>
  <si>
    <t>Barnes</t>
  </si>
  <si>
    <t>klindsey@example.com</t>
  </si>
  <si>
    <t>Hillstad</t>
  </si>
  <si>
    <t>rebecca80@example.org</t>
  </si>
  <si>
    <t>(439)284-4280</t>
  </si>
  <si>
    <t>Jimmyfurt</t>
  </si>
  <si>
    <t>samanthashepherd@example.net</t>
  </si>
  <si>
    <t>898.298.8850</t>
  </si>
  <si>
    <t>Dixonview</t>
  </si>
  <si>
    <t>brett64@example.net</t>
  </si>
  <si>
    <t>(222)674-0634x3654</t>
  </si>
  <si>
    <t>New Wesley</t>
  </si>
  <si>
    <t>Christie</t>
  </si>
  <si>
    <t>kritter@example.net</t>
  </si>
  <si>
    <t>rodriguezjustin@example.com</t>
  </si>
  <si>
    <t>(606)508-9737</t>
  </si>
  <si>
    <t>Coleside</t>
  </si>
  <si>
    <t>maria55@example.net</t>
  </si>
  <si>
    <t>207-332-6292</t>
  </si>
  <si>
    <t>North Stevenbury</t>
  </si>
  <si>
    <t>lucaspeter@example.net</t>
  </si>
  <si>
    <t>448-789-1853x76651</t>
  </si>
  <si>
    <t>Allenstad</t>
  </si>
  <si>
    <t>Simpson</t>
  </si>
  <si>
    <t>rebecca59@example.com</t>
  </si>
  <si>
    <t>961-992-4239x8246</t>
  </si>
  <si>
    <t>Jimmybury</t>
  </si>
  <si>
    <t>blakerowe@example.org</t>
  </si>
  <si>
    <t>(439)628-8774</t>
  </si>
  <si>
    <t>robert65@example.com</t>
  </si>
  <si>
    <t>Claytonton</t>
  </si>
  <si>
    <t>Daniels</t>
  </si>
  <si>
    <t>andrew49@example.com</t>
  </si>
  <si>
    <t>001-582-446-8702x079</t>
  </si>
  <si>
    <t>Thomasmouth</t>
  </si>
  <si>
    <t>Orr</t>
  </si>
  <si>
    <t>jessica72@example.org</t>
  </si>
  <si>
    <t>Port Richard</t>
  </si>
  <si>
    <t>Kiara</t>
  </si>
  <si>
    <t>Farrell</t>
  </si>
  <si>
    <t>johnsonjohn@example.org</t>
  </si>
  <si>
    <t>(630)568-7741</t>
  </si>
  <si>
    <t>East Samantha</t>
  </si>
  <si>
    <t>devinrivera@example.com</t>
  </si>
  <si>
    <t>391-299-6080</t>
  </si>
  <si>
    <t>North Jackie</t>
  </si>
  <si>
    <t>michael79@example.net</t>
  </si>
  <si>
    <t>Paulfurt</t>
  </si>
  <si>
    <t>Leslie</t>
  </si>
  <si>
    <t>probinson@example.org</t>
  </si>
  <si>
    <t>489.672.1540</t>
  </si>
  <si>
    <t>Lake Debrastad</t>
  </si>
  <si>
    <t>Reeves</t>
  </si>
  <si>
    <t>lorraineperez@example.org</t>
  </si>
  <si>
    <t>001-694-275-4762x83002</t>
  </si>
  <si>
    <t>Reedfort</t>
  </si>
  <si>
    <t>morganjason@example.com</t>
  </si>
  <si>
    <t>(457)594-1825x0528</t>
  </si>
  <si>
    <t>Riverashire</t>
  </si>
  <si>
    <t>davidbarton@example.org</t>
  </si>
  <si>
    <t>+1-752-998-4565x218</t>
  </si>
  <si>
    <t>Stewartshire</t>
  </si>
  <si>
    <t>Luna</t>
  </si>
  <si>
    <t>phillipevans@example.net</t>
  </si>
  <si>
    <t>001-427-938-7950x77834</t>
  </si>
  <si>
    <t>Sharon</t>
  </si>
  <si>
    <t>felliott@example.org</t>
  </si>
  <si>
    <t>834-838-2966</t>
  </si>
  <si>
    <t>Lake Davidtown</t>
  </si>
  <si>
    <t>Breanna</t>
  </si>
  <si>
    <t>Schmidt</t>
  </si>
  <si>
    <t>richardholland@example.net</t>
  </si>
  <si>
    <t>(493)674-4690</t>
  </si>
  <si>
    <t>New Kristentown</t>
  </si>
  <si>
    <t>vwaller@example.net</t>
  </si>
  <si>
    <t>241-488-2197x81474</t>
  </si>
  <si>
    <t>Port Matthew</t>
  </si>
  <si>
    <t>Simon</t>
  </si>
  <si>
    <t>cody28@example.org</t>
  </si>
  <si>
    <t>+1-824-402-4477x6242</t>
  </si>
  <si>
    <t>New Jennifer</t>
  </si>
  <si>
    <t>michaelfields@example.com</t>
  </si>
  <si>
    <t>Katherineberg</t>
  </si>
  <si>
    <t>Janet</t>
  </si>
  <si>
    <t>mariowatson@example.com</t>
  </si>
  <si>
    <t>Valdezland</t>
  </si>
  <si>
    <t>rmorales@example.com</t>
  </si>
  <si>
    <t>405-988-3661</t>
  </si>
  <si>
    <t>South Barbarabury</t>
  </si>
  <si>
    <t>Wanda</t>
  </si>
  <si>
    <t>odominguez@example.net</t>
  </si>
  <si>
    <t>537.346.5146x75929</t>
  </si>
  <si>
    <t>Christopherborough</t>
  </si>
  <si>
    <t>mcknightjohn@example.com</t>
  </si>
  <si>
    <t>222.555.2254x4100</t>
  </si>
  <si>
    <t>Oconnorberg</t>
  </si>
  <si>
    <t>ortizbrian@example.org</t>
  </si>
  <si>
    <t>887.523.5860x039</t>
  </si>
  <si>
    <t>North Larry</t>
  </si>
  <si>
    <t>Solis</t>
  </si>
  <si>
    <t>douglaswilson@example.com</t>
  </si>
  <si>
    <t>(492)759-1531x7761</t>
  </si>
  <si>
    <t>Port Cherylhaven</t>
  </si>
  <si>
    <t>Fuentes</t>
  </si>
  <si>
    <t>sarah98@example.net</t>
  </si>
  <si>
    <t>(877)991-8478</t>
  </si>
  <si>
    <t>East Tina</t>
  </si>
  <si>
    <t>david35@example.net</t>
  </si>
  <si>
    <t>979-965-2661x169</t>
  </si>
  <si>
    <t>North Brianville</t>
  </si>
  <si>
    <t>klevine@example.net</t>
  </si>
  <si>
    <t>Ricestad</t>
  </si>
  <si>
    <t>Mcdowell</t>
  </si>
  <si>
    <t>james85@example.org</t>
  </si>
  <si>
    <t>317.254.5222</t>
  </si>
  <si>
    <t>Lake Dana</t>
  </si>
  <si>
    <t>001-930-702-6378</t>
  </si>
  <si>
    <t>Rogersfurt</t>
  </si>
  <si>
    <t>Joanna</t>
  </si>
  <si>
    <t>david71@example.com</t>
  </si>
  <si>
    <t>001-414-923-9513x76920</t>
  </si>
  <si>
    <t>New Davidland</t>
  </si>
  <si>
    <t>Deborah</t>
  </si>
  <si>
    <t>donalvarez@example.com</t>
  </si>
  <si>
    <t>sandra94@example.com</t>
  </si>
  <si>
    <t>430-942-4710x50479</t>
  </si>
  <si>
    <t>North Karenside</t>
  </si>
  <si>
    <t>Marvin</t>
  </si>
  <si>
    <t>Mcdaniel</t>
  </si>
  <si>
    <t>bradleyjeffrey@example.com</t>
  </si>
  <si>
    <t>914-682-2986x42945</t>
  </si>
  <si>
    <t>New Heather</t>
  </si>
  <si>
    <t>carrie35@example.org</t>
  </si>
  <si>
    <t>Rowe</t>
  </si>
  <si>
    <t>melissamclaughlin@example.com</t>
  </si>
  <si>
    <t>489.694.4781</t>
  </si>
  <si>
    <t>Petersfurt</t>
  </si>
  <si>
    <t>millerbrittany@example.net</t>
  </si>
  <si>
    <t>606.752.4586</t>
  </si>
  <si>
    <t>North Rachelmouth</t>
  </si>
  <si>
    <t>sandovalbilly@example.net</t>
  </si>
  <si>
    <t>001-624-456-3844x96568</t>
  </si>
  <si>
    <t>South Elizabethstad</t>
  </si>
  <si>
    <t>pattersonchristopher@example.net</t>
  </si>
  <si>
    <t>(975)959-9211</t>
  </si>
  <si>
    <t>Angelatown</t>
  </si>
  <si>
    <t>reginabailey@example.net</t>
  </si>
  <si>
    <t>North Emilymouth</t>
  </si>
  <si>
    <t>Andrew</t>
  </si>
  <si>
    <t>Crawford</t>
  </si>
  <si>
    <t>elizabethwilkinson@example.net</t>
  </si>
  <si>
    <t>743.736.3364</t>
  </si>
  <si>
    <t>New Donnaland</t>
  </si>
  <si>
    <t>littlejoshua@example.org</t>
  </si>
  <si>
    <t>001-768-540-6109x31722</t>
  </si>
  <si>
    <t>Timothyborough</t>
  </si>
  <si>
    <t>Chad</t>
  </si>
  <si>
    <t>Hines</t>
  </si>
  <si>
    <t>ashleyhuff@example.com</t>
  </si>
  <si>
    <t>(694)260-5851x80107</t>
  </si>
  <si>
    <t>Austinton</t>
  </si>
  <si>
    <t>Sonya</t>
  </si>
  <si>
    <t>Bauer</t>
  </si>
  <si>
    <t>middletontony@example.org</t>
  </si>
  <si>
    <t>+1-399-871-7288x2517</t>
  </si>
  <si>
    <t>Matthewsfurt</t>
  </si>
  <si>
    <t>Morgan</t>
  </si>
  <si>
    <t>Raymond</t>
  </si>
  <si>
    <t>hhawkins@example.org</t>
  </si>
  <si>
    <t>Port Tara</t>
  </si>
  <si>
    <t>jonessydney@example.net</t>
  </si>
  <si>
    <t>326.442.6634x299</t>
  </si>
  <si>
    <t>North Timothy</t>
  </si>
  <si>
    <t>Andrea</t>
  </si>
  <si>
    <t>hannah41@example.net</t>
  </si>
  <si>
    <t>(289)968-6438x379</t>
  </si>
  <si>
    <t>Gilberthaven</t>
  </si>
  <si>
    <t>Kathryn</t>
  </si>
  <si>
    <t>salasmichael@example.com</t>
  </si>
  <si>
    <t>001-611-298-8289</t>
  </si>
  <si>
    <t>bakerjohn@example.net</t>
  </si>
  <si>
    <t>Simonview</t>
  </si>
  <si>
    <t>gwendolynhess@example.com</t>
  </si>
  <si>
    <t>Lake Paul</t>
  </si>
  <si>
    <t>mikebarajas@example.net</t>
  </si>
  <si>
    <t>Georgeport</t>
  </si>
  <si>
    <t>Christine</t>
  </si>
  <si>
    <t>longnicholas@example.com</t>
  </si>
  <si>
    <t>North Tonibury</t>
  </si>
  <si>
    <t>marcobarrera@example.net</t>
  </si>
  <si>
    <t>001-457-761-3182x1390</t>
  </si>
  <si>
    <t>Kristiburgh</t>
  </si>
  <si>
    <t>katherineconrad@example.net</t>
  </si>
  <si>
    <t>West Kimberlymouth</t>
  </si>
  <si>
    <t>Walters</t>
  </si>
  <si>
    <t>rebeccagonzalez@example.net</t>
  </si>
  <si>
    <t>+1-534-854-7773x951</t>
  </si>
  <si>
    <t>New Natalieton</t>
  </si>
  <si>
    <t>Olivia</t>
  </si>
  <si>
    <t>omar93@example.net</t>
  </si>
  <si>
    <t>(713)955-1279</t>
  </si>
  <si>
    <t>West Christianview</t>
  </si>
  <si>
    <t>Reese</t>
  </si>
  <si>
    <t>imorgan@example.org</t>
  </si>
  <si>
    <t>996-818-8602</t>
  </si>
  <si>
    <t>West Kellymouth</t>
  </si>
  <si>
    <t>Cheryl</t>
  </si>
  <si>
    <t>parrishpatrick@example.org</t>
  </si>
  <si>
    <t>(578)742-5270x1536</t>
  </si>
  <si>
    <t>Carpenterhaven</t>
  </si>
  <si>
    <t>Christensen</t>
  </si>
  <si>
    <t>amanda31@example.org</t>
  </si>
  <si>
    <t>+1-611-362-2360x704</t>
  </si>
  <si>
    <t>East Stevenburgh</t>
  </si>
  <si>
    <t>Mcdonald</t>
  </si>
  <si>
    <t>mooreamanda@example.org</t>
  </si>
  <si>
    <t>001-920-436-3166x56740</t>
  </si>
  <si>
    <t>North Joshuatown</t>
  </si>
  <si>
    <t>bryan82@example.net</t>
  </si>
  <si>
    <t>Dariusfurt</t>
  </si>
  <si>
    <t>Marcus</t>
  </si>
  <si>
    <t>Logan</t>
  </si>
  <si>
    <t>christopher82@example.org</t>
  </si>
  <si>
    <t>(883)707-0335x969</t>
  </si>
  <si>
    <t>West Jennifer</t>
  </si>
  <si>
    <t>Barajas</t>
  </si>
  <si>
    <t>kimberlytrujillo@example.com</t>
  </si>
  <si>
    <t>(287)699-3545</t>
  </si>
  <si>
    <t>East Kerri</t>
  </si>
  <si>
    <t>martineztonya@example.net</t>
  </si>
  <si>
    <t>760.912.8537</t>
  </si>
  <si>
    <t>Lake Cynthiafurt</t>
  </si>
  <si>
    <t>Armstrong</t>
  </si>
  <si>
    <t>tcollins@example.com</t>
  </si>
  <si>
    <t>565.312.5017x54475</t>
  </si>
  <si>
    <t>Singhton</t>
  </si>
  <si>
    <t>Sheila</t>
  </si>
  <si>
    <t>Mccarty</t>
  </si>
  <si>
    <t>sanchezscott@example.net</t>
  </si>
  <si>
    <t>268.321.3182</t>
  </si>
  <si>
    <t>West Kathleenland</t>
  </si>
  <si>
    <t>Prince</t>
  </si>
  <si>
    <t>oduke@example.org</t>
  </si>
  <si>
    <t>(738)804-1424x4467</t>
  </si>
  <si>
    <t>Jacksonfurt</t>
  </si>
  <si>
    <t>petersonvictor@example.org</t>
  </si>
  <si>
    <t>+1-874-906-2075x63883</t>
  </si>
  <si>
    <t>East Vanessa</t>
  </si>
  <si>
    <t>jonesantonio@example.net</t>
  </si>
  <si>
    <t>(539)746-6307x0491</t>
  </si>
  <si>
    <t>Lowe</t>
  </si>
  <si>
    <t>sierra45@example.com</t>
  </si>
  <si>
    <t>987-447-9027x716</t>
  </si>
  <si>
    <t>Mirandamouth</t>
  </si>
  <si>
    <t>emily05@example.net</t>
  </si>
  <si>
    <t>523-622-0126x2733</t>
  </si>
  <si>
    <t>Port Nicole</t>
  </si>
  <si>
    <t>katherine29@example.org</t>
  </si>
  <si>
    <t>Donnamouth</t>
  </si>
  <si>
    <t>Long</t>
  </si>
  <si>
    <t>ubrowning@example.com</t>
  </si>
  <si>
    <t>481.530.5599x204</t>
  </si>
  <si>
    <t>New Jessicamouth</t>
  </si>
  <si>
    <t>harrisbenjamin@example.com</t>
  </si>
  <si>
    <t>New Josephborough</t>
  </si>
  <si>
    <t>Nixon</t>
  </si>
  <si>
    <t>alexistaylor@example.org</t>
  </si>
  <si>
    <t>001-352-688-0509x789</t>
  </si>
  <si>
    <t>North Michael</t>
  </si>
  <si>
    <t>Cody</t>
  </si>
  <si>
    <t>marymoore@example.net</t>
  </si>
  <si>
    <t>+1-800-968-2138x60986</t>
  </si>
  <si>
    <t>North Cynthiastad</t>
  </si>
  <si>
    <t>Swanson</t>
  </si>
  <si>
    <t>matthewdavis@example.net</t>
  </si>
  <si>
    <t>Jenniferberg</t>
  </si>
  <si>
    <t>Francisco</t>
  </si>
  <si>
    <t>Mcclain</t>
  </si>
  <si>
    <t>johncarter@example.net</t>
  </si>
  <si>
    <t>681.762.4434</t>
  </si>
  <si>
    <t>Lake Lisa</t>
  </si>
  <si>
    <t>phillipsalexandra@example.com</t>
  </si>
  <si>
    <t>713.324.0029x5924</t>
  </si>
  <si>
    <t>New Donna</t>
  </si>
  <si>
    <t>Mckay</t>
  </si>
  <si>
    <t>collinsemily@example.org</t>
  </si>
  <si>
    <t>855-275-0291x10407</t>
  </si>
  <si>
    <t>Port Natalieland</t>
  </si>
  <si>
    <t>gonzalezjuan@example.com</t>
  </si>
  <si>
    <t>+1-491-690-9792x04649</t>
  </si>
  <si>
    <t>Nelsontown</t>
  </si>
  <si>
    <t>tammychambers@example.org</t>
  </si>
  <si>
    <t>(602)406-5866x41629</t>
  </si>
  <si>
    <t>North Andrea</t>
  </si>
  <si>
    <t>Cunningham</t>
  </si>
  <si>
    <t>scottreynolds@example.org</t>
  </si>
  <si>
    <t>222.477.0502</t>
  </si>
  <si>
    <t>Port Pamela</t>
  </si>
  <si>
    <t>edwardcortez@example.net</t>
  </si>
  <si>
    <t>New Kimberly</t>
  </si>
  <si>
    <t>Hart</t>
  </si>
  <si>
    <t>elliottcynthia@example.org</t>
  </si>
  <si>
    <t>(572)371-2838x6511</t>
  </si>
  <si>
    <t>Timothyland</t>
  </si>
  <si>
    <t>Shirley</t>
  </si>
  <si>
    <t>clifford52@example.com</t>
  </si>
  <si>
    <t>(774)757-8491</t>
  </si>
  <si>
    <t>North Nathan</t>
  </si>
  <si>
    <t>michaelgeorge@example.org</t>
  </si>
  <si>
    <t>445-698-2538x454</t>
  </si>
  <si>
    <t>Nelsonland</t>
  </si>
  <si>
    <t>stephanie34@example.com</t>
  </si>
  <si>
    <t>(388)987-4518</t>
  </si>
  <si>
    <t>Port Cheryl</t>
  </si>
  <si>
    <t>Hannah</t>
  </si>
  <si>
    <t>Gallegos</t>
  </si>
  <si>
    <t>brooke72@example.com</t>
  </si>
  <si>
    <t>276.440.3222x90398</t>
  </si>
  <si>
    <t>Deanville</t>
  </si>
  <si>
    <t>Andersen</t>
  </si>
  <si>
    <t>lorozco@example.net</t>
  </si>
  <si>
    <t>001-847-725-2480x28858</t>
  </si>
  <si>
    <t>Port Charles</t>
  </si>
  <si>
    <t>ffloyd@example.com</t>
  </si>
  <si>
    <t>001-861-460-4252x58009</t>
  </si>
  <si>
    <t>Colleenton</t>
  </si>
  <si>
    <t>caseytanner@example.com</t>
  </si>
  <si>
    <t>+1-591-512-0889x123</t>
  </si>
  <si>
    <t>South Jodi</t>
  </si>
  <si>
    <t>katelynpitts@example.net</t>
  </si>
  <si>
    <t>001-540-370-2722</t>
  </si>
  <si>
    <t>Charlesfurt</t>
  </si>
  <si>
    <t>lisa14@example.com</t>
  </si>
  <si>
    <t>001-741-513-6242x5349</t>
  </si>
  <si>
    <t>North Jonathan</t>
  </si>
  <si>
    <t>krodriguez@example.com</t>
  </si>
  <si>
    <t>Amyberg</t>
  </si>
  <si>
    <t>kellyroberts@example.com</t>
  </si>
  <si>
    <t>Joyceland</t>
  </si>
  <si>
    <t>cgiles@example.org</t>
  </si>
  <si>
    <t>779-978-8219x93413</t>
  </si>
  <si>
    <t>Graceville</t>
  </si>
  <si>
    <t>Christian</t>
  </si>
  <si>
    <t>richardroberts@example.com</t>
  </si>
  <si>
    <t>+1-414-738-6354x46076</t>
  </si>
  <si>
    <t>Paulhaven</t>
  </si>
  <si>
    <t>banksjoshua@example.net</t>
  </si>
  <si>
    <t>684.481.4837x65410</t>
  </si>
  <si>
    <t>Castilloberg</t>
  </si>
  <si>
    <t>hollyhernandez@example.org</t>
  </si>
  <si>
    <t>357.613.9731</t>
  </si>
  <si>
    <t>Lake Timothyhaven</t>
  </si>
  <si>
    <t>john74@example.net</t>
  </si>
  <si>
    <t>001-451-787-6983x93014</t>
  </si>
  <si>
    <t>New Mariaburgh</t>
  </si>
  <si>
    <t>deborah38@example.net</t>
  </si>
  <si>
    <t>401-900-7003</t>
  </si>
  <si>
    <t>Amyhaven</t>
  </si>
  <si>
    <t>Perry</t>
  </si>
  <si>
    <t>janice12@example.net</t>
  </si>
  <si>
    <t>001-390-657-8007x56460</t>
  </si>
  <si>
    <t>Port Stephanieshire</t>
  </si>
  <si>
    <t>youngkelly@example.com</t>
  </si>
  <si>
    <t>234.536.6147</t>
  </si>
  <si>
    <t>Brandonside</t>
  </si>
  <si>
    <t>Kathleen</t>
  </si>
  <si>
    <t>Oliver</t>
  </si>
  <si>
    <t>ethanthornton@example.net</t>
  </si>
  <si>
    <t>001-552-979-4941</t>
  </si>
  <si>
    <t>Olivertown</t>
  </si>
  <si>
    <t>cruzsean@example.net</t>
  </si>
  <si>
    <t>(642)575-3523x466</t>
  </si>
  <si>
    <t>South Elizabeth</t>
  </si>
  <si>
    <t>Ochoa</t>
  </si>
  <si>
    <t>michaellawson@example.net</t>
  </si>
  <si>
    <t>930-907-6480x278</t>
  </si>
  <si>
    <t>Meganfurt</t>
  </si>
  <si>
    <t>Dustin</t>
  </si>
  <si>
    <t>clawrence@example.org</t>
  </si>
  <si>
    <t>721.279.8863x944</t>
  </si>
  <si>
    <t>Lake Davidborough</t>
  </si>
  <si>
    <t>ewalker@example.com</t>
  </si>
  <si>
    <t>412.492.0549x22656</t>
  </si>
  <si>
    <t>Johnsonmouth</t>
  </si>
  <si>
    <t>Savage</t>
  </si>
  <si>
    <t>jeffrey74@example.net</t>
  </si>
  <si>
    <t>(626)881-1921x408</t>
  </si>
  <si>
    <t>Kellimouth</t>
  </si>
  <si>
    <t>Carrie</t>
  </si>
  <si>
    <t>Ewing</t>
  </si>
  <si>
    <t>tyler07@example.com</t>
  </si>
  <si>
    <t>979-888-0573x8695</t>
  </si>
  <si>
    <t>West Genestad</t>
  </si>
  <si>
    <t>ashley32@example.org</t>
  </si>
  <si>
    <t>(289)345-5411</t>
  </si>
  <si>
    <t>Lake Triciaton</t>
  </si>
  <si>
    <t>patriciamartin@example.org</t>
  </si>
  <si>
    <t>255.480.2683x7757</t>
  </si>
  <si>
    <t>Smithville</t>
  </si>
  <si>
    <t>herrerakatherine@example.com</t>
  </si>
  <si>
    <t>001-635-496-2189x381</t>
  </si>
  <si>
    <t>South Jefffurt</t>
  </si>
  <si>
    <t>lisagarrett@example.com</t>
  </si>
  <si>
    <t>+1-516-589-6827x45063</t>
  </si>
  <si>
    <t>North Angelafort</t>
  </si>
  <si>
    <t>wongkatrina@example.com</t>
  </si>
  <si>
    <t>638-778-8800x2267</t>
  </si>
  <si>
    <t>Leonardchester</t>
  </si>
  <si>
    <t>mindymoses@example.com</t>
  </si>
  <si>
    <t>600-295-3371</t>
  </si>
  <si>
    <t>Campbelltown</t>
  </si>
  <si>
    <t>higginserika@example.com</t>
  </si>
  <si>
    <t>898.941.5450x30121</t>
  </si>
  <si>
    <t>Lake Abigail</t>
  </si>
  <si>
    <t>xsavage@example.net</t>
  </si>
  <si>
    <t>Zacharyland</t>
  </si>
  <si>
    <t>scottadam@example.org</t>
  </si>
  <si>
    <t>001-494-813-9232</t>
  </si>
  <si>
    <t>West Jonathan</t>
  </si>
  <si>
    <t>Mercer</t>
  </si>
  <si>
    <t>cristian78@example.com</t>
  </si>
  <si>
    <t>+1-394-464-9228x2882</t>
  </si>
  <si>
    <t>Lake Devinhaven</t>
  </si>
  <si>
    <t>Lindsey</t>
  </si>
  <si>
    <t>tjones@example.net</t>
  </si>
  <si>
    <t>424.894.4494</t>
  </si>
  <si>
    <t>Andrewborough</t>
  </si>
  <si>
    <t>Mccarthy</t>
  </si>
  <si>
    <t>steelekara@example.org</t>
  </si>
  <si>
    <t>892.389.6753</t>
  </si>
  <si>
    <t>robert66@example.com</t>
  </si>
  <si>
    <t>New Bethany</t>
  </si>
  <si>
    <t>housekathy@example.org</t>
  </si>
  <si>
    <t>281-782-9599</t>
  </si>
  <si>
    <t>Stevenburgh</t>
  </si>
  <si>
    <t>roberthicks@example.com</t>
  </si>
  <si>
    <t>316-527-4702x3038</t>
  </si>
  <si>
    <t>New Traceyfort</t>
  </si>
  <si>
    <t>james51@example.com</t>
  </si>
  <si>
    <t>592-270-9952x61712</t>
  </si>
  <si>
    <t>Lake Michael</t>
  </si>
  <si>
    <t>nmack@example.net</t>
  </si>
  <si>
    <t>001-452-995-7628x17879</t>
  </si>
  <si>
    <t>Lawsonstad</t>
  </si>
  <si>
    <t>eric91@example.net</t>
  </si>
  <si>
    <t>001-970-606-4297x5518</t>
  </si>
  <si>
    <t>West Brooke</t>
  </si>
  <si>
    <t>meganrandolph@example.net</t>
  </si>
  <si>
    <t>752.579.8554</t>
  </si>
  <si>
    <t>New Ashley</t>
  </si>
  <si>
    <t>walvarado@example.org</t>
  </si>
  <si>
    <t>(453)927-1276x29710</t>
  </si>
  <si>
    <t>South David</t>
  </si>
  <si>
    <t>Cherry</t>
  </si>
  <si>
    <t>taylorjacqueline@example.org</t>
  </si>
  <si>
    <t>001-814-513-3418x029</t>
  </si>
  <si>
    <t>South Michelle</t>
  </si>
  <si>
    <t>Giles</t>
  </si>
  <si>
    <t>brockjennifer@example.net</t>
  </si>
  <si>
    <t>(604)574-8705x074</t>
  </si>
  <si>
    <t>Rachelbury</t>
  </si>
  <si>
    <t>jessicafrost@example.org</t>
  </si>
  <si>
    <t>480.982.6779x608</t>
  </si>
  <si>
    <t>Tracyport</t>
  </si>
  <si>
    <t>molly55@example.com</t>
  </si>
  <si>
    <t>225.661.6966x4815</t>
  </si>
  <si>
    <t>Andersonside</t>
  </si>
  <si>
    <t>Marc</t>
  </si>
  <si>
    <t>markshaw@example.org</t>
  </si>
  <si>
    <t>(840)682-0661</t>
  </si>
  <si>
    <t>South Brendatown</t>
  </si>
  <si>
    <t>Cain</t>
  </si>
  <si>
    <t>wadekendra@example.org</t>
  </si>
  <si>
    <t>New Anthonyview</t>
  </si>
  <si>
    <t>Charlene</t>
  </si>
  <si>
    <t>markellis@example.com</t>
  </si>
  <si>
    <t>395-211-0657</t>
  </si>
  <si>
    <t>New Tabithaburgh</t>
  </si>
  <si>
    <t>Kramer</t>
  </si>
  <si>
    <t>michelle26@example.net</t>
  </si>
  <si>
    <t>559-356-8969</t>
  </si>
  <si>
    <t>Curtisstad</t>
  </si>
  <si>
    <t>davidduncan@example.com</t>
  </si>
  <si>
    <t>Luisburgh</t>
  </si>
  <si>
    <t>kellywilliams@example.org</t>
  </si>
  <si>
    <t>New Zachary</t>
  </si>
  <si>
    <t>Cortez</t>
  </si>
  <si>
    <t>catherine85@example.com</t>
  </si>
  <si>
    <t>743.224.7837x542</t>
  </si>
  <si>
    <t>New Andrewstad</t>
  </si>
  <si>
    <t>sarahjohnson@example.com</t>
  </si>
  <si>
    <t>+1-719-906-1359x8929</t>
  </si>
  <si>
    <t>East Angelaton</t>
  </si>
  <si>
    <t>Destiny</t>
  </si>
  <si>
    <t>johnsondaniel@example.net</t>
  </si>
  <si>
    <t>001-363-456-4870x0701</t>
  </si>
  <si>
    <t>East Stephanie</t>
  </si>
  <si>
    <t>Harding</t>
  </si>
  <si>
    <t>david09@example.org</t>
  </si>
  <si>
    <t>Brandiview</t>
  </si>
  <si>
    <t>robin88@example.com</t>
  </si>
  <si>
    <t>001-404-491-5334x55333</t>
  </si>
  <si>
    <t>Hoffmanmouth</t>
  </si>
  <si>
    <t>Ana</t>
  </si>
  <si>
    <t>evanslinda@example.com</t>
  </si>
  <si>
    <t>798-711-0677</t>
  </si>
  <si>
    <t>Sarahtown</t>
  </si>
  <si>
    <t>hcosta@example.net</t>
  </si>
  <si>
    <t>(431)797-6437</t>
  </si>
  <si>
    <t>West Emilyborough</t>
  </si>
  <si>
    <t>Bowman</t>
  </si>
  <si>
    <t>dhouston@example.com</t>
  </si>
  <si>
    <t>001-654-526-5458x80504</t>
  </si>
  <si>
    <t>Lake Ashleefort</t>
  </si>
  <si>
    <t>wdiaz@example.org</t>
  </si>
  <si>
    <t>+1-609-310-3712x97580</t>
  </si>
  <si>
    <t>Mackenziechester</t>
  </si>
  <si>
    <t>dgarcia@example.com</t>
  </si>
  <si>
    <t>+1-594-596-4871x923</t>
  </si>
  <si>
    <t>Scottfurt</t>
  </si>
  <si>
    <t>Estrada</t>
  </si>
  <si>
    <t>stokeslinda@example.org</t>
  </si>
  <si>
    <t>Tiffanyview</t>
  </si>
  <si>
    <t>Theresa</t>
  </si>
  <si>
    <t>mckenziefernandez@example.com</t>
  </si>
  <si>
    <t>547.834.6763x75594</t>
  </si>
  <si>
    <t>East Russellport</t>
  </si>
  <si>
    <t>Wood</t>
  </si>
  <si>
    <t>annette94@example.net</t>
  </si>
  <si>
    <t>314-234-3006x898</t>
  </si>
  <si>
    <t>Charlesburgh</t>
  </si>
  <si>
    <t>anthonymorgan@example.com</t>
  </si>
  <si>
    <t>800.408.6264</t>
  </si>
  <si>
    <t>mlivingston@example.net</t>
  </si>
  <si>
    <t>001-696-952-9451x313</t>
  </si>
  <si>
    <t>Port Jeffreyborough</t>
  </si>
  <si>
    <t>vyoder@example.net</t>
  </si>
  <si>
    <t>326.496.6849x35871</t>
  </si>
  <si>
    <t>heidiphillips@example.net</t>
  </si>
  <si>
    <t>001-996-455-3307x74064</t>
  </si>
  <si>
    <t>Powellside</t>
  </si>
  <si>
    <t>johnroberts@example.net</t>
  </si>
  <si>
    <t>001-662-647-0043x5858</t>
  </si>
  <si>
    <t>Lake Katherinemouth</t>
  </si>
  <si>
    <t>Collins</t>
  </si>
  <si>
    <t>rebeccamcdaniel@example.org</t>
  </si>
  <si>
    <t>New Thomasshire</t>
  </si>
  <si>
    <t>ramirezrichard@example.com</t>
  </si>
  <si>
    <t>888.650.0474</t>
  </si>
  <si>
    <t>Millerborough</t>
  </si>
  <si>
    <t>james42@example.net</t>
  </si>
  <si>
    <t>001-271-743-2325x510</t>
  </si>
  <si>
    <t>New Todd</t>
  </si>
  <si>
    <t>Mahoney</t>
  </si>
  <si>
    <t>jimenezrobert@example.com</t>
  </si>
  <si>
    <t>950.412.5676x8192</t>
  </si>
  <si>
    <t>New Sarah</t>
  </si>
  <si>
    <t>Acevedo</t>
  </si>
  <si>
    <t>ramireznicole@example.net</t>
  </si>
  <si>
    <t>742.962.1664</t>
  </si>
  <si>
    <t>Port Nicholeberg</t>
  </si>
  <si>
    <t>ryanobrien@example.org</t>
  </si>
  <si>
    <t>+1-578-745-6803x6300</t>
  </si>
  <si>
    <t>Lake Ryanmouth</t>
  </si>
  <si>
    <t>alvarezjessica@example.net</t>
  </si>
  <si>
    <t>(278)875-8480x68065</t>
  </si>
  <si>
    <t>Odonnellport</t>
  </si>
  <si>
    <t>Allison</t>
  </si>
  <si>
    <t>Rhodes</t>
  </si>
  <si>
    <t>lopezeric@example.org</t>
  </si>
  <si>
    <t>(286)707-4151x70009</t>
  </si>
  <si>
    <t>Lake Susan</t>
  </si>
  <si>
    <t>Leah</t>
  </si>
  <si>
    <t>beth25@example.org</t>
  </si>
  <si>
    <t>616-255-9196x631</t>
  </si>
  <si>
    <t>blong@example.net</t>
  </si>
  <si>
    <t>381-926-4786</t>
  </si>
  <si>
    <t>Westton</t>
  </si>
  <si>
    <t>esmith@example.com</t>
  </si>
  <si>
    <t>001-277-609-4214x23408</t>
  </si>
  <si>
    <t>Rodriguezmouth</t>
  </si>
  <si>
    <t>amy95@example.com</t>
  </si>
  <si>
    <t>943.307.9263x51177</t>
  </si>
  <si>
    <t>Millerport</t>
  </si>
  <si>
    <t>anna72@example.com</t>
  </si>
  <si>
    <t>001-509-357-7796</t>
  </si>
  <si>
    <t>Carol</t>
  </si>
  <si>
    <t>johnortega@example.com</t>
  </si>
  <si>
    <t>001-936-840-2904x90853</t>
  </si>
  <si>
    <t>Romerobury</t>
  </si>
  <si>
    <t>Molina</t>
  </si>
  <si>
    <t>nclay@example.org</t>
  </si>
  <si>
    <t>Wallfurt</t>
  </si>
  <si>
    <t>Jaime</t>
  </si>
  <si>
    <t>melissacampbell@example.com</t>
  </si>
  <si>
    <t>001-605-955-6668x806</t>
  </si>
  <si>
    <t>South Markmouth</t>
  </si>
  <si>
    <t>Shea</t>
  </si>
  <si>
    <t>hpotter@example.net</t>
  </si>
  <si>
    <t>001-709-890-9210x297</t>
  </si>
  <si>
    <t>Garciabury</t>
  </si>
  <si>
    <t>aramirez@example.net</t>
  </si>
  <si>
    <t>(990)591-2173x4246</t>
  </si>
  <si>
    <t>Bishoptown</t>
  </si>
  <si>
    <t>angela97@example.net</t>
  </si>
  <si>
    <t>Lewismouth</t>
  </si>
  <si>
    <t>moyersavannah@example.org</t>
  </si>
  <si>
    <t>Phillipburgh</t>
  </si>
  <si>
    <t>Jacobs</t>
  </si>
  <si>
    <t>xbailey@example.net</t>
  </si>
  <si>
    <t>849-601-9094x86453</t>
  </si>
  <si>
    <t>Mannmouth</t>
  </si>
  <si>
    <t>vincent04@example.org</t>
  </si>
  <si>
    <t>754.417.6700x87364</t>
  </si>
  <si>
    <t>North Davidmouth</t>
  </si>
  <si>
    <t>hayeseric@example.com</t>
  </si>
  <si>
    <t>697.750.8391x396</t>
  </si>
  <si>
    <t>Lake Joshuamouth</t>
  </si>
  <si>
    <t>Wilkerson</t>
  </si>
  <si>
    <t>troydavis@example.org</t>
  </si>
  <si>
    <t>+1-488-787-3536x320</t>
  </si>
  <si>
    <t>New Pamelaton</t>
  </si>
  <si>
    <t>oliviajimenez@example.com</t>
  </si>
  <si>
    <t>+1-547-665-6752x6057</t>
  </si>
  <si>
    <t>Port Troyshire</t>
  </si>
  <si>
    <t>mcgeeallison@example.net</t>
  </si>
  <si>
    <t>(481)777-3637</t>
  </si>
  <si>
    <t>Margaretstad</t>
  </si>
  <si>
    <t>Jarvis</t>
  </si>
  <si>
    <t>thomas14@example.com</t>
  </si>
  <si>
    <t>(778)858-6990x100</t>
  </si>
  <si>
    <t>South Gary</t>
  </si>
  <si>
    <t>hdavis@example.net</t>
  </si>
  <si>
    <t>(428)320-4658</t>
  </si>
  <si>
    <t>Ashleyfurt</t>
  </si>
  <si>
    <t>cole83@example.net</t>
  </si>
  <si>
    <t>Benjaminport</t>
  </si>
  <si>
    <t>Fitzpatrick</t>
  </si>
  <si>
    <t>ronald06@example.net</t>
  </si>
  <si>
    <t>(908)494-0549x073</t>
  </si>
  <si>
    <t>Riceton</t>
  </si>
  <si>
    <t>klang@example.net</t>
  </si>
  <si>
    <t>Bonnie</t>
  </si>
  <si>
    <t>nathaniel80@example.com</t>
  </si>
  <si>
    <t>East Douglasport</t>
  </si>
  <si>
    <t>Rodney</t>
  </si>
  <si>
    <t>steven87@example.net</t>
  </si>
  <si>
    <t>Jeremiah</t>
  </si>
  <si>
    <t>rachel01@example.net</t>
  </si>
  <si>
    <t>890-626-4624</t>
  </si>
  <si>
    <t>Jasonmouth</t>
  </si>
  <si>
    <t>Belinda</t>
  </si>
  <si>
    <t>216-260-1859x6306</t>
  </si>
  <si>
    <t>Scottland</t>
  </si>
  <si>
    <t>ywilliams@example.net</t>
  </si>
  <si>
    <t>(359)400-0835</t>
  </si>
  <si>
    <t>Novakview</t>
  </si>
  <si>
    <t>Lance</t>
  </si>
  <si>
    <t>christopherhull@example.net</t>
  </si>
  <si>
    <t>Port Randy</t>
  </si>
  <si>
    <t>vroberts@example.net</t>
  </si>
  <si>
    <t>512-400-8214x177</t>
  </si>
  <si>
    <t>Sandra</t>
  </si>
  <si>
    <t>Holmes</t>
  </si>
  <si>
    <t>kcardenas@example.net</t>
  </si>
  <si>
    <t>001-928-975-6410x9581</t>
  </si>
  <si>
    <t>North Kellychester</t>
  </si>
  <si>
    <t>Kristopher</t>
  </si>
  <si>
    <t>daniel35@example.net</t>
  </si>
  <si>
    <t>001-667-636-7251x16024</t>
  </si>
  <si>
    <t>West Kevintown</t>
  </si>
  <si>
    <t>Butler</t>
  </si>
  <si>
    <t>wilsonrebecca@example.com</t>
  </si>
  <si>
    <t>001-769-935-3447</t>
  </si>
  <si>
    <t>chad73@example.com</t>
  </si>
  <si>
    <t>Churchland</t>
  </si>
  <si>
    <t>Francis</t>
  </si>
  <si>
    <t>ryan27@example.com</t>
  </si>
  <si>
    <t>Josephport</t>
  </si>
  <si>
    <t>Aguilar</t>
  </si>
  <si>
    <t>jason98@example.com</t>
  </si>
  <si>
    <t>333.890.7371</t>
  </si>
  <si>
    <t>East Craig</t>
  </si>
  <si>
    <t>Blanchard</t>
  </si>
  <si>
    <t>seanmcdaniel@example.net</t>
  </si>
  <si>
    <t>(781)705-2955x403</t>
  </si>
  <si>
    <t>Thomasview</t>
  </si>
  <si>
    <t>richardbooth@example.org</t>
  </si>
  <si>
    <t>750.293.7546x0722</t>
  </si>
  <si>
    <t>Lopezfort</t>
  </si>
  <si>
    <t>wallacejames@example.net</t>
  </si>
  <si>
    <t>982.826.6842x36819</t>
  </si>
  <si>
    <t>North Gary</t>
  </si>
  <si>
    <t>vbates@example.org</t>
  </si>
  <si>
    <t>(746)921-1483x8034</t>
  </si>
  <si>
    <t>Harmonchester</t>
  </si>
  <si>
    <t>gonzalezjoseph@example.com</t>
  </si>
  <si>
    <t>(548)324-5489x452</t>
  </si>
  <si>
    <t>West Marytown</t>
  </si>
  <si>
    <t>Bradford</t>
  </si>
  <si>
    <t>tracymontes@example.net</t>
  </si>
  <si>
    <t>(447)601-2720</t>
  </si>
  <si>
    <t>Aliciamouth</t>
  </si>
  <si>
    <t>malonecourtney@example.org</t>
  </si>
  <si>
    <t>(952)814-5363</t>
  </si>
  <si>
    <t>Whiteside</t>
  </si>
  <si>
    <t>Mitchell</t>
  </si>
  <si>
    <t>(365)313-0658</t>
  </si>
  <si>
    <t>Holmesland</t>
  </si>
  <si>
    <t>allison40@example.net</t>
  </si>
  <si>
    <t>+1-440-482-4326x860</t>
  </si>
  <si>
    <t>Muellertown</t>
  </si>
  <si>
    <t>priscillawilliamson@example.org</t>
  </si>
  <si>
    <t>001-373-856-8926x904</t>
  </si>
  <si>
    <t>Jonesburgh</t>
  </si>
  <si>
    <t>Terry</t>
  </si>
  <si>
    <t>Mejia</t>
  </si>
  <si>
    <t>sydneywilson@example.org</t>
  </si>
  <si>
    <t>961-558-8460</t>
  </si>
  <si>
    <t>South Brent</t>
  </si>
  <si>
    <t>Mullins</t>
  </si>
  <si>
    <t>reidnatasha@example.com</t>
  </si>
  <si>
    <t>+1-889-881-7020x1729</t>
  </si>
  <si>
    <t>Jenniferside</t>
  </si>
  <si>
    <t>815-852-4059</t>
  </si>
  <si>
    <t>New Vincent</t>
  </si>
  <si>
    <t>jodihansen@example.org</t>
  </si>
  <si>
    <t>(257)741-1380x3213</t>
  </si>
  <si>
    <t>South Debra</t>
  </si>
  <si>
    <t>jterrell@example.net</t>
  </si>
  <si>
    <t>001-536-875-7617x29821</t>
  </si>
  <si>
    <t>Brittanystad</t>
  </si>
  <si>
    <t>uwilliams@example.org</t>
  </si>
  <si>
    <t>Amberhaven</t>
  </si>
  <si>
    <t>Parsons</t>
  </si>
  <si>
    <t>kimberlydavis@example.com</t>
  </si>
  <si>
    <t>(733)970-1741x1723</t>
  </si>
  <si>
    <t>South Jessicaview</t>
  </si>
  <si>
    <t>Marsh</t>
  </si>
  <si>
    <t>brittany57@example.org</t>
  </si>
  <si>
    <t>Port Dana</t>
  </si>
  <si>
    <t>ybruce@example.com</t>
  </si>
  <si>
    <t>001-292-287-8194x4005</t>
  </si>
  <si>
    <t>East Josestad</t>
  </si>
  <si>
    <t>Holder</t>
  </si>
  <si>
    <t>mitchellcandace@example.org</t>
  </si>
  <si>
    <t>(749)481-6808x60294</t>
  </si>
  <si>
    <t>Lake Jordanburgh</t>
  </si>
  <si>
    <t>Paige</t>
  </si>
  <si>
    <t>bjames@example.org</t>
  </si>
  <si>
    <t>001-575-911-3060</t>
  </si>
  <si>
    <t>Brianbury</t>
  </si>
  <si>
    <t>elliottcindy@example.net</t>
  </si>
  <si>
    <t>699-571-9148</t>
  </si>
  <si>
    <t>jonesthomas@example.com</t>
  </si>
  <si>
    <t>399.654.0094</t>
  </si>
  <si>
    <t>Salazarborough</t>
  </si>
  <si>
    <t>Buchanan</t>
  </si>
  <si>
    <t>schaeferlinda@example.net</t>
  </si>
  <si>
    <t>934-373-1267</t>
  </si>
  <si>
    <t>West Rebecca</t>
  </si>
  <si>
    <t>Gregg</t>
  </si>
  <si>
    <t>asharp@example.com</t>
  </si>
  <si>
    <t>+1-503-291-2489x522</t>
  </si>
  <si>
    <t>Ericland</t>
  </si>
  <si>
    <t>gmckee@example.org</t>
  </si>
  <si>
    <t>+1-398-919-3236x850</t>
  </si>
  <si>
    <t>South Ryan</t>
  </si>
  <si>
    <t>Frye</t>
  </si>
  <si>
    <t>emily07@example.com</t>
  </si>
  <si>
    <t>(499)732-8034x1753</t>
  </si>
  <si>
    <t>Port Hectorside</t>
  </si>
  <si>
    <t>Velez</t>
  </si>
  <si>
    <t>leblancmark@example.org</t>
  </si>
  <si>
    <t>+1-407-925-3333x372</t>
  </si>
  <si>
    <t>Tracyfurt</t>
  </si>
  <si>
    <t>ryanhaas@example.net</t>
  </si>
  <si>
    <t>Bradleyfort</t>
  </si>
  <si>
    <t>Victor</t>
  </si>
  <si>
    <t>Sims</t>
  </si>
  <si>
    <t>yduncan@example.org</t>
  </si>
  <si>
    <t>(999)507-9399</t>
  </si>
  <si>
    <t>Kellyton</t>
  </si>
  <si>
    <t>Sutton</t>
  </si>
  <si>
    <t>leonardclayton@example.org</t>
  </si>
  <si>
    <t>001-421-704-6249x6693</t>
  </si>
  <si>
    <t>Watsonside</t>
  </si>
  <si>
    <t>Adrian</t>
  </si>
  <si>
    <t>323-988-2333x357</t>
  </si>
  <si>
    <t>Carolynland</t>
  </si>
  <si>
    <t>matthewnunez@example.org</t>
  </si>
  <si>
    <t>385-451-1286x7122</t>
  </si>
  <si>
    <t>Johnshire</t>
  </si>
  <si>
    <t>mitchellrobin@example.com</t>
  </si>
  <si>
    <t>+1-389-697-0103x22535</t>
  </si>
  <si>
    <t>Matthewborough</t>
  </si>
  <si>
    <t>Joel</t>
  </si>
  <si>
    <t>Chung</t>
  </si>
  <si>
    <t>crystal06@example.org</t>
  </si>
  <si>
    <t>001-479-809-6341x8380</t>
  </si>
  <si>
    <t>Lake Williamside</t>
  </si>
  <si>
    <t>maryperkins@example.com</t>
  </si>
  <si>
    <t>(587)893-2797</t>
  </si>
  <si>
    <t>Port Robertchester</t>
  </si>
  <si>
    <t>mccannmariah@example.net</t>
  </si>
  <si>
    <t>East Jesse</t>
  </si>
  <si>
    <t>mathewsamanda@example.com</t>
  </si>
  <si>
    <t>808-431-6587</t>
  </si>
  <si>
    <t>Marytown</t>
  </si>
  <si>
    <t>aaron51@example.org</t>
  </si>
  <si>
    <t>(276)772-2281x3304</t>
  </si>
  <si>
    <t>South Johnberg</t>
  </si>
  <si>
    <t>Cardenas</t>
  </si>
  <si>
    <t>mgardner@example.com</t>
  </si>
  <si>
    <t>(826)946-5132</t>
  </si>
  <si>
    <t>West Gwendolynshire</t>
  </si>
  <si>
    <t>Bentley</t>
  </si>
  <si>
    <t>jsanchez@example.com</t>
  </si>
  <si>
    <t>+1-994-594-6100x54940</t>
  </si>
  <si>
    <t>Ortegaside</t>
  </si>
  <si>
    <t>Brooke</t>
  </si>
  <si>
    <t>jonesjames@example.net</t>
  </si>
  <si>
    <t>Port Drewshire</t>
  </si>
  <si>
    <t>loganmary@example.com</t>
  </si>
  <si>
    <t>942-704-6323</t>
  </si>
  <si>
    <t>Estradamouth</t>
  </si>
  <si>
    <t>williamssydney@example.com</t>
  </si>
  <si>
    <t>+1-535-304-3951x8934</t>
  </si>
  <si>
    <t>New Williefort</t>
  </si>
  <si>
    <t>Sloan</t>
  </si>
  <si>
    <t>davidgeorge@example.com</t>
  </si>
  <si>
    <t>359-324-3276x324</t>
  </si>
  <si>
    <t>Port Jeremytown</t>
  </si>
  <si>
    <t>matthewsthomas@example.org</t>
  </si>
  <si>
    <t>699.703.7585</t>
  </si>
  <si>
    <t>Port Zacharytown</t>
  </si>
  <si>
    <t>Dennis</t>
  </si>
  <si>
    <t>wanda10@example.com</t>
  </si>
  <si>
    <t>Robertsfort</t>
  </si>
  <si>
    <t>townsendlogan@example.net</t>
  </si>
  <si>
    <t>684-287-7486</t>
  </si>
  <si>
    <t>Davisville</t>
  </si>
  <si>
    <t>qgarcia@example.net</t>
  </si>
  <si>
    <t>+1-839-440-8447x9844</t>
  </si>
  <si>
    <t>Mcneilhaven</t>
  </si>
  <si>
    <t>greenewilliam@example.net</t>
  </si>
  <si>
    <t>001-822-960-8200x658</t>
  </si>
  <si>
    <t>Hernandezport</t>
  </si>
  <si>
    <t>Briggs</t>
  </si>
  <si>
    <t>rdouglas@example.com</t>
  </si>
  <si>
    <t>hcaldwell@example.com</t>
  </si>
  <si>
    <t>(348)995-5462x148</t>
  </si>
  <si>
    <t>Jennings</t>
  </si>
  <si>
    <t>jessica26@example.com</t>
  </si>
  <si>
    <t>605-563-6938x8455</t>
  </si>
  <si>
    <t>Barryhaven</t>
  </si>
  <si>
    <t>Ray</t>
  </si>
  <si>
    <t>Fry</t>
  </si>
  <si>
    <t>kirbystephanie@example.org</t>
  </si>
  <si>
    <t>+1-645-745-3983x91230</t>
  </si>
  <si>
    <t>South William</t>
  </si>
  <si>
    <t>campbelljeffrey@example.org</t>
  </si>
  <si>
    <t>271-906-9522x056</t>
  </si>
  <si>
    <t>West Kimberlybury</t>
  </si>
  <si>
    <t>914.768.0621x356</t>
  </si>
  <si>
    <t>Port Jessicaview</t>
  </si>
  <si>
    <t>Sherman</t>
  </si>
  <si>
    <t>johnsonwendy@example.org</t>
  </si>
  <si>
    <t>(893)856-1074x7043</t>
  </si>
  <si>
    <t>Lake Judy</t>
  </si>
  <si>
    <t>brocktimothy@example.net</t>
  </si>
  <si>
    <t>+1-886-233-3354x336</t>
  </si>
  <si>
    <t>Austinborough</t>
  </si>
  <si>
    <t>kara55@example.com</t>
  </si>
  <si>
    <t>663.976.0222x0707</t>
  </si>
  <si>
    <t>Millermouth</t>
  </si>
  <si>
    <t>sfox@example.org</t>
  </si>
  <si>
    <t>693-593-5912x4826</t>
  </si>
  <si>
    <t>Rebeccafurt</t>
  </si>
  <si>
    <t>Coffey</t>
  </si>
  <si>
    <t>ochristian@example.org</t>
  </si>
  <si>
    <t>+1-914-314-9897x4738</t>
  </si>
  <si>
    <t>andrew52@example.com</t>
  </si>
  <si>
    <t>875.482.9554x2370</t>
  </si>
  <si>
    <t>Samanthashire</t>
  </si>
  <si>
    <t>Day</t>
  </si>
  <si>
    <t>lhill@example.com</t>
  </si>
  <si>
    <t>883-522-4644x097</t>
  </si>
  <si>
    <t>North Ryanfurt</t>
  </si>
  <si>
    <t>Kaiser</t>
  </si>
  <si>
    <t>cholland@example.org</t>
  </si>
  <si>
    <t>751-690-6568x286</t>
  </si>
  <si>
    <t>Port Jonathan</t>
  </si>
  <si>
    <t>Evans</t>
  </si>
  <si>
    <t>fdavis@example.net</t>
  </si>
  <si>
    <t>661.282.1463</t>
  </si>
  <si>
    <t>Port Erin</t>
  </si>
  <si>
    <t>pbryant@example.com</t>
  </si>
  <si>
    <t>(873)680-0008</t>
  </si>
  <si>
    <t>Leton</t>
  </si>
  <si>
    <t>shawnjohnson@example.org</t>
  </si>
  <si>
    <t>Lake Pamfort</t>
  </si>
  <si>
    <t>leonardamber@example.org</t>
  </si>
  <si>
    <t>382.633.3995x9721</t>
  </si>
  <si>
    <t>Lake Megan</t>
  </si>
  <si>
    <t>brooksdaniel@example.net</t>
  </si>
  <si>
    <t>568-754-6740</t>
  </si>
  <si>
    <t>Port Teresahaven</t>
  </si>
  <si>
    <t>gharris@example.net</t>
  </si>
  <si>
    <t>902.465.5511x1838</t>
  </si>
  <si>
    <t>East Edwardville</t>
  </si>
  <si>
    <t>cgarcia@example.org</t>
  </si>
  <si>
    <t>Lake Matthew</t>
  </si>
  <si>
    <t>michaelolson@example.net</t>
  </si>
  <si>
    <t>New Brianmouth</t>
  </si>
  <si>
    <t>nathancruz@example.com</t>
  </si>
  <si>
    <t>(473)681-9219</t>
  </si>
  <si>
    <t>New Michelle</t>
  </si>
  <si>
    <t>Donovan</t>
  </si>
  <si>
    <t>clarkaustin@example.net</t>
  </si>
  <si>
    <t>001-273-872-3728x64595</t>
  </si>
  <si>
    <t>Justinside</t>
  </si>
  <si>
    <t>steven65@example.net</t>
  </si>
  <si>
    <t>Hallhaven</t>
  </si>
  <si>
    <t>adam39@example.org</t>
  </si>
  <si>
    <t>001-758-654-8275</t>
  </si>
  <si>
    <t>Laurieview</t>
  </si>
  <si>
    <t>Huber</t>
  </si>
  <si>
    <t>caitlinpatterson@example.net</t>
  </si>
  <si>
    <t>(622)375-4162x20776</t>
  </si>
  <si>
    <t>New Amanda</t>
  </si>
  <si>
    <t>(699)728-4798x1196</t>
  </si>
  <si>
    <t>Jennifershire</t>
  </si>
  <si>
    <t>phillipswalter@example.com</t>
  </si>
  <si>
    <t>(329)831-6473</t>
  </si>
  <si>
    <t>Lopezfurt</t>
  </si>
  <si>
    <t>panderson@example.com</t>
  </si>
  <si>
    <t>227.517.1171</t>
  </si>
  <si>
    <t>Port Valerieborough</t>
  </si>
  <si>
    <t>randy15@example.com</t>
  </si>
  <si>
    <t>222-677-8570</t>
  </si>
  <si>
    <t>Josephburgh</t>
  </si>
  <si>
    <t>Glass</t>
  </si>
  <si>
    <t>chadmorris@example.org</t>
  </si>
  <si>
    <t>479.795.2230</t>
  </si>
  <si>
    <t>Port Stephen</t>
  </si>
  <si>
    <t>ataylor@example.net</t>
  </si>
  <si>
    <t>(398)492-6083x56141</t>
  </si>
  <si>
    <t>Hernandezshire</t>
  </si>
  <si>
    <t>Snyder</t>
  </si>
  <si>
    <t>joshua10@example.net</t>
  </si>
  <si>
    <t>325.834.0427x01327</t>
  </si>
  <si>
    <t>New Maxfurt</t>
  </si>
  <si>
    <t>lawrencesparks@example.org</t>
  </si>
  <si>
    <t>(919)794-1542</t>
  </si>
  <si>
    <t>East Mark</t>
  </si>
  <si>
    <t>Osborn</t>
  </si>
  <si>
    <t>taylorjames@example.net</t>
  </si>
  <si>
    <t>322-898-3400x5044</t>
  </si>
  <si>
    <t>South Timothyville</t>
  </si>
  <si>
    <t>Owens</t>
  </si>
  <si>
    <t>cmartinez@example.org</t>
  </si>
  <si>
    <t>001-252-484-5618x651</t>
  </si>
  <si>
    <t>North Mirandamouth</t>
  </si>
  <si>
    <t>brandon54@example.com</t>
  </si>
  <si>
    <t>(248)680-9577x24026</t>
  </si>
  <si>
    <t>Samanthabury</t>
  </si>
  <si>
    <t>gibsonchristopher@example.net</t>
  </si>
  <si>
    <t>001-397-398-4777x3238</t>
  </si>
  <si>
    <t>Edwardchester</t>
  </si>
  <si>
    <t>ypope@example.org</t>
  </si>
  <si>
    <t>636.810.2177x60977</t>
  </si>
  <si>
    <t>West Bryanborough</t>
  </si>
  <si>
    <t>743.274.6017x2059</t>
  </si>
  <si>
    <t>Port Joyceland</t>
  </si>
  <si>
    <t>Blankenship</t>
  </si>
  <si>
    <t>jeffreynewman@example.org</t>
  </si>
  <si>
    <t>403.670.9355x2505</t>
  </si>
  <si>
    <t>East Staceyland</t>
  </si>
  <si>
    <t>Jill</t>
  </si>
  <si>
    <t>ugill@example.org</t>
  </si>
  <si>
    <t>659.759.8252</t>
  </si>
  <si>
    <t>Raymouth</t>
  </si>
  <si>
    <t>ian73@example.org</t>
  </si>
  <si>
    <t>237-846-9486x750</t>
  </si>
  <si>
    <t>Watsonstad</t>
  </si>
  <si>
    <t>Mcgee</t>
  </si>
  <si>
    <t>elizabeth08@example.net</t>
  </si>
  <si>
    <t>+1-837-755-9963x2487</t>
  </si>
  <si>
    <t>East Natalie</t>
  </si>
  <si>
    <t>ocastaneda@example.net</t>
  </si>
  <si>
    <t>514.227.5462x7714</t>
  </si>
  <si>
    <t>Lake Sarahfurt</t>
  </si>
  <si>
    <t>ashley56@example.com</t>
  </si>
  <si>
    <t>495-285-9593x74329</t>
  </si>
  <si>
    <t>Lake Tyler</t>
  </si>
  <si>
    <t>bmitchell@example.net</t>
  </si>
  <si>
    <t>001-726-764-4664x912</t>
  </si>
  <si>
    <t>Charlesmouth</t>
  </si>
  <si>
    <t>feliciawilliams@example.com</t>
  </si>
  <si>
    <t>579.387.7739</t>
  </si>
  <si>
    <t>North Danielhaven</t>
  </si>
  <si>
    <t>allison69@example.net</t>
  </si>
  <si>
    <t>(680)388-1779</t>
  </si>
  <si>
    <t>Port Michael</t>
  </si>
  <si>
    <t>Shaffer</t>
  </si>
  <si>
    <t>francisco20@example.org</t>
  </si>
  <si>
    <t>001-545-777-4886x06121</t>
  </si>
  <si>
    <t>Jacobsonside</t>
  </si>
  <si>
    <t>jeffrey67@example.com</t>
  </si>
  <si>
    <t>Port Angela</t>
  </si>
  <si>
    <t>Garza</t>
  </si>
  <si>
    <t>changjennifer@example.com</t>
  </si>
  <si>
    <t>001-537-744-9714x80992</t>
  </si>
  <si>
    <t>Sweeney</t>
  </si>
  <si>
    <t>kimberlyhowe@example.net</t>
  </si>
  <si>
    <t>870.429.2736</t>
  </si>
  <si>
    <t>Parkerstad</t>
  </si>
  <si>
    <t>hobbslance@example.com</t>
  </si>
  <si>
    <t>+1-654-496-1940x50102</t>
  </si>
  <si>
    <t>Jefferyland</t>
  </si>
  <si>
    <t>Jody</t>
  </si>
  <si>
    <t>Rivas</t>
  </si>
  <si>
    <t>doliver@example.net</t>
  </si>
  <si>
    <t>(631)817-1132</t>
  </si>
  <si>
    <t>Crosstown</t>
  </si>
  <si>
    <t>warejessica@example.org</t>
  </si>
  <si>
    <t>(510)969-1152</t>
  </si>
  <si>
    <t>Lake Kyleberg</t>
  </si>
  <si>
    <t>abbottjustin@example.org</t>
  </si>
  <si>
    <t>868-222-9358x26578</t>
  </si>
  <si>
    <t>Port Gabriella</t>
  </si>
  <si>
    <t>Copeland</t>
  </si>
  <si>
    <t>obailey@example.com</t>
  </si>
  <si>
    <t>(377)500-4151</t>
  </si>
  <si>
    <t>New Christopher</t>
  </si>
  <si>
    <t>Herrera</t>
  </si>
  <si>
    <t>davidhull@example.org</t>
  </si>
  <si>
    <t>001-610-840-3912x71398</t>
  </si>
  <si>
    <t>Morsefurt</t>
  </si>
  <si>
    <t>Valerie</t>
  </si>
  <si>
    <t>001-461-681-3752x9370</t>
  </si>
  <si>
    <t>Hughesmouth</t>
  </si>
  <si>
    <t>bill93@example.org</t>
  </si>
  <si>
    <t>477-209-5483x0873</t>
  </si>
  <si>
    <t>South Felicia</t>
  </si>
  <si>
    <t>Holt</t>
  </si>
  <si>
    <t>timothy34@example.net</t>
  </si>
  <si>
    <t>464.861.1769</t>
  </si>
  <si>
    <t>East David</t>
  </si>
  <si>
    <t>qhancock@example.net</t>
  </si>
  <si>
    <t>542.580.1216</t>
  </si>
  <si>
    <t>Chelseafort</t>
  </si>
  <si>
    <t>sue12@example.com</t>
  </si>
  <si>
    <t>(955)909-6356x254</t>
  </si>
  <si>
    <t>Carmenmouth</t>
  </si>
  <si>
    <t>Bowen</t>
  </si>
  <si>
    <t>plopez@example.com</t>
  </si>
  <si>
    <t>(702)906-7733</t>
  </si>
  <si>
    <t>North Charlesstad</t>
  </si>
  <si>
    <t>Lynn</t>
  </si>
  <si>
    <t>Cochran</t>
  </si>
  <si>
    <t>vroberts@example.org</t>
  </si>
  <si>
    <t>967-824-1341x37062</t>
  </si>
  <si>
    <t>West Heatherfurt</t>
  </si>
  <si>
    <t>grahamann@example.org</t>
  </si>
  <si>
    <t>001-659-633-8001x518</t>
  </si>
  <si>
    <t>Andersonshire</t>
  </si>
  <si>
    <t>Buckley</t>
  </si>
  <si>
    <t>maria43@example.net</t>
  </si>
  <si>
    <t>381-840-0453</t>
  </si>
  <si>
    <t>Camposton</t>
  </si>
  <si>
    <t>Leach</t>
  </si>
  <si>
    <t>lgriffin@example.org</t>
  </si>
  <si>
    <t>782.296.1935x154</t>
  </si>
  <si>
    <t>Charlesshire</t>
  </si>
  <si>
    <t>Barber</t>
  </si>
  <si>
    <t>ureed@example.net</t>
  </si>
  <si>
    <t>679-440-1965x0073</t>
  </si>
  <si>
    <t>Wilsonhaven</t>
  </si>
  <si>
    <t>Zamora</t>
  </si>
  <si>
    <t>445.791.5051</t>
  </si>
  <si>
    <t>North Dorothyland</t>
  </si>
  <si>
    <t>william65@example.com</t>
  </si>
  <si>
    <t>(403)972-7608</t>
  </si>
  <si>
    <t>Pricemouth</t>
  </si>
  <si>
    <t>jwilliamson@example.org</t>
  </si>
  <si>
    <t>902.857.0983x8171</t>
  </si>
  <si>
    <t>Stewartbury</t>
  </si>
  <si>
    <t>Patel</t>
  </si>
  <si>
    <t>jennifer68@example.org</t>
  </si>
  <si>
    <t>376.861.1888</t>
  </si>
  <si>
    <t>Jamiehaven</t>
  </si>
  <si>
    <t>Veronica</t>
  </si>
  <si>
    <t>megan36@example.org</t>
  </si>
  <si>
    <t>001-669-991-5780x3411</t>
  </si>
  <si>
    <t>Lake Shaunfort</t>
  </si>
  <si>
    <t>ramosjoshua@example.org</t>
  </si>
  <si>
    <t>New Michelleburgh</t>
  </si>
  <si>
    <t>ksanders@example.com</t>
  </si>
  <si>
    <t>885.310.4055x20324</t>
  </si>
  <si>
    <t>Lutzburgh</t>
  </si>
  <si>
    <t>thomas39@example.net</t>
  </si>
  <si>
    <t>348-220-2732</t>
  </si>
  <si>
    <t>Stewartfort</t>
  </si>
  <si>
    <t>Harry</t>
  </si>
  <si>
    <t>williamstammy@example.com</t>
  </si>
  <si>
    <t>+1-521-983-6495x362</t>
  </si>
  <si>
    <t>Gregoryhaven</t>
  </si>
  <si>
    <t>French</t>
  </si>
  <si>
    <t>walter19@example.org</t>
  </si>
  <si>
    <t>895.934.9722x86771</t>
  </si>
  <si>
    <t>Anaview</t>
  </si>
  <si>
    <t>xwalker@example.org</t>
  </si>
  <si>
    <t>001-294-940-2457</t>
  </si>
  <si>
    <t>Dylanshire</t>
  </si>
  <si>
    <t>Short</t>
  </si>
  <si>
    <t>charles10@example.com</t>
  </si>
  <si>
    <t>josemiller@example.com</t>
  </si>
  <si>
    <t>(226)304-2362</t>
  </si>
  <si>
    <t>Christineborough</t>
  </si>
  <si>
    <t>michaeljones@example.com</t>
  </si>
  <si>
    <t>243-884-4509x3215</t>
  </si>
  <si>
    <t>Rowechester</t>
  </si>
  <si>
    <t>murphysherri@example.net</t>
  </si>
  <si>
    <t>Phillipview</t>
  </si>
  <si>
    <t>ronaldmatthews@example.org</t>
  </si>
  <si>
    <t>(874)714-8165x71768</t>
  </si>
  <si>
    <t>West Jessicaborough</t>
  </si>
  <si>
    <t>antonio03@example.com</t>
  </si>
  <si>
    <t>(840)230-1651</t>
  </si>
  <si>
    <t>Port Lisamouth</t>
  </si>
  <si>
    <t>Mathews</t>
  </si>
  <si>
    <t>mcfarlandpenny@example.com</t>
  </si>
  <si>
    <t>420-799-7966x9279</t>
  </si>
  <si>
    <t>Josehaven</t>
  </si>
  <si>
    <t>daniel77@example.net</t>
  </si>
  <si>
    <t>335.764.4635x38747</t>
  </si>
  <si>
    <t>Millerbury</t>
  </si>
  <si>
    <t>Wells</t>
  </si>
  <si>
    <t>oscar60@example.org</t>
  </si>
  <si>
    <t>001-844-228-6188x157</t>
  </si>
  <si>
    <t>Davidbury</t>
  </si>
  <si>
    <t>lindseybradshaw@example.com</t>
  </si>
  <si>
    <t>001-970-610-7237x627</t>
  </si>
  <si>
    <t>Port Bethchester</t>
  </si>
  <si>
    <t>alewis@example.com</t>
  </si>
  <si>
    <t>001-568-908-7467</t>
  </si>
  <si>
    <t>Torresburgh</t>
  </si>
  <si>
    <t>Grimes</t>
  </si>
  <si>
    <t>scottking@example.org</t>
  </si>
  <si>
    <t>(438)273-9439x436</t>
  </si>
  <si>
    <t>South Jennifer</t>
  </si>
  <si>
    <t>Powers</t>
  </si>
  <si>
    <t>mariah92@example.com</t>
  </si>
  <si>
    <t>Blairhaven</t>
  </si>
  <si>
    <t>Whitney</t>
  </si>
  <si>
    <t>lindsaywatson@example.net</t>
  </si>
  <si>
    <t>+1-403-974-7786x09587</t>
  </si>
  <si>
    <t>Bryanport</t>
  </si>
  <si>
    <t>Sergio</t>
  </si>
  <si>
    <t>001-969-849-6149</t>
  </si>
  <si>
    <t>East Anthonyfurt</t>
  </si>
  <si>
    <t>Beasley</t>
  </si>
  <si>
    <t>dominicyork@example.org</t>
  </si>
  <si>
    <t>(879)369-5376x24584</t>
  </si>
  <si>
    <t>Lake Allisonshire</t>
  </si>
  <si>
    <t>Kendra</t>
  </si>
  <si>
    <t>Pope</t>
  </si>
  <si>
    <t>armstrongkathryn@example.net</t>
  </si>
  <si>
    <t>320-900-9347x171</t>
  </si>
  <si>
    <t>West Daniel</t>
  </si>
  <si>
    <t>Hardin</t>
  </si>
  <si>
    <t>jimenezjack@example.com</t>
  </si>
  <si>
    <t>287.916.3048</t>
  </si>
  <si>
    <t>South Reginaland</t>
  </si>
  <si>
    <t>obrienjose@example.org</t>
  </si>
  <si>
    <t>001-628-676-5576x560</t>
  </si>
  <si>
    <t>Kimshire</t>
  </si>
  <si>
    <t>stevenfigueroa@example.net</t>
  </si>
  <si>
    <t>763.481.8171</t>
  </si>
  <si>
    <t>Duarteton</t>
  </si>
  <si>
    <t>xaguilar@example.com</t>
  </si>
  <si>
    <t>232-268-3530x761</t>
  </si>
  <si>
    <t>Williamsshire</t>
  </si>
  <si>
    <t>Cobb</t>
  </si>
  <si>
    <t>rodney82@example.net</t>
  </si>
  <si>
    <t>(701)325-6614</t>
  </si>
  <si>
    <t>Brucestad</t>
  </si>
  <si>
    <t>Tonya</t>
  </si>
  <si>
    <t>porterbrittany@example.org</t>
  </si>
  <si>
    <t>904.314.8055x08284</t>
  </si>
  <si>
    <t>North Heidiside</t>
  </si>
  <si>
    <t>Andre</t>
  </si>
  <si>
    <t>Poole</t>
  </si>
  <si>
    <t>margaret77@example.org</t>
  </si>
  <si>
    <t>001-250-305-8883</t>
  </si>
  <si>
    <t>Jenniferton</t>
  </si>
  <si>
    <t>rrichmond@example.org</t>
  </si>
  <si>
    <t>Lake Shannon</t>
  </si>
  <si>
    <t>jasmineharding@example.net</t>
  </si>
  <si>
    <t>770-986-4837x897</t>
  </si>
  <si>
    <t>Ethantown</t>
  </si>
  <si>
    <t>nicole20@example.org</t>
  </si>
  <si>
    <t>876-407-9539</t>
  </si>
  <si>
    <t>Roweberg</t>
  </si>
  <si>
    <t>Rickey</t>
  </si>
  <si>
    <t>ryanclark@example.com</t>
  </si>
  <si>
    <t>+1-641-922-2417x017</t>
  </si>
  <si>
    <t>davissusan@example.net</t>
  </si>
  <si>
    <t>400.776.0986x05287</t>
  </si>
  <si>
    <t>Wilsonville</t>
  </si>
  <si>
    <t>+1-646-389-8278x6443</t>
  </si>
  <si>
    <t>New Justin</t>
  </si>
  <si>
    <t>leejohnny@example.net</t>
  </si>
  <si>
    <t>001-861-283-2711x033</t>
  </si>
  <si>
    <t>Lake William</t>
  </si>
  <si>
    <t>Robertson</t>
  </si>
  <si>
    <t>kimcheryl@example.org</t>
  </si>
  <si>
    <t>(924)650-7830</t>
  </si>
  <si>
    <t>Ryanton</t>
  </si>
  <si>
    <t>leslie68@example.net</t>
  </si>
  <si>
    <t>+1-606-817-3906x5349</t>
  </si>
  <si>
    <t>North Kevinfurt</t>
  </si>
  <si>
    <t>Autumn</t>
  </si>
  <si>
    <t>Gillespie</t>
  </si>
  <si>
    <t>kaylasanders@example.net</t>
  </si>
  <si>
    <t>+1-303-640-3242x1618</t>
  </si>
  <si>
    <t>Lake Eddie</t>
  </si>
  <si>
    <t>nstevens@example.net</t>
  </si>
  <si>
    <t>(472)892-2882x411</t>
  </si>
  <si>
    <t>Hollymouth</t>
  </si>
  <si>
    <t>qthompson@example.org</t>
  </si>
  <si>
    <t>+1-702-830-7502x658</t>
  </si>
  <si>
    <t>Barrerachester</t>
  </si>
  <si>
    <t>Stuart</t>
  </si>
  <si>
    <t>elizabethellis@example.org</t>
  </si>
  <si>
    <t>New Bryce</t>
  </si>
  <si>
    <t>sheppardsteven@example.org</t>
  </si>
  <si>
    <t>001-919-663-9170x87994</t>
  </si>
  <si>
    <t>Lindaland</t>
  </si>
  <si>
    <t>Kerr</t>
  </si>
  <si>
    <t>heather44@example.net</t>
  </si>
  <si>
    <t>221.289.1791x7252</t>
  </si>
  <si>
    <t>Hillfort</t>
  </si>
  <si>
    <t>mcdanielmary@example.com</t>
  </si>
  <si>
    <t>(924)378-0248</t>
  </si>
  <si>
    <t>North Mollymouth</t>
  </si>
  <si>
    <t>Harrell</t>
  </si>
  <si>
    <t>sanchezashley@example.com</t>
  </si>
  <si>
    <t>+1-763-718-9316x185</t>
  </si>
  <si>
    <t>South Thomasbury</t>
  </si>
  <si>
    <t>jsteele@example.net</t>
  </si>
  <si>
    <t>001-916-632-6141x778</t>
  </si>
  <si>
    <t>Adamsberg</t>
  </si>
  <si>
    <t>Hansen</t>
  </si>
  <si>
    <t>james40@example.org</t>
  </si>
  <si>
    <t>Simmonsfurt</t>
  </si>
  <si>
    <t>nicholasaguilar@example.net</t>
  </si>
  <si>
    <t>267-262-7865x99615</t>
  </si>
  <si>
    <t>East Calvinborough</t>
  </si>
  <si>
    <t>kayla35@example.org</t>
  </si>
  <si>
    <t>398-831-0236x0609</t>
  </si>
  <si>
    <t>Jackbury</t>
  </si>
  <si>
    <t>raymond29@example.com</t>
  </si>
  <si>
    <t>(784)645-1579x9690</t>
  </si>
  <si>
    <t>Port Michaelfurt</t>
  </si>
  <si>
    <t>melissa16@example.com</t>
  </si>
  <si>
    <t>001-566-685-8216x946</t>
  </si>
  <si>
    <t>Carlosshire</t>
  </si>
  <si>
    <t>jeffery05@example.com</t>
  </si>
  <si>
    <t>Port Davidstad</t>
  </si>
  <si>
    <t>brittanybrown@example.org</t>
  </si>
  <si>
    <t>(290)207-2414x00796</t>
  </si>
  <si>
    <t>New Candace</t>
  </si>
  <si>
    <t>jeremy71@example.org</t>
  </si>
  <si>
    <t>New Nicolefurt</t>
  </si>
  <si>
    <t>xnelson@example.net</t>
  </si>
  <si>
    <t>+1-766-991-1660x98044</t>
  </si>
  <si>
    <t>Port Angelaville</t>
  </si>
  <si>
    <t>mariehamilton@example.com</t>
  </si>
  <si>
    <t>001-251-902-8124x01989</t>
  </si>
  <si>
    <t>Smithland</t>
  </si>
  <si>
    <t>phillipochoa@example.com</t>
  </si>
  <si>
    <t>403.902.2936x16327</t>
  </si>
  <si>
    <t>Port Amberborough</t>
  </si>
  <si>
    <t>Perkins</t>
  </si>
  <si>
    <t>nhill@example.com</t>
  </si>
  <si>
    <t>+1-835-231-0975x20442</t>
  </si>
  <si>
    <t>Laurenport</t>
  </si>
  <si>
    <t>lisabrown@example.org</t>
  </si>
  <si>
    <t>+1-256-573-0860x4086</t>
  </si>
  <si>
    <t>Leroyview</t>
  </si>
  <si>
    <t>Douglas</t>
  </si>
  <si>
    <t>jeremiahmyers@example.net</t>
  </si>
  <si>
    <t>001-747-304-9008</t>
  </si>
  <si>
    <t>East Samuel</t>
  </si>
  <si>
    <t>chrisgill@example.org</t>
  </si>
  <si>
    <t>001-203-425-5563</t>
  </si>
  <si>
    <t>New Jason</t>
  </si>
  <si>
    <t>aday@example.net</t>
  </si>
  <si>
    <t>732-705-4958x0811</t>
  </si>
  <si>
    <t>Port Tiffany</t>
  </si>
  <si>
    <t>Harrington</t>
  </si>
  <si>
    <t>nancymoreno@example.org</t>
  </si>
  <si>
    <t>+1-739-680-0182x337</t>
  </si>
  <si>
    <t>Daviesview</t>
  </si>
  <si>
    <t>Fields</t>
  </si>
  <si>
    <t>showard@example.org</t>
  </si>
  <si>
    <t>001-429-928-4116x386</t>
  </si>
  <si>
    <t>Kimville</t>
  </si>
  <si>
    <t>dkennedy@example.net</t>
  </si>
  <si>
    <t>(300)374-1993x4509</t>
  </si>
  <si>
    <t>Fosterchester</t>
  </si>
  <si>
    <t>Louis</t>
  </si>
  <si>
    <t>grahamcheyenne@example.org</t>
  </si>
  <si>
    <t>(726)684-2664x224</t>
  </si>
  <si>
    <t>Jordanfurt</t>
  </si>
  <si>
    <t>Ramos</t>
  </si>
  <si>
    <t>campbellsarah@example.net</t>
  </si>
  <si>
    <t>North Kendraburgh</t>
  </si>
  <si>
    <t>Beard</t>
  </si>
  <si>
    <t>rmathis@example.org</t>
  </si>
  <si>
    <t>236.352.8115x324</t>
  </si>
  <si>
    <t>Sullivanborough</t>
  </si>
  <si>
    <t>Adrienne</t>
  </si>
  <si>
    <t>Noble</t>
  </si>
  <si>
    <t>holly56@example.org</t>
  </si>
  <si>
    <t>+1-376-857-3168x47359</t>
  </si>
  <si>
    <t>East Zachary</t>
  </si>
  <si>
    <t>rsullivan@example.net</t>
  </si>
  <si>
    <t>(455)671-0992</t>
  </si>
  <si>
    <t>hector54@example.org</t>
  </si>
  <si>
    <t>Lake Taylor</t>
  </si>
  <si>
    <t>mitchelljackson@example.com</t>
  </si>
  <si>
    <t>(327)801-3983x37212</t>
  </si>
  <si>
    <t>West Henry</t>
  </si>
  <si>
    <t>Antonio</t>
  </si>
  <si>
    <t>michaelfloyd@example.net</t>
  </si>
  <si>
    <t>001-844-937-1509x49308</t>
  </si>
  <si>
    <t>Boydmouth</t>
  </si>
  <si>
    <t>Mata</t>
  </si>
  <si>
    <t>gmueller@example.net</t>
  </si>
  <si>
    <t>978-653-2063</t>
  </si>
  <si>
    <t>Carrieton</t>
  </si>
  <si>
    <t>Wagner</t>
  </si>
  <si>
    <t>scottdavenport@example.com</t>
  </si>
  <si>
    <t>(676)980-1438</t>
  </si>
  <si>
    <t>North Teresa</t>
  </si>
  <si>
    <t>Marie</t>
  </si>
  <si>
    <t>eperez@example.org</t>
  </si>
  <si>
    <t>822.964.4156x27833</t>
  </si>
  <si>
    <t>Lake Ericbury</t>
  </si>
  <si>
    <t>murphyeric@example.com</t>
  </si>
  <si>
    <t>001-252-398-1890x76553</t>
  </si>
  <si>
    <t>Harrisland</t>
  </si>
  <si>
    <t>Macias</t>
  </si>
  <si>
    <t>ashleygonzalez@example.org</t>
  </si>
  <si>
    <t>+1-554-410-4607x7748</t>
  </si>
  <si>
    <t>Grahamstad</t>
  </si>
  <si>
    <t>chadmeyer@example.net</t>
  </si>
  <si>
    <t>+1-440-395-6041x6587</t>
  </si>
  <si>
    <t>Loweryton</t>
  </si>
  <si>
    <t>harveychristopher@example.com</t>
  </si>
  <si>
    <t>New Timothyfurt</t>
  </si>
  <si>
    <t>karenschneider@example.net</t>
  </si>
  <si>
    <t>Santanaborough</t>
  </si>
  <si>
    <t>johnsonmary@example.com</t>
  </si>
  <si>
    <t>001-488-688-9366x4484</t>
  </si>
  <si>
    <t>Durhamhaven</t>
  </si>
  <si>
    <t>joshuamccann@example.net</t>
  </si>
  <si>
    <t>001-809-239-0037x4133</t>
  </si>
  <si>
    <t>Wardbury</t>
  </si>
  <si>
    <t>lisa53@example.com</t>
  </si>
  <si>
    <t>(618)507-2893x093</t>
  </si>
  <si>
    <t>West Susan</t>
  </si>
  <si>
    <t>adam12@example.net</t>
  </si>
  <si>
    <t>South Natalieland</t>
  </si>
  <si>
    <t>nicolehenson@example.net</t>
  </si>
  <si>
    <t>+1-455-849-1617x35336</t>
  </si>
  <si>
    <t>East Teresachester</t>
  </si>
  <si>
    <t>gail58@example.net</t>
  </si>
  <si>
    <t>(513)431-5187x910</t>
  </si>
  <si>
    <t>Taylorstad</t>
  </si>
  <si>
    <t>Richards</t>
  </si>
  <si>
    <t>taylorsheppard@example.com</t>
  </si>
  <si>
    <t>(259)547-3447</t>
  </si>
  <si>
    <t>Haroldberg</t>
  </si>
  <si>
    <t>mcdonaldsean@example.org</t>
  </si>
  <si>
    <t>(489)276-9912</t>
  </si>
  <si>
    <t>North Gregory</t>
  </si>
  <si>
    <t>xwalters@example.net</t>
  </si>
  <si>
    <t>(399)271-2437</t>
  </si>
  <si>
    <t>Port Mathew</t>
  </si>
  <si>
    <t>victoriamarshall@example.net</t>
  </si>
  <si>
    <t>342.466.0779x40528</t>
  </si>
  <si>
    <t>East Kristen</t>
  </si>
  <si>
    <t>wjames@example.com</t>
  </si>
  <si>
    <t>001-591-939-1117x4669</t>
  </si>
  <si>
    <t>West Andrew</t>
  </si>
  <si>
    <t>michellewilson@example.org</t>
  </si>
  <si>
    <t>564-688-5583x4754</t>
  </si>
  <si>
    <t>West Brendaberg</t>
  </si>
  <si>
    <t>anne05@example.com</t>
  </si>
  <si>
    <t>+1-980-639-6215x4923</t>
  </si>
  <si>
    <t>Lake Anna</t>
  </si>
  <si>
    <t>Mendoza</t>
  </si>
  <si>
    <t>laurie11@example.org</t>
  </si>
  <si>
    <t>(976)213-2292</t>
  </si>
  <si>
    <t>johnkelly@example.org</t>
  </si>
  <si>
    <t>North Nicholas</t>
  </si>
  <si>
    <t>pricekaren@example.com</t>
  </si>
  <si>
    <t>+1-698-798-5175x07379</t>
  </si>
  <si>
    <t>North Antonioport</t>
  </si>
  <si>
    <t>greenmonique@example.org</t>
  </si>
  <si>
    <t>001-247-402-6167x80531</t>
  </si>
  <si>
    <t>Johnfort</t>
  </si>
  <si>
    <t>Evelyn</t>
  </si>
  <si>
    <t>steven35@example.net</t>
  </si>
  <si>
    <t>001-853-745-3469x8048</t>
  </si>
  <si>
    <t>Erikville</t>
  </si>
  <si>
    <t>youngrebecca@example.com</t>
  </si>
  <si>
    <t>671-528-9756</t>
  </si>
  <si>
    <t>North Emilyfurt</t>
  </si>
  <si>
    <t>nicholas95@example.com</t>
  </si>
  <si>
    <t>730.457.5570</t>
  </si>
  <si>
    <t>Warnerberg</t>
  </si>
  <si>
    <t>wspears@example.com</t>
  </si>
  <si>
    <t>980.677.0284x2740</t>
  </si>
  <si>
    <t>Weaverborough</t>
  </si>
  <si>
    <t>kaisergeoffrey@example.net</t>
  </si>
  <si>
    <t>320-442-8275</t>
  </si>
  <si>
    <t>West Michelle</t>
  </si>
  <si>
    <t>paullauren@example.org</t>
  </si>
  <si>
    <t>Alexanderville</t>
  </si>
  <si>
    <t>markbradshaw@example.org</t>
  </si>
  <si>
    <t>695.514.8339</t>
  </si>
  <si>
    <t>Kirk</t>
  </si>
  <si>
    <t>moraleswendy@example.net</t>
  </si>
  <si>
    <t>643.454.7886x260</t>
  </si>
  <si>
    <t>South Lauren</t>
  </si>
  <si>
    <t>pcampos@example.org</t>
  </si>
  <si>
    <t>565-708-3213x227</t>
  </si>
  <si>
    <t>South Jamesville</t>
  </si>
  <si>
    <t>christopher16@example.org</t>
  </si>
  <si>
    <t>Robinsonview</t>
  </si>
  <si>
    <t>kevinarnold@example.com</t>
  </si>
  <si>
    <t>815-470-9874</t>
  </si>
  <si>
    <t>East Johnfort</t>
  </si>
  <si>
    <t>dennis53@example.net</t>
  </si>
  <si>
    <t>931.608.0639</t>
  </si>
  <si>
    <t>West David</t>
  </si>
  <si>
    <t>carl74@example.com</t>
  </si>
  <si>
    <t>North Kayla</t>
  </si>
  <si>
    <t>ryanmullins@example.org</t>
  </si>
  <si>
    <t>(362)844-3836</t>
  </si>
  <si>
    <t>Port Haileyville</t>
  </si>
  <si>
    <t>garciashannon@example.com</t>
  </si>
  <si>
    <t>451-784-3140x22963</t>
  </si>
  <si>
    <t>South Timothyberg</t>
  </si>
  <si>
    <t>+1-208-887-1718x3002</t>
  </si>
  <si>
    <t>Port Kevinhaven</t>
  </si>
  <si>
    <t>Park</t>
  </si>
  <si>
    <t>xcosta@example.org</t>
  </si>
  <si>
    <t>701.899.9371x657</t>
  </si>
  <si>
    <t>Manningfort</t>
  </si>
  <si>
    <t>Quinn</t>
  </si>
  <si>
    <t>zlawrence@example.org</t>
  </si>
  <si>
    <t>247-232-7091x983</t>
  </si>
  <si>
    <t>Olsonfort</t>
  </si>
  <si>
    <t>rodriguezchristopher@example.com</t>
  </si>
  <si>
    <t>(927)350-5746</t>
  </si>
  <si>
    <t>Willisbury</t>
  </si>
  <si>
    <t>joseph26@example.com</t>
  </si>
  <si>
    <t>768.772.0386</t>
  </si>
  <si>
    <t>West Kara</t>
  </si>
  <si>
    <t>Glenn</t>
  </si>
  <si>
    <t>Sullivan</t>
  </si>
  <si>
    <t>(928)270-4648</t>
  </si>
  <si>
    <t>Jamesstad</t>
  </si>
  <si>
    <t>Hester</t>
  </si>
  <si>
    <t>smithchristina@example.org</t>
  </si>
  <si>
    <t>962-459-2177</t>
  </si>
  <si>
    <t>New Scott</t>
  </si>
  <si>
    <t>Wiggins</t>
  </si>
  <si>
    <t>+1-509-357-2763x568</t>
  </si>
  <si>
    <t>Pereztown</t>
  </si>
  <si>
    <t>Kirsten</t>
  </si>
  <si>
    <t>freed@example.net</t>
  </si>
  <si>
    <t>(539)391-3210x78876</t>
  </si>
  <si>
    <t>Navarroside</t>
  </si>
  <si>
    <t>wilsonmichael@example.org</t>
  </si>
  <si>
    <t>Reyesfurt</t>
  </si>
  <si>
    <t>Alvarez</t>
  </si>
  <si>
    <t>shane76@example.com</t>
  </si>
  <si>
    <t>Lewisbury</t>
  </si>
  <si>
    <t>Dominique</t>
  </si>
  <si>
    <t>Dodson</t>
  </si>
  <si>
    <t>daniellemurray@example.org</t>
  </si>
  <si>
    <t>964-809-6912x1286</t>
  </si>
  <si>
    <t>West Stevenstad</t>
  </si>
  <si>
    <t>craig63@example.net</t>
  </si>
  <si>
    <t>+1-297-264-8510x996</t>
  </si>
  <si>
    <t>South Alan</t>
  </si>
  <si>
    <t>clarkheidi@example.org</t>
  </si>
  <si>
    <t>Palmerland</t>
  </si>
  <si>
    <t>kevin96@example.net</t>
  </si>
  <si>
    <t>882-997-5758x60514</t>
  </si>
  <si>
    <t>Knightport</t>
  </si>
  <si>
    <t>allencooke@example.org</t>
  </si>
  <si>
    <t>731-415-9560x20704</t>
  </si>
  <si>
    <t>Brownbury</t>
  </si>
  <si>
    <t>ritagaines@example.com</t>
  </si>
  <si>
    <t>542-720-3374</t>
  </si>
  <si>
    <t>Wolfeview</t>
  </si>
  <si>
    <t>ascott@example.net</t>
  </si>
  <si>
    <t>888.540.5654x377</t>
  </si>
  <si>
    <t>Lake Joshua</t>
  </si>
  <si>
    <t>Lindsay</t>
  </si>
  <si>
    <t>sfoster@example.com</t>
  </si>
  <si>
    <t>(481)737-7631x0027</t>
  </si>
  <si>
    <t>West Morganview</t>
  </si>
  <si>
    <t>Vicki</t>
  </si>
  <si>
    <t>tallen@example.net</t>
  </si>
  <si>
    <t>001-598-983-3772</t>
  </si>
  <si>
    <t>Port Michelleberg</t>
  </si>
  <si>
    <t>Yu</t>
  </si>
  <si>
    <t>carla38@example.org</t>
  </si>
  <si>
    <t>001-672-341-6427x4887</t>
  </si>
  <si>
    <t>Freemanview</t>
  </si>
  <si>
    <t>Dylan</t>
  </si>
  <si>
    <t>roy78@example.com</t>
  </si>
  <si>
    <t>214.727.3948</t>
  </si>
  <si>
    <t>Ashleyside</t>
  </si>
  <si>
    <t>Brett</t>
  </si>
  <si>
    <t>Riley</t>
  </si>
  <si>
    <t>karenanderson@example.com</t>
  </si>
  <si>
    <t>001-253-457-6571x21229</t>
  </si>
  <si>
    <t>Marystad</t>
  </si>
  <si>
    <t>Ruth</t>
  </si>
  <si>
    <t>hstewart@example.net</t>
  </si>
  <si>
    <t>650-268-6839x8361</t>
  </si>
  <si>
    <t>East Katrinafort</t>
  </si>
  <si>
    <t>Rebecca</t>
  </si>
  <si>
    <t>bryantmichael@example.net</t>
  </si>
  <si>
    <t>404.658.3644x0473</t>
  </si>
  <si>
    <t>Rodgersmouth</t>
  </si>
  <si>
    <t>Nielsen</t>
  </si>
  <si>
    <t>etanner@example.com</t>
  </si>
  <si>
    <t>399-849-0641x94397</t>
  </si>
  <si>
    <t>New Kathryn</t>
  </si>
  <si>
    <t>john38@example.com</t>
  </si>
  <si>
    <t>(336)601-8171x01771</t>
  </si>
  <si>
    <t>edward08@example.net</t>
  </si>
  <si>
    <t>984-706-6537x330</t>
  </si>
  <si>
    <t>Karentown</t>
  </si>
  <si>
    <t>Darrell</t>
  </si>
  <si>
    <t>edwardrussell@example.com</t>
  </si>
  <si>
    <t>417.354.6716x963</t>
  </si>
  <si>
    <t>Paigeborough</t>
  </si>
  <si>
    <t>bsantiago@example.net</t>
  </si>
  <si>
    <t>+1-946-224-0637x69691</t>
  </si>
  <si>
    <t>Sanfordmouth</t>
  </si>
  <si>
    <t>agardner@example.net</t>
  </si>
  <si>
    <t>415.438.6061x44142</t>
  </si>
  <si>
    <t>New Willie</t>
  </si>
  <si>
    <t>eddiemcconnell@example.com</t>
  </si>
  <si>
    <t>602-818-1616x00354</t>
  </si>
  <si>
    <t>Lake Deborah</t>
  </si>
  <si>
    <t>jonathan22@example.org</t>
  </si>
  <si>
    <t>001-751-502-4578x29607</t>
  </si>
  <si>
    <t>Baileyfort</t>
  </si>
  <si>
    <t>elizabethbarr@example.net</t>
  </si>
  <si>
    <t>847-948-9176</t>
  </si>
  <si>
    <t>Luisborough</t>
  </si>
  <si>
    <t>erice@example.com</t>
  </si>
  <si>
    <t>578.725.9909x263</t>
  </si>
  <si>
    <t>Lake Patrickview</t>
  </si>
  <si>
    <t>Vincent</t>
  </si>
  <si>
    <t>iscott@example.net</t>
  </si>
  <si>
    <t>001-546-766-4639x12275</t>
  </si>
  <si>
    <t>South Rebeccaport</t>
  </si>
  <si>
    <t>Byrd</t>
  </si>
  <si>
    <t>timothyatkins@example.org</t>
  </si>
  <si>
    <t>+1-737-241-6832x18200</t>
  </si>
  <si>
    <t>West Paulaview</t>
  </si>
  <si>
    <t>Carly</t>
  </si>
  <si>
    <t>jeromebrown@example.com</t>
  </si>
  <si>
    <t>East Lindaview</t>
  </si>
  <si>
    <t>223.705.4872x68771</t>
  </si>
  <si>
    <t>Feliciaside</t>
  </si>
  <si>
    <t>Mckee</t>
  </si>
  <si>
    <t>bbush@example.com</t>
  </si>
  <si>
    <t>Lake Anthony</t>
  </si>
  <si>
    <t>kyle17@example.net</t>
  </si>
  <si>
    <t>(527)306-3159</t>
  </si>
  <si>
    <t>New Teresa</t>
  </si>
  <si>
    <t>Troy</t>
  </si>
  <si>
    <t>lgonzalez@example.org</t>
  </si>
  <si>
    <t>+1-876-207-1717x4338</t>
  </si>
  <si>
    <t>South Nancy</t>
  </si>
  <si>
    <t>foxkelly@example.org</t>
  </si>
  <si>
    <t>932-337-5844</t>
  </si>
  <si>
    <t>North Johnburgh</t>
  </si>
  <si>
    <t>rkennedy@example.net</t>
  </si>
  <si>
    <t>+1-261-423-2372x81275</t>
  </si>
  <si>
    <t>East Joannabury</t>
  </si>
  <si>
    <t>Watts</t>
  </si>
  <si>
    <t>melissaharrison@example.com</t>
  </si>
  <si>
    <t>235.289.2563</t>
  </si>
  <si>
    <t>Port Amanda</t>
  </si>
  <si>
    <t>Hurley</t>
  </si>
  <si>
    <t>robertwilliams@example.org</t>
  </si>
  <si>
    <t>+1-743-616-1254x67057</t>
  </si>
  <si>
    <t>Alexandermouth</t>
  </si>
  <si>
    <t>Wu</t>
  </si>
  <si>
    <t>danielwalker@example.com</t>
  </si>
  <si>
    <t>(849)844-3644x676</t>
  </si>
  <si>
    <t>North Danielleborough</t>
  </si>
  <si>
    <t>Alice</t>
  </si>
  <si>
    <t>gomezantonio@example.net</t>
  </si>
  <si>
    <t>Bairdhaven</t>
  </si>
  <si>
    <t>martinchristian@example.com</t>
  </si>
  <si>
    <t>274-935-7242x4121</t>
  </si>
  <si>
    <t>East Jeffreyhaven</t>
  </si>
  <si>
    <t>brandikelly@example.net</t>
  </si>
  <si>
    <t>(830)932-4250</t>
  </si>
  <si>
    <t>Kathrynmouth</t>
  </si>
  <si>
    <t>hvillegas@example.net</t>
  </si>
  <si>
    <t>769-378-3405x9545</t>
  </si>
  <si>
    <t>New Peter</t>
  </si>
  <si>
    <t>732-422-5281x281</t>
  </si>
  <si>
    <t>Dianastad</t>
  </si>
  <si>
    <t>jenniferlee@example.com</t>
  </si>
  <si>
    <t>+1-861-889-5397x3207</t>
  </si>
  <si>
    <t>Guerreroborough</t>
  </si>
  <si>
    <t>frazierandrew@example.org</t>
  </si>
  <si>
    <t>West Maryborough</t>
  </si>
  <si>
    <t>jessicamoore@example.net</t>
  </si>
  <si>
    <t>310-788-3696x05447</t>
  </si>
  <si>
    <t>Aliciafort</t>
  </si>
  <si>
    <t>elizabeth55@example.com</t>
  </si>
  <si>
    <t>810.289.4208</t>
  </si>
  <si>
    <t>katherinecortez@example.net</t>
  </si>
  <si>
    <t>(486)506-9617x111</t>
  </si>
  <si>
    <t>Terryfurt</t>
  </si>
  <si>
    <t>Pam</t>
  </si>
  <si>
    <t>eric97@example.com</t>
  </si>
  <si>
    <t>826-870-6471</t>
  </si>
  <si>
    <t>kschneider@example.com</t>
  </si>
  <si>
    <t>371.651.7148</t>
  </si>
  <si>
    <t>frank81@example.org</t>
  </si>
  <si>
    <t>737.660.9746x1689</t>
  </si>
  <si>
    <t>Claudiahaven</t>
  </si>
  <si>
    <t>zrich@example.net</t>
  </si>
  <si>
    <t>511.664.6900x9359</t>
  </si>
  <si>
    <t>West Danielside</t>
  </si>
  <si>
    <t>ihammond@example.org</t>
  </si>
  <si>
    <t>581-889-2822</t>
  </si>
  <si>
    <t>East Jacob</t>
  </si>
  <si>
    <t>aaron80@example.org</t>
  </si>
  <si>
    <t>001-721-610-1472x3482</t>
  </si>
  <si>
    <t>South Victoria</t>
  </si>
  <si>
    <t>eflowers@example.net</t>
  </si>
  <si>
    <t>(768)492-7973x7101</t>
  </si>
  <si>
    <t>Lisashire</t>
  </si>
  <si>
    <t>twallace@example.org</t>
  </si>
  <si>
    <t>Leestad</t>
  </si>
  <si>
    <t>gina83@example.org</t>
  </si>
  <si>
    <t>001-203-893-5245x6299</t>
  </si>
  <si>
    <t>North Tracie</t>
  </si>
  <si>
    <t>Anne</t>
  </si>
  <si>
    <t>danieldudley@example.net</t>
  </si>
  <si>
    <t>(809)372-8121</t>
  </si>
  <si>
    <t>North Coryfort</t>
  </si>
  <si>
    <t>kyoung@example.com</t>
  </si>
  <si>
    <t>New Johnland</t>
  </si>
  <si>
    <t>singhcarol@example.org</t>
  </si>
  <si>
    <t>(422)627-5653x5720</t>
  </si>
  <si>
    <t>South Juan</t>
  </si>
  <si>
    <t>gholmes@example.com</t>
  </si>
  <si>
    <t>576-525-3816x85867</t>
  </si>
  <si>
    <t>East Colleen</t>
  </si>
  <si>
    <t>goldensandra@example.net</t>
  </si>
  <si>
    <t>001-286-247-0147x196</t>
  </si>
  <si>
    <t>East Cynthia</t>
  </si>
  <si>
    <t>vmason@example.com</t>
  </si>
  <si>
    <t>248.725.7181x5914</t>
  </si>
  <si>
    <t>clarkanna@example.com</t>
  </si>
  <si>
    <t>+1-445-433-0662x105</t>
  </si>
  <si>
    <t>Strickland</t>
  </si>
  <si>
    <t>denise73@example.org</t>
  </si>
  <si>
    <t>437-227-6342</t>
  </si>
  <si>
    <t>jacksondaniel@example.org</t>
  </si>
  <si>
    <t>001-463-540-4368x2659</t>
  </si>
  <si>
    <t>New Jenniferport</t>
  </si>
  <si>
    <t>Middleton</t>
  </si>
  <si>
    <t>josephbartlett@example.com</t>
  </si>
  <si>
    <t>422.529.9706</t>
  </si>
  <si>
    <t>Courtneyshire</t>
  </si>
  <si>
    <t>Felicia</t>
  </si>
  <si>
    <t>pevans@example.com</t>
  </si>
  <si>
    <t>470.819.1491x76504</t>
  </si>
  <si>
    <t>South Stephenshire</t>
  </si>
  <si>
    <t>michaelgonzales@example.com</t>
  </si>
  <si>
    <t>304.777.2189x2999</t>
  </si>
  <si>
    <t>South Sherrystad</t>
  </si>
  <si>
    <t>Vickie</t>
  </si>
  <si>
    <t>roy83@example.com</t>
  </si>
  <si>
    <t>001-900-505-9702x36063</t>
  </si>
  <si>
    <t>Stephanieborough</t>
  </si>
  <si>
    <t>morgannicholas@example.com</t>
  </si>
  <si>
    <t>(812)870-3816x066</t>
  </si>
  <si>
    <t>Jorgeborough</t>
  </si>
  <si>
    <t>moralesnicholas@example.com</t>
  </si>
  <si>
    <t>604-913-2497x9697</t>
  </si>
  <si>
    <t>Ethanfort</t>
  </si>
  <si>
    <t>Farley</t>
  </si>
  <si>
    <t>mariah97@example.net</t>
  </si>
  <si>
    <t>New Garyborough</t>
  </si>
  <si>
    <t>Parks</t>
  </si>
  <si>
    <t>herringryan@example.com</t>
  </si>
  <si>
    <t>983.754.6334</t>
  </si>
  <si>
    <t>Lake Johnborough</t>
  </si>
  <si>
    <t>pearsonalexis@example.com</t>
  </si>
  <si>
    <t>East Crystal</t>
  </si>
  <si>
    <t>rpotter@example.com</t>
  </si>
  <si>
    <t>Lake Christopher</t>
  </si>
  <si>
    <t>christopher07@example.com</t>
  </si>
  <si>
    <t>617.719.3605</t>
  </si>
  <si>
    <t>Johnny</t>
  </si>
  <si>
    <t>kimmoran@example.net</t>
  </si>
  <si>
    <t>+1-853-563-7317x214</t>
  </si>
  <si>
    <t>Andreaport</t>
  </si>
  <si>
    <t>tbaker@example.net</t>
  </si>
  <si>
    <t>(806)504-5460</t>
  </si>
  <si>
    <t>New Christopherland</t>
  </si>
  <si>
    <t>Collier</t>
  </si>
  <si>
    <t>joshua81@example.org</t>
  </si>
  <si>
    <t>(983)415-0949x95050</t>
  </si>
  <si>
    <t>East Jenniferstad</t>
  </si>
  <si>
    <t>lance29@example.com</t>
  </si>
  <si>
    <t>(336)952-2269</t>
  </si>
  <si>
    <t>Stephenview</t>
  </si>
  <si>
    <t>jleach@example.com</t>
  </si>
  <si>
    <t>927.723.1879x6090</t>
  </si>
  <si>
    <t>Lake Jennifer</t>
  </si>
  <si>
    <t>jjones@example.com</t>
  </si>
  <si>
    <t>New Madison</t>
  </si>
  <si>
    <t>Yolanda</t>
  </si>
  <si>
    <t>williamseric@example.org</t>
  </si>
  <si>
    <t>+1-941-370-7883x1512</t>
  </si>
  <si>
    <t>Stephenburgh</t>
  </si>
  <si>
    <t>Desiree</t>
  </si>
  <si>
    <t>jennifer85@example.com</t>
  </si>
  <si>
    <t>+1-267-913-2934x16353</t>
  </si>
  <si>
    <t>Jeffreyland</t>
  </si>
  <si>
    <t>valeriehensley@example.net</t>
  </si>
  <si>
    <t>(797)812-5567</t>
  </si>
  <si>
    <t>East Edwin</t>
  </si>
  <si>
    <t>aaronshields@example.com</t>
  </si>
  <si>
    <t>837.993.1564</t>
  </si>
  <si>
    <t>Rebekahton</t>
  </si>
  <si>
    <t>psalinas@example.org</t>
  </si>
  <si>
    <t>Coreyberg</t>
  </si>
  <si>
    <t>richardhernandez@example.com</t>
  </si>
  <si>
    <t>241.699.8630x970</t>
  </si>
  <si>
    <t>Wilsonland</t>
  </si>
  <si>
    <t>jtran@example.com</t>
  </si>
  <si>
    <t>Lake Hollymouth</t>
  </si>
  <si>
    <t>ptaylor@example.net</t>
  </si>
  <si>
    <t>+1-981-913-3740x374</t>
  </si>
  <si>
    <t>East Misty</t>
  </si>
  <si>
    <t>xparsons@example.com</t>
  </si>
  <si>
    <t>789-437-5557x3676</t>
  </si>
  <si>
    <t>Calebberg</t>
  </si>
  <si>
    <t>andrea31@example.com</t>
  </si>
  <si>
    <t>+1-361-362-8041x3874</t>
  </si>
  <si>
    <t>East Mitchellberg</t>
  </si>
  <si>
    <t>nancy56@example.org</t>
  </si>
  <si>
    <t>606-891-2814x049</t>
  </si>
  <si>
    <t>Johnhaven</t>
  </si>
  <si>
    <t>Ellison</t>
  </si>
  <si>
    <t>jasonyates@example.org</t>
  </si>
  <si>
    <t>Lake Annette</t>
  </si>
  <si>
    <t>annettekline@example.net</t>
  </si>
  <si>
    <t>411-700-7164x25141</t>
  </si>
  <si>
    <t>Ariana</t>
  </si>
  <si>
    <t>leegloria@example.com</t>
  </si>
  <si>
    <t>823.612.4816</t>
  </si>
  <si>
    <t>Saundersview</t>
  </si>
  <si>
    <t>andersonfrank@example.net</t>
  </si>
  <si>
    <t>Danielschester</t>
  </si>
  <si>
    <t>steven53@example.net</t>
  </si>
  <si>
    <t>North Tina</t>
  </si>
  <si>
    <t>uclay@example.net</t>
  </si>
  <si>
    <t>301.577.3751x7971</t>
  </si>
  <si>
    <t>Mariaville</t>
  </si>
  <si>
    <t>rojasnicole@example.org</t>
  </si>
  <si>
    <t>Leemouth</t>
  </si>
  <si>
    <t>Pena</t>
  </si>
  <si>
    <t>fmeza@example.com</t>
  </si>
  <si>
    <t>(924)604-1019</t>
  </si>
  <si>
    <t>New Kristenborough</t>
  </si>
  <si>
    <t>isaac70@example.com</t>
  </si>
  <si>
    <t>(343)415-5271</t>
  </si>
  <si>
    <t>Juanland</t>
  </si>
  <si>
    <t>markmontgomery@example.org</t>
  </si>
  <si>
    <t>001-546-965-7552x43588</t>
  </si>
  <si>
    <t>North Hannahview</t>
  </si>
  <si>
    <t>Curtis</t>
  </si>
  <si>
    <t>lhendrix@example.com</t>
  </si>
  <si>
    <t>671.636.6745x385</t>
  </si>
  <si>
    <t>Brightfurt</t>
  </si>
  <si>
    <t>zachary26@example.net</t>
  </si>
  <si>
    <t>South Williamport</t>
  </si>
  <si>
    <t>medinacarrie@example.com</t>
  </si>
  <si>
    <t>928.489.7300x688</t>
  </si>
  <si>
    <t>South Breannaton</t>
  </si>
  <si>
    <t>thomasstrong@example.net</t>
  </si>
  <si>
    <t>Lake Wanda</t>
  </si>
  <si>
    <t>Oneill</t>
  </si>
  <si>
    <t>terrystevens@example.net</t>
  </si>
  <si>
    <t>632-625-5741x717</t>
  </si>
  <si>
    <t>West Lauraborough</t>
  </si>
  <si>
    <t>shawmatthew@example.com</t>
  </si>
  <si>
    <t>001-925-740-3951x5437</t>
  </si>
  <si>
    <t>brianwebb@example.org</t>
  </si>
  <si>
    <t>999.232.3759x3708</t>
  </si>
  <si>
    <t>Meredithland</t>
  </si>
  <si>
    <t>Arthur</t>
  </si>
  <si>
    <t>Ball</t>
  </si>
  <si>
    <t>holmeschristina@example.org</t>
  </si>
  <si>
    <t>349.404.3256</t>
  </si>
  <si>
    <t>East Jason</t>
  </si>
  <si>
    <t>vegajoe@example.com</t>
  </si>
  <si>
    <t>260.718.0690x7434</t>
  </si>
  <si>
    <t>Jessicaview</t>
  </si>
  <si>
    <t>brianbrown@example.org</t>
  </si>
  <si>
    <t>737-548-4422x8938</t>
  </si>
  <si>
    <t>Shellyside</t>
  </si>
  <si>
    <t>Davenport</t>
  </si>
  <si>
    <t>margaretfreeman@example.com</t>
  </si>
  <si>
    <t>Gabrielstad</t>
  </si>
  <si>
    <t>jennifer57@example.com</t>
  </si>
  <si>
    <t>+1-462-973-5644x7799</t>
  </si>
  <si>
    <t>New Bethhaven</t>
  </si>
  <si>
    <t>haley79@example.org</t>
  </si>
  <si>
    <t>845-335-5294x481</t>
  </si>
  <si>
    <t>West Thomas</t>
  </si>
  <si>
    <t>Monique</t>
  </si>
  <si>
    <t>robertsjustin@example.net</t>
  </si>
  <si>
    <t>+1-969-927-5882x723</t>
  </si>
  <si>
    <t>South Wendy</t>
  </si>
  <si>
    <t>rebecca70@example.org</t>
  </si>
  <si>
    <t>229-463-3453</t>
  </si>
  <si>
    <t>Port Victor</t>
  </si>
  <si>
    <t>Rios</t>
  </si>
  <si>
    <t>jessica19@example.net</t>
  </si>
  <si>
    <t>753.693.1545</t>
  </si>
  <si>
    <t>North Cody</t>
  </si>
  <si>
    <t>Clay</t>
  </si>
  <si>
    <t>eduardo01@example.org</t>
  </si>
  <si>
    <t>+1-228-443-6678x83000</t>
  </si>
  <si>
    <t>Cardenasbury</t>
  </si>
  <si>
    <t>hollandjessica@example.org</t>
  </si>
  <si>
    <t>407-888-7906x33048</t>
  </si>
  <si>
    <t>South Pennyhaven</t>
  </si>
  <si>
    <t>wendyrobinson@example.com</t>
  </si>
  <si>
    <t>681.708.1418x7784</t>
  </si>
  <si>
    <t>Rhondaburgh</t>
  </si>
  <si>
    <t>Sierra</t>
  </si>
  <si>
    <t>kristengarcia@example.net</t>
  </si>
  <si>
    <t>425-898-8003x698</t>
  </si>
  <si>
    <t>snguyen@example.net</t>
  </si>
  <si>
    <t>717.810.0204x7154</t>
  </si>
  <si>
    <t>Avilaburgh</t>
  </si>
  <si>
    <t>Nash</t>
  </si>
  <si>
    <t>eric98@example.com</t>
  </si>
  <si>
    <t>001-927-450-8399x24820</t>
  </si>
  <si>
    <t>Lake Zachary</t>
  </si>
  <si>
    <t>Kennedy</t>
  </si>
  <si>
    <t>gmeadows@example.net</t>
  </si>
  <si>
    <t>(961)834-3684x09478</t>
  </si>
  <si>
    <t>West Johnbury</t>
  </si>
  <si>
    <t>Mathis</t>
  </si>
  <si>
    <t>nicholashudson@example.net</t>
  </si>
  <si>
    <t>Andrewsfort</t>
  </si>
  <si>
    <t>bclark@example.net</t>
  </si>
  <si>
    <t>Tiffanybury</t>
  </si>
  <si>
    <t>mendozateresa@example.com</t>
  </si>
  <si>
    <t>Carpenterton</t>
  </si>
  <si>
    <t>Maurice</t>
  </si>
  <si>
    <t>bobby43@example.com</t>
  </si>
  <si>
    <t>001-444-900-8649</t>
  </si>
  <si>
    <t>East Paula</t>
  </si>
  <si>
    <t>Dawson</t>
  </si>
  <si>
    <t>tara45@example.com</t>
  </si>
  <si>
    <t>607.869.2082x2835</t>
  </si>
  <si>
    <t>Lake Tracyfort</t>
  </si>
  <si>
    <t>rmiller@example.org</t>
  </si>
  <si>
    <t>210.783.6219x370</t>
  </si>
  <si>
    <t>Evansshire</t>
  </si>
  <si>
    <t>kmullins@example.com</t>
  </si>
  <si>
    <t>(371)392-8750x92566</t>
  </si>
  <si>
    <t>Jonesmouth</t>
  </si>
  <si>
    <t>markhughes@example.net</t>
  </si>
  <si>
    <t>001-386-853-5900</t>
  </si>
  <si>
    <t>Mendezland</t>
  </si>
  <si>
    <t>jenniferfernandez@example.com</t>
  </si>
  <si>
    <t>Wintersside</t>
  </si>
  <si>
    <t>qgray@example.com</t>
  </si>
  <si>
    <t>(612)566-8961</t>
  </si>
  <si>
    <t>Lake Johnshire</t>
  </si>
  <si>
    <t>Reynolds</t>
  </si>
  <si>
    <t>udavis@example.org</t>
  </si>
  <si>
    <t>001-392-858-2188x1047</t>
  </si>
  <si>
    <t>Lake Aprilmouth</t>
  </si>
  <si>
    <t>Foster</t>
  </si>
  <si>
    <t>hintonscott@example.net</t>
  </si>
  <si>
    <t>473.422.2578</t>
  </si>
  <si>
    <t>Snyderstad</t>
  </si>
  <si>
    <t>susan52@example.net</t>
  </si>
  <si>
    <t>+1-556-904-4223x6723</t>
  </si>
  <si>
    <t>Jessicaland</t>
  </si>
  <si>
    <t>Ramsey</t>
  </si>
  <si>
    <t>richard89@example.net</t>
  </si>
  <si>
    <t>(857)290-3620</t>
  </si>
  <si>
    <t>Martinchester</t>
  </si>
  <si>
    <t>cranethomas@example.com</t>
  </si>
  <si>
    <t>896-737-6811x388</t>
  </si>
  <si>
    <t>Lake Donnaton</t>
  </si>
  <si>
    <t>sarah75@example.org</t>
  </si>
  <si>
    <t>Tylerfort</t>
  </si>
  <si>
    <t>timconner@example.net</t>
  </si>
  <si>
    <t>+1-286-655-4066x2969</t>
  </si>
  <si>
    <t>Perryberg</t>
  </si>
  <si>
    <t>Olson</t>
  </si>
  <si>
    <t>vflowers@example.org</t>
  </si>
  <si>
    <t>808.923.6377x49782</t>
  </si>
  <si>
    <t>Alison</t>
  </si>
  <si>
    <t>knelson@example.com</t>
  </si>
  <si>
    <t>(712)322-5206</t>
  </si>
  <si>
    <t>Lake Patricia</t>
  </si>
  <si>
    <t>reynoldsmichael@example.com</t>
  </si>
  <si>
    <t>001-997-552-1357x390</t>
  </si>
  <si>
    <t>Port Denisehaven</t>
  </si>
  <si>
    <t>Woods</t>
  </si>
  <si>
    <t>felicia04@example.com</t>
  </si>
  <si>
    <t>679.904.3707</t>
  </si>
  <si>
    <t>Luke</t>
  </si>
  <si>
    <t>Carr</t>
  </si>
  <si>
    <t>linda21@example.com</t>
  </si>
  <si>
    <t>285-837-7968</t>
  </si>
  <si>
    <t>Port Josephhaven</t>
  </si>
  <si>
    <t>matthew91@example.org</t>
  </si>
  <si>
    <t>815-651-0389x4036</t>
  </si>
  <si>
    <t>Pittman</t>
  </si>
  <si>
    <t>petersimmons@example.org</t>
  </si>
  <si>
    <t>001-330-495-1987x48638</t>
  </si>
  <si>
    <t>North Elizabeth</t>
  </si>
  <si>
    <t>vthomas@example.com</t>
  </si>
  <si>
    <t>(692)859-6364</t>
  </si>
  <si>
    <t>South Brittany</t>
  </si>
  <si>
    <t>wperkins@example.com</t>
  </si>
  <si>
    <t>001-612-608-7643x9266</t>
  </si>
  <si>
    <t>Munoz</t>
  </si>
  <si>
    <t>hollandkevin@example.com</t>
  </si>
  <si>
    <t>(504)899-1280</t>
  </si>
  <si>
    <t>North April</t>
  </si>
  <si>
    <t>chaseavila@example.com</t>
  </si>
  <si>
    <t>Laurieburgh</t>
  </si>
  <si>
    <t>kochcarly@example.net</t>
  </si>
  <si>
    <t>Rowlandstad</t>
  </si>
  <si>
    <t>william75@example.com</t>
  </si>
  <si>
    <t>+1-536-258-7893x592</t>
  </si>
  <si>
    <t>Christineberg</t>
  </si>
  <si>
    <t>ashleyshaw@example.net</t>
  </si>
  <si>
    <t>Reginaldhaven</t>
  </si>
  <si>
    <t>Matthews</t>
  </si>
  <si>
    <t>troy64@example.com</t>
  </si>
  <si>
    <t>833.844.2194x26534</t>
  </si>
  <si>
    <t>Mckeebury</t>
  </si>
  <si>
    <t>amanda56@example.com</t>
  </si>
  <si>
    <t>Caldwell</t>
  </si>
  <si>
    <t>bryanmontoya@example.org</t>
  </si>
  <si>
    <t>817.370.4442</t>
  </si>
  <si>
    <t>East Cynthiaside</t>
  </si>
  <si>
    <t>poolelindsay@example.com</t>
  </si>
  <si>
    <t>281-835-0724x66214</t>
  </si>
  <si>
    <t>West Cynthia</t>
  </si>
  <si>
    <t>longsteven@example.net</t>
  </si>
  <si>
    <t>331-308-4625x9046</t>
  </si>
  <si>
    <t>Sandovalland</t>
  </si>
  <si>
    <t>Madison</t>
  </si>
  <si>
    <t>Weiss</t>
  </si>
  <si>
    <t>uallen@example.net</t>
  </si>
  <si>
    <t>001-981-436-6308x98214</t>
  </si>
  <si>
    <t>Mcknighttown</t>
  </si>
  <si>
    <t>thuynh@example.com</t>
  </si>
  <si>
    <t>931-576-6768x222</t>
  </si>
  <si>
    <t>North Samuel</t>
  </si>
  <si>
    <t>rjensen@example.com</t>
  </si>
  <si>
    <t>001-688-715-4297x825</t>
  </si>
  <si>
    <t>Darrenfurt</t>
  </si>
  <si>
    <t>Mcguire</t>
  </si>
  <si>
    <t>asalinas@example.org</t>
  </si>
  <si>
    <t>+1-286-788-6650x03384</t>
  </si>
  <si>
    <t>Waynebury</t>
  </si>
  <si>
    <t>Beverly</t>
  </si>
  <si>
    <t>Fuller</t>
  </si>
  <si>
    <t>hvance@example.net</t>
  </si>
  <si>
    <t>965-230-7136x1735</t>
  </si>
  <si>
    <t>New Brandon</t>
  </si>
  <si>
    <t>operkins@example.org</t>
  </si>
  <si>
    <t>+1-245-532-5007x75430</t>
  </si>
  <si>
    <t>East Ryanfort</t>
  </si>
  <si>
    <t>hayesjennifer@example.com</t>
  </si>
  <si>
    <t>001-895-385-6563x197</t>
  </si>
  <si>
    <t>New Michael</t>
  </si>
  <si>
    <t>gabrielasmith@example.com</t>
  </si>
  <si>
    <t>752.242.6197</t>
  </si>
  <si>
    <t>Grayberg</t>
  </si>
  <si>
    <t>Nathaniel</t>
  </si>
  <si>
    <t>aguilarmisty@example.org</t>
  </si>
  <si>
    <t>755-366-2709x01429</t>
  </si>
  <si>
    <t>East Billyhaven</t>
  </si>
  <si>
    <t>stephanie52@example.com</t>
  </si>
  <si>
    <t>+1-881-361-3390x9365</t>
  </si>
  <si>
    <t>New Ronald</t>
  </si>
  <si>
    <t>qschmidt@example.net</t>
  </si>
  <si>
    <t>(695)709-6418x64070</t>
  </si>
  <si>
    <t>North Baileymouth</t>
  </si>
  <si>
    <t>charlesanderson@example.com</t>
  </si>
  <si>
    <t>831-353-0250</t>
  </si>
  <si>
    <t>Port Markside</t>
  </si>
  <si>
    <t>aturner@example.com</t>
  </si>
  <si>
    <t>001-854-613-2029x616</t>
  </si>
  <si>
    <t>Smithport</t>
  </si>
  <si>
    <t>perrybenjamin@example.org</t>
  </si>
  <si>
    <t>679.712.2021x09623</t>
  </si>
  <si>
    <t>Port Robert</t>
  </si>
  <si>
    <t>byrderin@example.net</t>
  </si>
  <si>
    <t>300-906-7998x01964</t>
  </si>
  <si>
    <t>Boyerstad</t>
  </si>
  <si>
    <t>dawn95@example.org</t>
  </si>
  <si>
    <t>(596)764-4887x723</t>
  </si>
  <si>
    <t>Rossville</t>
  </si>
  <si>
    <t>hamiltoncatherine@example.org</t>
  </si>
  <si>
    <t>896.535.9528</t>
  </si>
  <si>
    <t>Port Sharonbury</t>
  </si>
  <si>
    <t>Bryce</t>
  </si>
  <si>
    <t>gbaker@example.org</t>
  </si>
  <si>
    <t>296-326-7834x83230</t>
  </si>
  <si>
    <t>Atkinsonstad</t>
  </si>
  <si>
    <t>danielbrown@example.com</t>
  </si>
  <si>
    <t>001-453-790-6381</t>
  </si>
  <si>
    <t>East Stacey</t>
  </si>
  <si>
    <t>bmendoza@example.org</t>
  </si>
  <si>
    <t>(537)859-5597</t>
  </si>
  <si>
    <t>South Matthewburgh</t>
  </si>
  <si>
    <t>jeffrey45@example.org</t>
  </si>
  <si>
    <t>001-415-440-3441x95084</t>
  </si>
  <si>
    <t>Murphychester</t>
  </si>
  <si>
    <t>jodi40@example.net</t>
  </si>
  <si>
    <t>+1-605-684-9057x54819</t>
  </si>
  <si>
    <t>West Tanya</t>
  </si>
  <si>
    <t>kball@example.com</t>
  </si>
  <si>
    <t>Elliottchester</t>
  </si>
  <si>
    <t>patricia90@example.org</t>
  </si>
  <si>
    <t>Johnsonview</t>
  </si>
  <si>
    <t>gabriela57@example.com</t>
  </si>
  <si>
    <t>+1-323-588-9366x638</t>
  </si>
  <si>
    <t>Amyside</t>
  </si>
  <si>
    <t>Shelia</t>
  </si>
  <si>
    <t>Dunn</t>
  </si>
  <si>
    <t>xjohnston@example.com</t>
  </si>
  <si>
    <t>332-699-5931x7270</t>
  </si>
  <si>
    <t>Anthonystad</t>
  </si>
  <si>
    <t>robert60@example.com</t>
  </si>
  <si>
    <t>256-459-8977x334</t>
  </si>
  <si>
    <t>North William</t>
  </si>
  <si>
    <t>001-557-576-0563x791</t>
  </si>
  <si>
    <t>Barrontown</t>
  </si>
  <si>
    <t>caldwelldavid@example.net</t>
  </si>
  <si>
    <t>Bradleyview</t>
  </si>
  <si>
    <t>lwalsh@example.com</t>
  </si>
  <si>
    <t>702.976.7604x29723</t>
  </si>
  <si>
    <t>cookjamie@example.org</t>
  </si>
  <si>
    <t>001-284-763-7921</t>
  </si>
  <si>
    <t>Colonburgh</t>
  </si>
  <si>
    <t>utapia@example.net</t>
  </si>
  <si>
    <t>965.999.1202x17724</t>
  </si>
  <si>
    <t>New Brianville</t>
  </si>
  <si>
    <t>Dorothy</t>
  </si>
  <si>
    <t>wrightbrooke@example.net</t>
  </si>
  <si>
    <t>001-868-829-2557</t>
  </si>
  <si>
    <t>Nicholasfurt</t>
  </si>
  <si>
    <t>Moreno</t>
  </si>
  <si>
    <t>hollandraymond@example.com</t>
  </si>
  <si>
    <t>310-335-1435</t>
  </si>
  <si>
    <t>West Davidbury</t>
  </si>
  <si>
    <t>monica17@example.net</t>
  </si>
  <si>
    <t>+1-900-570-7936x1045</t>
  </si>
  <si>
    <t>New Angelamouth</t>
  </si>
  <si>
    <t>gabriela44@example.com</t>
  </si>
  <si>
    <t>(632)411-9100</t>
  </si>
  <si>
    <t>bgarza@example.com</t>
  </si>
  <si>
    <t>602-759-0444</t>
  </si>
  <si>
    <t>Dannyshire</t>
  </si>
  <si>
    <t>uwilliams@example.com</t>
  </si>
  <si>
    <t>668.262.9407</t>
  </si>
  <si>
    <t>New Carolynfurt</t>
  </si>
  <si>
    <t>samanthadavenport@example.com</t>
  </si>
  <si>
    <t>(459)802-6474x5523</t>
  </si>
  <si>
    <t>East Craigfurt</t>
  </si>
  <si>
    <t>jmorris@example.net</t>
  </si>
  <si>
    <t>606-400-7516</t>
  </si>
  <si>
    <t>Velasquezview</t>
  </si>
  <si>
    <t>Casey</t>
  </si>
  <si>
    <t>rjohnson@example.net</t>
  </si>
  <si>
    <t>001-852-589-7181x58769</t>
  </si>
  <si>
    <t>Marshallchester</t>
  </si>
  <si>
    <t>Marco</t>
  </si>
  <si>
    <t>kelsey85@example.com</t>
  </si>
  <si>
    <t>South Thomashaven</t>
  </si>
  <si>
    <t>amandaschmitt@example.org</t>
  </si>
  <si>
    <t>001-442-556-8185</t>
  </si>
  <si>
    <t>Monicashire</t>
  </si>
  <si>
    <t>gtorres@example.org</t>
  </si>
  <si>
    <t>353.538.6230x598</t>
  </si>
  <si>
    <t>Port Sherylchester</t>
  </si>
  <si>
    <t>Trevor</t>
  </si>
  <si>
    <t>stevenward@example.net</t>
  </si>
  <si>
    <t>924-313-9571x37874</t>
  </si>
  <si>
    <t>Camposmouth</t>
  </si>
  <si>
    <t>Knight</t>
  </si>
  <si>
    <t>esparzasamuel@example.net</t>
  </si>
  <si>
    <t>(606)924-5680x3659</t>
  </si>
  <si>
    <t>andrew52@example.net</t>
  </si>
  <si>
    <t>371.652.0907x145</t>
  </si>
  <si>
    <t>Bryanhaven</t>
  </si>
  <si>
    <t>garciawilliam@example.net</t>
  </si>
  <si>
    <t>254-272-3037x514</t>
  </si>
  <si>
    <t>Lake Bradport</t>
  </si>
  <si>
    <t>ryantyler@example.com</t>
  </si>
  <si>
    <t>+1-400-296-2922x99733</t>
  </si>
  <si>
    <t>South Jeremyhaven</t>
  </si>
  <si>
    <t>Cabrera</t>
  </si>
  <si>
    <t>reynoldsrachel@example.net</t>
  </si>
  <si>
    <t>934.285.2600x91840</t>
  </si>
  <si>
    <t>East Michelefurt</t>
  </si>
  <si>
    <t>samanthaweber@example.com</t>
  </si>
  <si>
    <t>+1-488-379-9397x0250</t>
  </si>
  <si>
    <t>Juarez</t>
  </si>
  <si>
    <t>tharris@example.org</t>
  </si>
  <si>
    <t>(486)920-2088</t>
  </si>
  <si>
    <t>phillip08@example.org</t>
  </si>
  <si>
    <t>+1-949-810-7992x31727</t>
  </si>
  <si>
    <t>Michaelside</t>
  </si>
  <si>
    <t>loribennett@example.net</t>
  </si>
  <si>
    <t>243-814-7523x4731</t>
  </si>
  <si>
    <t>Englishland</t>
  </si>
  <si>
    <t>Davidmouth</t>
  </si>
  <si>
    <t>rodriguezbrandon@example.com</t>
  </si>
  <si>
    <t>Williamschester</t>
  </si>
  <si>
    <t>Greer</t>
  </si>
  <si>
    <t>youngdavid@example.com</t>
  </si>
  <si>
    <t>(975)609-9386x193</t>
  </si>
  <si>
    <t>New Jonathan</t>
  </si>
  <si>
    <t>ellisbrittany@example.com</t>
  </si>
  <si>
    <t>Maddenmouth</t>
  </si>
  <si>
    <t>pmoore@example.com</t>
  </si>
  <si>
    <t>653.635.4664x49819</t>
  </si>
  <si>
    <t>Georgeborough</t>
  </si>
  <si>
    <t>melinda06@example.com</t>
  </si>
  <si>
    <t>+1-326-527-5369x732</t>
  </si>
  <si>
    <t>Feliciaport</t>
  </si>
  <si>
    <t>Blair</t>
  </si>
  <si>
    <t>mackrebecca@example.net</t>
  </si>
  <si>
    <t>+1-868-411-1188x8947</t>
  </si>
  <si>
    <t>East Laurachester</t>
  </si>
  <si>
    <t>icooper@example.org</t>
  </si>
  <si>
    <t>714-975-2886</t>
  </si>
  <si>
    <t>Joshuafurt</t>
  </si>
  <si>
    <t>Denise</t>
  </si>
  <si>
    <t>kporter@example.org</t>
  </si>
  <si>
    <t>001-918-478-6219</t>
  </si>
  <si>
    <t>Carrfurt</t>
  </si>
  <si>
    <t>Levi</t>
  </si>
  <si>
    <t>lori68@example.org</t>
  </si>
  <si>
    <t>608-402-2120x0722</t>
  </si>
  <si>
    <t>Port Nicholasview</t>
  </si>
  <si>
    <t>johnsonmandy@example.net</t>
  </si>
  <si>
    <t>+1-741-677-8706x055</t>
  </si>
  <si>
    <t>New Matthewbury</t>
  </si>
  <si>
    <t>498.369.4912</t>
  </si>
  <si>
    <t>North Alexandra</t>
  </si>
  <si>
    <t>ccase@example.org</t>
  </si>
  <si>
    <t>(596)753-5679x092</t>
  </si>
  <si>
    <t>Ashleytown</t>
  </si>
  <si>
    <t>Duncan</t>
  </si>
  <si>
    <t>oknox@example.net</t>
  </si>
  <si>
    <t>Chelseahaven</t>
  </si>
  <si>
    <t>833.982.0083</t>
  </si>
  <si>
    <t>Jacksonton</t>
  </si>
  <si>
    <t>Roberta</t>
  </si>
  <si>
    <t>burchtiffany@example.com</t>
  </si>
  <si>
    <t>609.239.4974</t>
  </si>
  <si>
    <t>Lake Michellemouth</t>
  </si>
  <si>
    <t>edward47@example.org</t>
  </si>
  <si>
    <t>831-838-7841x0041</t>
  </si>
  <si>
    <t>Thomasbury</t>
  </si>
  <si>
    <t>berryphillip@example.net</t>
  </si>
  <si>
    <t>+1-696-264-7862x740</t>
  </si>
  <si>
    <t>Lawrencehaven</t>
  </si>
  <si>
    <t>alyssasnow@example.org</t>
  </si>
  <si>
    <t>+1-717-824-1579x9630</t>
  </si>
  <si>
    <t>East Tommyfurt</t>
  </si>
  <si>
    <t>terrygrant@example.net</t>
  </si>
  <si>
    <t>+1-651-639-7182x9219</t>
  </si>
  <si>
    <t>Sierrachester</t>
  </si>
  <si>
    <t>cheryljohns@example.com</t>
  </si>
  <si>
    <t>001-408-513-5548x245</t>
  </si>
  <si>
    <t>East Darleneberg</t>
  </si>
  <si>
    <t>Harper</t>
  </si>
  <si>
    <t>chadgamble@example.org</t>
  </si>
  <si>
    <t>North Tracyland</t>
  </si>
  <si>
    <t>travis48@example.org</t>
  </si>
  <si>
    <t>(624)932-4667x144</t>
  </si>
  <si>
    <t>East Amy</t>
  </si>
  <si>
    <t>richardguerra@example.com</t>
  </si>
  <si>
    <t>East Ronald</t>
  </si>
  <si>
    <t>fischerwhitney@example.com</t>
  </si>
  <si>
    <t>Lake Aaron</t>
  </si>
  <si>
    <t>jsanchez@example.net</t>
  </si>
  <si>
    <t>685.461.6972x16243</t>
  </si>
  <si>
    <t>Shawnton</t>
  </si>
  <si>
    <t>alexander30@example.org</t>
  </si>
  <si>
    <t>001-551-617-3884x38637</t>
  </si>
  <si>
    <t>Mcintoshmouth</t>
  </si>
  <si>
    <t>david79@example.org</t>
  </si>
  <si>
    <t>250.268.3532x96070</t>
  </si>
  <si>
    <t>Nicholasberg</t>
  </si>
  <si>
    <t>burnsbrittney@example.org</t>
  </si>
  <si>
    <t>001-305-992-6119x882</t>
  </si>
  <si>
    <t>ericle@example.com</t>
  </si>
  <si>
    <t>(468)339-2523x5595</t>
  </si>
  <si>
    <t>East William</t>
  </si>
  <si>
    <t>coltonmartinez@example.com</t>
  </si>
  <si>
    <t>001-367-281-5665x560</t>
  </si>
  <si>
    <t>Johnmouth</t>
  </si>
  <si>
    <t>nortonchristopher@example.com</t>
  </si>
  <si>
    <t>957-290-5568</t>
  </si>
  <si>
    <t>North Jenniferberg</t>
  </si>
  <si>
    <t>thomasgonzales@example.com</t>
  </si>
  <si>
    <t>291-613-1726x9137</t>
  </si>
  <si>
    <t>East Timothy</t>
  </si>
  <si>
    <t>bflores@example.net</t>
  </si>
  <si>
    <t>(876)778-0368</t>
  </si>
  <si>
    <t>Port Johnhaven</t>
  </si>
  <si>
    <t>meganwright@example.net</t>
  </si>
  <si>
    <t>(688)668-9466x1502</t>
  </si>
  <si>
    <t>South Jenniferborough</t>
  </si>
  <si>
    <t>gloriacook@example.net</t>
  </si>
  <si>
    <t>684.329.9310x50419</t>
  </si>
  <si>
    <t>Nathanshire</t>
  </si>
  <si>
    <t>Conley</t>
  </si>
  <si>
    <t>dixoncatherine@example.net</t>
  </si>
  <si>
    <t>+1-619-588-0515x811</t>
  </si>
  <si>
    <t>Jasonside</t>
  </si>
  <si>
    <t>pking@example.net</t>
  </si>
  <si>
    <t>(995)574-9646x45151</t>
  </si>
  <si>
    <t>Port Elizabeth</t>
  </si>
  <si>
    <t>mirandaarmstrong@example.net</t>
  </si>
  <si>
    <t>675-758-4681x783</t>
  </si>
  <si>
    <t>West Shannonberg</t>
  </si>
  <si>
    <t>boydcatherine@example.com</t>
  </si>
  <si>
    <t>(735)865-6166x11055</t>
  </si>
  <si>
    <t>Natalieview</t>
  </si>
  <si>
    <t>shepherdantonio@example.org</t>
  </si>
  <si>
    <t>+1-805-245-6138x399</t>
  </si>
  <si>
    <t>Davisberg</t>
  </si>
  <si>
    <t>Rosario</t>
  </si>
  <si>
    <t>sarah59@example.org</t>
  </si>
  <si>
    <t>Kellyberg</t>
  </si>
  <si>
    <t>davidwillis@example.com</t>
  </si>
  <si>
    <t>(902)682-6364x140</t>
  </si>
  <si>
    <t>East Carol</t>
  </si>
  <si>
    <t>Heath</t>
  </si>
  <si>
    <t>sconway@example.com</t>
  </si>
  <si>
    <t>001-419-896-8388x4730</t>
  </si>
  <si>
    <t>Charleshaven</t>
  </si>
  <si>
    <t>Mike</t>
  </si>
  <si>
    <t>joshua70@example.net</t>
  </si>
  <si>
    <t>(560)899-5137x18091</t>
  </si>
  <si>
    <t>frank16@example.org</t>
  </si>
  <si>
    <t>Derekberg</t>
  </si>
  <si>
    <t>andreaserrano@example.net</t>
  </si>
  <si>
    <t>952.331.7110</t>
  </si>
  <si>
    <t>Mahoneystad</t>
  </si>
  <si>
    <t>Dave</t>
  </si>
  <si>
    <t>fwatkins@example.net</t>
  </si>
  <si>
    <t>(723)456-9526</t>
  </si>
  <si>
    <t>Rubenport</t>
  </si>
  <si>
    <t>Barrett</t>
  </si>
  <si>
    <t>arroyojoseph@example.org</t>
  </si>
  <si>
    <t>492.219.9226x668</t>
  </si>
  <si>
    <t>Lake Tammyhaven</t>
  </si>
  <si>
    <t>heatherhaynes@example.net</t>
  </si>
  <si>
    <t>661.802.0716</t>
  </si>
  <si>
    <t>Edwardsland</t>
  </si>
  <si>
    <t>Cohen</t>
  </si>
  <si>
    <t>benjamin48@example.net</t>
  </si>
  <si>
    <t>626-254-7544x862</t>
  </si>
  <si>
    <t>Cowanborough</t>
  </si>
  <si>
    <t>curtis38@example.com</t>
  </si>
  <si>
    <t>(640)899-1638x846</t>
  </si>
  <si>
    <t>New Daniel</t>
  </si>
  <si>
    <t>rhenry@example.net</t>
  </si>
  <si>
    <t>670.972.5248x232</t>
  </si>
  <si>
    <t>Traci</t>
  </si>
  <si>
    <t>Fischer</t>
  </si>
  <si>
    <t>nataliecastro@example.net</t>
  </si>
  <si>
    <t>001-642-220-9515</t>
  </si>
  <si>
    <t>West Kimberlyfort</t>
  </si>
  <si>
    <t>Jon</t>
  </si>
  <si>
    <t>maryhancock@example.net</t>
  </si>
  <si>
    <t>516.586.6283x7402</t>
  </si>
  <si>
    <t>Nathanport</t>
  </si>
  <si>
    <t>cwilson@example.org</t>
  </si>
  <si>
    <t>217-445-3284</t>
  </si>
  <si>
    <t>Wellsmouth</t>
  </si>
  <si>
    <t>knightkirk@example.com</t>
  </si>
  <si>
    <t>001-816-536-7521</t>
  </si>
  <si>
    <t>Lake Amandahaven</t>
  </si>
  <si>
    <t>aarondavis@example.com</t>
  </si>
  <si>
    <t>+1-293-402-2209x389</t>
  </si>
  <si>
    <t>Rogersview</t>
  </si>
  <si>
    <t>karen33@example.org</t>
  </si>
  <si>
    <t>burnsmaria@example.org</t>
  </si>
  <si>
    <t>Franklinbury</t>
  </si>
  <si>
    <t>melindajohnson@example.com</t>
  </si>
  <si>
    <t>daniel35@example.com</t>
  </si>
  <si>
    <t>294.251.4498x81582</t>
  </si>
  <si>
    <t>South Sean</t>
  </si>
  <si>
    <t>johnmacias@example.org</t>
  </si>
  <si>
    <t>Bettyborough</t>
  </si>
  <si>
    <t>Watkins</t>
  </si>
  <si>
    <t>xhamilton@example.com</t>
  </si>
  <si>
    <t>403.513.1203x13322</t>
  </si>
  <si>
    <t>Fritzside</t>
  </si>
  <si>
    <t>bdiaz@example.org</t>
  </si>
  <si>
    <t>001-875-669-8338</t>
  </si>
  <si>
    <t>Christieberg</t>
  </si>
  <si>
    <t>Shelby</t>
  </si>
  <si>
    <t>csimmons@example.net</t>
  </si>
  <si>
    <t>001-922-397-9939</t>
  </si>
  <si>
    <t>East Benjamin</t>
  </si>
  <si>
    <t>Connor</t>
  </si>
  <si>
    <t>fdecker@example.org</t>
  </si>
  <si>
    <t>(755)832-3525x3409</t>
  </si>
  <si>
    <t>montgomeryalex@example.org</t>
  </si>
  <si>
    <t>brandonestrada@example.org</t>
  </si>
  <si>
    <t>New Elizabethborough</t>
  </si>
  <si>
    <t>floydcasey@example.com</t>
  </si>
  <si>
    <t>+1-261-515-2947x8281</t>
  </si>
  <si>
    <t>Westview</t>
  </si>
  <si>
    <t>872.776.3641x124</t>
  </si>
  <si>
    <t>Lake Brandonberg</t>
  </si>
  <si>
    <t>egrant@example.com</t>
  </si>
  <si>
    <t>+1-465-837-0672x483</t>
  </si>
  <si>
    <t>Coryburgh</t>
  </si>
  <si>
    <t>davischristina@example.com</t>
  </si>
  <si>
    <t>+1-589-342-2821x4257</t>
  </si>
  <si>
    <t>Ramoschester</t>
  </si>
  <si>
    <t>latoya65@example.net</t>
  </si>
  <si>
    <t>(728)254-9065</t>
  </si>
  <si>
    <t>Nicoleshire</t>
  </si>
  <si>
    <t>kellychavez@example.org</t>
  </si>
  <si>
    <t>932-249-1603</t>
  </si>
  <si>
    <t>North Saraberg</t>
  </si>
  <si>
    <t>Williamson</t>
  </si>
  <si>
    <t>ryanalexander@example.com</t>
  </si>
  <si>
    <t>+1-588-311-0798x729</t>
  </si>
  <si>
    <t>Vanessatown</t>
  </si>
  <si>
    <t>Harold</t>
  </si>
  <si>
    <t>(759)529-4076x7092</t>
  </si>
  <si>
    <t>Lopezberg</t>
  </si>
  <si>
    <t>colemanhannah@example.com</t>
  </si>
  <si>
    <t>826.586.0828x559</t>
  </si>
  <si>
    <t>Lake Davidberg</t>
  </si>
  <si>
    <t>millsmary@example.net</t>
  </si>
  <si>
    <t>North Michelleport</t>
  </si>
  <si>
    <t>vnguyen@example.org</t>
  </si>
  <si>
    <t>+1-367-353-2868x55298</t>
  </si>
  <si>
    <t>New Stephanieborough</t>
  </si>
  <si>
    <t>swelch@example.org</t>
  </si>
  <si>
    <t>671-937-1416x63291</t>
  </si>
  <si>
    <t>North Williammouth</t>
  </si>
  <si>
    <t>chasekathleen@example.org</t>
  </si>
  <si>
    <t>+1-443-929-2918x62518</t>
  </si>
  <si>
    <t>Schneiderland</t>
  </si>
  <si>
    <t>dmiller@example.org</t>
  </si>
  <si>
    <t>001-665-215-7916x9242</t>
  </si>
  <si>
    <t>Port Craig</t>
  </si>
  <si>
    <t>crawfordvalerie@example.org</t>
  </si>
  <si>
    <t>(271)603-8663</t>
  </si>
  <si>
    <t>Alexandershire</t>
  </si>
  <si>
    <t>Danny</t>
  </si>
  <si>
    <t>kelsey46@example.net</t>
  </si>
  <si>
    <t>+1-781-266-3765x7257</t>
  </si>
  <si>
    <t>Lake Deborahchester</t>
  </si>
  <si>
    <t>cameronkaufman@example.net</t>
  </si>
  <si>
    <t>209-552-4254x310</t>
  </si>
  <si>
    <t>Kristifurt</t>
  </si>
  <si>
    <t>Misty</t>
  </si>
  <si>
    <t>tararodriguez@example.com</t>
  </si>
  <si>
    <t>(939)872-0751</t>
  </si>
  <si>
    <t>Lake Danielview</t>
  </si>
  <si>
    <t>Jorge</t>
  </si>
  <si>
    <t>Cervantes</t>
  </si>
  <si>
    <t>amandanelson@example.com</t>
  </si>
  <si>
    <t>255-229-3840x820</t>
  </si>
  <si>
    <t>Parksside</t>
  </si>
  <si>
    <t>lambertbrenda@example.net</t>
  </si>
  <si>
    <t>404-978-1726x9272</t>
  </si>
  <si>
    <t>Edwinmouth</t>
  </si>
  <si>
    <t>Farmer</t>
  </si>
  <si>
    <t>cynthiaheath@example.com</t>
  </si>
  <si>
    <t>Michaelchester</t>
  </si>
  <si>
    <t>jimmyshepherd@example.org</t>
  </si>
  <si>
    <t>384.700.9384x922</t>
  </si>
  <si>
    <t>West Teresaville</t>
  </si>
  <si>
    <t>Yoder</t>
  </si>
  <si>
    <t>stephaniejimenez@example.net</t>
  </si>
  <si>
    <t>(847)204-0423</t>
  </si>
  <si>
    <t>West Brianchester</t>
  </si>
  <si>
    <t>barronmichael@example.org</t>
  </si>
  <si>
    <t>(874)433-3853x4825</t>
  </si>
  <si>
    <t>Markmouth</t>
  </si>
  <si>
    <t>Phyllis</t>
  </si>
  <si>
    <t>Davila</t>
  </si>
  <si>
    <t>autumngraves@example.com</t>
  </si>
  <si>
    <t>664-895-6162</t>
  </si>
  <si>
    <t>Levineland</t>
  </si>
  <si>
    <t>robertsshelly@example.com</t>
  </si>
  <si>
    <t>(969)401-1653x2636</t>
  </si>
  <si>
    <t>West Jenniferport</t>
  </si>
  <si>
    <t>carlos54@example.org</t>
  </si>
  <si>
    <t>Whitakerfurt</t>
  </si>
  <si>
    <t>james74@example.com</t>
  </si>
  <si>
    <t>660-599-6843x49778</t>
  </si>
  <si>
    <t>Lake Kayla</t>
  </si>
  <si>
    <t>marthasmith@example.net</t>
  </si>
  <si>
    <t>+1-380-507-3756x43948</t>
  </si>
  <si>
    <t>Morrisview</t>
  </si>
  <si>
    <t>jermaine66@example.org</t>
  </si>
  <si>
    <t>481-222-4615x28158</t>
  </si>
  <si>
    <t>Port Nicholas</t>
  </si>
  <si>
    <t>oserrano@example.com</t>
  </si>
  <si>
    <t>455.900.3564x2490</t>
  </si>
  <si>
    <t>Stevenstad</t>
  </si>
  <si>
    <t>michellespencer@example.com</t>
  </si>
  <si>
    <t>001-765-749-1242x647</t>
  </si>
  <si>
    <t>Joneshaven</t>
  </si>
  <si>
    <t>gbishop@example.net</t>
  </si>
  <si>
    <t>+1-208-267-9054x4969</t>
  </si>
  <si>
    <t>West Haley</t>
  </si>
  <si>
    <t>csutton@example.net</t>
  </si>
  <si>
    <t>497-648-3966x79117</t>
  </si>
  <si>
    <t>Arnoldchester</t>
  </si>
  <si>
    <t>donnamiller@example.com</t>
  </si>
  <si>
    <t>757.379.7326x64476</t>
  </si>
  <si>
    <t>Theresachester</t>
  </si>
  <si>
    <t>Ashlee</t>
  </si>
  <si>
    <t>sarah88@example.net</t>
  </si>
  <si>
    <t>whudson@example.com</t>
  </si>
  <si>
    <t>(795)766-5415x1168</t>
  </si>
  <si>
    <t>New Roger</t>
  </si>
  <si>
    <t>Jacobson</t>
  </si>
  <si>
    <t>wcoleman@example.com</t>
  </si>
  <si>
    <t>+1-631-727-0301x17113</t>
  </si>
  <si>
    <t>james53@example.org</t>
  </si>
  <si>
    <t>+1-423-846-7783x12728</t>
  </si>
  <si>
    <t>Ralph</t>
  </si>
  <si>
    <t>Owen</t>
  </si>
  <si>
    <t>davidhardin@example.net</t>
  </si>
  <si>
    <t>435-733-4266</t>
  </si>
  <si>
    <t>Port Monicaton</t>
  </si>
  <si>
    <t>adkinskatrina@example.org</t>
  </si>
  <si>
    <t>+1-702-961-1563x72672</t>
  </si>
  <si>
    <t>South Dorothyborough</t>
  </si>
  <si>
    <t>nreid@example.com</t>
  </si>
  <si>
    <t>001-465-522-5205x4954</t>
  </si>
  <si>
    <t>Elizabethbury</t>
  </si>
  <si>
    <t>Gilbert</t>
  </si>
  <si>
    <t>jennifer27@example.net</t>
  </si>
  <si>
    <t>885.435.2797</t>
  </si>
  <si>
    <t>Tiffanyborough</t>
  </si>
  <si>
    <t>Shaw</t>
  </si>
  <si>
    <t>joseph47@example.org</t>
  </si>
  <si>
    <t>Montoyachester</t>
  </si>
  <si>
    <t>susan08@example.org</t>
  </si>
  <si>
    <t>001-276-324-5469x4134</t>
  </si>
  <si>
    <t>Port Deanna</t>
  </si>
  <si>
    <t>Contreras</t>
  </si>
  <si>
    <t>timothycantrell@example.net</t>
  </si>
  <si>
    <t>Rodriguezhaven</t>
  </si>
  <si>
    <t>richardspeter@example.com</t>
  </si>
  <si>
    <t>(244)486-2102x58750</t>
  </si>
  <si>
    <t>(402)209-2853x31920</t>
  </si>
  <si>
    <t>Vanessaborough</t>
  </si>
  <si>
    <t>Wilcox</t>
  </si>
  <si>
    <t>travisgray@example.org</t>
  </si>
  <si>
    <t>525-521-9582x49609</t>
  </si>
  <si>
    <t>Port Briannaberg</t>
  </si>
  <si>
    <t>tapiarhonda@example.org</t>
  </si>
  <si>
    <t>390.751.3252</t>
  </si>
  <si>
    <t>Lake Gina</t>
  </si>
  <si>
    <t>darrell19@example.org</t>
  </si>
  <si>
    <t>376-641-1157x98559</t>
  </si>
  <si>
    <t>South Sarah</t>
  </si>
  <si>
    <t>victoria23@example.org</t>
  </si>
  <si>
    <t>(255)846-2483x7909</t>
  </si>
  <si>
    <t>Dianaburgh</t>
  </si>
  <si>
    <t>Melinda</t>
  </si>
  <si>
    <t>alexanderashley@example.com</t>
  </si>
  <si>
    <t>001-869-280-4275x62409</t>
  </si>
  <si>
    <t>New Heatherberg</t>
  </si>
  <si>
    <t>leechristina@example.org</t>
  </si>
  <si>
    <t>276-461-0361x692</t>
  </si>
  <si>
    <t>Simmonsport</t>
  </si>
  <si>
    <t>morgan15@example.com</t>
  </si>
  <si>
    <t>778-259-0197</t>
  </si>
  <si>
    <t>Lisaview</t>
  </si>
  <si>
    <t>Mcknight</t>
  </si>
  <si>
    <t>wadekatie@example.com</t>
  </si>
  <si>
    <t>derek70@example.net</t>
  </si>
  <si>
    <t>443.872.9011x217</t>
  </si>
  <si>
    <t>Lake Justinstad</t>
  </si>
  <si>
    <t>brianbolton@example.net</t>
  </si>
  <si>
    <t>(213)636-1468</t>
  </si>
  <si>
    <t>Kimberlybury</t>
  </si>
  <si>
    <t>hunterbauer@example.com</t>
  </si>
  <si>
    <t>476-471-2976</t>
  </si>
  <si>
    <t>Hallfurt</t>
  </si>
  <si>
    <t>bradley75@example.com</t>
  </si>
  <si>
    <t>Ramosstad</t>
  </si>
  <si>
    <t>brownrachel@example.net</t>
  </si>
  <si>
    <t>739-652-5577x49005</t>
  </si>
  <si>
    <t>Best</t>
  </si>
  <si>
    <t>rmartin@example.com</t>
  </si>
  <si>
    <t>+1-746-748-0446x62934</t>
  </si>
  <si>
    <t>Lake Donald</t>
  </si>
  <si>
    <t>Wong</t>
  </si>
  <si>
    <t>herrerajoseph@example.net</t>
  </si>
  <si>
    <t>512.261.0473x3467</t>
  </si>
  <si>
    <t>New Aprilville</t>
  </si>
  <si>
    <t>Dickerson</t>
  </si>
  <si>
    <t>rstevenson@example.net</t>
  </si>
  <si>
    <t>541.700.1290x224</t>
  </si>
  <si>
    <t>South Reneestad</t>
  </si>
  <si>
    <t>ryan28@example.net</t>
  </si>
  <si>
    <t>001-672-559-5740</t>
  </si>
  <si>
    <t>Amberport</t>
  </si>
  <si>
    <t>sbarker@example.org</t>
  </si>
  <si>
    <t>001-433-311-3456x858</t>
  </si>
  <si>
    <t>Victorborough</t>
  </si>
  <si>
    <t>ronnieford@example.com</t>
  </si>
  <si>
    <t>970-277-4511x8417</t>
  </si>
  <si>
    <t>Bakertown</t>
  </si>
  <si>
    <t>alexander44@example.org</t>
  </si>
  <si>
    <t>001-517-214-3706x983</t>
  </si>
  <si>
    <t>Bishopport</t>
  </si>
  <si>
    <t>noblestephen@example.net</t>
  </si>
  <si>
    <t>(538)930-4528x02441</t>
  </si>
  <si>
    <t>Port Jessicaland</t>
  </si>
  <si>
    <t>churchvickie@example.net</t>
  </si>
  <si>
    <t>Harrellmouth</t>
  </si>
  <si>
    <t>mckeesamantha@example.com</t>
  </si>
  <si>
    <t>597.249.9522x62270</t>
  </si>
  <si>
    <t>Phillipsmouth</t>
  </si>
  <si>
    <t>hamiltonzachary@example.com</t>
  </si>
  <si>
    <t>001-961-581-3721x3234</t>
  </si>
  <si>
    <t>Lake Timothy</t>
  </si>
  <si>
    <t>Tate</t>
  </si>
  <si>
    <t>charmon@example.org</t>
  </si>
  <si>
    <t>780.616.8072x5963</t>
  </si>
  <si>
    <t>North Pamela</t>
  </si>
  <si>
    <t>vjames@example.net</t>
  </si>
  <si>
    <t>302-617-7459x76893</t>
  </si>
  <si>
    <t>Jonathanchester</t>
  </si>
  <si>
    <t>knightkenneth@example.org</t>
  </si>
  <si>
    <t>(603)881-5184x019</t>
  </si>
  <si>
    <t>Bellmouth</t>
  </si>
  <si>
    <t>mike20@example.net</t>
  </si>
  <si>
    <t>(599)915-8417x2189</t>
  </si>
  <si>
    <t>West Virginiaport</t>
  </si>
  <si>
    <t>frivera@example.org</t>
  </si>
  <si>
    <t>638.711.1216x01685</t>
  </si>
  <si>
    <t>Mccannberg</t>
  </si>
  <si>
    <t>Massey</t>
  </si>
  <si>
    <t>lindseyrios@example.net</t>
  </si>
  <si>
    <t>+1-479-296-2137x0132</t>
  </si>
  <si>
    <t>Lake Krystalton</t>
  </si>
  <si>
    <t>Malone</t>
  </si>
  <si>
    <t>abrown@example.org</t>
  </si>
  <si>
    <t>(345)556-4891</t>
  </si>
  <si>
    <t>vochoa@example.org</t>
  </si>
  <si>
    <t>001-737-871-0726x17238</t>
  </si>
  <si>
    <t>Lake Chad</t>
  </si>
  <si>
    <t>Garrison</t>
  </si>
  <si>
    <t>darindaniels@example.com</t>
  </si>
  <si>
    <t>(215)987-9762x22440</t>
  </si>
  <si>
    <t>West Kathryn</t>
  </si>
  <si>
    <t>christopher84@example.com</t>
  </si>
  <si>
    <t>Robertsbury</t>
  </si>
  <si>
    <t>millerscott@example.org</t>
  </si>
  <si>
    <t>377-810-2753x10184</t>
  </si>
  <si>
    <t>Christinamouth</t>
  </si>
  <si>
    <t>michelle37@example.org</t>
  </si>
  <si>
    <t>Simmonschester</t>
  </si>
  <si>
    <t>Monroe</t>
  </si>
  <si>
    <t>theodorefoster@example.com</t>
  </si>
  <si>
    <t>819.688.4910x654</t>
  </si>
  <si>
    <t>Forbesstad</t>
  </si>
  <si>
    <t>crystalbrown@example.com</t>
  </si>
  <si>
    <t>+1-687-240-7742x34225</t>
  </si>
  <si>
    <t>Joshuamouth</t>
  </si>
  <si>
    <t>julia99@example.net</t>
  </si>
  <si>
    <t>(291)602-5768</t>
  </si>
  <si>
    <t>Apriltown</t>
  </si>
  <si>
    <t>morganbrian@example.org</t>
  </si>
  <si>
    <t>889.813.5035</t>
  </si>
  <si>
    <t>christophercarter@example.net</t>
  </si>
  <si>
    <t>001-297-455-0545x72265</t>
  </si>
  <si>
    <t>Larabury</t>
  </si>
  <si>
    <t>smithalyssa@example.org</t>
  </si>
  <si>
    <t>(450)999-8420</t>
  </si>
  <si>
    <t>Hendersonfurt</t>
  </si>
  <si>
    <t>natashamclean@example.com</t>
  </si>
  <si>
    <t>+1-802-563-4385x11589</t>
  </si>
  <si>
    <t>Allenmouth</t>
  </si>
  <si>
    <t>elizabeth86@example.com</t>
  </si>
  <si>
    <t>Mooreview</t>
  </si>
  <si>
    <t>Mueller</t>
  </si>
  <si>
    <t>patricia00@example.net</t>
  </si>
  <si>
    <t>727-715-0891x49688</t>
  </si>
  <si>
    <t>graythomas@example.net</t>
  </si>
  <si>
    <t>001-886-322-3160x832</t>
  </si>
  <si>
    <t>Masseymouth</t>
  </si>
  <si>
    <t>Michele</t>
  </si>
  <si>
    <t>daniel93@example.com</t>
  </si>
  <si>
    <t>(821)625-2055x708</t>
  </si>
  <si>
    <t>Zacharystad</t>
  </si>
  <si>
    <t>550-806-1649x57248</t>
  </si>
  <si>
    <t>Johnfurt</t>
  </si>
  <si>
    <t>drakecaleb@example.org</t>
  </si>
  <si>
    <t>(981)755-1852x95501</t>
  </si>
  <si>
    <t>South Jill</t>
  </si>
  <si>
    <t>schmittcynthia@example.com</t>
  </si>
  <si>
    <t>+1-829-678-0762x8906</t>
  </si>
  <si>
    <t>Karenmouth</t>
  </si>
  <si>
    <t>vcantu@example.net</t>
  </si>
  <si>
    <t>001-828-571-5741x66468</t>
  </si>
  <si>
    <t>West Sean</t>
  </si>
  <si>
    <t>Hayesshire</t>
  </si>
  <si>
    <t>Ellen</t>
  </si>
  <si>
    <t>jeffreylewis@example.net</t>
  </si>
  <si>
    <t>+1-778-683-6447x03000</t>
  </si>
  <si>
    <t>Steve</t>
  </si>
  <si>
    <t>awall@example.org</t>
  </si>
  <si>
    <t>(500)834-2139</t>
  </si>
  <si>
    <t>Rebeccaberg</t>
  </si>
  <si>
    <t>Black</t>
  </si>
  <si>
    <t>cherylrice@example.org</t>
  </si>
  <si>
    <t>577-390-5655</t>
  </si>
  <si>
    <t>Jonesshire</t>
  </si>
  <si>
    <t>paul35@example.com</t>
  </si>
  <si>
    <t>446-967-6812</t>
  </si>
  <si>
    <t>Port Aprilfort</t>
  </si>
  <si>
    <t>madison26@example.com</t>
  </si>
  <si>
    <t>001-907-250-7512</t>
  </si>
  <si>
    <t>Walter</t>
  </si>
  <si>
    <t>Harmon</t>
  </si>
  <si>
    <t>cynthia05@example.com</t>
  </si>
  <si>
    <t>(732)511-7070</t>
  </si>
  <si>
    <t>New Jessicaville</t>
  </si>
  <si>
    <t>michael85@example.com</t>
  </si>
  <si>
    <t>+1-445-933-8747x2183</t>
  </si>
  <si>
    <t>North Reginald</t>
  </si>
  <si>
    <t>angelicacoleman@example.net</t>
  </si>
  <si>
    <t>West Michaelton</t>
  </si>
  <si>
    <t>Pearson</t>
  </si>
  <si>
    <t>lwilson@example.net</t>
  </si>
  <si>
    <t>+1-943-892-9204x1369</t>
  </si>
  <si>
    <t>Lake Briana</t>
  </si>
  <si>
    <t>melaniebass@example.com</t>
  </si>
  <si>
    <t>Zamorafort</t>
  </si>
  <si>
    <t>Raven</t>
  </si>
  <si>
    <t>christine32@example.net</t>
  </si>
  <si>
    <t>+1-467-651-9972x4982</t>
  </si>
  <si>
    <t>New Sean</t>
  </si>
  <si>
    <t>melissaguerrero@example.com</t>
  </si>
  <si>
    <t>thopkins@example.net</t>
  </si>
  <si>
    <t>+1-339-754-8187x230</t>
  </si>
  <si>
    <t>Romerotown</t>
  </si>
  <si>
    <t>nicole77@example.org</t>
  </si>
  <si>
    <t>Sotomouth</t>
  </si>
  <si>
    <t>jessicajohnson@example.org</t>
  </si>
  <si>
    <t>(771)892-1285</t>
  </si>
  <si>
    <t>raymondjones@example.net</t>
  </si>
  <si>
    <t>+1-353-896-4424x312</t>
  </si>
  <si>
    <t>kimberlycortez@example.org</t>
  </si>
  <si>
    <t>New Reginaborough</t>
  </si>
  <si>
    <t>ujohnson@example.net</t>
  </si>
  <si>
    <t>531.605.5768x85951</t>
  </si>
  <si>
    <t>New Davidfort</t>
  </si>
  <si>
    <t>twilliams@example.net</t>
  </si>
  <si>
    <t>798-384-9735x5780</t>
  </si>
  <si>
    <t>East Madison</t>
  </si>
  <si>
    <t>smithamanda@example.org</t>
  </si>
  <si>
    <t>654-472-4478x823</t>
  </si>
  <si>
    <t>benjamincross@example.net</t>
  </si>
  <si>
    <t>296.357.4274x256</t>
  </si>
  <si>
    <t>Knappville</t>
  </si>
  <si>
    <t>katrina05@example.net</t>
  </si>
  <si>
    <t>984.220.8434</t>
  </si>
  <si>
    <t>Hansenfurt</t>
  </si>
  <si>
    <t>lisa71@example.net</t>
  </si>
  <si>
    <t>(506)828-0313x79236</t>
  </si>
  <si>
    <t>Jenniferfurt</t>
  </si>
  <si>
    <t>eelliott@example.net</t>
  </si>
  <si>
    <t>780-865-2665</t>
  </si>
  <si>
    <t>East Jean</t>
  </si>
  <si>
    <t>stricklandsharon@example.net</t>
  </si>
  <si>
    <t>+1-537-617-3619x169</t>
  </si>
  <si>
    <t>Coxport</t>
  </si>
  <si>
    <t>matthewwarren@example.com</t>
  </si>
  <si>
    <t>402-382-5743</t>
  </si>
  <si>
    <t>Emilymouth</t>
  </si>
  <si>
    <t>684-389-5754x81322</t>
  </si>
  <si>
    <t>East Nancy</t>
  </si>
  <si>
    <t>bethany96@example.org</t>
  </si>
  <si>
    <t>400-498-4915</t>
  </si>
  <si>
    <t>Jonesside</t>
  </si>
  <si>
    <t>michaelgreen@example.org</t>
  </si>
  <si>
    <t>(988)887-9521x556</t>
  </si>
  <si>
    <t>Brentland</t>
  </si>
  <si>
    <t>andersonsteven@example.org</t>
  </si>
  <si>
    <t>945.285.9262x026</t>
  </si>
  <si>
    <t>North Joyce</t>
  </si>
  <si>
    <t>001-858-628-6921x2211</t>
  </si>
  <si>
    <t>Elizabethborough</t>
  </si>
  <si>
    <t>Santana</t>
  </si>
  <si>
    <t>rho@example.org</t>
  </si>
  <si>
    <t>001-796-528-4080x5266</t>
  </si>
  <si>
    <t>Gouldshire</t>
  </si>
  <si>
    <t>689.662.9718x628</t>
  </si>
  <si>
    <t>West Carl</t>
  </si>
  <si>
    <t>andre63@example.org</t>
  </si>
  <si>
    <t>353.868.5426</t>
  </si>
  <si>
    <t>Shermanview</t>
  </si>
  <si>
    <t>linda23@example.com</t>
  </si>
  <si>
    <t>(737)724-0249x4326</t>
  </si>
  <si>
    <t>South Alexandraview</t>
  </si>
  <si>
    <t>tim38@example.org</t>
  </si>
  <si>
    <t>587.224.8468</t>
  </si>
  <si>
    <t>Stacie</t>
  </si>
  <si>
    <t>michaelparrish@example.net</t>
  </si>
  <si>
    <t>(632)750-7522</t>
  </si>
  <si>
    <t>Darrylhaven</t>
  </si>
  <si>
    <t>Pollard</t>
  </si>
  <si>
    <t>brianreeves@example.net</t>
  </si>
  <si>
    <t>918.373.9597x60007</t>
  </si>
  <si>
    <t>Port Scotttown</t>
  </si>
  <si>
    <t>william08@example.com</t>
  </si>
  <si>
    <t>431-594-8794x8271</t>
  </si>
  <si>
    <t>Josephfort</t>
  </si>
  <si>
    <t>xblanchard@example.com</t>
  </si>
  <si>
    <t>287-277-0302</t>
  </si>
  <si>
    <t>Barr</t>
  </si>
  <si>
    <t>osbornbriana@example.org</t>
  </si>
  <si>
    <t>232.852.4974x7298</t>
  </si>
  <si>
    <t>South Patriciashire</t>
  </si>
  <si>
    <t>lisa21@example.org</t>
  </si>
  <si>
    <t>+1-659-862-5468x99764</t>
  </si>
  <si>
    <t>New Anthonyville</t>
  </si>
  <si>
    <t>abbottsteven@example.com</t>
  </si>
  <si>
    <t>572-483-8717</t>
  </si>
  <si>
    <t>South Ashley</t>
  </si>
  <si>
    <t>brandondixon@example.org</t>
  </si>
  <si>
    <t>656-666-9000x03831</t>
  </si>
  <si>
    <t>Lake Samantha</t>
  </si>
  <si>
    <t>alec99@example.com</t>
  </si>
  <si>
    <t>880-952-1866</t>
  </si>
  <si>
    <t>Port Samuelmouth</t>
  </si>
  <si>
    <t>moonraymond@example.net</t>
  </si>
  <si>
    <t>572.402.3419</t>
  </si>
  <si>
    <t>North Isaiah</t>
  </si>
  <si>
    <t>Michaela</t>
  </si>
  <si>
    <t>gabriela37@example.net</t>
  </si>
  <si>
    <t>+1-915-322-1202x90500</t>
  </si>
  <si>
    <t>Martinezchester</t>
  </si>
  <si>
    <t>gregoryhernandez@example.com</t>
  </si>
  <si>
    <t>Port Ruth</t>
  </si>
  <si>
    <t>jenniferwinters@example.net</t>
  </si>
  <si>
    <t>771.521.0800x828</t>
  </si>
  <si>
    <t>Davidtown</t>
  </si>
  <si>
    <t>hensleysara@example.com</t>
  </si>
  <si>
    <t>+1-301-436-8667x9671</t>
  </si>
  <si>
    <t>Jacobberg</t>
  </si>
  <si>
    <t>stanleylinda@example.org</t>
  </si>
  <si>
    <t>518.343.8295x795</t>
  </si>
  <si>
    <t>Gomezchester</t>
  </si>
  <si>
    <t>amylynch@example.org</t>
  </si>
  <si>
    <t>(268)688-5333</t>
  </si>
  <si>
    <t>North Melissa</t>
  </si>
  <si>
    <t>911-767-3404x972</t>
  </si>
  <si>
    <t>Grahamborough</t>
  </si>
  <si>
    <t>bergerjoshua@example.net</t>
  </si>
  <si>
    <t>486.917.1265</t>
  </si>
  <si>
    <t>West Regina</t>
  </si>
  <si>
    <t>ghaynes@example.com</t>
  </si>
  <si>
    <t>001-789-495-4654x239</t>
  </si>
  <si>
    <t>East Alexander</t>
  </si>
  <si>
    <t>Alex</t>
  </si>
  <si>
    <t>freemanmadison@example.org</t>
  </si>
  <si>
    <t>+1-261-927-3700x97356</t>
  </si>
  <si>
    <t>East Sonya</t>
  </si>
  <si>
    <t>samanthacooper@example.org</t>
  </si>
  <si>
    <t>303.568.4037x314</t>
  </si>
  <si>
    <t>South Crystalshire</t>
  </si>
  <si>
    <t>cynthiapayne@example.org</t>
  </si>
  <si>
    <t>727.973.3231</t>
  </si>
  <si>
    <t>Lake Brandon</t>
  </si>
  <si>
    <t>vancezachary@example.org</t>
  </si>
  <si>
    <t>(908)260-0906x051</t>
  </si>
  <si>
    <t>Wilsonchester</t>
  </si>
  <si>
    <t>dwoodward@example.com</t>
  </si>
  <si>
    <t>743.695.6590x073</t>
  </si>
  <si>
    <t>East Lisa</t>
  </si>
  <si>
    <t>kholmes@example.net</t>
  </si>
  <si>
    <t>772.363.9134x93524</t>
  </si>
  <si>
    <t>Brewer</t>
  </si>
  <si>
    <t>jwatts@example.org</t>
  </si>
  <si>
    <t>001-341-878-1712x419</t>
  </si>
  <si>
    <t>West Tiffany</t>
  </si>
  <si>
    <t>lgonzalez@example.net</t>
  </si>
  <si>
    <t>(667)723-2250x595</t>
  </si>
  <si>
    <t>Sharonborough</t>
  </si>
  <si>
    <t>edwardskelly@example.net</t>
  </si>
  <si>
    <t>edwardsbradley@example.net</t>
  </si>
  <si>
    <t>+1-717-327-0024x65585</t>
  </si>
  <si>
    <t>New Megan</t>
  </si>
  <si>
    <t>mrobertson@example.net</t>
  </si>
  <si>
    <t>392-927-1698</t>
  </si>
  <si>
    <t>Port Marco</t>
  </si>
  <si>
    <t>lesliemiller@example.com</t>
  </si>
  <si>
    <t>001-729-724-1169</t>
  </si>
  <si>
    <t>Castilloburgh</t>
  </si>
  <si>
    <t>christopherowen@example.com</t>
  </si>
  <si>
    <t>470-302-9742x9314</t>
  </si>
  <si>
    <t>New Kevinside</t>
  </si>
  <si>
    <t>gina70@example.net</t>
  </si>
  <si>
    <t>400-779-2540</t>
  </si>
  <si>
    <t>North Katherineberg</t>
  </si>
  <si>
    <t>kathy72@example.com</t>
  </si>
  <si>
    <t>Henrychester</t>
  </si>
  <si>
    <t>stantondaniel@example.com</t>
  </si>
  <si>
    <t>454.869.7695</t>
  </si>
  <si>
    <t>New Edwardland</t>
  </si>
  <si>
    <t>ijohnson@example.net</t>
  </si>
  <si>
    <t>001-501-207-0092x4645</t>
  </si>
  <si>
    <t>Lake Vickifurt</t>
  </si>
  <si>
    <t>(951)663-7200</t>
  </si>
  <si>
    <t>Jasonland</t>
  </si>
  <si>
    <t>olsonmolly@example.net</t>
  </si>
  <si>
    <t>001-425-637-8360x5451</t>
  </si>
  <si>
    <t>New Alec</t>
  </si>
  <si>
    <t>Peters</t>
  </si>
  <si>
    <t>fhopkins@example.net</t>
  </si>
  <si>
    <t>001-513-777-0345x23705</t>
  </si>
  <si>
    <t>Jenniferhaven</t>
  </si>
  <si>
    <t>brownkenneth@example.org</t>
  </si>
  <si>
    <t>001-284-802-0409</t>
  </si>
  <si>
    <t>Mooreville</t>
  </si>
  <si>
    <t>ronald45@example.org</t>
  </si>
  <si>
    <t>East Emilyport</t>
  </si>
  <si>
    <t>tyler71@example.com</t>
  </si>
  <si>
    <t>840-692-4448x7193</t>
  </si>
  <si>
    <t>Hodgeview</t>
  </si>
  <si>
    <t>sarah94@example.net</t>
  </si>
  <si>
    <t>725-968-6522x930</t>
  </si>
  <si>
    <t>Samanthafort</t>
  </si>
  <si>
    <t>timothyfuller@example.com</t>
  </si>
  <si>
    <t>(726)222-2165x3669</t>
  </si>
  <si>
    <t>xdavis@example.net</t>
  </si>
  <si>
    <t>+1-544-836-8217x66201</t>
  </si>
  <si>
    <t>Bishopburgh</t>
  </si>
  <si>
    <t>brownjennifer@example.com</t>
  </si>
  <si>
    <t>(742)690-8737</t>
  </si>
  <si>
    <t>Samuelmouth</t>
  </si>
  <si>
    <t>Singleton</t>
  </si>
  <si>
    <t>erichards@example.com</t>
  </si>
  <si>
    <t>334-465-2713x361</t>
  </si>
  <si>
    <t>Carlosbury</t>
  </si>
  <si>
    <t>benjamin42@example.net</t>
  </si>
  <si>
    <t>498.339.8316</t>
  </si>
  <si>
    <t>daviswilliam@example.net</t>
  </si>
  <si>
    <t>001-455-365-3626</t>
  </si>
  <si>
    <t>Maldonadomouth</t>
  </si>
  <si>
    <t>david39@example.org</t>
  </si>
  <si>
    <t>748-964-8200x809</t>
  </si>
  <si>
    <t>popeshane@example.com</t>
  </si>
  <si>
    <t>Sydneyton</t>
  </si>
  <si>
    <t>Chris</t>
  </si>
  <si>
    <t>thomasmartinez@example.net</t>
  </si>
  <si>
    <t>948-549-0928</t>
  </si>
  <si>
    <t>South Gina</t>
  </si>
  <si>
    <t>Erica</t>
  </si>
  <si>
    <t>sampsonjoshua@example.net</t>
  </si>
  <si>
    <t>(970)636-9965x57969</t>
  </si>
  <si>
    <t>Lake Travis</t>
  </si>
  <si>
    <t>breweralexis@example.com</t>
  </si>
  <si>
    <t>001-689-833-3377x1883</t>
  </si>
  <si>
    <t>South Caitlinville</t>
  </si>
  <si>
    <t>Little</t>
  </si>
  <si>
    <t>darrell51@example.com</t>
  </si>
  <si>
    <t>001-708-270-1242</t>
  </si>
  <si>
    <t>New Heathermouth</t>
  </si>
  <si>
    <t>turnercynthia@example.com</t>
  </si>
  <si>
    <t>001-304-460-3464x69373</t>
  </si>
  <si>
    <t>Kevinmouth</t>
  </si>
  <si>
    <t>Larsen</t>
  </si>
  <si>
    <t>spencerjeremy@example.net</t>
  </si>
  <si>
    <t>(621)812-0366x61745</t>
  </si>
  <si>
    <t>Dawsonfurt</t>
  </si>
  <si>
    <t>745-385-1954</t>
  </si>
  <si>
    <t>Sparks</t>
  </si>
  <si>
    <t>ryan09@example.org</t>
  </si>
  <si>
    <t>001-797-341-1330x147</t>
  </si>
  <si>
    <t>Stevensonshire</t>
  </si>
  <si>
    <t>Padilla</t>
  </si>
  <si>
    <t>mcdowelljennifer@example.com</t>
  </si>
  <si>
    <t>497-407-0099x0898</t>
  </si>
  <si>
    <t>Adamside</t>
  </si>
  <si>
    <t>glen14@example.net</t>
  </si>
  <si>
    <t>001-792-228-7351x1038</t>
  </si>
  <si>
    <t>North Lawrence</t>
  </si>
  <si>
    <t>butlercassandra@example.org</t>
  </si>
  <si>
    <t>Nancymouth</t>
  </si>
  <si>
    <t>Hayley</t>
  </si>
  <si>
    <t>Schaefer</t>
  </si>
  <si>
    <t>tcastaneda@example.net</t>
  </si>
  <si>
    <t>746.793.5699</t>
  </si>
  <si>
    <t>Brayland</t>
  </si>
  <si>
    <t>anthonyhouston@example.org</t>
  </si>
  <si>
    <t>+1-205-578-4688x54501</t>
  </si>
  <si>
    <t>Shanemouth</t>
  </si>
  <si>
    <t>vrhodes@example.com</t>
  </si>
  <si>
    <t>(839)484-0568</t>
  </si>
  <si>
    <t>Lake Andreaport</t>
  </si>
  <si>
    <t>alexa51@example.com</t>
  </si>
  <si>
    <t>392-434-1358x873</t>
  </si>
  <si>
    <t>Andrewmouth</t>
  </si>
  <si>
    <t>ymartinez@example.org</t>
  </si>
  <si>
    <t>+1-215-444-3206x22507</t>
  </si>
  <si>
    <t>Longview</t>
  </si>
  <si>
    <t>(635)733-6604x5575</t>
  </si>
  <si>
    <t>Ericaville</t>
  </si>
  <si>
    <t>ncharles@example.com</t>
  </si>
  <si>
    <t>+1-284-235-7898x664</t>
  </si>
  <si>
    <t>Lake Nicole</t>
  </si>
  <si>
    <t>vchavez@example.org</t>
  </si>
  <si>
    <t>424.245.1778x009</t>
  </si>
  <si>
    <t>Mccoymouth</t>
  </si>
  <si>
    <t>henrydwayne@example.com</t>
  </si>
  <si>
    <t>564.464.8373</t>
  </si>
  <si>
    <t>Jaredland</t>
  </si>
  <si>
    <t>Sally</t>
  </si>
  <si>
    <t>martinezkenneth@example.com</t>
  </si>
  <si>
    <t>840-449-9379</t>
  </si>
  <si>
    <t>Lake Kevinside</t>
  </si>
  <si>
    <t>Kelsey</t>
  </si>
  <si>
    <t>paulhess@example.net</t>
  </si>
  <si>
    <t>john82@example.net</t>
  </si>
  <si>
    <t>950-895-8756</t>
  </si>
  <si>
    <t>New Teresaton</t>
  </si>
  <si>
    <t>walldesiree@example.org</t>
  </si>
  <si>
    <t>817.786.8936</t>
  </si>
  <si>
    <t>Santiagohaven</t>
  </si>
  <si>
    <t>lisa12@example.com</t>
  </si>
  <si>
    <t>(721)876-5769</t>
  </si>
  <si>
    <t>Sandraville</t>
  </si>
  <si>
    <t>lowens@example.org</t>
  </si>
  <si>
    <t>(909)220-0675</t>
  </si>
  <si>
    <t>Lisaport</t>
  </si>
  <si>
    <t>jonesmichael@example.net</t>
  </si>
  <si>
    <t>Mariahville</t>
  </si>
  <si>
    <t>Neal</t>
  </si>
  <si>
    <t>carlos27@example.net</t>
  </si>
  <si>
    <t>+1-617-566-0292x2651</t>
  </si>
  <si>
    <t>North Renee</t>
  </si>
  <si>
    <t>ileon@example.com</t>
  </si>
  <si>
    <t>+1-939-433-9682x0257</t>
  </si>
  <si>
    <t>Lake Sherritown</t>
  </si>
  <si>
    <t>lspencer@example.net</t>
  </si>
  <si>
    <t>Ricardobury</t>
  </si>
  <si>
    <t>lucasoneal@example.com</t>
  </si>
  <si>
    <t>(992)602-8395x5052</t>
  </si>
  <si>
    <t>Port Joanna</t>
  </si>
  <si>
    <t>carlos31@example.org</t>
  </si>
  <si>
    <t>556.990.4462</t>
  </si>
  <si>
    <t>fgarcia@example.com</t>
  </si>
  <si>
    <t>387.888.0268x28601</t>
  </si>
  <si>
    <t>Beverlyton</t>
  </si>
  <si>
    <t>qmcdaniel@example.com</t>
  </si>
  <si>
    <t>001-937-557-6386x636</t>
  </si>
  <si>
    <t>North Haydenton</t>
  </si>
  <si>
    <t>jamie29@example.com</t>
  </si>
  <si>
    <t>550-515-9889</t>
  </si>
  <si>
    <t>East Ashley</t>
  </si>
  <si>
    <t>reyesjoy@example.net</t>
  </si>
  <si>
    <t>Seth</t>
  </si>
  <si>
    <t>comptonvirginia@example.net</t>
  </si>
  <si>
    <t>Carpenterberg</t>
  </si>
  <si>
    <t>raymond05@example.net</t>
  </si>
  <si>
    <t>001-382-342-0810x742</t>
  </si>
  <si>
    <t>Tylertown</t>
  </si>
  <si>
    <t>edward30@example.org</t>
  </si>
  <si>
    <t>001-299-557-5121</t>
  </si>
  <si>
    <t>Crawfordburgh</t>
  </si>
  <si>
    <t>Gross</t>
  </si>
  <si>
    <t>braunscott@example.com</t>
  </si>
  <si>
    <t>267-433-0776</t>
  </si>
  <si>
    <t>Milesfort</t>
  </si>
  <si>
    <t>david77@example.net</t>
  </si>
  <si>
    <t>752-557-5642</t>
  </si>
  <si>
    <t>Kelleyhaven</t>
  </si>
  <si>
    <t>767.664.0295</t>
  </si>
  <si>
    <t>Tiffanyshire</t>
  </si>
  <si>
    <t>lopeznatalie@example.org</t>
  </si>
  <si>
    <t>779-913-4486</t>
  </si>
  <si>
    <t>Curtisbury</t>
  </si>
  <si>
    <t>brianna93@example.net</t>
  </si>
  <si>
    <t>368-936-3828</t>
  </si>
  <si>
    <t>Lake Lisaview</t>
  </si>
  <si>
    <t>raymondperry@example.com</t>
  </si>
  <si>
    <t>West Josephstad</t>
  </si>
  <si>
    <t>Lyons</t>
  </si>
  <si>
    <t>george31@example.net</t>
  </si>
  <si>
    <t>+1-389-359-5149x54196</t>
  </si>
  <si>
    <t>Randallberg</t>
  </si>
  <si>
    <t>stacy09@example.org</t>
  </si>
  <si>
    <t>New Ginaville</t>
  </si>
  <si>
    <t>butlerjessica@example.net</t>
  </si>
  <si>
    <t>+1-293-510-9588x87354</t>
  </si>
  <si>
    <t>fjohnson@example.com</t>
  </si>
  <si>
    <t>New Markfurt</t>
  </si>
  <si>
    <t>Foley</t>
  </si>
  <si>
    <t>pdavis@example.org</t>
  </si>
  <si>
    <t>(308)345-1146x955</t>
  </si>
  <si>
    <t>Stephensland</t>
  </si>
  <si>
    <t>zstevens@example.net</t>
  </si>
  <si>
    <t>001-327-246-0036x44499</t>
  </si>
  <si>
    <t>East Thomas</t>
  </si>
  <si>
    <t>richardsonryan@example.net</t>
  </si>
  <si>
    <t>987-491-3480x9133</t>
  </si>
  <si>
    <t>Smithburgh</t>
  </si>
  <si>
    <t>Meagan</t>
  </si>
  <si>
    <t>petersmolly@example.org</t>
  </si>
  <si>
    <t>+1-993-574-9235x42048</t>
  </si>
  <si>
    <t>North Julia</t>
  </si>
  <si>
    <t>loganrollins@example.org</t>
  </si>
  <si>
    <t>414-465-9543x212</t>
  </si>
  <si>
    <t>Katelynstad</t>
  </si>
  <si>
    <t>001-856-874-7779x78181</t>
  </si>
  <si>
    <t>East Johnfurt</t>
  </si>
  <si>
    <t>kayla81@example.net</t>
  </si>
  <si>
    <t>(836)769-1847x321</t>
  </si>
  <si>
    <t>New Nicole</t>
  </si>
  <si>
    <t>Meadows</t>
  </si>
  <si>
    <t>jamesroberts@example.com</t>
  </si>
  <si>
    <t>375.253.7962x86999</t>
  </si>
  <si>
    <t>North Sandra</t>
  </si>
  <si>
    <t>ejohnson@example.net</t>
  </si>
  <si>
    <t>Stewart</t>
  </si>
  <si>
    <t>timothy37@example.com</t>
  </si>
  <si>
    <t>(280)797-5767</t>
  </si>
  <si>
    <t>West Alyssa</t>
  </si>
  <si>
    <t>bennettfelicia@example.net</t>
  </si>
  <si>
    <t>Smallville</t>
  </si>
  <si>
    <t>Mcfarland</t>
  </si>
  <si>
    <t>vincentjoshua@example.org</t>
  </si>
  <si>
    <t>564.568.0924</t>
  </si>
  <si>
    <t>West Shannon</t>
  </si>
  <si>
    <t>katherine11@example.net</t>
  </si>
  <si>
    <t>206-342-2262x28007</t>
  </si>
  <si>
    <t>Jasonfort</t>
  </si>
  <si>
    <t>roger60@example.org</t>
  </si>
  <si>
    <t>+1-242-692-5350x490</t>
  </si>
  <si>
    <t>Port Robyn</t>
  </si>
  <si>
    <t>brian62@example.org</t>
  </si>
  <si>
    <t>232.401.4996</t>
  </si>
  <si>
    <t>Gabrielberg</t>
  </si>
  <si>
    <t>amber99@example.net</t>
  </si>
  <si>
    <t>891-277-4220x8930</t>
  </si>
  <si>
    <t>West Samanthabury</t>
  </si>
  <si>
    <t>beckerrhonda@example.com</t>
  </si>
  <si>
    <t>Lake Jaclyntown</t>
  </si>
  <si>
    <t>gibsongregory@example.org</t>
  </si>
  <si>
    <t>825.938.3150x8396</t>
  </si>
  <si>
    <t>South James</t>
  </si>
  <si>
    <t>Howell</t>
  </si>
  <si>
    <t>paigepowell@example.com</t>
  </si>
  <si>
    <t>001-657-780-1077x2305</t>
  </si>
  <si>
    <t>Johnsonberg</t>
  </si>
  <si>
    <t>skinnercaitlyn@example.com</t>
  </si>
  <si>
    <t>Karamouth</t>
  </si>
  <si>
    <t>Richardfurt</t>
  </si>
  <si>
    <t>christopher58@example.com</t>
  </si>
  <si>
    <t>798.519.1496</t>
  </si>
  <si>
    <t>East Donna</t>
  </si>
  <si>
    <t>andrewwest@example.net</t>
  </si>
  <si>
    <t>865-553-7137</t>
  </si>
  <si>
    <t>East Andrewfort</t>
  </si>
  <si>
    <t>ipoole@example.com</t>
  </si>
  <si>
    <t>575.933.7454x70294</t>
  </si>
  <si>
    <t>North Jeremychester</t>
  </si>
  <si>
    <t>Regina</t>
  </si>
  <si>
    <t>imoreno@example.org</t>
  </si>
  <si>
    <t>(947)855-4828x571</t>
  </si>
  <si>
    <t>West Michaelview</t>
  </si>
  <si>
    <t>Conrad</t>
  </si>
  <si>
    <t>joe78@example.net</t>
  </si>
  <si>
    <t>748-327-9275</t>
  </si>
  <si>
    <t>Port Sarahton</t>
  </si>
  <si>
    <t>abbottanthony@example.com</t>
  </si>
  <si>
    <t>(946)819-5445x057</t>
  </si>
  <si>
    <t>Hillland</t>
  </si>
  <si>
    <t>bhernandez@example.org</t>
  </si>
  <si>
    <t>253-310-2481x26094</t>
  </si>
  <si>
    <t>Oconnellside</t>
  </si>
  <si>
    <t>amber85@example.net</t>
  </si>
  <si>
    <t>(939)213-6131</t>
  </si>
  <si>
    <t>Andersonberg</t>
  </si>
  <si>
    <t>glewis@example.com</t>
  </si>
  <si>
    <t>+1-727-809-2874x99665</t>
  </si>
  <si>
    <t>Fieldschester</t>
  </si>
  <si>
    <t>vnorton@example.com</t>
  </si>
  <si>
    <t>962.578.1445</t>
  </si>
  <si>
    <t>New Christopherview</t>
  </si>
  <si>
    <t>Lydia</t>
  </si>
  <si>
    <t>kathleenochoa@example.com</t>
  </si>
  <si>
    <t>368.342.9161x0921</t>
  </si>
  <si>
    <t>South Tamara</t>
  </si>
  <si>
    <t>ysandoval@example.net</t>
  </si>
  <si>
    <t>282-787-8157x614</t>
  </si>
  <si>
    <t>New Brittany</t>
  </si>
  <si>
    <t>prattamanda@example.org</t>
  </si>
  <si>
    <t>851-632-5639x6974</t>
  </si>
  <si>
    <t>Brandyport</t>
  </si>
  <si>
    <t>lucasbenjamin@example.org</t>
  </si>
  <si>
    <t>412-271-7858x68522</t>
  </si>
  <si>
    <t>Lake Angelashire</t>
  </si>
  <si>
    <t>annaschmidt@example.org</t>
  </si>
  <si>
    <t>001-668-819-7004x06836</t>
  </si>
  <si>
    <t>Perezmouth</t>
  </si>
  <si>
    <t>bbrown@example.com</t>
  </si>
  <si>
    <t>001-357-631-6640x574</t>
  </si>
  <si>
    <t>East Robertostad</t>
  </si>
  <si>
    <t>lisa86@example.org</t>
  </si>
  <si>
    <t>(697)323-9710</t>
  </si>
  <si>
    <t>(995)291-6724x9920</t>
  </si>
  <si>
    <t>Cindybury</t>
  </si>
  <si>
    <t>gmontes@example.org</t>
  </si>
  <si>
    <t>001-534-421-9987x9332</t>
  </si>
  <si>
    <t>courtneyarcher@example.net</t>
  </si>
  <si>
    <t>848.587.9780x406</t>
  </si>
  <si>
    <t>West Charlene</t>
  </si>
  <si>
    <t>kingjoseph@example.org</t>
  </si>
  <si>
    <t>Kimtown</t>
  </si>
  <si>
    <t>Bethany</t>
  </si>
  <si>
    <t>ochavez@example.org</t>
  </si>
  <si>
    <t>910-608-3028</t>
  </si>
  <si>
    <t>Port Jessicaton</t>
  </si>
  <si>
    <t>ocoleman@example.org</t>
  </si>
  <si>
    <t>247.404.3393</t>
  </si>
  <si>
    <t>Nunezburgh</t>
  </si>
  <si>
    <t>garrisonthomas@example.com</t>
  </si>
  <si>
    <t>Rachelberg</t>
  </si>
  <si>
    <t>601.423.5611x6305</t>
  </si>
  <si>
    <t>jasonmullins@example.com</t>
  </si>
  <si>
    <t>447-419-0397x7982</t>
  </si>
  <si>
    <t>Kellyfort</t>
  </si>
  <si>
    <t>(205)349-5428x2411</t>
  </si>
  <si>
    <t>Kelliland</t>
  </si>
  <si>
    <t>Novak</t>
  </si>
  <si>
    <t>psharp@example.com</t>
  </si>
  <si>
    <t>001-890-789-6068x06587</t>
  </si>
  <si>
    <t>Goodwinton</t>
  </si>
  <si>
    <t>emily49@example.com</t>
  </si>
  <si>
    <t>303-651-5114x75244</t>
  </si>
  <si>
    <t>Bishopfurt</t>
  </si>
  <si>
    <t>clarkpatricia@example.net</t>
  </si>
  <si>
    <t>North Kristi</t>
  </si>
  <si>
    <t>opadilla@example.com</t>
  </si>
  <si>
    <t>Bobbytown</t>
  </si>
  <si>
    <t>Hobbs</t>
  </si>
  <si>
    <t>barbaraanderson@example.net</t>
  </si>
  <si>
    <t>470.354.1565x51756</t>
  </si>
  <si>
    <t>Jacksontown</t>
  </si>
  <si>
    <t>amanda38@example.org</t>
  </si>
  <si>
    <t>+1-910-911-1267x18630</t>
  </si>
  <si>
    <t>Schwartzmouth</t>
  </si>
  <si>
    <t>kevin57@example.org</t>
  </si>
  <si>
    <t>West Benjaminburgh</t>
  </si>
  <si>
    <t>Jerome</t>
  </si>
  <si>
    <t>mmiles@example.net</t>
  </si>
  <si>
    <t>(784)420-5408x55018</t>
  </si>
  <si>
    <t>brittanywalker@example.net</t>
  </si>
  <si>
    <t>(764)490-0689x9696</t>
  </si>
  <si>
    <t>East Kayla</t>
  </si>
  <si>
    <t>nmay@example.com</t>
  </si>
  <si>
    <t>847-791-7646</t>
  </si>
  <si>
    <t>Robertborough</t>
  </si>
  <si>
    <t>amorrow@example.com</t>
  </si>
  <si>
    <t>Parkerhaven</t>
  </si>
  <si>
    <t>kevincooper@example.org</t>
  </si>
  <si>
    <t>(703)261-0854x499</t>
  </si>
  <si>
    <t>Christopherfort</t>
  </si>
  <si>
    <t>greenbrandi@example.com</t>
  </si>
  <si>
    <t>499.446.4759x459</t>
  </si>
  <si>
    <t>North Laurahaven</t>
  </si>
  <si>
    <t>zsoto@example.org</t>
  </si>
  <si>
    <t>+1-713-277-5752x70344</t>
  </si>
  <si>
    <t>tramirez@example.com</t>
  </si>
  <si>
    <t>870.538.6677</t>
  </si>
  <si>
    <t>Kellyland</t>
  </si>
  <si>
    <t>nsanders@example.org</t>
  </si>
  <si>
    <t>415-428-8840x078</t>
  </si>
  <si>
    <t>Popehaven</t>
  </si>
  <si>
    <t>Bryant</t>
  </si>
  <si>
    <t>smallrobert@example.org</t>
  </si>
  <si>
    <t>001-508-948-5102x536</t>
  </si>
  <si>
    <t>South Allenberg</t>
  </si>
  <si>
    <t>Mandy</t>
  </si>
  <si>
    <t>julia55@example.com</t>
  </si>
  <si>
    <t>+1-444-340-5412x36370</t>
  </si>
  <si>
    <t>Jerryshire</t>
  </si>
  <si>
    <t>Whitaker</t>
  </si>
  <si>
    <t>johnsonalbert@example.net</t>
  </si>
  <si>
    <t>568.320.3005</t>
  </si>
  <si>
    <t>Smithtown</t>
  </si>
  <si>
    <t>danielyork@example.org</t>
  </si>
  <si>
    <t>978-714-7253</t>
  </si>
  <si>
    <t>Nancyfort</t>
  </si>
  <si>
    <t>Nolan</t>
  </si>
  <si>
    <t>frankbrown@example.com</t>
  </si>
  <si>
    <t>(783)794-3525x9394</t>
  </si>
  <si>
    <t>Dunnmouth</t>
  </si>
  <si>
    <t>Suarez</t>
  </si>
  <si>
    <t>stephen91@example.net</t>
  </si>
  <si>
    <t>Port Kaitlinmouth</t>
  </si>
  <si>
    <t>Clayton</t>
  </si>
  <si>
    <t>Lake Steven</t>
  </si>
  <si>
    <t>jordandiane@example.org</t>
  </si>
  <si>
    <t>+1-583-546-2118x54903</t>
  </si>
  <si>
    <t>North Heatherville</t>
  </si>
  <si>
    <t>debbiemathis@example.org</t>
  </si>
  <si>
    <t>001-795-674-1632x74730</t>
  </si>
  <si>
    <t>Robinmouth</t>
  </si>
  <si>
    <t>murrayjerry@example.net</t>
  </si>
  <si>
    <t>830.561.2680</t>
  </si>
  <si>
    <t>Kirbybury</t>
  </si>
  <si>
    <t>Molly</t>
  </si>
  <si>
    <t>tylerknight@example.net</t>
  </si>
  <si>
    <t>639-309-6066</t>
  </si>
  <si>
    <t>Robertsview</t>
  </si>
  <si>
    <t>psteele@example.com</t>
  </si>
  <si>
    <t>(764)384-9761</t>
  </si>
  <si>
    <t>Jasonshire</t>
  </si>
  <si>
    <t>alfredpierce@example.net</t>
  </si>
  <si>
    <t>888.201.0092</t>
  </si>
  <si>
    <t>Allisonmouth</t>
  </si>
  <si>
    <t>Bright</t>
  </si>
  <si>
    <t>shannonlee@example.org</t>
  </si>
  <si>
    <t>(258)828-1017x921</t>
  </si>
  <si>
    <t>Port Megan</t>
  </si>
  <si>
    <t>Lloyd</t>
  </si>
  <si>
    <t>erin49@example.org</t>
  </si>
  <si>
    <t>993-399-5735</t>
  </si>
  <si>
    <t>Christopherbury</t>
  </si>
  <si>
    <t>carneychristine@example.org</t>
  </si>
  <si>
    <t>350.452.2370</t>
  </si>
  <si>
    <t>Dawnmouth</t>
  </si>
  <si>
    <t>amywalls@example.net</t>
  </si>
  <si>
    <t>001-684-428-6459</t>
  </si>
  <si>
    <t>Lake Loganview</t>
  </si>
  <si>
    <t>(356)831-2629</t>
  </si>
  <si>
    <t>Hayesborough</t>
  </si>
  <si>
    <t>Buck</t>
  </si>
  <si>
    <t>anna48@example.net</t>
  </si>
  <si>
    <t>676.712.2318x2442</t>
  </si>
  <si>
    <t>Lake Misty</t>
  </si>
  <si>
    <t>Chapman</t>
  </si>
  <si>
    <t>heberttheresa@example.com</t>
  </si>
  <si>
    <t>615.907.2316x033</t>
  </si>
  <si>
    <t>Yvonneton</t>
  </si>
  <si>
    <t>trobinson@example.com</t>
  </si>
  <si>
    <t>(429)453-3584x626</t>
  </si>
  <si>
    <t>South Peggymouth</t>
  </si>
  <si>
    <t>Church</t>
  </si>
  <si>
    <t>jessicacarson@example.net</t>
  </si>
  <si>
    <t>(252)949-2481x965</t>
  </si>
  <si>
    <t>New Christophermouth</t>
  </si>
  <si>
    <t>carterholly@example.com</t>
  </si>
  <si>
    <t>650-228-0087x42260</t>
  </si>
  <si>
    <t>Lake Laurabury</t>
  </si>
  <si>
    <t>Mclean</t>
  </si>
  <si>
    <t>wrightrandall@example.org</t>
  </si>
  <si>
    <t>905.437.8475x157</t>
  </si>
  <si>
    <t>Mcintoshshire</t>
  </si>
  <si>
    <t>knightlance@example.net</t>
  </si>
  <si>
    <t>678.401.4475x779</t>
  </si>
  <si>
    <t>Lake Jason</t>
  </si>
  <si>
    <t>mskinner@example.net</t>
  </si>
  <si>
    <t>867.963.5952x6429</t>
  </si>
  <si>
    <t>Daleborough</t>
  </si>
  <si>
    <t>adam86@example.org</t>
  </si>
  <si>
    <t>694.571.5526x518</t>
  </si>
  <si>
    <t>West Timothy</t>
  </si>
  <si>
    <t>Klein</t>
  </si>
  <si>
    <t>rhonda84@example.com</t>
  </si>
  <si>
    <t>001-512-764-3387x63801</t>
  </si>
  <si>
    <t>Jefferson</t>
  </si>
  <si>
    <t>mcintoshrichard@example.org</t>
  </si>
  <si>
    <t>001-509-559-9495x820</t>
  </si>
  <si>
    <t>East Chelsea</t>
  </si>
  <si>
    <t>onguyen@example.org</t>
  </si>
  <si>
    <t>001-447-760-2837x65993</t>
  </si>
  <si>
    <t>Christinebury</t>
  </si>
  <si>
    <t>evansjackson@example.com</t>
  </si>
  <si>
    <t>(545)372-1514</t>
  </si>
  <si>
    <t>Port Joshua</t>
  </si>
  <si>
    <t>daniel29@example.org</t>
  </si>
  <si>
    <t>001-532-708-1278</t>
  </si>
  <si>
    <t>Hanna</t>
  </si>
  <si>
    <t>gpineda@example.com</t>
  </si>
  <si>
    <t>(766)462-3643x28633</t>
  </si>
  <si>
    <t>New George</t>
  </si>
  <si>
    <t>rachel84@example.com</t>
  </si>
  <si>
    <t>+1-553-533-9726x5518</t>
  </si>
  <si>
    <t>West Tammyland</t>
  </si>
  <si>
    <t>rachelmeyer@example.com</t>
  </si>
  <si>
    <t>+1-474-812-4702x75994</t>
  </si>
  <si>
    <t>Torresville</t>
  </si>
  <si>
    <t>maldonadorobert@example.com</t>
  </si>
  <si>
    <t>829-200-8769</t>
  </si>
  <si>
    <t>Maryfort</t>
  </si>
  <si>
    <t>christensenjohn@example.com</t>
  </si>
  <si>
    <t>+1-402-819-7956x89758</t>
  </si>
  <si>
    <t>Jaredburgh</t>
  </si>
  <si>
    <t>pamelaschroeder@example.org</t>
  </si>
  <si>
    <t>(522)330-6286x9802</t>
  </si>
  <si>
    <t>East Lindseytown</t>
  </si>
  <si>
    <t>Haynes</t>
  </si>
  <si>
    <t>daniellebrown@example.org</t>
  </si>
  <si>
    <t>+1-298-574-4885x152</t>
  </si>
  <si>
    <t>Escobarfort</t>
  </si>
  <si>
    <t>ellisdebra@example.net</t>
  </si>
  <si>
    <t>655-337-0839x6184</t>
  </si>
  <si>
    <t>Galloway</t>
  </si>
  <si>
    <t>hmolina@example.com</t>
  </si>
  <si>
    <t>690-538-5237x053</t>
  </si>
  <si>
    <t>Zacharymouth</t>
  </si>
  <si>
    <t>ronaldsanchez@example.org</t>
  </si>
  <si>
    <t>734-616-8080x2408</t>
  </si>
  <si>
    <t>Mooretown</t>
  </si>
  <si>
    <t>andrew88@example.net</t>
  </si>
  <si>
    <t>(369)756-6965</t>
  </si>
  <si>
    <t>East Emily</t>
  </si>
  <si>
    <t>Brennan</t>
  </si>
  <si>
    <t>danielle70@example.com</t>
  </si>
  <si>
    <t>001-688-821-0687x47522</t>
  </si>
  <si>
    <t>Armstronghaven</t>
  </si>
  <si>
    <t>ehaynes@example.com</t>
  </si>
  <si>
    <t>332.900.0940x031</t>
  </si>
  <si>
    <t>East Jeffreyberg</t>
  </si>
  <si>
    <t>brianmartinez@example.com</t>
  </si>
  <si>
    <t>349.411.6466</t>
  </si>
  <si>
    <t>bakerjames@example.com</t>
  </si>
  <si>
    <t>(663)366-4605x911</t>
  </si>
  <si>
    <t>Wilkersonton</t>
  </si>
  <si>
    <t>polson@example.org</t>
  </si>
  <si>
    <t>(578)791-8162x43276</t>
  </si>
  <si>
    <t>Port Evan</t>
  </si>
  <si>
    <t>yorkalexandra@example.com</t>
  </si>
  <si>
    <t>573.858.2187x82710</t>
  </si>
  <si>
    <t>lolson@example.net</t>
  </si>
  <si>
    <t>Sherryshire</t>
  </si>
  <si>
    <t>bsweeney@example.org</t>
  </si>
  <si>
    <t>420.906.2169x7940</t>
  </si>
  <si>
    <t>North Crystal</t>
  </si>
  <si>
    <t>krystalsmith@example.net</t>
  </si>
  <si>
    <t>362.753.4765x9165</t>
  </si>
  <si>
    <t>Port Joelhaven</t>
  </si>
  <si>
    <t>dianealvarez@example.com</t>
  </si>
  <si>
    <t>+1-856-758-1901x80058</t>
  </si>
  <si>
    <t>anitajames@example.com</t>
  </si>
  <si>
    <t>816.357.7664x73552</t>
  </si>
  <si>
    <t>East Chad</t>
  </si>
  <si>
    <t>medinapatrick@example.org</t>
  </si>
  <si>
    <t>400.309.0701</t>
  </si>
  <si>
    <t>Ewingborough</t>
  </si>
  <si>
    <t>wesleyscott@example.net</t>
  </si>
  <si>
    <t>Andreabury</t>
  </si>
  <si>
    <t>johnlarsen@example.com</t>
  </si>
  <si>
    <t>837.833.5917x93201</t>
  </si>
  <si>
    <t>South Meganfort</t>
  </si>
  <si>
    <t>jessica76@example.org</t>
  </si>
  <si>
    <t>613.736.0105</t>
  </si>
  <si>
    <t>Lucasstad</t>
  </si>
  <si>
    <t>kharper@example.net</t>
  </si>
  <si>
    <t>(480)268-6869</t>
  </si>
  <si>
    <t>Jenniferbury</t>
  </si>
  <si>
    <t>joel57@example.net</t>
  </si>
  <si>
    <t>708-562-1331x8685</t>
  </si>
  <si>
    <t>Leahville</t>
  </si>
  <si>
    <t>cherylhuff@example.com</t>
  </si>
  <si>
    <t>(761)766-7550</t>
  </si>
  <si>
    <t>East Feliciaside</t>
  </si>
  <si>
    <t>Harrison</t>
  </si>
  <si>
    <t>wrightandrew@example.com</t>
  </si>
  <si>
    <t>+1-278-326-5440x6021</t>
  </si>
  <si>
    <t>Grimestown</t>
  </si>
  <si>
    <t>brianlynch@example.net</t>
  </si>
  <si>
    <t>001-978-926-9266</t>
  </si>
  <si>
    <t>Gloriaville</t>
  </si>
  <si>
    <t>twhite@example.com</t>
  </si>
  <si>
    <t>924-641-6977</t>
  </si>
  <si>
    <t>Melissaland</t>
  </si>
  <si>
    <t>carol16@example.org</t>
  </si>
  <si>
    <t>West Jefferychester</t>
  </si>
  <si>
    <t>karen00@example.net</t>
  </si>
  <si>
    <t>257.867.6398</t>
  </si>
  <si>
    <t>North Danielle</t>
  </si>
  <si>
    <t>jaime92@example.net</t>
  </si>
  <si>
    <t>792-294-4703x642</t>
  </si>
  <si>
    <t>New Kathryntown</t>
  </si>
  <si>
    <t>fishervernon@example.net</t>
  </si>
  <si>
    <t>835.224.0498x795</t>
  </si>
  <si>
    <t>Timothytown</t>
  </si>
  <si>
    <t>owalters@example.org</t>
  </si>
  <si>
    <t>Garciaport</t>
  </si>
  <si>
    <t>tdouglas@example.net</t>
  </si>
  <si>
    <t>West Coreymouth</t>
  </si>
  <si>
    <t>wesleyclark@example.org</t>
  </si>
  <si>
    <t>449.368.0921x427</t>
  </si>
  <si>
    <t>heather96@example.org</t>
  </si>
  <si>
    <t>(443)380-3717</t>
  </si>
  <si>
    <t>Crystalberg</t>
  </si>
  <si>
    <t>jenniferbenjamin@example.com</t>
  </si>
  <si>
    <t>001-640-820-5720</t>
  </si>
  <si>
    <t>Lake Sandra</t>
  </si>
  <si>
    <t>kfuller@example.net</t>
  </si>
  <si>
    <t>001-260-374-4501x63132</t>
  </si>
  <si>
    <t>North Stephanie</t>
  </si>
  <si>
    <t>robert87@example.net</t>
  </si>
  <si>
    <t>001-808-657-6667x50791</t>
  </si>
  <si>
    <t>ssaunders@example.com</t>
  </si>
  <si>
    <t>+1-308-233-9548x697</t>
  </si>
  <si>
    <t>East Rachel</t>
  </si>
  <si>
    <t>amy25@example.com</t>
  </si>
  <si>
    <t>393-696-6158x53952</t>
  </si>
  <si>
    <t>Gomezburgh</t>
  </si>
  <si>
    <t>Kane</t>
  </si>
  <si>
    <t>zgonzalez@example.net</t>
  </si>
  <si>
    <t>001-729-767-2194</t>
  </si>
  <si>
    <t>Wendystad</t>
  </si>
  <si>
    <t>wmcdonald@example.org</t>
  </si>
  <si>
    <t>(229)847-6329x82501</t>
  </si>
  <si>
    <t>North Anthony</t>
  </si>
  <si>
    <t>foleyveronica@example.com</t>
  </si>
  <si>
    <t>215-529-2697x684</t>
  </si>
  <si>
    <t>Boothstad</t>
  </si>
  <si>
    <t>graymichelle@example.com</t>
  </si>
  <si>
    <t>(309)663-1524x17984</t>
  </si>
  <si>
    <t>New Kellymouth</t>
  </si>
  <si>
    <t>alexandrajones@example.org</t>
  </si>
  <si>
    <t>(413)335-9194</t>
  </si>
  <si>
    <t>Garciaborough</t>
  </si>
  <si>
    <t>lrogers@example.org</t>
  </si>
  <si>
    <t>Lindachester</t>
  </si>
  <si>
    <t>Sophia</t>
  </si>
  <si>
    <t>+1-983-967-3645x20172</t>
  </si>
  <si>
    <t>North Whitneyview</t>
  </si>
  <si>
    <t>adamwalker@example.org</t>
  </si>
  <si>
    <t>Codyhaven</t>
  </si>
  <si>
    <t>Nunez</t>
  </si>
  <si>
    <t>esmith@example.org</t>
  </si>
  <si>
    <t>365.431.5274x26211</t>
  </si>
  <si>
    <t>morganapril@example.com</t>
  </si>
  <si>
    <t>001-396-485-9752x3636</t>
  </si>
  <si>
    <t>Timothybury</t>
  </si>
  <si>
    <t>Mario</t>
  </si>
  <si>
    <t>Hardy</t>
  </si>
  <si>
    <t>leslie09@example.org</t>
  </si>
  <si>
    <t>677-458-1248</t>
  </si>
  <si>
    <t>New Aliciafurt</t>
  </si>
  <si>
    <t>murrayjohn@example.org</t>
  </si>
  <si>
    <t>265-765-3701x53595</t>
  </si>
  <si>
    <t>Port Chelsea</t>
  </si>
  <si>
    <t>warnerdavid@example.net</t>
  </si>
  <si>
    <t>(719)333-1808</t>
  </si>
  <si>
    <t>West Mariatown</t>
  </si>
  <si>
    <t>owensronnie@example.org</t>
  </si>
  <si>
    <t>+1-680-525-8025x424</t>
  </si>
  <si>
    <t>Dennischester</t>
  </si>
  <si>
    <t>perezjustin@example.net</t>
  </si>
  <si>
    <t>509.544.9192x8137</t>
  </si>
  <si>
    <t>Tonyaland</t>
  </si>
  <si>
    <t>janice40@example.org</t>
  </si>
  <si>
    <t>207.821.3480</t>
  </si>
  <si>
    <t>briangardner@example.com</t>
  </si>
  <si>
    <t>803-451-1009</t>
  </si>
  <si>
    <t>North Kevinmouth</t>
  </si>
  <si>
    <t>nguyenbarbara@example.com</t>
  </si>
  <si>
    <t>835-948-1112x9013</t>
  </si>
  <si>
    <t>Kaylaside</t>
  </si>
  <si>
    <t>mclaughlinsergio@example.com</t>
  </si>
  <si>
    <t>Leechester</t>
  </si>
  <si>
    <t>vanessa01@example.com</t>
  </si>
  <si>
    <t>001-828-418-7187x7582</t>
  </si>
  <si>
    <t>New Rebecca</t>
  </si>
  <si>
    <t>Simmons</t>
  </si>
  <si>
    <t>jsmith@example.com</t>
  </si>
  <si>
    <t>001-881-340-5643x9081</t>
  </si>
  <si>
    <t>Craigfort</t>
  </si>
  <si>
    <t>thomasfox@example.org</t>
  </si>
  <si>
    <t>666.440.4584</t>
  </si>
  <si>
    <t>New Sarahmouth</t>
  </si>
  <si>
    <t>Le</t>
  </si>
  <si>
    <t>rgomez@example.com</t>
  </si>
  <si>
    <t>654-442-0066</t>
  </si>
  <si>
    <t>Flowerstown</t>
  </si>
  <si>
    <t>perkinserica@example.net</t>
  </si>
  <si>
    <t>717.972.0026x513</t>
  </si>
  <si>
    <t>dennis69@example.org</t>
  </si>
  <si>
    <t>277-750-3959x48778</t>
  </si>
  <si>
    <t>Lake Jesseborough</t>
  </si>
  <si>
    <t>Horton</t>
  </si>
  <si>
    <t>001-976-898-5262x0116</t>
  </si>
  <si>
    <t>East Jenniferside</t>
  </si>
  <si>
    <t>nburch@example.com</t>
  </si>
  <si>
    <t>North Chadburgh</t>
  </si>
  <si>
    <t>brooke56@example.com</t>
  </si>
  <si>
    <t>South Renee</t>
  </si>
  <si>
    <t>Atkinson</t>
  </si>
  <si>
    <t>mtorres@example.org</t>
  </si>
  <si>
    <t>599.820.1136</t>
  </si>
  <si>
    <t>New Petermouth</t>
  </si>
  <si>
    <t>Stevens</t>
  </si>
  <si>
    <t>william97@example.net</t>
  </si>
  <si>
    <t>723-651-3704x3029</t>
  </si>
  <si>
    <t>Welchmouth</t>
  </si>
  <si>
    <t>Carey</t>
  </si>
  <si>
    <t>gmartinez@example.org</t>
  </si>
  <si>
    <t>(581)575-3610</t>
  </si>
  <si>
    <t>Port Lisachester</t>
  </si>
  <si>
    <t>zwise@example.com</t>
  </si>
  <si>
    <t>625.971.2850x567</t>
  </si>
  <si>
    <t>West Karenside</t>
  </si>
  <si>
    <t>olsonandrea@example.com</t>
  </si>
  <si>
    <t>001-679-960-5906x5941</t>
  </si>
  <si>
    <t>Jensenberg</t>
  </si>
  <si>
    <t>jenny65@example.net</t>
  </si>
  <si>
    <t>(524)604-7203</t>
  </si>
  <si>
    <t>Paulabury</t>
  </si>
  <si>
    <t>Wilkinson</t>
  </si>
  <si>
    <t>rothnicholas@example.com</t>
  </si>
  <si>
    <t>554.279.6705x54414</t>
  </si>
  <si>
    <t>zsmith@example.org</t>
  </si>
  <si>
    <t>001-319-803-3486x81171</t>
  </si>
  <si>
    <t>Cookfort</t>
  </si>
  <si>
    <t>davidcook@example.net</t>
  </si>
  <si>
    <t>001-703-790-5316x3726</t>
  </si>
  <si>
    <t>Lake Kathleen</t>
  </si>
  <si>
    <t>Wayne</t>
  </si>
  <si>
    <t>obrienangela@example.org</t>
  </si>
  <si>
    <t>+1-769-602-5573x1502</t>
  </si>
  <si>
    <t>340-488-7634</t>
  </si>
  <si>
    <t>Lake Stephanieview</t>
  </si>
  <si>
    <t>victorriddle@example.com</t>
  </si>
  <si>
    <t>(833)244-5326x1755</t>
  </si>
  <si>
    <t>Booker</t>
  </si>
  <si>
    <t>frich@example.org</t>
  </si>
  <si>
    <t>001-629-843-5364</t>
  </si>
  <si>
    <t>Dakotaton</t>
  </si>
  <si>
    <t>jwright@example.org</t>
  </si>
  <si>
    <t>803-765-4157x5166</t>
  </si>
  <si>
    <t>Hansenport</t>
  </si>
  <si>
    <t>qmerritt@example.com</t>
  </si>
  <si>
    <t>001-277-840-6373x4137</t>
  </si>
  <si>
    <t>West Matthewtown</t>
  </si>
  <si>
    <t>michael71@example.org</t>
  </si>
  <si>
    <t>+1-554-756-0792x040</t>
  </si>
  <si>
    <t>West Lisa</t>
  </si>
  <si>
    <t>hamiltonjames@example.org</t>
  </si>
  <si>
    <t>505.707.7955x208</t>
  </si>
  <si>
    <t>Jayville</t>
  </si>
  <si>
    <t>manderson@example.org</t>
  </si>
  <si>
    <t>001-582-388-0684x2098</t>
  </si>
  <si>
    <t>West Loriport</t>
  </si>
  <si>
    <t>mbarnes@example.com</t>
  </si>
  <si>
    <t>+1-390-948-4232x5386</t>
  </si>
  <si>
    <t>Martinberg</t>
  </si>
  <si>
    <t>rebecca57@example.com</t>
  </si>
  <si>
    <t>Brandonfurt</t>
  </si>
  <si>
    <t>salazarkenneth@example.org</t>
  </si>
  <si>
    <t>565-813-9932x5913</t>
  </si>
  <si>
    <t>daviskristin@example.org</t>
  </si>
  <si>
    <t>753-342-5284</t>
  </si>
  <si>
    <t>Josetown</t>
  </si>
  <si>
    <t>whitneypatrick@example.com</t>
  </si>
  <si>
    <t>225-684-7338</t>
  </si>
  <si>
    <t>Hessside</t>
  </si>
  <si>
    <t>pruittlawrence@example.net</t>
  </si>
  <si>
    <t>001-750-267-0496x4593</t>
  </si>
  <si>
    <t>Port Tanyachester</t>
  </si>
  <si>
    <t>Kelli</t>
  </si>
  <si>
    <t>crystalwilson@example.org</t>
  </si>
  <si>
    <t>950-379-5379x3418</t>
  </si>
  <si>
    <t>East Matthew</t>
  </si>
  <si>
    <t>Bullock</t>
  </si>
  <si>
    <t>larrythompson@example.org</t>
  </si>
  <si>
    <t>510.512.9942</t>
  </si>
  <si>
    <t>North Darren</t>
  </si>
  <si>
    <t>odomstefanie@example.com</t>
  </si>
  <si>
    <t>(838)617-8775x38772</t>
  </si>
  <si>
    <t>South Saramouth</t>
  </si>
  <si>
    <t>jeffsoto@example.com</t>
  </si>
  <si>
    <t>788-920-4139x07965</t>
  </si>
  <si>
    <t>Lake Codyborough</t>
  </si>
  <si>
    <t>martinezjoseph@example.com</t>
  </si>
  <si>
    <t>(836)862-6617</t>
  </si>
  <si>
    <t>Saunders</t>
  </si>
  <si>
    <t>brianna21@example.com</t>
  </si>
  <si>
    <t>001-467-876-5386x00779</t>
  </si>
  <si>
    <t>Everettton</t>
  </si>
  <si>
    <t>ybeck@example.org</t>
  </si>
  <si>
    <t>774-948-3321</t>
  </si>
  <si>
    <t>Ferrellmouth</t>
  </si>
  <si>
    <t>Lambert</t>
  </si>
  <si>
    <t>jonathanchandler@example.net</t>
  </si>
  <si>
    <t>599-784-3126</t>
  </si>
  <si>
    <t>North Dillonborough</t>
  </si>
  <si>
    <t>ydawson@example.net</t>
  </si>
  <si>
    <t>(445)267-7757x111</t>
  </si>
  <si>
    <t>West Bonnieside</t>
  </si>
  <si>
    <t>whiteryan@example.org</t>
  </si>
  <si>
    <t>+1-378-817-1664x315</t>
  </si>
  <si>
    <t>Ernestchester</t>
  </si>
  <si>
    <t>jimmy64@example.net</t>
  </si>
  <si>
    <t>(766)679-2684</t>
  </si>
  <si>
    <t>Mccartymouth</t>
  </si>
  <si>
    <t>joelpeterson@example.net</t>
  </si>
  <si>
    <t>970.947.0065x77778</t>
  </si>
  <si>
    <t>North Wendyport</t>
  </si>
  <si>
    <t>lmoore@example.org</t>
  </si>
  <si>
    <t>Hebertchester</t>
  </si>
  <si>
    <t>katie16@example.com</t>
  </si>
  <si>
    <t>284.463.7967x6215</t>
  </si>
  <si>
    <t>Lake Melissaside</t>
  </si>
  <si>
    <t>Russo</t>
  </si>
  <si>
    <t>(727)636-5818x5810</t>
  </si>
  <si>
    <t>Chamberstown</t>
  </si>
  <si>
    <t>dharris@example.org</t>
  </si>
  <si>
    <t>425-807-0036x7809</t>
  </si>
  <si>
    <t>South Georgemouth</t>
  </si>
  <si>
    <t>sbeck@example.org</t>
  </si>
  <si>
    <t>867-847-1745x666</t>
  </si>
  <si>
    <t>Kellytown</t>
  </si>
  <si>
    <t>wjohnson@example.org</t>
  </si>
  <si>
    <t>(856)324-2733</t>
  </si>
  <si>
    <t>New Matthew</t>
  </si>
  <si>
    <t>dbrown@example.com</t>
  </si>
  <si>
    <t>908-901-9098</t>
  </si>
  <si>
    <t>South Kimberlyburgh</t>
  </si>
  <si>
    <t>Larson</t>
  </si>
  <si>
    <t>ncordova@example.net</t>
  </si>
  <si>
    <t>001-811-645-9548x7644</t>
  </si>
  <si>
    <t>Grahamville</t>
  </si>
  <si>
    <t>michaelmurphy@example.com</t>
  </si>
  <si>
    <t>+1-589-403-0782x5466</t>
  </si>
  <si>
    <t>Danielview</t>
  </si>
  <si>
    <t>ricecynthia@example.org</t>
  </si>
  <si>
    <t>Kennethborough</t>
  </si>
  <si>
    <t>donald98@example.net</t>
  </si>
  <si>
    <t>001-345-984-3827x840</t>
  </si>
  <si>
    <t>Danielfurt</t>
  </si>
  <si>
    <t>leslie73@example.net</t>
  </si>
  <si>
    <t>Nina</t>
  </si>
  <si>
    <t>kyle64@example.org</t>
  </si>
  <si>
    <t>001-667-327-4137x870</t>
  </si>
  <si>
    <t>Leonard</t>
  </si>
  <si>
    <t>jacquelinerose@example.com</t>
  </si>
  <si>
    <t>(770)805-0136x85339</t>
  </si>
  <si>
    <t>West Jose</t>
  </si>
  <si>
    <t>nielsenmichael@example.org</t>
  </si>
  <si>
    <t>(736)724-5490</t>
  </si>
  <si>
    <t>Lake Jenniferborough</t>
  </si>
  <si>
    <t>raymondchristopher@example.org</t>
  </si>
  <si>
    <t>East Joshualand</t>
  </si>
  <si>
    <t>Winters</t>
  </si>
  <si>
    <t>andrewcarroll@example.org</t>
  </si>
  <si>
    <t>385.669.4728x040</t>
  </si>
  <si>
    <t>North Stephanieside</t>
  </si>
  <si>
    <t>jasonjohnson@example.net</t>
  </si>
  <si>
    <t>245.482.6066x2987</t>
  </si>
  <si>
    <t>West Samantha</t>
  </si>
  <si>
    <t>jamiefox@example.net</t>
  </si>
  <si>
    <t>248-641-3838x087</t>
  </si>
  <si>
    <t>New Trevor</t>
  </si>
  <si>
    <t>Lam</t>
  </si>
  <si>
    <t>dixonseth@example.net</t>
  </si>
  <si>
    <t>crichardson@example.com</t>
  </si>
  <si>
    <t>(686)400-8852x27276</t>
  </si>
  <si>
    <t>East Nicholas</t>
  </si>
  <si>
    <t>curtis97@example.com</t>
  </si>
  <si>
    <t>Michaelshire</t>
  </si>
  <si>
    <t>victoria26@example.net</t>
  </si>
  <si>
    <t>535-962-6994x73261</t>
  </si>
  <si>
    <t>Jamesfurt</t>
  </si>
  <si>
    <t>fpreston@example.org</t>
  </si>
  <si>
    <t>599-692-1581</t>
  </si>
  <si>
    <t>Haleystad</t>
  </si>
  <si>
    <t>robert46@example.com</t>
  </si>
  <si>
    <t>224.325.9379x9232</t>
  </si>
  <si>
    <t>East Debra</t>
  </si>
  <si>
    <t>Doyle</t>
  </si>
  <si>
    <t>donnaortiz@example.com</t>
  </si>
  <si>
    <t>805.624.9942x6576</t>
  </si>
  <si>
    <t>Kochstad</t>
  </si>
  <si>
    <t>Shane</t>
  </si>
  <si>
    <t>hamptonjustin@example.com</t>
  </si>
  <si>
    <t>001-786-686-2454x42266</t>
  </si>
  <si>
    <t>East Hannah</t>
  </si>
  <si>
    <t>williamyoung@example.net</t>
  </si>
  <si>
    <t>+1-696-240-9241x79639</t>
  </si>
  <si>
    <t>Lopezton</t>
  </si>
  <si>
    <t>charlesmendez@example.com</t>
  </si>
  <si>
    <t>(995)977-7877x99876</t>
  </si>
  <si>
    <t>West Marilynborough</t>
  </si>
  <si>
    <t>austinjoshua@example.net</t>
  </si>
  <si>
    <t>292.959.8072x991</t>
  </si>
  <si>
    <t>Lake Christinestad</t>
  </si>
  <si>
    <t>robertflores@example.net</t>
  </si>
  <si>
    <t>703.749.0784</t>
  </si>
  <si>
    <t>Jacksonhaven</t>
  </si>
  <si>
    <t>Mccullough</t>
  </si>
  <si>
    <t>rphillips@example.org</t>
  </si>
  <si>
    <t>(926)462-0197x30630</t>
  </si>
  <si>
    <t>South Blakeville</t>
  </si>
  <si>
    <t>calderonmaria@example.org</t>
  </si>
  <si>
    <t>001-578-921-5710x98704</t>
  </si>
  <si>
    <t>Port Davidhaven</t>
  </si>
  <si>
    <t>diazmargaret@example.com</t>
  </si>
  <si>
    <t>Shannonburgh</t>
  </si>
  <si>
    <t>836.709.5329x3441</t>
  </si>
  <si>
    <t>Timothychester</t>
  </si>
  <si>
    <t>stewartgeorge@example.com</t>
  </si>
  <si>
    <t>991-863-4602x4618</t>
  </si>
  <si>
    <t>Stafford</t>
  </si>
  <si>
    <t>vcollins@example.org</t>
  </si>
  <si>
    <t>+1-442-429-9069x37039</t>
  </si>
  <si>
    <t>joseph93@example.com</t>
  </si>
  <si>
    <t>838.922.5040x6806</t>
  </si>
  <si>
    <t>New Eduardo</t>
  </si>
  <si>
    <t>csandoval@example.com</t>
  </si>
  <si>
    <t>239-903-9568</t>
  </si>
  <si>
    <t>Batesstad</t>
  </si>
  <si>
    <t>hwilson@example.net</t>
  </si>
  <si>
    <t>713.526.7975x744</t>
  </si>
  <si>
    <t>East Gary</t>
  </si>
  <si>
    <t>carrie77@example.org</t>
  </si>
  <si>
    <t>(406)644-3677</t>
  </si>
  <si>
    <t>North Christopher</t>
  </si>
  <si>
    <t>Zavala</t>
  </si>
  <si>
    <t>thomas31@example.com</t>
  </si>
  <si>
    <t>Juliaport</t>
  </si>
  <si>
    <t>william12@example.net</t>
  </si>
  <si>
    <t>+1-206-817-2024x808</t>
  </si>
  <si>
    <t>Mollymouth</t>
  </si>
  <si>
    <t>yburns@example.net</t>
  </si>
  <si>
    <t>428-691-0594x0482</t>
  </si>
  <si>
    <t>Mcdanielview</t>
  </si>
  <si>
    <t>marymurphy@example.net</t>
  </si>
  <si>
    <t>(588)985-6459</t>
  </si>
  <si>
    <t>East Robinport</t>
  </si>
  <si>
    <t>ngarcia@example.net</t>
  </si>
  <si>
    <t>958.734.9890x8993</t>
  </si>
  <si>
    <t>hawkinsryan@example.net</t>
  </si>
  <si>
    <t>+1-539-357-1614x21346</t>
  </si>
  <si>
    <t>Cooperburgh</t>
  </si>
  <si>
    <t>ysingleton@example.net</t>
  </si>
  <si>
    <t>Lake Todd</t>
  </si>
  <si>
    <t>Browning</t>
  </si>
  <si>
    <t>levyjeremy@example.com</t>
  </si>
  <si>
    <t>444-649-6977</t>
  </si>
  <si>
    <t>Danielberg</t>
  </si>
  <si>
    <t>Welch</t>
  </si>
  <si>
    <t>erin92@example.com</t>
  </si>
  <si>
    <t>+1-420-748-7668x61853</t>
  </si>
  <si>
    <t>South Deniseberg</t>
  </si>
  <si>
    <t>richmondphillip@example.com</t>
  </si>
  <si>
    <t>205.572.6361</t>
  </si>
  <si>
    <t>Evansville</t>
  </si>
  <si>
    <t>thomas24@example.net</t>
  </si>
  <si>
    <t>790.864.3179x549</t>
  </si>
  <si>
    <t>austinbrian@example.org</t>
  </si>
  <si>
    <t>894.765.7726x63127</t>
  </si>
  <si>
    <t>Ianhaven</t>
  </si>
  <si>
    <t>ywolf@example.com</t>
  </si>
  <si>
    <t>South Dale</t>
  </si>
  <si>
    <t>asmith@example.net</t>
  </si>
  <si>
    <t>(216)708-4654x78922</t>
  </si>
  <si>
    <t>Stevebury</t>
  </si>
  <si>
    <t>smithkimberly@example.org</t>
  </si>
  <si>
    <t>001-281-230-7396x71192</t>
  </si>
  <si>
    <t>Sarahside</t>
  </si>
  <si>
    <t>jacquelinejohnson@example.org</t>
  </si>
  <si>
    <t>217-402-0215x0498</t>
  </si>
  <si>
    <t>Franklin</t>
  </si>
  <si>
    <t>gonzalesmichael@example.com</t>
  </si>
  <si>
    <t>001-570-818-7651x5446</t>
  </si>
  <si>
    <t>Collierborough</t>
  </si>
  <si>
    <t>cindyhenderson@example.net</t>
  </si>
  <si>
    <t>001-964-507-7257x0040</t>
  </si>
  <si>
    <t>susanholmes@example.net</t>
  </si>
  <si>
    <t>(252)432-7444x7213</t>
  </si>
  <si>
    <t>ashleysanford@example.org</t>
  </si>
  <si>
    <t>675-997-0736</t>
  </si>
  <si>
    <t>Pattersontown</t>
  </si>
  <si>
    <t>deannadavies@example.net</t>
  </si>
  <si>
    <t>662-234-2343x77390</t>
  </si>
  <si>
    <t>Tammyburgh</t>
  </si>
  <si>
    <t>daniel87@example.net</t>
  </si>
  <si>
    <t>(523)575-2449</t>
  </si>
  <si>
    <t>Jamesburgh</t>
  </si>
  <si>
    <t>jennifer77@example.com</t>
  </si>
  <si>
    <t>552.922.6965x22613</t>
  </si>
  <si>
    <t>Jodimouth</t>
  </si>
  <si>
    <t>+1-305-916-0608x3662</t>
  </si>
  <si>
    <t>New John</t>
  </si>
  <si>
    <t>Gonzales</t>
  </si>
  <si>
    <t>barbara99@example.net</t>
  </si>
  <si>
    <t>001-444-239-8454</t>
  </si>
  <si>
    <t>North Amandamouth</t>
  </si>
  <si>
    <t>smithkelly@example.net</t>
  </si>
  <si>
    <t>598-669-0155x21118</t>
  </si>
  <si>
    <t>North Luisburgh</t>
  </si>
  <si>
    <t>Odom</t>
  </si>
  <si>
    <t>bryan71@example.net</t>
  </si>
  <si>
    <t>239.641.7715</t>
  </si>
  <si>
    <t>Khan</t>
  </si>
  <si>
    <t>awhite@example.net</t>
  </si>
  <si>
    <t>867.602.4782x99382</t>
  </si>
  <si>
    <t>Harrisonburgh</t>
  </si>
  <si>
    <t>cjackson@example.org</t>
  </si>
  <si>
    <t>(318)441-3620x6293</t>
  </si>
  <si>
    <t>Hernandezburgh</t>
  </si>
  <si>
    <t>dillonturner@example.org</t>
  </si>
  <si>
    <t>804.644.4289x4402</t>
  </si>
  <si>
    <t>South Tyler</t>
  </si>
  <si>
    <t>donna08@example.net</t>
  </si>
  <si>
    <t>303.670.1173</t>
  </si>
  <si>
    <t>Brooketown</t>
  </si>
  <si>
    <t>heather29@example.com</t>
  </si>
  <si>
    <t>+1-690-939-6299x6260</t>
  </si>
  <si>
    <t>South Kathryn</t>
  </si>
  <si>
    <t>Valencia</t>
  </si>
  <si>
    <t>melaniestone@example.com</t>
  </si>
  <si>
    <t>Beckerview</t>
  </si>
  <si>
    <t>mknox@example.org</t>
  </si>
  <si>
    <t>001-369-772-3945x426</t>
  </si>
  <si>
    <t>Travistown</t>
  </si>
  <si>
    <t>(308)686-4665</t>
  </si>
  <si>
    <t>Brucemouth</t>
  </si>
  <si>
    <t>patricksullivan@example.org</t>
  </si>
  <si>
    <t>001-823-386-6356x3448</t>
  </si>
  <si>
    <t>Annaland</t>
  </si>
  <si>
    <t>davischelsea@example.org</t>
  </si>
  <si>
    <t>662.894.1775x11696</t>
  </si>
  <si>
    <t>New Crystal</t>
  </si>
  <si>
    <t>Hatfield</t>
  </si>
  <si>
    <t>qmorrison@example.com</t>
  </si>
  <si>
    <t>(914)290-5473x119</t>
  </si>
  <si>
    <t>Barbarachester</t>
  </si>
  <si>
    <t>noah51@example.net</t>
  </si>
  <si>
    <t>+1-962-655-6951x36793</t>
  </si>
  <si>
    <t>West Barbara</t>
  </si>
  <si>
    <t>Hector</t>
  </si>
  <si>
    <t>Marshall</t>
  </si>
  <si>
    <t>kimderek@example.net</t>
  </si>
  <si>
    <t>(328)825-2811</t>
  </si>
  <si>
    <t>Williamsstad</t>
  </si>
  <si>
    <t>sarahharrison@example.com</t>
  </si>
  <si>
    <t>Donnachester</t>
  </si>
  <si>
    <t>phillip82@example.org</t>
  </si>
  <si>
    <t>536.975.5248x23214</t>
  </si>
  <si>
    <t>amorales@example.org</t>
  </si>
  <si>
    <t>598-614-1565x6261</t>
  </si>
  <si>
    <t>Rebeccaview</t>
  </si>
  <si>
    <t>debrataylor@example.net</t>
  </si>
  <si>
    <t>(724)767-4739x64691</t>
  </si>
  <si>
    <t>Port Lisa</t>
  </si>
  <si>
    <t>jamie94@example.com</t>
  </si>
  <si>
    <t>001-392-972-3270x29787</t>
  </si>
  <si>
    <t>tdavis@example.org</t>
  </si>
  <si>
    <t>North Shelley</t>
  </si>
  <si>
    <t>garrett82@example.org</t>
  </si>
  <si>
    <t>746-354-0109x873</t>
  </si>
  <si>
    <t>Lake Devin</t>
  </si>
  <si>
    <t>tammy67@example.org</t>
  </si>
  <si>
    <t>273.258.4187x992</t>
  </si>
  <si>
    <t>natalieperez@example.org</t>
  </si>
  <si>
    <t>757.930.7059</t>
  </si>
  <si>
    <t>West Michael</t>
  </si>
  <si>
    <t>sbanks@example.net</t>
  </si>
  <si>
    <t>South Kimberly</t>
  </si>
  <si>
    <t>goulddebbie@example.net</t>
  </si>
  <si>
    <t>+1-930-334-4873x4084</t>
  </si>
  <si>
    <t>South Rachel</t>
  </si>
  <si>
    <t>Jimmy</t>
  </si>
  <si>
    <t>314-237-2244x28681</t>
  </si>
  <si>
    <t>Lisaberg</t>
  </si>
  <si>
    <t>stephaniewalton@example.net</t>
  </si>
  <si>
    <t>624-429-8754</t>
  </si>
  <si>
    <t>Bradfurt</t>
  </si>
  <si>
    <t>williamsandrew@example.net</t>
  </si>
  <si>
    <t>306-901-6925</t>
  </si>
  <si>
    <t>South Ryanfort</t>
  </si>
  <si>
    <t>cynthia01@example.org</t>
  </si>
  <si>
    <t>525-595-3065x15695</t>
  </si>
  <si>
    <t>Robinsonborough</t>
  </si>
  <si>
    <t>tclark@example.com</t>
  </si>
  <si>
    <t>(891)372-3207x68324</t>
  </si>
  <si>
    <t>Campbellburgh</t>
  </si>
  <si>
    <t>xmcdonald@example.net</t>
  </si>
  <si>
    <t>001-740-249-6322</t>
  </si>
  <si>
    <t>edwardsjoanna@example.org</t>
  </si>
  <si>
    <t>(517)865-3741x7829</t>
  </si>
  <si>
    <t>New Julieport</t>
  </si>
  <si>
    <t>leah83@example.com</t>
  </si>
  <si>
    <t>(686)347-7506x74925</t>
  </si>
  <si>
    <t>New Carolyn</t>
  </si>
  <si>
    <t>grace43@example.net</t>
  </si>
  <si>
    <t>+1-833-765-0088x77131</t>
  </si>
  <si>
    <t>Laurenshire</t>
  </si>
  <si>
    <t>perezjoseph@example.net</t>
  </si>
  <si>
    <t>856.509.7160x568</t>
  </si>
  <si>
    <t>Robinport</t>
  </si>
  <si>
    <t>angelajordan@example.net</t>
  </si>
  <si>
    <t>001-805-679-4189x47175</t>
  </si>
  <si>
    <t>Harperfort</t>
  </si>
  <si>
    <t>joseph58@example.com</t>
  </si>
  <si>
    <t>001-376-889-3319</t>
  </si>
  <si>
    <t>Smithside</t>
  </si>
  <si>
    <t>Elaine</t>
  </si>
  <si>
    <t>patricia97@example.com</t>
  </si>
  <si>
    <t>001-891-290-4612x976</t>
  </si>
  <si>
    <t>Port Erik</t>
  </si>
  <si>
    <t>Wendy</t>
  </si>
  <si>
    <t>asullivan@example.org</t>
  </si>
  <si>
    <t>ulester@example.net</t>
  </si>
  <si>
    <t>833-588-4441x1732</t>
  </si>
  <si>
    <t>Gonzalezside</t>
  </si>
  <si>
    <t>marysmith@example.net</t>
  </si>
  <si>
    <t>991.404.8976</t>
  </si>
  <si>
    <t>Brownport</t>
  </si>
  <si>
    <t>Evan</t>
  </si>
  <si>
    <t>jeremiah81@example.net</t>
  </si>
  <si>
    <t>(521)824-1327</t>
  </si>
  <si>
    <t>Morrismouth</t>
  </si>
  <si>
    <t>camposjustin@example.net</t>
  </si>
  <si>
    <t>001-966-706-1656</t>
  </si>
  <si>
    <t>Kellyshire</t>
  </si>
  <si>
    <t>brett68@example.com</t>
  </si>
  <si>
    <t>001-544-280-1199x56666</t>
  </si>
  <si>
    <t>Norman</t>
  </si>
  <si>
    <t>patricia63@example.net</t>
  </si>
  <si>
    <t>710-512-9488x260</t>
  </si>
  <si>
    <t>East Cassandraburgh</t>
  </si>
  <si>
    <t>ohammond@example.com</t>
  </si>
  <si>
    <t>001-206-933-5711x1675</t>
  </si>
  <si>
    <t>Matthewtown</t>
  </si>
  <si>
    <t>robert82@example.net</t>
  </si>
  <si>
    <t>695.248.2341x87452</t>
  </si>
  <si>
    <t>East Joseph</t>
  </si>
  <si>
    <t>davidsmith@example.com</t>
  </si>
  <si>
    <t>Kendramouth</t>
  </si>
  <si>
    <t>Sheri</t>
  </si>
  <si>
    <t>aarondickerson@example.net</t>
  </si>
  <si>
    <t>812-688-0424x78746</t>
  </si>
  <si>
    <t>+1-781-395-6755x60180</t>
  </si>
  <si>
    <t>West Adrienne</t>
  </si>
  <si>
    <t>+1-336-854-2056x71514</t>
  </si>
  <si>
    <t>Sparksport</t>
  </si>
  <si>
    <t>seanclark@example.org</t>
  </si>
  <si>
    <t>+1-408-669-7556x290</t>
  </si>
  <si>
    <t>Pamelachester</t>
  </si>
  <si>
    <t>Roman</t>
  </si>
  <si>
    <t>ubrown@example.net</t>
  </si>
  <si>
    <t>Brandonland</t>
  </si>
  <si>
    <t>wallalexandria@example.net</t>
  </si>
  <si>
    <t>Port Jessicafurt</t>
  </si>
  <si>
    <t>bettywolf@example.org</t>
  </si>
  <si>
    <t>+1-616-367-2643x5823</t>
  </si>
  <si>
    <t>East Aprilview</t>
  </si>
  <si>
    <t>efoley@example.com</t>
  </si>
  <si>
    <t>273.581.3935</t>
  </si>
  <si>
    <t>Rodgersbury</t>
  </si>
  <si>
    <t>Villa</t>
  </si>
  <si>
    <t>jamesperez@example.org</t>
  </si>
  <si>
    <t>+1-222-827-8886x64009</t>
  </si>
  <si>
    <t>Lake Harold</t>
  </si>
  <si>
    <t>tylerarroyo@example.com</t>
  </si>
  <si>
    <t>587-530-9943</t>
  </si>
  <si>
    <t>East Amandaview</t>
  </si>
  <si>
    <t>kjohnston@example.org</t>
  </si>
  <si>
    <t>412-572-5133</t>
  </si>
  <si>
    <t>New Susanside</t>
  </si>
  <si>
    <t>carpenterdominique@example.org</t>
  </si>
  <si>
    <t>001-348-485-1400</t>
  </si>
  <si>
    <t>Samuelland</t>
  </si>
  <si>
    <t>johnsonwilliam@example.org</t>
  </si>
  <si>
    <t>(701)605-4602</t>
  </si>
  <si>
    <t>Lake Yvonnestad</t>
  </si>
  <si>
    <t>vphillips@example.org</t>
  </si>
  <si>
    <t>Stewartview</t>
  </si>
  <si>
    <t>555-209-2799</t>
  </si>
  <si>
    <t>qallen@example.net</t>
  </si>
  <si>
    <t>528-393-1692x827</t>
  </si>
  <si>
    <t>Lake Judith</t>
  </si>
  <si>
    <t>roberthernandez@example.com</t>
  </si>
  <si>
    <t>sergio32@example.com</t>
  </si>
  <si>
    <t>795-453-6234x53140</t>
  </si>
  <si>
    <t>jeffrey10@example.net</t>
  </si>
  <si>
    <t>460.543.2141x540</t>
  </si>
  <si>
    <t>Heathertown</t>
  </si>
  <si>
    <t>Schroeder</t>
  </si>
  <si>
    <t>yadkins@example.net</t>
  </si>
  <si>
    <t>206.397.2026</t>
  </si>
  <si>
    <t>Port Russellbury</t>
  </si>
  <si>
    <t>erin63@example.org</t>
  </si>
  <si>
    <t>+1-639-735-7359x18185</t>
  </si>
  <si>
    <t>New Alisonstad</t>
  </si>
  <si>
    <t>aburke@example.net</t>
  </si>
  <si>
    <t>537-558-0204</t>
  </si>
  <si>
    <t>Danielleview</t>
  </si>
  <si>
    <t>kelly65@example.net</t>
  </si>
  <si>
    <t>261.955.0490x9820</t>
  </si>
  <si>
    <t>Andreastad</t>
  </si>
  <si>
    <t>moorejonathan@example.org</t>
  </si>
  <si>
    <t>809-229-5568</t>
  </si>
  <si>
    <t>West Christinaview</t>
  </si>
  <si>
    <t>michael83@example.com</t>
  </si>
  <si>
    <t>512.540.8723</t>
  </si>
  <si>
    <t>Bensonview</t>
  </si>
  <si>
    <t>Manning</t>
  </si>
  <si>
    <t>amandamitchell@example.com</t>
  </si>
  <si>
    <t>836-220-1906x636</t>
  </si>
  <si>
    <t>Osbornport</t>
  </si>
  <si>
    <t>rwilson@example.net</t>
  </si>
  <si>
    <t>346.944.7618</t>
  </si>
  <si>
    <t>North Patrickstad</t>
  </si>
  <si>
    <t>nbush@example.com</t>
  </si>
  <si>
    <t>858.496.2645x219</t>
  </si>
  <si>
    <t>Olivershire</t>
  </si>
  <si>
    <t>margaret61@example.net</t>
  </si>
  <si>
    <t>347.972.2746x8764</t>
  </si>
  <si>
    <t>sarah64@example.org</t>
  </si>
  <si>
    <t>658-915-6002x3742</t>
  </si>
  <si>
    <t>West Brandyside</t>
  </si>
  <si>
    <t>809.362.1058x1610</t>
  </si>
  <si>
    <t>Jackiehaven</t>
  </si>
  <si>
    <t>alexander15@example.com</t>
  </si>
  <si>
    <t>(386)294-4547</t>
  </si>
  <si>
    <t>Hillville</t>
  </si>
  <si>
    <t>brooke35@example.net</t>
  </si>
  <si>
    <t>807.226.4863x186</t>
  </si>
  <si>
    <t>Arnoldton</t>
  </si>
  <si>
    <t>coltonfitzgerald@example.org</t>
  </si>
  <si>
    <t>001-628-573-5004x7164</t>
  </si>
  <si>
    <t>Deborahburgh</t>
  </si>
  <si>
    <t>Landry</t>
  </si>
  <si>
    <t>davisholly@example.net</t>
  </si>
  <si>
    <t>+1-231-210-0105x7152</t>
  </si>
  <si>
    <t>Kennethport</t>
  </si>
  <si>
    <t>butlerjack@example.net</t>
  </si>
  <si>
    <t>(735)717-4342</t>
  </si>
  <si>
    <t>dcampos@example.org</t>
  </si>
  <si>
    <t>Wagnerton</t>
  </si>
  <si>
    <t>brendanmcdaniel@example.org</t>
  </si>
  <si>
    <t>+1-680-451-2371x18944</t>
  </si>
  <si>
    <t>Foxland</t>
  </si>
  <si>
    <t>Pacheco</t>
  </si>
  <si>
    <t>daniel46@example.org</t>
  </si>
  <si>
    <t>(534)383-8037x898</t>
  </si>
  <si>
    <t>Haileychester</t>
  </si>
  <si>
    <t>Tammie</t>
  </si>
  <si>
    <t>jacobburns@example.net</t>
  </si>
  <si>
    <t>Andersonport</t>
  </si>
  <si>
    <t>medinakenneth@example.org</t>
  </si>
  <si>
    <t>001-858-638-4802</t>
  </si>
  <si>
    <t>johnny05@example.net</t>
  </si>
  <si>
    <t>(288)211-3502</t>
  </si>
  <si>
    <t>Port Jonathanfurt</t>
  </si>
  <si>
    <t>ronald09@example.com</t>
  </si>
  <si>
    <t>980.962.8778x616</t>
  </si>
  <si>
    <t>Mckenzietown</t>
  </si>
  <si>
    <t>Hurst</t>
  </si>
  <si>
    <t>vcunningham@example.org</t>
  </si>
  <si>
    <t>+1-335-980-3035x2105</t>
  </si>
  <si>
    <t>Williamport</t>
  </si>
  <si>
    <t>turnermatthew@example.net</t>
  </si>
  <si>
    <t>250.965.6289</t>
  </si>
  <si>
    <t>Grantburgh</t>
  </si>
  <si>
    <t>yucesar@example.com</t>
  </si>
  <si>
    <t>Garciamouth</t>
  </si>
  <si>
    <t>mitchellpaul@example.org</t>
  </si>
  <si>
    <t>001-909-421-2315x20097</t>
  </si>
  <si>
    <t>East Gregory</t>
  </si>
  <si>
    <t>brittany33@example.com</t>
  </si>
  <si>
    <t>+1-805-627-3769x8468</t>
  </si>
  <si>
    <t>West Michaelburgh</t>
  </si>
  <si>
    <t>kimberlycox@example.org</t>
  </si>
  <si>
    <t>001-844-721-3958x9512</t>
  </si>
  <si>
    <t>North Megan</t>
  </si>
  <si>
    <t>jrios@example.com</t>
  </si>
  <si>
    <t>200-959-6249x7459</t>
  </si>
  <si>
    <t>Tasha</t>
  </si>
  <si>
    <t>ywheeler@example.net</t>
  </si>
  <si>
    <t>Atkinstown</t>
  </si>
  <si>
    <t>ygrimes@example.net</t>
  </si>
  <si>
    <t>+1-706-590-5589x0448</t>
  </si>
  <si>
    <t>New Annechester</t>
  </si>
  <si>
    <t>ibrown@example.net</t>
  </si>
  <si>
    <t>775-992-1565</t>
  </si>
  <si>
    <t>Torreschester</t>
  </si>
  <si>
    <t>rachel73@example.com</t>
  </si>
  <si>
    <t>+1-678-544-5181x913</t>
  </si>
  <si>
    <t>+1-653-875-3080x068</t>
  </si>
  <si>
    <t>jakegay@example.com</t>
  </si>
  <si>
    <t>001-748-270-6040x46537</t>
  </si>
  <si>
    <t>North Kevinberg</t>
  </si>
  <si>
    <t>545-640-6955x90738</t>
  </si>
  <si>
    <t>Ryanshire</t>
  </si>
  <si>
    <t>kathleen38@example.com</t>
  </si>
  <si>
    <t>South Jonathan</t>
  </si>
  <si>
    <t>lauralewis@example.net</t>
  </si>
  <si>
    <t>(876)648-2959x607</t>
  </si>
  <si>
    <t>Arthurberg</t>
  </si>
  <si>
    <t>jenkinspamela@example.com</t>
  </si>
  <si>
    <t>(530)358-8280x8220</t>
  </si>
  <si>
    <t>West Aarontown</t>
  </si>
  <si>
    <t>agonzalez@example.net</t>
  </si>
  <si>
    <t>+1-347-414-2903x766</t>
  </si>
  <si>
    <t>New Karenbury</t>
  </si>
  <si>
    <t>bowmanjohn@example.net</t>
  </si>
  <si>
    <t>856-772-3665x71395</t>
  </si>
  <si>
    <t>Hessville</t>
  </si>
  <si>
    <t>Haas</t>
  </si>
  <si>
    <t>colebarnes@example.org</t>
  </si>
  <si>
    <t>001-532-769-1776</t>
  </si>
  <si>
    <t>South Emilyhaven</t>
  </si>
  <si>
    <t>morganvang@example.com</t>
  </si>
  <si>
    <t>937.989.5533x5288</t>
  </si>
  <si>
    <t>West Laurastad</t>
  </si>
  <si>
    <t>sherry84@example.com</t>
  </si>
  <si>
    <t>906.485.5154x183</t>
  </si>
  <si>
    <t>Joshuaside</t>
  </si>
  <si>
    <t>jamesmartin@example.net</t>
  </si>
  <si>
    <t>900.662.7703x06118</t>
  </si>
  <si>
    <t>yvette89@example.com</t>
  </si>
  <si>
    <t>738-299-7627</t>
  </si>
  <si>
    <t>james01@example.net</t>
  </si>
  <si>
    <t>647.368.3865x0648</t>
  </si>
  <si>
    <t>Steinhaven</t>
  </si>
  <si>
    <t>powersshane@example.org</t>
  </si>
  <si>
    <t>560-216-7996x610</t>
  </si>
  <si>
    <t>Ryanstad</t>
  </si>
  <si>
    <t>Morrow</t>
  </si>
  <si>
    <t>qowens@example.com</t>
  </si>
  <si>
    <t>804.264.3239</t>
  </si>
  <si>
    <t>West Johnville</t>
  </si>
  <si>
    <t>charlespacheco@example.com</t>
  </si>
  <si>
    <t>001-681-220-3102</t>
  </si>
  <si>
    <t>Tracychester</t>
  </si>
  <si>
    <t>dawnclements@example.com</t>
  </si>
  <si>
    <t>001-622-466-3058x4001</t>
  </si>
  <si>
    <t>South Kennethton</t>
  </si>
  <si>
    <t>rhodesdeborah@example.org</t>
  </si>
  <si>
    <t>(586)833-0722x005</t>
  </si>
  <si>
    <t>Meredithside</t>
  </si>
  <si>
    <t>rthompson@example.net</t>
  </si>
  <si>
    <t>Ashleybury</t>
  </si>
  <si>
    <t>Mosley</t>
  </si>
  <si>
    <t>arnoldnatalie@example.com</t>
  </si>
  <si>
    <t>712.388.1892x5035</t>
  </si>
  <si>
    <t>South Jefferyton</t>
  </si>
  <si>
    <t>blackburnholly@example.org</t>
  </si>
  <si>
    <t>North Joshuamouth</t>
  </si>
  <si>
    <t>kathy54@example.net</t>
  </si>
  <si>
    <t>North Kellymouth</t>
  </si>
  <si>
    <t>Edgar</t>
  </si>
  <si>
    <t>matthewchambers@example.net</t>
  </si>
  <si>
    <t>North Johnborough</t>
  </si>
  <si>
    <t>751.299.6764x455</t>
  </si>
  <si>
    <t>Barnetthaven</t>
  </si>
  <si>
    <t>Billy</t>
  </si>
  <si>
    <t>jennifer37@example.net</t>
  </si>
  <si>
    <t>686-406-4708</t>
  </si>
  <si>
    <t>Jamesview</t>
  </si>
  <si>
    <t>brandon62@example.com</t>
  </si>
  <si>
    <t>001-627-435-0627</t>
  </si>
  <si>
    <t>East Brenda</t>
  </si>
  <si>
    <t>turnerdarryl@example.org</t>
  </si>
  <si>
    <t>673-826-5437x504</t>
  </si>
  <si>
    <t>South Denise</t>
  </si>
  <si>
    <t>Newton</t>
  </si>
  <si>
    <t>ryan00@example.com</t>
  </si>
  <si>
    <t>(363)770-9789x687</t>
  </si>
  <si>
    <t>Sampsonhaven</t>
  </si>
  <si>
    <t>Ann</t>
  </si>
  <si>
    <t>melissa30@example.com</t>
  </si>
  <si>
    <t>(254)613-0495</t>
  </si>
  <si>
    <t>North Robertoville</t>
  </si>
  <si>
    <t>shane18@example.com</t>
  </si>
  <si>
    <t>001-348-325-7591x02449</t>
  </si>
  <si>
    <t>Nelsonport</t>
  </si>
  <si>
    <t>shannonsmith@example.net</t>
  </si>
  <si>
    <t>Shieldschester</t>
  </si>
  <si>
    <t>Alvarado</t>
  </si>
  <si>
    <t>samuelchambers@example.net</t>
  </si>
  <si>
    <t>(263)994-7040x41873</t>
  </si>
  <si>
    <t>Port Ashleytown</t>
  </si>
  <si>
    <t>keith70@example.com</t>
  </si>
  <si>
    <t>001-661-945-0690x980</t>
  </si>
  <si>
    <t>New Gregory</t>
  </si>
  <si>
    <t>samanthawallace@example.org</t>
  </si>
  <si>
    <t>(871)313-3247x21328</t>
  </si>
  <si>
    <t>Connermouth</t>
  </si>
  <si>
    <t>Zimmerman</t>
  </si>
  <si>
    <t>stephanie52@example.org</t>
  </si>
  <si>
    <t>Youngmouth</t>
  </si>
  <si>
    <t>john43@example.net</t>
  </si>
  <si>
    <t>456-351-8958x0191</t>
  </si>
  <si>
    <t>Lake Jacobtown</t>
  </si>
  <si>
    <t>Manuel</t>
  </si>
  <si>
    <t>bbutler@example.com</t>
  </si>
  <si>
    <t>(266)857-0382x612</t>
  </si>
  <si>
    <t>Gutierrezmouth</t>
  </si>
  <si>
    <t>rbarnett@example.net</t>
  </si>
  <si>
    <t>260-219-3343</t>
  </si>
  <si>
    <t>Langborough</t>
  </si>
  <si>
    <t>joshua68@example.net</t>
  </si>
  <si>
    <t>(504)964-8022</t>
  </si>
  <si>
    <t>Lake Jordan</t>
  </si>
  <si>
    <t>lisa11@example.org</t>
  </si>
  <si>
    <t>498-616-5093</t>
  </si>
  <si>
    <t>South Dawnland</t>
  </si>
  <si>
    <t>chall@example.com</t>
  </si>
  <si>
    <t>East Carrietown</t>
  </si>
  <si>
    <t>amywillis@example.net</t>
  </si>
  <si>
    <t>883.451.3162x45111</t>
  </si>
  <si>
    <t>Mossland</t>
  </si>
  <si>
    <t>shelley83@example.org</t>
  </si>
  <si>
    <t>+1-506-369-1260x1672</t>
  </si>
  <si>
    <t>West Haleymouth</t>
  </si>
  <si>
    <t>stephen15@example.org</t>
  </si>
  <si>
    <t>+1-300-961-6131x2884</t>
  </si>
  <si>
    <t>whenderson@example.com</t>
  </si>
  <si>
    <t>+1-529-582-3692x670</t>
  </si>
  <si>
    <t>North Johnland</t>
  </si>
  <si>
    <t>harrisamanda@example.com</t>
  </si>
  <si>
    <t>(975)516-4958</t>
  </si>
  <si>
    <t>South Tanya</t>
  </si>
  <si>
    <t>sandra47@example.com</t>
  </si>
  <si>
    <t>+1-517-223-8621x03275</t>
  </si>
  <si>
    <t>Donaldhaven</t>
  </si>
  <si>
    <t>Fitzgerald</t>
  </si>
  <si>
    <t>jenniferwebb@example.net</t>
  </si>
  <si>
    <t>001-405-323-3294x732</t>
  </si>
  <si>
    <t>Dalton</t>
  </si>
  <si>
    <t>billy04@example.com</t>
  </si>
  <si>
    <t>393-243-0332x9902</t>
  </si>
  <si>
    <t>New Lisaland</t>
  </si>
  <si>
    <t>sfrench@example.net</t>
  </si>
  <si>
    <t>467-420-7128</t>
  </si>
  <si>
    <t>Wardtown</t>
  </si>
  <si>
    <t>jonathan50@example.net</t>
  </si>
  <si>
    <t>403-415-0020x581</t>
  </si>
  <si>
    <t>Tranport</t>
  </si>
  <si>
    <t>michealbraun@example.org</t>
  </si>
  <si>
    <t>717-822-4376</t>
  </si>
  <si>
    <t>Scottton</t>
  </si>
  <si>
    <t>williamsmelissa@example.com</t>
  </si>
  <si>
    <t>Robinsonbury</t>
  </si>
  <si>
    <t>daniel67@example.com</t>
  </si>
  <si>
    <t>+1-292-387-8593x241</t>
  </si>
  <si>
    <t>Donaldport</t>
  </si>
  <si>
    <t>carol22@example.com</t>
  </si>
  <si>
    <t>931.564.2711</t>
  </si>
  <si>
    <t>Angelaside</t>
  </si>
  <si>
    <t>salazarthomas@example.org</t>
  </si>
  <si>
    <t>385.204.5941x845</t>
  </si>
  <si>
    <t>West Timothyburgh</t>
  </si>
  <si>
    <t>briangonzales@example.com</t>
  </si>
  <si>
    <t>Sancheztown</t>
  </si>
  <si>
    <t>rmorris@example.net</t>
  </si>
  <si>
    <t>New Saramouth</t>
  </si>
  <si>
    <t>krobinson@example.net</t>
  </si>
  <si>
    <t>001-245-617-6096x586</t>
  </si>
  <si>
    <t>Greenbury</t>
  </si>
  <si>
    <t>jmills@example.net</t>
  </si>
  <si>
    <t>brendahunter@example.net</t>
  </si>
  <si>
    <t>+1-574-599-4202x0856</t>
  </si>
  <si>
    <t>Port Gail</t>
  </si>
  <si>
    <t>tammycarter@example.org</t>
  </si>
  <si>
    <t>242-274-6947x72004</t>
  </si>
  <si>
    <t>West Sarah</t>
  </si>
  <si>
    <t>theresabailey@example.net</t>
  </si>
  <si>
    <t>001-355-538-5242x36355</t>
  </si>
  <si>
    <t>Lake Amyview</t>
  </si>
  <si>
    <t>Carpenter</t>
  </si>
  <si>
    <t>andradejoel@example.org</t>
  </si>
  <si>
    <t>Hoganville</t>
  </si>
  <si>
    <t>astevens@example.com</t>
  </si>
  <si>
    <t>New Pamelaland</t>
  </si>
  <si>
    <t>stricklandhailey@example.org</t>
  </si>
  <si>
    <t>Lake Brent</t>
  </si>
  <si>
    <t>glendachapman@example.org</t>
  </si>
  <si>
    <t>North Peggyburgh</t>
  </si>
  <si>
    <t>beckann@example.com</t>
  </si>
  <si>
    <t>Galvanchester</t>
  </si>
  <si>
    <t>001-688-886-3689x2052</t>
  </si>
  <si>
    <t>Obrienshire</t>
  </si>
  <si>
    <t>danieldavid@example.net</t>
  </si>
  <si>
    <t>639.799.8245x9655</t>
  </si>
  <si>
    <t>Lake Samanthatown</t>
  </si>
  <si>
    <t>kelly34@example.com</t>
  </si>
  <si>
    <t>(856)422-4065x07339</t>
  </si>
  <si>
    <t>Nicolemouth</t>
  </si>
  <si>
    <t>ericsims@example.com</t>
  </si>
  <si>
    <t>558-771-4617x6814</t>
  </si>
  <si>
    <t>Port Gerald</t>
  </si>
  <si>
    <t>debra03@example.org</t>
  </si>
  <si>
    <t>(581)227-2401x56995</t>
  </si>
  <si>
    <t>West Pamela</t>
  </si>
  <si>
    <t>bankscrystal@example.org</t>
  </si>
  <si>
    <t>334.610.4505x050</t>
  </si>
  <si>
    <t>Dianefurt</t>
  </si>
  <si>
    <t>vdavenport@example.org</t>
  </si>
  <si>
    <t>East Stephanietown</t>
  </si>
  <si>
    <t>ywhite@example.com</t>
  </si>
  <si>
    <t>737-580-1314x13309</t>
  </si>
  <si>
    <t>Lisahaven</t>
  </si>
  <si>
    <t>wanthony@example.net</t>
  </si>
  <si>
    <t>South Kristenview</t>
  </si>
  <si>
    <t>Vaughn</t>
  </si>
  <si>
    <t>judy74@example.net</t>
  </si>
  <si>
    <t>821-861-6649x494</t>
  </si>
  <si>
    <t>South Catherine</t>
  </si>
  <si>
    <t>josenichols@example.org</t>
  </si>
  <si>
    <t>761-598-0209</t>
  </si>
  <si>
    <t>Kevinport</t>
  </si>
  <si>
    <t>sharon83@example.net</t>
  </si>
  <si>
    <t>001-572-200-7020</t>
  </si>
  <si>
    <t>Kellymouth</t>
  </si>
  <si>
    <t>qjohnson@example.org</t>
  </si>
  <si>
    <t>+1-308-750-7553x18868</t>
  </si>
  <si>
    <t>Johntown</t>
  </si>
  <si>
    <t>Cathy</t>
  </si>
  <si>
    <t>taraunderwood@example.com</t>
  </si>
  <si>
    <t>001-874-432-7012x7485</t>
  </si>
  <si>
    <t>Lake Kelly</t>
  </si>
  <si>
    <t>agarrison@example.com</t>
  </si>
  <si>
    <t>711-665-2279</t>
  </si>
  <si>
    <t>Port Karen</t>
  </si>
  <si>
    <t>Clifford</t>
  </si>
  <si>
    <t>robinsonjonathan@example.org</t>
  </si>
  <si>
    <t>Lake Emilymouth</t>
  </si>
  <si>
    <t>katherine66@example.com</t>
  </si>
  <si>
    <t>+1-928-875-2501x30592</t>
  </si>
  <si>
    <t>Williamstown</t>
  </si>
  <si>
    <t>emily02@example.org</t>
  </si>
  <si>
    <t>001-765-666-8508x1000</t>
  </si>
  <si>
    <t>North Matthew</t>
  </si>
  <si>
    <t>Robles</t>
  </si>
  <si>
    <t>qhartman@example.com</t>
  </si>
  <si>
    <t>Pachecotown</t>
  </si>
  <si>
    <t>brandi49@example.net</t>
  </si>
  <si>
    <t>557-717-2464x0327</t>
  </si>
  <si>
    <t>Heatherbury</t>
  </si>
  <si>
    <t>Cannon</t>
  </si>
  <si>
    <t>bdelacruz@example.com</t>
  </si>
  <si>
    <t>(852)685-7408</t>
  </si>
  <si>
    <t>Lake Joan</t>
  </si>
  <si>
    <t>whitneykennedy@example.org</t>
  </si>
  <si>
    <t>812-996-9886x67129</t>
  </si>
  <si>
    <t>Shawnchester</t>
  </si>
  <si>
    <t>Kemp</t>
  </si>
  <si>
    <t>antonio50@example.net</t>
  </si>
  <si>
    <t>905.201.7689</t>
  </si>
  <si>
    <t>Lindseyland</t>
  </si>
  <si>
    <t>derek89@example.net</t>
  </si>
  <si>
    <t>558.432.3087x05234</t>
  </si>
  <si>
    <t>North Mary</t>
  </si>
  <si>
    <t>Bray</t>
  </si>
  <si>
    <t>james83@example.com</t>
  </si>
  <si>
    <t>998.570.9655</t>
  </si>
  <si>
    <t>jameswhitehead@example.com</t>
  </si>
  <si>
    <t>Flynnstad</t>
  </si>
  <si>
    <t>rturner@example.com</t>
  </si>
  <si>
    <t>Riverahaven</t>
  </si>
  <si>
    <t>jamessteven@example.com</t>
  </si>
  <si>
    <t>325-947-3013x8533</t>
  </si>
  <si>
    <t>Juantown</t>
  </si>
  <si>
    <t>pvalencia@example.com</t>
  </si>
  <si>
    <t>East Kimberlyshire</t>
  </si>
  <si>
    <t>Trevino</t>
  </si>
  <si>
    <t>matthew81@example.org</t>
  </si>
  <si>
    <t>876.716.5149</t>
  </si>
  <si>
    <t>Mayview</t>
  </si>
  <si>
    <t>npollard@example.net</t>
  </si>
  <si>
    <t>+1-469-543-5932x038</t>
  </si>
  <si>
    <t>Blanchardmouth</t>
  </si>
  <si>
    <t>williamsbrianna@example.net</t>
  </si>
  <si>
    <t>Amyland</t>
  </si>
  <si>
    <t>Micheal</t>
  </si>
  <si>
    <t>briannaharris@example.com</t>
  </si>
  <si>
    <t>242.717.1441x14826</t>
  </si>
  <si>
    <t>East Valerie</t>
  </si>
  <si>
    <t>Hinton</t>
  </si>
  <si>
    <t>basssandra@example.org</t>
  </si>
  <si>
    <t>Gordonview</t>
  </si>
  <si>
    <t>blopez@example.org</t>
  </si>
  <si>
    <t>+1-234-796-0275x67079</t>
  </si>
  <si>
    <t>South Connie</t>
  </si>
  <si>
    <t>Albert</t>
  </si>
  <si>
    <t>perrykimberly@example.org</t>
  </si>
  <si>
    <t>(307)520-5468x214</t>
  </si>
  <si>
    <t>grantpatrick@example.com</t>
  </si>
  <si>
    <t>001-829-204-1988x6770</t>
  </si>
  <si>
    <t>Williamside</t>
  </si>
  <si>
    <t>christophersimpson@example.net</t>
  </si>
  <si>
    <t>001-572-585-1695x411</t>
  </si>
  <si>
    <t>New Sandrafurt</t>
  </si>
  <si>
    <t>laurarobertson@example.org</t>
  </si>
  <si>
    <t>Helenmouth</t>
  </si>
  <si>
    <t>garretttina@example.net</t>
  </si>
  <si>
    <t>453.524.5305</t>
  </si>
  <si>
    <t>Port Greg</t>
  </si>
  <si>
    <t>yfranklin@example.net</t>
  </si>
  <si>
    <t>259-650-7751x7572</t>
  </si>
  <si>
    <t>Port Samantha</t>
  </si>
  <si>
    <t>claire78@example.com</t>
  </si>
  <si>
    <t>001-459-241-1692</t>
  </si>
  <si>
    <t>West Laurachester</t>
  </si>
  <si>
    <t>zpeters@example.com</t>
  </si>
  <si>
    <t>Jeffreytown</t>
  </si>
  <si>
    <t>denisejohnson@example.org</t>
  </si>
  <si>
    <t>(970)605-3835x5602</t>
  </si>
  <si>
    <t>Greenmouth</t>
  </si>
  <si>
    <t>glopez@example.com</t>
  </si>
  <si>
    <t>(708)911-6581x4723</t>
  </si>
  <si>
    <t>Lisabury</t>
  </si>
  <si>
    <t>larry48@example.com</t>
  </si>
  <si>
    <t>568-755-5875x70674</t>
  </si>
  <si>
    <t>Mack</t>
  </si>
  <si>
    <t>gpowell@example.com</t>
  </si>
  <si>
    <t>Port Melissaton</t>
  </si>
  <si>
    <t>benjaminperez@example.org</t>
  </si>
  <si>
    <t>001-420-410-0264</t>
  </si>
  <si>
    <t>Gordonstad</t>
  </si>
  <si>
    <t>lloydcharles@example.com</t>
  </si>
  <si>
    <t>(252)580-9334x981</t>
  </si>
  <si>
    <t>East Julie</t>
  </si>
  <si>
    <t>veronica21@example.org</t>
  </si>
  <si>
    <t>332-692-6949x07698</t>
  </si>
  <si>
    <t>Phyllisbury</t>
  </si>
  <si>
    <t>awright@example.net</t>
  </si>
  <si>
    <t>001-416-534-3591</t>
  </si>
  <si>
    <t>Santiagofurt</t>
  </si>
  <si>
    <t>rogersjillian@example.com</t>
  </si>
  <si>
    <t>287-948-2114x3585</t>
  </si>
  <si>
    <t>harrisashley@example.org</t>
  </si>
  <si>
    <t>Sheltonmouth</t>
  </si>
  <si>
    <t>tomgomez@example.net</t>
  </si>
  <si>
    <t>(947)300-7933x680</t>
  </si>
  <si>
    <t>Joshuashire</t>
  </si>
  <si>
    <t>stevenwashington@example.net</t>
  </si>
  <si>
    <t>995.777.4627x413</t>
  </si>
  <si>
    <t>Amandaview</t>
  </si>
  <si>
    <t>jmccoy@example.com</t>
  </si>
  <si>
    <t>001-464-331-1540x163</t>
  </si>
  <si>
    <t>Lake Blakeburgh</t>
  </si>
  <si>
    <t>coreyroberts@example.net</t>
  </si>
  <si>
    <t>410-524-2031</t>
  </si>
  <si>
    <t>Anthonytown</t>
  </si>
  <si>
    <t>cabrerasandra@example.com</t>
  </si>
  <si>
    <t>(993)426-7992x14052</t>
  </si>
  <si>
    <t>Steveborough</t>
  </si>
  <si>
    <t>radams@example.org</t>
  </si>
  <si>
    <t>611-236-8246</t>
  </si>
  <si>
    <t>Port Colleenside</t>
  </si>
  <si>
    <t>nfisher@example.com</t>
  </si>
  <si>
    <t>001-798-547-4008x52116</t>
  </si>
  <si>
    <t>Davismouth</t>
  </si>
  <si>
    <t>nowens@example.net</t>
  </si>
  <si>
    <t>(988)278-5606x2694</t>
  </si>
  <si>
    <t>West Chrisfort</t>
  </si>
  <si>
    <t>673-762-1346x6957</t>
  </si>
  <si>
    <t>Gonzalezfort</t>
  </si>
  <si>
    <t>christine30@example.org</t>
  </si>
  <si>
    <t>(893)620-6016x679</t>
  </si>
  <si>
    <t>Danielleland</t>
  </si>
  <si>
    <t>jsimpson@example.com</t>
  </si>
  <si>
    <t>(389)582-9945x41580</t>
  </si>
  <si>
    <t>Hessburgh</t>
  </si>
  <si>
    <t>jenniferchung@example.org</t>
  </si>
  <si>
    <t>963-323-9509x7515</t>
  </si>
  <si>
    <t>Sullivantown</t>
  </si>
  <si>
    <t>ashley43@example.org</t>
  </si>
  <si>
    <t>001-354-861-3673x15753</t>
  </si>
  <si>
    <t>Port Jordanhaven</t>
  </si>
  <si>
    <t>ywest@example.net</t>
  </si>
  <si>
    <t>793-889-0860x1884</t>
  </si>
  <si>
    <t>New Laura</t>
  </si>
  <si>
    <t>sbrown@example.com</t>
  </si>
  <si>
    <t>(490)553-3267x519</t>
  </si>
  <si>
    <t>Huntchester</t>
  </si>
  <si>
    <t>gailbarker@example.net</t>
  </si>
  <si>
    <t>849-528-6319</t>
  </si>
  <si>
    <t>Brooksmouth</t>
  </si>
  <si>
    <t>xmedina@example.net</t>
  </si>
  <si>
    <t>529-652-0512</t>
  </si>
  <si>
    <t>New Derek</t>
  </si>
  <si>
    <t>Decker</t>
  </si>
  <si>
    <t>archercraig@example.org</t>
  </si>
  <si>
    <t>484.339.9589x8701</t>
  </si>
  <si>
    <t>North Charlene</t>
  </si>
  <si>
    <t>Sandy</t>
  </si>
  <si>
    <t>(955)492-9129x03655</t>
  </si>
  <si>
    <t>East Kathleen</t>
  </si>
  <si>
    <t>elizabeth47@example.net</t>
  </si>
  <si>
    <t>Brennanborough</t>
  </si>
  <si>
    <t>heathercook@example.org</t>
  </si>
  <si>
    <t>334.616.8569</t>
  </si>
  <si>
    <t>Kellyhaven</t>
  </si>
  <si>
    <t>jaclynpatterson@example.net</t>
  </si>
  <si>
    <t>403.849.1611x579</t>
  </si>
  <si>
    <t>Amberton</t>
  </si>
  <si>
    <t>nalexander@example.net</t>
  </si>
  <si>
    <t>293.361.1281x42245</t>
  </si>
  <si>
    <t>Salas</t>
  </si>
  <si>
    <t>+1-255-910-4139x8991</t>
  </si>
  <si>
    <t>New Kimberlybury</t>
  </si>
  <si>
    <t>Cantu</t>
  </si>
  <si>
    <t>xwright@example.org</t>
  </si>
  <si>
    <t>(901)811-8021x55956</t>
  </si>
  <si>
    <t>jessicajenkins@example.net</t>
  </si>
  <si>
    <t>Jessicaport</t>
  </si>
  <si>
    <t>carlos61@example.net</t>
  </si>
  <si>
    <t>713.364.2266</t>
  </si>
  <si>
    <t>chentammy@example.net</t>
  </si>
  <si>
    <t>East Erika</t>
  </si>
  <si>
    <t>(570)456-7957x2196</t>
  </si>
  <si>
    <t>Randolphmouth</t>
  </si>
  <si>
    <t>paul01@example.org</t>
  </si>
  <si>
    <t>Edwardberg</t>
  </si>
  <si>
    <t>megan17@example.net</t>
  </si>
  <si>
    <t>(634)940-6689x8450</t>
  </si>
  <si>
    <t>South Rebecca</t>
  </si>
  <si>
    <t>jimmyruiz@example.org</t>
  </si>
  <si>
    <t>+1-783-681-9522x850</t>
  </si>
  <si>
    <t>South Juliafort</t>
  </si>
  <si>
    <t>wolfegary@example.net</t>
  </si>
  <si>
    <t>960.770.7355x8056</t>
  </si>
  <si>
    <t>myates@example.com</t>
  </si>
  <si>
    <t>437-574-5255x5453</t>
  </si>
  <si>
    <t>johnny65@example.net</t>
  </si>
  <si>
    <t>Ianside</t>
  </si>
  <si>
    <t>monicaroberts@example.org</t>
  </si>
  <si>
    <t>869-661-8260x379</t>
  </si>
  <si>
    <t>Deanfort</t>
  </si>
  <si>
    <t>taylorsherri@example.org</t>
  </si>
  <si>
    <t>+1-231-456-3662x16070</t>
  </si>
  <si>
    <t>Hernandezside</t>
  </si>
  <si>
    <t>qmeyers@example.org</t>
  </si>
  <si>
    <t>williamsonkrista@example.com</t>
  </si>
  <si>
    <t>690.738.8909</t>
  </si>
  <si>
    <t>Krystal</t>
  </si>
  <si>
    <t>ztran@example.com</t>
  </si>
  <si>
    <t>821-238-6722</t>
  </si>
  <si>
    <t>Fordville</t>
  </si>
  <si>
    <t>ortiztimothy@example.net</t>
  </si>
  <si>
    <t>(547)673-8525x1557</t>
  </si>
  <si>
    <t>Michaelberg</t>
  </si>
  <si>
    <t>jadkins@example.org</t>
  </si>
  <si>
    <t>859-211-7256x00378</t>
  </si>
  <si>
    <t>Lewisborough</t>
  </si>
  <si>
    <t>colliermichael@example.com</t>
  </si>
  <si>
    <t>839-758-9015</t>
  </si>
  <si>
    <t>New Joshuamouth</t>
  </si>
  <si>
    <t>mgomez@example.com</t>
  </si>
  <si>
    <t>(669)265-7167x519</t>
  </si>
  <si>
    <t>Tiffanytown</t>
  </si>
  <si>
    <t>zachary15@example.com</t>
  </si>
  <si>
    <t>(634)686-0612</t>
  </si>
  <si>
    <t>Katherineview</t>
  </si>
  <si>
    <t>cherrykendra@example.net</t>
  </si>
  <si>
    <t>(868)579-9022</t>
  </si>
  <si>
    <t>Port Connorstad</t>
  </si>
  <si>
    <t>carlturner@example.net</t>
  </si>
  <si>
    <t>+1-520-967-3387x5148</t>
  </si>
  <si>
    <t>East Trevorport</t>
  </si>
  <si>
    <t>oconnellshawn@example.org</t>
  </si>
  <si>
    <t>297.569.6599x4450</t>
  </si>
  <si>
    <t>Port Corey</t>
  </si>
  <si>
    <t>ifitzgerald@example.com</t>
  </si>
  <si>
    <t>(638)300-9126</t>
  </si>
  <si>
    <t>Kara</t>
  </si>
  <si>
    <t>christinemayo@example.net</t>
  </si>
  <si>
    <t>(387)958-7175x7190</t>
  </si>
  <si>
    <t>jamesscott@example.com</t>
  </si>
  <si>
    <t>+1-695-636-8935x927</t>
  </si>
  <si>
    <t>West Mary</t>
  </si>
  <si>
    <t>shieldsjeremy@example.com</t>
  </si>
  <si>
    <t>East Tiffany</t>
  </si>
  <si>
    <t>Pugh</t>
  </si>
  <si>
    <t>brucelamb@example.net</t>
  </si>
  <si>
    <t>(632)772-0578x2545</t>
  </si>
  <si>
    <t>New Randy</t>
  </si>
  <si>
    <t>julieallen@example.org</t>
  </si>
  <si>
    <t>426-901-9387x1264</t>
  </si>
  <si>
    <t>Caseberg</t>
  </si>
  <si>
    <t>beltranmichelle@example.net</t>
  </si>
  <si>
    <t>(777)640-9718x92680</t>
  </si>
  <si>
    <t>Port Christopherport</t>
  </si>
  <si>
    <t>hurstrhonda@example.com</t>
  </si>
  <si>
    <t>+1-517-316-0166x33013</t>
  </si>
  <si>
    <t>West Markshire</t>
  </si>
  <si>
    <t>shannongaines@example.org</t>
  </si>
  <si>
    <t>296-537-1678</t>
  </si>
  <si>
    <t>Jeffreystad</t>
  </si>
  <si>
    <t>lopezhenry@example.org</t>
  </si>
  <si>
    <t>475-435-6097x72537</t>
  </si>
  <si>
    <t>kara16@example.net</t>
  </si>
  <si>
    <t>819.436.0702x97283</t>
  </si>
  <si>
    <t>Port Leahhaven</t>
  </si>
  <si>
    <t>joanna57@example.net</t>
  </si>
  <si>
    <t>873-567-5230</t>
  </si>
  <si>
    <t>New Matthewfurt</t>
  </si>
  <si>
    <t>jamie32@example.net</t>
  </si>
  <si>
    <t>(737)357-1156x1221</t>
  </si>
  <si>
    <t>Rivasside</t>
  </si>
  <si>
    <t>Max</t>
  </si>
  <si>
    <t>stephanieroy@example.net</t>
  </si>
  <si>
    <t>388-739-1220</t>
  </si>
  <si>
    <t>Charlesberg</t>
  </si>
  <si>
    <t>pjackson@example.org</t>
  </si>
  <si>
    <t>001-211-410-3184</t>
  </si>
  <si>
    <t>Lake Jeffrey</t>
  </si>
  <si>
    <t>mgibson@example.net</t>
  </si>
  <si>
    <t>(536)256-2349x99900</t>
  </si>
  <si>
    <t>Zacharychester</t>
  </si>
  <si>
    <t>jeremiahford@example.com</t>
  </si>
  <si>
    <t>948-954-4905x67175</t>
  </si>
  <si>
    <t>Perryside</t>
  </si>
  <si>
    <t>gregory53@example.net</t>
  </si>
  <si>
    <t>329-286-3081</t>
  </si>
  <si>
    <t>+1-754-895-1414x847</t>
  </si>
  <si>
    <t>Batesshire</t>
  </si>
  <si>
    <t>rhenderson@example.org</t>
  </si>
  <si>
    <t>237.523.7359</t>
  </si>
  <si>
    <t>Jamesberg</t>
  </si>
  <si>
    <t>hoffmanmatthew@example.org</t>
  </si>
  <si>
    <t>352-265-7617x1645</t>
  </si>
  <si>
    <t>rmartin@example.net</t>
  </si>
  <si>
    <t>225.430.6339</t>
  </si>
  <si>
    <t>Glasshaven</t>
  </si>
  <si>
    <t>Vaughan</t>
  </si>
  <si>
    <t>nathanielmcdaniel@example.com</t>
  </si>
  <si>
    <t>(687)619-8951x827</t>
  </si>
  <si>
    <t>East Christina</t>
  </si>
  <si>
    <t>Rangel</t>
  </si>
  <si>
    <t>sdonovan@example.net</t>
  </si>
  <si>
    <t>West Reginaton</t>
  </si>
  <si>
    <t>Hogan</t>
  </si>
  <si>
    <t>stewartbrittany@example.org</t>
  </si>
  <si>
    <t>803.504.6247</t>
  </si>
  <si>
    <t>Jeffmouth</t>
  </si>
  <si>
    <t>Mccall</t>
  </si>
  <si>
    <t>swalter@example.org</t>
  </si>
  <si>
    <t>(352)337-4244x8571</t>
  </si>
  <si>
    <t>South Eric</t>
  </si>
  <si>
    <t>davidholder@example.org</t>
  </si>
  <si>
    <t>+1-481-477-7178x9612</t>
  </si>
  <si>
    <t>South Marc</t>
  </si>
  <si>
    <t>smcdonald@example.org</t>
  </si>
  <si>
    <t>Gamblestad</t>
  </si>
  <si>
    <t>guymann@example.com</t>
  </si>
  <si>
    <t>884.860.4218x2803</t>
  </si>
  <si>
    <t>Hectorton</t>
  </si>
  <si>
    <t>ifleming@example.org</t>
  </si>
  <si>
    <t>386-383-4457</t>
  </si>
  <si>
    <t>Port Curtisview</t>
  </si>
  <si>
    <t>walkerkaitlyn@example.org</t>
  </si>
  <si>
    <t>(424)358-9759</t>
  </si>
  <si>
    <t>Sharonberg</t>
  </si>
  <si>
    <t>preston84@example.org</t>
  </si>
  <si>
    <t>New Michaeltown</t>
  </si>
  <si>
    <t>andersonheather@example.org</t>
  </si>
  <si>
    <t>(491)854-3664</t>
  </si>
  <si>
    <t>Juliafort</t>
  </si>
  <si>
    <t>sarahschroeder@example.org</t>
  </si>
  <si>
    <t>750-758-6335x84439</t>
  </si>
  <si>
    <t>West Louistown</t>
  </si>
  <si>
    <t>ijefferson@example.com</t>
  </si>
  <si>
    <t>Danielleton</t>
  </si>
  <si>
    <t>fhenry@example.com</t>
  </si>
  <si>
    <t>+1-601-500-6021x03581</t>
  </si>
  <si>
    <t>Sullivanbury</t>
  </si>
  <si>
    <t>Aguirre</t>
  </si>
  <si>
    <t>mking@example.net</t>
  </si>
  <si>
    <t>+1-981-624-3315x066</t>
  </si>
  <si>
    <t>Port Davidville</t>
  </si>
  <si>
    <t>stephaniecunningham@example.net</t>
  </si>
  <si>
    <t>(728)526-9884</t>
  </si>
  <si>
    <t>Caitlinfort</t>
  </si>
  <si>
    <t>ubradley@example.com</t>
  </si>
  <si>
    <t>001-744-849-3783x692</t>
  </si>
  <si>
    <t>New Maria</t>
  </si>
  <si>
    <t>ahill@example.net</t>
  </si>
  <si>
    <t>781.652.7921</t>
  </si>
  <si>
    <t>Lake Eric</t>
  </si>
  <si>
    <t>kerrysmith@example.net</t>
  </si>
  <si>
    <t>001-264-915-1787</t>
  </si>
  <si>
    <t>Jasonview</t>
  </si>
  <si>
    <t>nscott@example.net</t>
  </si>
  <si>
    <t>325-958-5482x1190</t>
  </si>
  <si>
    <t>Lake Martinmouth</t>
  </si>
  <si>
    <t>anna71@example.org</t>
  </si>
  <si>
    <t>593.931.5008x7069</t>
  </si>
  <si>
    <t>hsparks@example.net</t>
  </si>
  <si>
    <t>314-425-6858x41332</t>
  </si>
  <si>
    <t>martinchristopher@example.org</t>
  </si>
  <si>
    <t>(357)598-4197x898</t>
  </si>
  <si>
    <t>Lake Codyfurt</t>
  </si>
  <si>
    <t>kayla42@example.com</t>
  </si>
  <si>
    <t>+1-426-885-8692x9407</t>
  </si>
  <si>
    <t>Colleenborough</t>
  </si>
  <si>
    <t>sanderstimothy@example.net</t>
  </si>
  <si>
    <t>354.809.3569</t>
  </si>
  <si>
    <t>Erinmouth</t>
  </si>
  <si>
    <t>Oconnell</t>
  </si>
  <si>
    <t>pearsonpatrick@example.net</t>
  </si>
  <si>
    <t>691-831-0505</t>
  </si>
  <si>
    <t>Lake Dustin</t>
  </si>
  <si>
    <t>clinton91@example.com</t>
  </si>
  <si>
    <t>944-202-8770x524</t>
  </si>
  <si>
    <t>Moorehaven</t>
  </si>
  <si>
    <t>jasmineperez@example.net</t>
  </si>
  <si>
    <t>brockbrittany@example.com</t>
  </si>
  <si>
    <t>+1-641-809-7776x9901</t>
  </si>
  <si>
    <t>Doylestad</t>
  </si>
  <si>
    <t>Katrina</t>
  </si>
  <si>
    <t>hancockcole@example.com</t>
  </si>
  <si>
    <t>(397)288-1830x43568</t>
  </si>
  <si>
    <t>Williamston</t>
  </si>
  <si>
    <t>isimmons@example.net</t>
  </si>
  <si>
    <t>431-435-5287x49852</t>
  </si>
  <si>
    <t>South Hayley</t>
  </si>
  <si>
    <t>sara81@example.org</t>
  </si>
  <si>
    <t>001-546-433-0444x0179</t>
  </si>
  <si>
    <t>Hughestown</t>
  </si>
  <si>
    <t>zpetersen@example.com</t>
  </si>
  <si>
    <t>Stein</t>
  </si>
  <si>
    <t>shaneandersen@example.net</t>
  </si>
  <si>
    <t>743-520-0362x4738</t>
  </si>
  <si>
    <t>mnunez@example.net</t>
  </si>
  <si>
    <t>+1-428-443-0688x23393</t>
  </si>
  <si>
    <t>Robinsonshire</t>
  </si>
  <si>
    <t>sanchezcrystal@example.com</t>
  </si>
  <si>
    <t>+1-309-763-0417x76836</t>
  </si>
  <si>
    <t>Tinaview</t>
  </si>
  <si>
    <t>ashleywilliams@example.org</t>
  </si>
  <si>
    <t>744.696.9906x19614</t>
  </si>
  <si>
    <t>Claudia</t>
  </si>
  <si>
    <t>makayla99@example.net</t>
  </si>
  <si>
    <t>544.540.0053x5949</t>
  </si>
  <si>
    <t>Jeremymouth</t>
  </si>
  <si>
    <t>yboyle@example.net</t>
  </si>
  <si>
    <t>Smithchester</t>
  </si>
  <si>
    <t>allison99@example.org</t>
  </si>
  <si>
    <t>(460)972-5035x51284</t>
  </si>
  <si>
    <t>Rodriguezland</t>
  </si>
  <si>
    <t>melanie26@example.org</t>
  </si>
  <si>
    <t>001-485-410-6862</t>
  </si>
  <si>
    <t>North Lori</t>
  </si>
  <si>
    <t>kristopher94@example.com</t>
  </si>
  <si>
    <t>725.504.7568x74344</t>
  </si>
  <si>
    <t>Lake Rachelborough</t>
  </si>
  <si>
    <t>Latasha</t>
  </si>
  <si>
    <t>alyssamckee@example.org</t>
  </si>
  <si>
    <t>(782)575-7825</t>
  </si>
  <si>
    <t>North Katelynton</t>
  </si>
  <si>
    <t>williamgibbs@example.org</t>
  </si>
  <si>
    <t>001-578-344-9819</t>
  </si>
  <si>
    <t>Stephanieland</t>
  </si>
  <si>
    <t>vbrown@example.net</t>
  </si>
  <si>
    <t>New Donaldfort</t>
  </si>
  <si>
    <t>Barker</t>
  </si>
  <si>
    <t>hickselizabeth@example.org</t>
  </si>
  <si>
    <t>(563)808-1718</t>
  </si>
  <si>
    <t>South Jenniferchester</t>
  </si>
  <si>
    <t>Patton</t>
  </si>
  <si>
    <t>zhill@example.com</t>
  </si>
  <si>
    <t>West Matthew</t>
  </si>
  <si>
    <t>Mendez</t>
  </si>
  <si>
    <t>leonard26@example.net</t>
  </si>
  <si>
    <t>(273)876-2113x5485</t>
  </si>
  <si>
    <t>Colemanchester</t>
  </si>
  <si>
    <t>benjamin93@example.org</t>
  </si>
  <si>
    <t>001-388-517-3376</t>
  </si>
  <si>
    <t>Gambleborough</t>
  </si>
  <si>
    <t>tanya45@example.org</t>
  </si>
  <si>
    <t>215.356.4614</t>
  </si>
  <si>
    <t>joedwards@example.net</t>
  </si>
  <si>
    <t>733.685.2110x46241</t>
  </si>
  <si>
    <t>South Keithland</t>
  </si>
  <si>
    <t>lindajohnson@example.com</t>
  </si>
  <si>
    <t>272.752.4761x181</t>
  </si>
  <si>
    <t>Adrianfurt</t>
  </si>
  <si>
    <t>rnelson@example.org</t>
  </si>
  <si>
    <t>670.958.1064</t>
  </si>
  <si>
    <t>South Trevor</t>
  </si>
  <si>
    <t>Daisy</t>
  </si>
  <si>
    <t>Everett</t>
  </si>
  <si>
    <t>smithtaylor@example.com</t>
  </si>
  <si>
    <t>(507)673-4913</t>
  </si>
  <si>
    <t>xthomas@example.com</t>
  </si>
  <si>
    <t>001-679-594-5069x797</t>
  </si>
  <si>
    <t>New Chasefort</t>
  </si>
  <si>
    <t>Mackenzie</t>
  </si>
  <si>
    <t>imiller@example.com</t>
  </si>
  <si>
    <t>406.845.6854</t>
  </si>
  <si>
    <t>carrillosamantha@example.org</t>
  </si>
  <si>
    <t>+1-817-752-5778x78008</t>
  </si>
  <si>
    <t>Dunntown</t>
  </si>
  <si>
    <t>(390)319-1788x5551</t>
  </si>
  <si>
    <t>rgarrett@example.net</t>
  </si>
  <si>
    <t>(612)627-8475x577</t>
  </si>
  <si>
    <t>Angelaport</t>
  </si>
  <si>
    <t>Javier</t>
  </si>
  <si>
    <t>sanchezchristopher@example.net</t>
  </si>
  <si>
    <t>001-265-981-5964</t>
  </si>
  <si>
    <t>veronicathomas@example.com</t>
  </si>
  <si>
    <t>621.311.8889</t>
  </si>
  <si>
    <t>Elizabethfurt</t>
  </si>
  <si>
    <t>rachael69@example.org</t>
  </si>
  <si>
    <t>001-761-858-0075x88958</t>
  </si>
  <si>
    <t>Valentineberg</t>
  </si>
  <si>
    <t>hmartin@example.com</t>
  </si>
  <si>
    <t>001-430-710-6897x2724</t>
  </si>
  <si>
    <t>laurennavarro@example.org</t>
  </si>
  <si>
    <t>Michaeltown</t>
  </si>
  <si>
    <t>Campos</t>
  </si>
  <si>
    <t>boydnicholas@example.com</t>
  </si>
  <si>
    <t>+1-524-760-9437x842</t>
  </si>
  <si>
    <t>Reynoldsview</t>
  </si>
  <si>
    <t>nathanturner@example.org</t>
  </si>
  <si>
    <t>476-211-3498</t>
  </si>
  <si>
    <t>Daugherty</t>
  </si>
  <si>
    <t>keithleonard@example.com</t>
  </si>
  <si>
    <t>smithronald@example.com</t>
  </si>
  <si>
    <t>+1-880-968-9282x84390</t>
  </si>
  <si>
    <t>New Renee</t>
  </si>
  <si>
    <t>berrysamuel@example.org</t>
  </si>
  <si>
    <t>615-855-8619</t>
  </si>
  <si>
    <t>Aaronfurt</t>
  </si>
  <si>
    <t>ashley24@example.com</t>
  </si>
  <si>
    <t>684.838.1874x91127</t>
  </si>
  <si>
    <t>orichardson@example.org</t>
  </si>
  <si>
    <t>+1-351-505-2315x97452</t>
  </si>
  <si>
    <t>Coxtown</t>
  </si>
  <si>
    <t>mayerbruce@example.org</t>
  </si>
  <si>
    <t>752-803-9364</t>
  </si>
  <si>
    <t>Melissachester</t>
  </si>
  <si>
    <t>victoriavincent@example.net</t>
  </si>
  <si>
    <t>835-252-1798</t>
  </si>
  <si>
    <t>jacobneal@example.com</t>
  </si>
  <si>
    <t>001-799-853-2377x4177</t>
  </si>
  <si>
    <t>North Walterborough</t>
  </si>
  <si>
    <t>frankchristopher@example.org</t>
  </si>
  <si>
    <t>570.907.9495</t>
  </si>
  <si>
    <t>Lake Jasmineberg</t>
  </si>
  <si>
    <t>vanessavargas@example.org</t>
  </si>
  <si>
    <t>Danielville</t>
  </si>
  <si>
    <t>Mcmillan</t>
  </si>
  <si>
    <t>pearsonstephanie@example.org</t>
  </si>
  <si>
    <t>Kaylahaven</t>
  </si>
  <si>
    <t>Ayers</t>
  </si>
  <si>
    <t>kellythompson@example.org</t>
  </si>
  <si>
    <t>001-778-455-0687</t>
  </si>
  <si>
    <t>Port Emilymouth</t>
  </si>
  <si>
    <t>williamthompson@example.com</t>
  </si>
  <si>
    <t>455-263-5134x34573</t>
  </si>
  <si>
    <t>East Alexis</t>
  </si>
  <si>
    <t>Jeanette</t>
  </si>
  <si>
    <t>ramirezandrew@example.net</t>
  </si>
  <si>
    <t>943-918-1985x5749</t>
  </si>
  <si>
    <t>Blairfurt</t>
  </si>
  <si>
    <t>nicholastaylor@example.com</t>
  </si>
  <si>
    <t>Port Ryan</t>
  </si>
  <si>
    <t>hbarnes@example.com</t>
  </si>
  <si>
    <t>West Karenfort</t>
  </si>
  <si>
    <t>mburke@example.com</t>
  </si>
  <si>
    <t>Mccallborough</t>
  </si>
  <si>
    <t>bjohnson@example.org</t>
  </si>
  <si>
    <t>(203)940-8326</t>
  </si>
  <si>
    <t>New Jeffrey</t>
  </si>
  <si>
    <t>Alejandra</t>
  </si>
  <si>
    <t>barnestheresa@example.org</t>
  </si>
  <si>
    <t>Schwartz</t>
  </si>
  <si>
    <t>rachel83@example.net</t>
  </si>
  <si>
    <t>Murphybury</t>
  </si>
  <si>
    <t>Dickson</t>
  </si>
  <si>
    <t>tracymartin@example.net</t>
  </si>
  <si>
    <t>262-720-4601x98438</t>
  </si>
  <si>
    <t>Susanton</t>
  </si>
  <si>
    <t>xgoodman@example.com</t>
  </si>
  <si>
    <t>(569)489-3921</t>
  </si>
  <si>
    <t>williamsmarissa@example.net</t>
  </si>
  <si>
    <t>001-249-942-6333x4247</t>
  </si>
  <si>
    <t>Brendachester</t>
  </si>
  <si>
    <t>kingedward@example.net</t>
  </si>
  <si>
    <t>(325)909-1141</t>
  </si>
  <si>
    <t>Victorberg</t>
  </si>
  <si>
    <t>piercejohnathan@example.org</t>
  </si>
  <si>
    <t>001-256-848-1536x4215</t>
  </si>
  <si>
    <t>South Ryanstad</t>
  </si>
  <si>
    <t>johnsondebra@example.com</t>
  </si>
  <si>
    <t>Port Glennview</t>
  </si>
  <si>
    <t>Jodi</t>
  </si>
  <si>
    <t>Whitehead</t>
  </si>
  <si>
    <t>groberts@example.com</t>
  </si>
  <si>
    <t>644-688-2470</t>
  </si>
  <si>
    <t>Adrianmouth</t>
  </si>
  <si>
    <t>Cummings</t>
  </si>
  <si>
    <t>matthew94@example.com</t>
  </si>
  <si>
    <t>Cowanchester</t>
  </si>
  <si>
    <t>zjohnson@example.org</t>
  </si>
  <si>
    <t>526.768.1124x284</t>
  </si>
  <si>
    <t>Martinezmouth</t>
  </si>
  <si>
    <t>bryanguzman@example.net</t>
  </si>
  <si>
    <t>973.821.8986x89267</t>
  </si>
  <si>
    <t>West Patrick</t>
  </si>
  <si>
    <t>william69@example.com</t>
  </si>
  <si>
    <t>(248)223-3134</t>
  </si>
  <si>
    <t>Aaronchester</t>
  </si>
  <si>
    <t>montesmichelle@example.net</t>
  </si>
  <si>
    <t>751-546-8717x34855</t>
  </si>
  <si>
    <t>East Darin</t>
  </si>
  <si>
    <t>bailey20@example.org</t>
  </si>
  <si>
    <t>001-329-384-8617</t>
  </si>
  <si>
    <t>Littleshire</t>
  </si>
  <si>
    <t>garciarobert@example.net</t>
  </si>
  <si>
    <t>522.407.3839</t>
  </si>
  <si>
    <t>New Sydney</t>
  </si>
  <si>
    <t>jmcintosh@example.net</t>
  </si>
  <si>
    <t>001-363-279-9227</t>
  </si>
  <si>
    <t>Navarro</t>
  </si>
  <si>
    <t>troygardner@example.net</t>
  </si>
  <si>
    <t>727-469-2214x59775</t>
  </si>
  <si>
    <t>gary23@example.com</t>
  </si>
  <si>
    <t>+1-725-652-4918x1463</t>
  </si>
  <si>
    <t>Theresaview</t>
  </si>
  <si>
    <t>vwatts@example.com</t>
  </si>
  <si>
    <t>001-752-705-4666</t>
  </si>
  <si>
    <t>Proctorbury</t>
  </si>
  <si>
    <t>Bridges</t>
  </si>
  <si>
    <t>roberttaylor@example.net</t>
  </si>
  <si>
    <t>001-524-769-5516x425</t>
  </si>
  <si>
    <t>Tammyside</t>
  </si>
  <si>
    <t>diazdeborah@example.com</t>
  </si>
  <si>
    <t>(240)663-2399</t>
  </si>
  <si>
    <t>West Angelicafort</t>
  </si>
  <si>
    <t>Moss</t>
  </si>
  <si>
    <t>robert56@example.org</t>
  </si>
  <si>
    <t>994-515-2636x925</t>
  </si>
  <si>
    <t>Hamiltonberg</t>
  </si>
  <si>
    <t>jmooney@example.org</t>
  </si>
  <si>
    <t>(469)745-9518</t>
  </si>
  <si>
    <t>david44@example.org</t>
  </si>
  <si>
    <t>(289)901-5281</t>
  </si>
  <si>
    <t>New Dustin</t>
  </si>
  <si>
    <t>Krause</t>
  </si>
  <si>
    <t>emily21@example.net</t>
  </si>
  <si>
    <t>+1-614-376-6348x03209</t>
  </si>
  <si>
    <t>Sherylport</t>
  </si>
  <si>
    <t>apriltaylor@example.com</t>
  </si>
  <si>
    <t>917-710-1345</t>
  </si>
  <si>
    <t>Christopherchester</t>
  </si>
  <si>
    <t>mcdonaldjack@example.org</t>
  </si>
  <si>
    <t>Maryhaven</t>
  </si>
  <si>
    <t>Dwayne</t>
  </si>
  <si>
    <t>frobinson@example.net</t>
  </si>
  <si>
    <t>+1-536-648-1011x21907</t>
  </si>
  <si>
    <t>Annettebury</t>
  </si>
  <si>
    <t>randy25@example.com</t>
  </si>
  <si>
    <t>001-240-396-9382x4529</t>
  </si>
  <si>
    <t>Lake Coreyport</t>
  </si>
  <si>
    <t>sfields@example.net</t>
  </si>
  <si>
    <t>509.363.8960</t>
  </si>
  <si>
    <t>West Fred</t>
  </si>
  <si>
    <t>Connie</t>
  </si>
  <si>
    <t>ann61@example.org</t>
  </si>
  <si>
    <t>(201)852-6175x1612</t>
  </si>
  <si>
    <t>Port Micheal</t>
  </si>
  <si>
    <t>vanessa61@example.org</t>
  </si>
  <si>
    <t>624.342.8362</t>
  </si>
  <si>
    <t>East Brittany</t>
  </si>
  <si>
    <t>christydavis@example.org</t>
  </si>
  <si>
    <t>East Dalefort</t>
  </si>
  <si>
    <t>Bond</t>
  </si>
  <si>
    <t>david10@example.net</t>
  </si>
  <si>
    <t>414.366.8366x1136</t>
  </si>
  <si>
    <t>North James</t>
  </si>
  <si>
    <t>Brianna</t>
  </si>
  <si>
    <t>xhart@example.org</t>
  </si>
  <si>
    <t>+1-456-697-9166x06462</t>
  </si>
  <si>
    <t>Nathanielland</t>
  </si>
  <si>
    <t>Kristie</t>
  </si>
  <si>
    <t>michaelcole@example.com</t>
  </si>
  <si>
    <t>(240)583-6079x30357</t>
  </si>
  <si>
    <t>Rodriguezville</t>
  </si>
  <si>
    <t>caseypark@example.com</t>
  </si>
  <si>
    <t>(226)339-7114x905</t>
  </si>
  <si>
    <t>New Michelleport</t>
  </si>
  <si>
    <t>gstevens@example.com</t>
  </si>
  <si>
    <t>383-351-3305</t>
  </si>
  <si>
    <t>Butlershire</t>
  </si>
  <si>
    <t>sandra54@example.net</t>
  </si>
  <si>
    <t>375-988-6900x27260</t>
  </si>
  <si>
    <t>Vincentmouth</t>
  </si>
  <si>
    <t>whiterandall@example.com</t>
  </si>
  <si>
    <t>001-271-972-6549x8818</t>
  </si>
  <si>
    <t>New Sandra</t>
  </si>
  <si>
    <t>eric24@example.org</t>
  </si>
  <si>
    <t>+1-652-874-1576x43011</t>
  </si>
  <si>
    <t>Pughchester</t>
  </si>
  <si>
    <t>armstrongcody@example.com</t>
  </si>
  <si>
    <t>001-677-990-1490x3352</t>
  </si>
  <si>
    <t>Maryshire</t>
  </si>
  <si>
    <t>tmiller@example.org</t>
  </si>
  <si>
    <t>+1-329-742-9415x70252</t>
  </si>
  <si>
    <t>North Melissachester</t>
  </si>
  <si>
    <t>candace45@example.net</t>
  </si>
  <si>
    <t>758-458-2836x164</t>
  </si>
  <si>
    <t>East Ashleyburgh</t>
  </si>
  <si>
    <t>winterstodd@example.com</t>
  </si>
  <si>
    <t>(251)890-7965x72459</t>
  </si>
  <si>
    <t>kelly67@example.org</t>
  </si>
  <si>
    <t>+1-674-588-5287x0923</t>
  </si>
  <si>
    <t>sharonthompson@example.org</t>
  </si>
  <si>
    <t>001-777-739-6039x38986</t>
  </si>
  <si>
    <t>danieledward@example.com</t>
  </si>
  <si>
    <t>Starktown</t>
  </si>
  <si>
    <t>afisher@example.com</t>
  </si>
  <si>
    <t>West Diane</t>
  </si>
  <si>
    <t>kelleysarah@example.org</t>
  </si>
  <si>
    <t>234-747-0944</t>
  </si>
  <si>
    <t>South Mary</t>
  </si>
  <si>
    <t>egilmore@example.org</t>
  </si>
  <si>
    <t>698.600.0737x1385</t>
  </si>
  <si>
    <t>Lake Jeffreyport</t>
  </si>
  <si>
    <t>debra90@example.net</t>
  </si>
  <si>
    <t>Kennethville</t>
  </si>
  <si>
    <t>david98@example.net</t>
  </si>
  <si>
    <t>001-927-463-7200</t>
  </si>
  <si>
    <t>Elizabethland</t>
  </si>
  <si>
    <t>Mckenzie</t>
  </si>
  <si>
    <t>Mckinney</t>
  </si>
  <si>
    <t>johnathanholmes@example.com</t>
  </si>
  <si>
    <t>(304)920-5632x52286</t>
  </si>
  <si>
    <t>Birdville</t>
  </si>
  <si>
    <t>442-202-7850</t>
  </si>
  <si>
    <t>Albertmouth</t>
  </si>
  <si>
    <t>Thornton</t>
  </si>
  <si>
    <t>walter90@example.com</t>
  </si>
  <si>
    <t>(691)277-7740x762</t>
  </si>
  <si>
    <t>South Barbaramouth</t>
  </si>
  <si>
    <t>david87@example.org</t>
  </si>
  <si>
    <t>854-363-8796</t>
  </si>
  <si>
    <t>Debratown</t>
  </si>
  <si>
    <t>annettesnow@example.org</t>
  </si>
  <si>
    <t>(441)975-2351x7541</t>
  </si>
  <si>
    <t>Sanchezfurt</t>
  </si>
  <si>
    <t>smithmichael@example.com</t>
  </si>
  <si>
    <t>001-860-365-3918x272</t>
  </si>
  <si>
    <t>East Sharonton</t>
  </si>
  <si>
    <t>Yesenia</t>
  </si>
  <si>
    <t>jesse70@example.org</t>
  </si>
  <si>
    <t>(360)394-2023</t>
  </si>
  <si>
    <t>Jenniferville</t>
  </si>
  <si>
    <t>Drake</t>
  </si>
  <si>
    <t>tashagreene@example.net</t>
  </si>
  <si>
    <t>734-706-6968</t>
  </si>
  <si>
    <t>South Crystal</t>
  </si>
  <si>
    <t>brett24@example.com</t>
  </si>
  <si>
    <t>(382)606-5181</t>
  </si>
  <si>
    <t>South Savannahchester</t>
  </si>
  <si>
    <t>elizabeth65@example.com</t>
  </si>
  <si>
    <t>001-973-507-4872x90044</t>
  </si>
  <si>
    <t>New Stephaniehaven</t>
  </si>
  <si>
    <t>joannewilliams@example.net</t>
  </si>
  <si>
    <t>New Joanna</t>
  </si>
  <si>
    <t>omartinez@example.net</t>
  </si>
  <si>
    <t>(976)277-9366x8850</t>
  </si>
  <si>
    <t>Jacksonside</t>
  </si>
  <si>
    <t>tammymurphy@example.net</t>
  </si>
  <si>
    <t>(298)944-8717</t>
  </si>
  <si>
    <t>Port Ianview</t>
  </si>
  <si>
    <t>iweber@example.net</t>
  </si>
  <si>
    <t>668-910-7341</t>
  </si>
  <si>
    <t>Karenhaven</t>
  </si>
  <si>
    <t>patrick03@example.com</t>
  </si>
  <si>
    <t>342-859-1997</t>
  </si>
  <si>
    <t>Lake Jasonmouth</t>
  </si>
  <si>
    <t>shannon61@example.org</t>
  </si>
  <si>
    <t>(466)668-2294</t>
  </si>
  <si>
    <t>Figueroa</t>
  </si>
  <si>
    <t>smithdaniel@example.org</t>
  </si>
  <si>
    <t>(441)958-6146</t>
  </si>
  <si>
    <t>New Bradmouth</t>
  </si>
  <si>
    <t>Eduardo</t>
  </si>
  <si>
    <t>wesley47@example.com</t>
  </si>
  <si>
    <t>423.857.0137x030</t>
  </si>
  <si>
    <t>Barajasmouth</t>
  </si>
  <si>
    <t>robinsonsteven@example.com</t>
  </si>
  <si>
    <t>Briannastad</t>
  </si>
  <si>
    <t>adam49@example.net</t>
  </si>
  <si>
    <t>Barrytown</t>
  </si>
  <si>
    <t>stacy64@example.com</t>
  </si>
  <si>
    <t>946-294-8294x1819</t>
  </si>
  <si>
    <t>East Stevenberg</t>
  </si>
  <si>
    <t>evelyn50@example.org</t>
  </si>
  <si>
    <t>295.972.4192x4566</t>
  </si>
  <si>
    <t>New Annburgh</t>
  </si>
  <si>
    <t>Shawna</t>
  </si>
  <si>
    <t>Potter</t>
  </si>
  <si>
    <t>001-860-696-8077x224</t>
  </si>
  <si>
    <t>Colemanville</t>
  </si>
  <si>
    <t>Joyce</t>
  </si>
  <si>
    <t>tmckee@example.com</t>
  </si>
  <si>
    <t>Samanthahaven</t>
  </si>
  <si>
    <t>jeffery71@example.org</t>
  </si>
  <si>
    <t>(464)280-5519x1137</t>
  </si>
  <si>
    <t>South Thomas</t>
  </si>
  <si>
    <t>563-509-9644</t>
  </si>
  <si>
    <t>Aguilarmouth</t>
  </si>
  <si>
    <t>dcantu@example.org</t>
  </si>
  <si>
    <t>(434)813-7306x7628</t>
  </si>
  <si>
    <t>New Linda</t>
  </si>
  <si>
    <t>Holloway</t>
  </si>
  <si>
    <t>fwade@example.org</t>
  </si>
  <si>
    <t>+1-459-500-0022x03187</t>
  </si>
  <si>
    <t>South Andrew</t>
  </si>
  <si>
    <t>shari34@example.com</t>
  </si>
  <si>
    <t>Hicksfurt</t>
  </si>
  <si>
    <t>marytaylor@example.com</t>
  </si>
  <si>
    <t>369.586.9917</t>
  </si>
  <si>
    <t>Lake Melissaland</t>
  </si>
  <si>
    <t>kingdiana@example.org</t>
  </si>
  <si>
    <t>001-641-594-1089x95815</t>
  </si>
  <si>
    <t>Joseborough</t>
  </si>
  <si>
    <t>williamskevin@example.com</t>
  </si>
  <si>
    <t>001-260-727-9174</t>
  </si>
  <si>
    <t>North Alexistown</t>
  </si>
  <si>
    <t>melissayoung@example.org</t>
  </si>
  <si>
    <t>+1-774-274-6920x498</t>
  </si>
  <si>
    <t>Cynthiamouth</t>
  </si>
  <si>
    <t>North Pamelaton</t>
  </si>
  <si>
    <t>millsholly@example.com</t>
  </si>
  <si>
    <t>(714)655-1642</t>
  </si>
  <si>
    <t>East Anthonyberg</t>
  </si>
  <si>
    <t>melissa40@example.org</t>
  </si>
  <si>
    <t>+1-397-554-8315x36140</t>
  </si>
  <si>
    <t>Lake Julieberg</t>
  </si>
  <si>
    <t>woodwardwilliam@example.net</t>
  </si>
  <si>
    <t>728-474-6583x01448</t>
  </si>
  <si>
    <t>West Stephanie</t>
  </si>
  <si>
    <t>kimberly24@example.net</t>
  </si>
  <si>
    <t>001-535-226-3838</t>
  </si>
  <si>
    <t>Port Erinmouth</t>
  </si>
  <si>
    <t>downserin@example.com</t>
  </si>
  <si>
    <t>+1-790-511-9707x166</t>
  </si>
  <si>
    <t>Pearsonhaven</t>
  </si>
  <si>
    <t>Banks</t>
  </si>
  <si>
    <t>tsmith@example.net</t>
  </si>
  <si>
    <t>Cristina</t>
  </si>
  <si>
    <t>wallacejeffrey@example.org</t>
  </si>
  <si>
    <t>892.822.7913</t>
  </si>
  <si>
    <t>Daniellefurt</t>
  </si>
  <si>
    <t>lambertdaniel@example.com</t>
  </si>
  <si>
    <t>001-777-394-6055x25849</t>
  </si>
  <si>
    <t>lmason@example.com</t>
  </si>
  <si>
    <t>627-819-0750x67089</t>
  </si>
  <si>
    <t>Jamestown</t>
  </si>
  <si>
    <t>hannachelsea@example.net</t>
  </si>
  <si>
    <t>507-295-0521x7922</t>
  </si>
  <si>
    <t>Fishershire</t>
  </si>
  <si>
    <t>hernandezjulian@example.org</t>
  </si>
  <si>
    <t>North Jim</t>
  </si>
  <si>
    <t>acalhoun@example.com</t>
  </si>
  <si>
    <t>265.630.7004</t>
  </si>
  <si>
    <t>Powellshire</t>
  </si>
  <si>
    <t>mmendoza@example.com</t>
  </si>
  <si>
    <t>832.342.1309</t>
  </si>
  <si>
    <t>Wilkinsshire</t>
  </si>
  <si>
    <t>lucas44@example.com</t>
  </si>
  <si>
    <t>001-423-559-1341x92188</t>
  </si>
  <si>
    <t>Murrayton</t>
  </si>
  <si>
    <t>brent70@example.org</t>
  </si>
  <si>
    <t>563-885-4926</t>
  </si>
  <si>
    <t>btaylor@example.net</t>
  </si>
  <si>
    <t>Phillipport</t>
  </si>
  <si>
    <t>jennifershelton@example.org</t>
  </si>
  <si>
    <t>831.828.3459x72955</t>
  </si>
  <si>
    <t>South Amber</t>
  </si>
  <si>
    <t>evelynthomas@example.org</t>
  </si>
  <si>
    <t>826.405.2591</t>
  </si>
  <si>
    <t>Ryanfort</t>
  </si>
  <si>
    <t>andersonzachary@example.net</t>
  </si>
  <si>
    <t>Port Caitlinshire</t>
  </si>
  <si>
    <t>carollopez@example.org</t>
  </si>
  <si>
    <t>001-284-783-7235x539</t>
  </si>
  <si>
    <t>amandagilbert@example.com</t>
  </si>
  <si>
    <t>Alexisstad</t>
  </si>
  <si>
    <t>krista44@example.net</t>
  </si>
  <si>
    <t>991-858-8723</t>
  </si>
  <si>
    <t>Pennington</t>
  </si>
  <si>
    <t>joseph66@example.com</t>
  </si>
  <si>
    <t>001-285-242-2076x076</t>
  </si>
  <si>
    <t>North Evelynmouth</t>
  </si>
  <si>
    <t>xcross@example.org</t>
  </si>
  <si>
    <t>West Dana</t>
  </si>
  <si>
    <t>marcus00@example.com</t>
  </si>
  <si>
    <t>001-532-456-6521x920</t>
  </si>
  <si>
    <t>Lake Carlborough</t>
  </si>
  <si>
    <t>bellmatthew@example.net</t>
  </si>
  <si>
    <t>657.641.3351x061</t>
  </si>
  <si>
    <t>Lynnside</t>
  </si>
  <si>
    <t>heatherdavis@example.com</t>
  </si>
  <si>
    <t>Port Rachelside</t>
  </si>
  <si>
    <t>mcknightsuzanne@example.org</t>
  </si>
  <si>
    <t>(290)766-1940x906</t>
  </si>
  <si>
    <t>North David</t>
  </si>
  <si>
    <t>eanderson@example.org</t>
  </si>
  <si>
    <t>001-474-266-2746</t>
  </si>
  <si>
    <t>Ryanburgh</t>
  </si>
  <si>
    <t>donnachambers@example.net</t>
  </si>
  <si>
    <t>968-787-6782x405</t>
  </si>
  <si>
    <t>New Robertborough</t>
  </si>
  <si>
    <t>angela13@example.com</t>
  </si>
  <si>
    <t>Quinnshire</t>
  </si>
  <si>
    <t>qfritz@example.net</t>
  </si>
  <si>
    <t>288-487-7272x123</t>
  </si>
  <si>
    <t>South Peter</t>
  </si>
  <si>
    <t>kathleenperkins@example.net</t>
  </si>
  <si>
    <t>001-237-799-7346x9147</t>
  </si>
  <si>
    <t>North Cory</t>
  </si>
  <si>
    <t>ugarcia@example.com</t>
  </si>
  <si>
    <t>992.964.1430x115</t>
  </si>
  <si>
    <t>East Daniel</t>
  </si>
  <si>
    <t>cooperbrandon@example.org</t>
  </si>
  <si>
    <t>993-996-1461x25537</t>
  </si>
  <si>
    <t>New Caitlin</t>
  </si>
  <si>
    <t>stephenskimberly@example.net</t>
  </si>
  <si>
    <t>551-339-9704</t>
  </si>
  <si>
    <t>West Ryan</t>
  </si>
  <si>
    <t>corey10@example.com</t>
  </si>
  <si>
    <t>666.490.9565x073</t>
  </si>
  <si>
    <t>Jamesmouth</t>
  </si>
  <si>
    <t>john66@example.org</t>
  </si>
  <si>
    <t>252.753.2038</t>
  </si>
  <si>
    <t>South Gabriella</t>
  </si>
  <si>
    <t>julie54@example.org</t>
  </si>
  <si>
    <t>chandlerjason@example.com</t>
  </si>
  <si>
    <t>951.550.0390x8829</t>
  </si>
  <si>
    <t>huynhelizabeth@example.org</t>
  </si>
  <si>
    <t>(931)832-8746x590</t>
  </si>
  <si>
    <t>Wendymouth</t>
  </si>
  <si>
    <t>morganbrewer@example.com</t>
  </si>
  <si>
    <t>001-848-689-8169</t>
  </si>
  <si>
    <t>Blakeville</t>
  </si>
  <si>
    <t>tperez@example.net</t>
  </si>
  <si>
    <t>Lake Cameronview</t>
  </si>
  <si>
    <t>daniel91@example.com</t>
  </si>
  <si>
    <t>463.925.9049</t>
  </si>
  <si>
    <t>Port Julia</t>
  </si>
  <si>
    <t>johnsonjames@example.net</t>
  </si>
  <si>
    <t>680.785.2425x123</t>
  </si>
  <si>
    <t>Silvashire</t>
  </si>
  <si>
    <t>robertahorne@example.net</t>
  </si>
  <si>
    <t>564-688-0907x17260</t>
  </si>
  <si>
    <t>South Mariaberg</t>
  </si>
  <si>
    <t>thomas85@example.org</t>
  </si>
  <si>
    <t>Martinezland</t>
  </si>
  <si>
    <t>sara55@example.com</t>
  </si>
  <si>
    <t>(768)944-4923</t>
  </si>
  <si>
    <t>andrew46@example.net</t>
  </si>
  <si>
    <t>sandrastephens@example.com</t>
  </si>
  <si>
    <t>+1-990-384-2769x9840</t>
  </si>
  <si>
    <t>North Taylorfurt</t>
  </si>
  <si>
    <t>ashleybaker@example.com</t>
  </si>
  <si>
    <t>Fisherfort</t>
  </si>
  <si>
    <t>smithwilliam@example.org</t>
  </si>
  <si>
    <t>+1-749-468-9686x782</t>
  </si>
  <si>
    <t>Stevenland</t>
  </si>
  <si>
    <t>scottgutierrez@example.net</t>
  </si>
  <si>
    <t>+1-954-701-6279x69214</t>
  </si>
  <si>
    <t>Richardsonchester</t>
  </si>
  <si>
    <t>Omar</t>
  </si>
  <si>
    <t>chadhill@example.org</t>
  </si>
  <si>
    <t>001-964-962-2195x891</t>
  </si>
  <si>
    <t>West John</t>
  </si>
  <si>
    <t>charlesmary@example.org</t>
  </si>
  <si>
    <t>001-573-914-3744x499</t>
  </si>
  <si>
    <t>New Rickyville</t>
  </si>
  <si>
    <t>pamelajones@example.net</t>
  </si>
  <si>
    <t>+1-968-745-1325x476</t>
  </si>
  <si>
    <t>lararuben@example.org</t>
  </si>
  <si>
    <t>001-838-991-0819x3688</t>
  </si>
  <si>
    <t>Loretta</t>
  </si>
  <si>
    <t>kristin09@example.org</t>
  </si>
  <si>
    <t>+1-363-237-2761x1994</t>
  </si>
  <si>
    <t>Port Williamport</t>
  </si>
  <si>
    <t>padillaclaire@example.net</t>
  </si>
  <si>
    <t>001-700-958-7217x56390</t>
  </si>
  <si>
    <t>Brennanfort</t>
  </si>
  <si>
    <t>caseydavis@example.com</t>
  </si>
  <si>
    <t>(639)395-8141x63243</t>
  </si>
  <si>
    <t>Nelsonfort</t>
  </si>
  <si>
    <t>lisa72@example.net</t>
  </si>
  <si>
    <t>+1-769-765-6792x6216</t>
  </si>
  <si>
    <t>Port Brett</t>
  </si>
  <si>
    <t>aarondelgado@example.net</t>
  </si>
  <si>
    <t>001-825-317-5081x8084</t>
  </si>
  <si>
    <t>Lake Alyssa</t>
  </si>
  <si>
    <t>496-864-4127x8442</t>
  </si>
  <si>
    <t>West Christian</t>
  </si>
  <si>
    <t>moorekristen@example.net</t>
  </si>
  <si>
    <t>281-374-8733</t>
  </si>
  <si>
    <t>Ortega</t>
  </si>
  <si>
    <t>david36@example.net</t>
  </si>
  <si>
    <t>+1-909-976-7915x575</t>
  </si>
  <si>
    <t>East Williamberg</t>
  </si>
  <si>
    <t>klinebrian@example.net</t>
  </si>
  <si>
    <t>803.418.9433</t>
  </si>
  <si>
    <t>West Alan</t>
  </si>
  <si>
    <t>kayla76@example.com</t>
  </si>
  <si>
    <t>(679)798-4443x59902</t>
  </si>
  <si>
    <t>Martinside</t>
  </si>
  <si>
    <t>april66@example.org</t>
  </si>
  <si>
    <t>925-980-9315x71070</t>
  </si>
  <si>
    <t>Jamesland</t>
  </si>
  <si>
    <t>alan65@example.org</t>
  </si>
  <si>
    <t>001-844-278-7775</t>
  </si>
  <si>
    <t>East Tyler</t>
  </si>
  <si>
    <t>kmeyers@example.net</t>
  </si>
  <si>
    <t>Sanchezview</t>
  </si>
  <si>
    <t>dean03@example.org</t>
  </si>
  <si>
    <t>Reynoldsshire</t>
  </si>
  <si>
    <t>alansimpson@example.net</t>
  </si>
  <si>
    <t>001-510-364-5032x8036</t>
  </si>
  <si>
    <t>Desireestad</t>
  </si>
  <si>
    <t>brewersierra@example.net</t>
  </si>
  <si>
    <t>plee@example.com</t>
  </si>
  <si>
    <t>844.383.7840x793</t>
  </si>
  <si>
    <t>Santosmouth</t>
  </si>
  <si>
    <t>joelmurphy@example.org</t>
  </si>
  <si>
    <t>779-490-9610x41154</t>
  </si>
  <si>
    <t>Barkerborough</t>
  </si>
  <si>
    <t>alyssasloan@example.org</t>
  </si>
  <si>
    <t>Christopherfurt</t>
  </si>
  <si>
    <t>charlesgomez@example.com</t>
  </si>
  <si>
    <t>001-733-929-1776x862</t>
  </si>
  <si>
    <t>New Deannatown</t>
  </si>
  <si>
    <t>paulbarker@example.com</t>
  </si>
  <si>
    <t>Port Shawnborough</t>
  </si>
  <si>
    <t>michael68@example.com</t>
  </si>
  <si>
    <t>359.783.8654</t>
  </si>
  <si>
    <t>North Tylerbury</t>
  </si>
  <si>
    <t>sherrygarcia@example.org</t>
  </si>
  <si>
    <t>001-217-339-9501x405</t>
  </si>
  <si>
    <t>New Laurafort</t>
  </si>
  <si>
    <t>alexandernorris@example.net</t>
  </si>
  <si>
    <t>550.433.9106</t>
  </si>
  <si>
    <t>Stacyview</t>
  </si>
  <si>
    <t>andrea03@example.net</t>
  </si>
  <si>
    <t>701.597.1736x65437</t>
  </si>
  <si>
    <t>West Derrickmouth</t>
  </si>
  <si>
    <t>christinefarrell@example.org</t>
  </si>
  <si>
    <t>Andrewport</t>
  </si>
  <si>
    <t>kayla05@example.org</t>
  </si>
  <si>
    <t>244-678-8186x203</t>
  </si>
  <si>
    <t>michaelhall@example.com</t>
  </si>
  <si>
    <t>265.311.8247x869</t>
  </si>
  <si>
    <t>Sheilaborough</t>
  </si>
  <si>
    <t>mauricewalker@example.net</t>
  </si>
  <si>
    <t>001-950-497-4172x62342</t>
  </si>
  <si>
    <t>Lake Teresa</t>
  </si>
  <si>
    <t>alison16@example.org</t>
  </si>
  <si>
    <t>(824)604-1357</t>
  </si>
  <si>
    <t>Spence</t>
  </si>
  <si>
    <t>austin43@example.org</t>
  </si>
  <si>
    <t>Spencerfurt</t>
  </si>
  <si>
    <t>ortizjenny@example.org</t>
  </si>
  <si>
    <t>North Theresashire</t>
  </si>
  <si>
    <t>charlessimmons@example.net</t>
  </si>
  <si>
    <t>Port Kellyville</t>
  </si>
  <si>
    <t>bramos@example.net</t>
  </si>
  <si>
    <t>(590)648-7956x7206</t>
  </si>
  <si>
    <t>Port Roberttown</t>
  </si>
  <si>
    <t>paul92@example.com</t>
  </si>
  <si>
    <t>(209)999-0746</t>
  </si>
  <si>
    <t>East Diana</t>
  </si>
  <si>
    <t>Colleen</t>
  </si>
  <si>
    <t>stanley34@example.net</t>
  </si>
  <si>
    <t>514-476-2486</t>
  </si>
  <si>
    <t>Carlsonshire</t>
  </si>
  <si>
    <t>jasminemejia@example.org</t>
  </si>
  <si>
    <t>(853)360-0517</t>
  </si>
  <si>
    <t>Levy</t>
  </si>
  <si>
    <t>bsnyder@example.org</t>
  </si>
  <si>
    <t>938.964.1709x458</t>
  </si>
  <si>
    <t>Obrienberg</t>
  </si>
  <si>
    <t>adavis@example.org</t>
  </si>
  <si>
    <t>606.248.4822x46543</t>
  </si>
  <si>
    <t>East Cody</t>
  </si>
  <si>
    <t>hcarpenter@example.com</t>
  </si>
  <si>
    <t>(715)576-3020x1013</t>
  </si>
  <si>
    <t>South Karla</t>
  </si>
  <si>
    <t>mharvey@example.org</t>
  </si>
  <si>
    <t>276-685-1126x85218</t>
  </si>
  <si>
    <t>North Joanside</t>
  </si>
  <si>
    <t>Rachael</t>
  </si>
  <si>
    <t>Clements</t>
  </si>
  <si>
    <t>nsmith@example.org</t>
  </si>
  <si>
    <t>001-398-241-7883x0664</t>
  </si>
  <si>
    <t>hammondbrandy@example.com</t>
  </si>
  <si>
    <t>Bellchester</t>
  </si>
  <si>
    <t>kenneth68@example.com</t>
  </si>
  <si>
    <t>365.282.7754x9697</t>
  </si>
  <si>
    <t>Frankmouth</t>
  </si>
  <si>
    <t>qyoung@example.com</t>
  </si>
  <si>
    <t>+1-748-761-2208x366</t>
  </si>
  <si>
    <t>New Keithstad</t>
  </si>
  <si>
    <t>ronald99@example.com</t>
  </si>
  <si>
    <t>001-810-201-8252</t>
  </si>
  <si>
    <t>New Stevemouth</t>
  </si>
  <si>
    <t>jennifermunoz@example.net</t>
  </si>
  <si>
    <t>+1-518-593-8926x47732</t>
  </si>
  <si>
    <t>halltamara@example.org</t>
  </si>
  <si>
    <t>499-333-1509x46088</t>
  </si>
  <si>
    <t>Parrishview</t>
  </si>
  <si>
    <t>cjames@example.org</t>
  </si>
  <si>
    <t>664-818-4069x829</t>
  </si>
  <si>
    <t>North Karen</t>
  </si>
  <si>
    <t>rodriguezkyle@example.org</t>
  </si>
  <si>
    <t>(357)991-4465x488</t>
  </si>
  <si>
    <t>Doris</t>
  </si>
  <si>
    <t>bill18@example.net</t>
  </si>
  <si>
    <t>001-886-263-4763x614</t>
  </si>
  <si>
    <t>Collinsberg</t>
  </si>
  <si>
    <t>kara29@example.org</t>
  </si>
  <si>
    <t>(838)877-1659x34960</t>
  </si>
  <si>
    <t>Perryton</t>
  </si>
  <si>
    <t>218.265.8723x30724</t>
  </si>
  <si>
    <t>Michealside</t>
  </si>
  <si>
    <t>nicholashamilton@example.net</t>
  </si>
  <si>
    <t>469.814.5169x0745</t>
  </si>
  <si>
    <t>Nathantown</t>
  </si>
  <si>
    <t>sherri22@example.com</t>
  </si>
  <si>
    <t>366-811-6704x34439</t>
  </si>
  <si>
    <t>New Evelyn</t>
  </si>
  <si>
    <t>ashields@example.net</t>
  </si>
  <si>
    <t>001-586-680-6802</t>
  </si>
  <si>
    <t>Dianeview</t>
  </si>
  <si>
    <t>richardstevenson@example.com</t>
  </si>
  <si>
    <t>656.641.3994</t>
  </si>
  <si>
    <t>Mendozaburgh</t>
  </si>
  <si>
    <t>kennedybobby@example.com</t>
  </si>
  <si>
    <t>+1-863-793-8118x740</t>
  </si>
  <si>
    <t>Walkerfort</t>
  </si>
  <si>
    <t>kelsey11@example.com</t>
  </si>
  <si>
    <t>493-753-9109x7226</t>
  </si>
  <si>
    <t>North Christophermouth</t>
  </si>
  <si>
    <t>charlesfleming@example.com</t>
  </si>
  <si>
    <t>935.281.7959x929</t>
  </si>
  <si>
    <t>wendymendez@example.net</t>
  </si>
  <si>
    <t>482.938.9154x563</t>
  </si>
  <si>
    <t>East Andrea</t>
  </si>
  <si>
    <t>michael99@example.net</t>
  </si>
  <si>
    <t>589-996-8200x9754</t>
  </si>
  <si>
    <t>Lake Ronald</t>
  </si>
  <si>
    <t>qbright@example.net</t>
  </si>
  <si>
    <t>001-992-711-9187x40980</t>
  </si>
  <si>
    <t>Kristiebury</t>
  </si>
  <si>
    <t>reginawhite@example.org</t>
  </si>
  <si>
    <t>001-781-560-7690x052</t>
  </si>
  <si>
    <t>South Zacharyport</t>
  </si>
  <si>
    <t>brentthomas@example.org</t>
  </si>
  <si>
    <t>Whitemouth</t>
  </si>
  <si>
    <t>haleyburns@example.com</t>
  </si>
  <si>
    <t>laura89@example.net</t>
  </si>
  <si>
    <t>255.778.3590x589</t>
  </si>
  <si>
    <t>West Michaelborough</t>
  </si>
  <si>
    <t>jdawson@example.com</t>
  </si>
  <si>
    <t>946.733.0942</t>
  </si>
  <si>
    <t>Amberchester</t>
  </si>
  <si>
    <t>jessica37@example.com</t>
  </si>
  <si>
    <t>285.275.6136</t>
  </si>
  <si>
    <t>Wendychester</t>
  </si>
  <si>
    <t>229-846-0310</t>
  </si>
  <si>
    <t>tyler69@example.org</t>
  </si>
  <si>
    <t>Brianburgh</t>
  </si>
  <si>
    <t>seaton@example.net</t>
  </si>
  <si>
    <t>+1-570-560-3625x432</t>
  </si>
  <si>
    <t>South Lindsay</t>
  </si>
  <si>
    <t>cummingsbradley@example.org</t>
  </si>
  <si>
    <t>001-993-592-5179x10056</t>
  </si>
  <si>
    <t>Leahburgh</t>
  </si>
  <si>
    <t>Darlene</t>
  </si>
  <si>
    <t>lisa99@example.org</t>
  </si>
  <si>
    <t>302-930-5789x220</t>
  </si>
  <si>
    <t>East Jennifer</t>
  </si>
  <si>
    <t>Preston</t>
  </si>
  <si>
    <t>kingpaul@example.org</t>
  </si>
  <si>
    <t>001-608-563-3771x42538</t>
  </si>
  <si>
    <t>Dawnfort</t>
  </si>
  <si>
    <t>brandon14@example.net</t>
  </si>
  <si>
    <t>667-637-7923x393</t>
  </si>
  <si>
    <t>South Jeffery</t>
  </si>
  <si>
    <t>brittney04@example.net</t>
  </si>
  <si>
    <t>387-276-4629</t>
  </si>
  <si>
    <t>East Raymond</t>
  </si>
  <si>
    <t>thomasbanks@example.net</t>
  </si>
  <si>
    <t>(489)947-6908</t>
  </si>
  <si>
    <t>South Andreaview</t>
  </si>
  <si>
    <t>tanner85@example.com</t>
  </si>
  <si>
    <t>(242)883-1187</t>
  </si>
  <si>
    <t>patrick49@example.org</t>
  </si>
  <si>
    <t>001-475-521-8275</t>
  </si>
  <si>
    <t>tammywilliams@example.net</t>
  </si>
  <si>
    <t>001-862-786-1750</t>
  </si>
  <si>
    <t>Georgemouth</t>
  </si>
  <si>
    <t>kara98@example.org</t>
  </si>
  <si>
    <t>487-823-5503x3465</t>
  </si>
  <si>
    <t>Whitefort</t>
  </si>
  <si>
    <t>whitelaurie@example.org</t>
  </si>
  <si>
    <t>487.919.1136</t>
  </si>
  <si>
    <t>Lake Benjamintown</t>
  </si>
  <si>
    <t>david23@example.org</t>
  </si>
  <si>
    <t>+1-592-779-0268x494</t>
  </si>
  <si>
    <t>Humphrey</t>
  </si>
  <si>
    <t>brianwilson@example.com</t>
  </si>
  <si>
    <t>989.814.8424</t>
  </si>
  <si>
    <t>North Wesleyview</t>
  </si>
  <si>
    <t>Page</t>
  </si>
  <si>
    <t>eswanson@example.org</t>
  </si>
  <si>
    <t>Moramouth</t>
  </si>
  <si>
    <t>wdecker@example.org</t>
  </si>
  <si>
    <t>+1-404-393-5808x560</t>
  </si>
  <si>
    <t>Michaelville</t>
  </si>
  <si>
    <t>maymichael@example.com</t>
  </si>
  <si>
    <t>349.835.1065x7926</t>
  </si>
  <si>
    <t>Scottville</t>
  </si>
  <si>
    <t>morgan98@example.com</t>
  </si>
  <si>
    <t>001-632-229-1437</t>
  </si>
  <si>
    <t>mharris@example.org</t>
  </si>
  <si>
    <t>Brownfort</t>
  </si>
  <si>
    <t>halvarado@example.com</t>
  </si>
  <si>
    <t>Rachelton</t>
  </si>
  <si>
    <t>Gloria</t>
  </si>
  <si>
    <t>Dudley</t>
  </si>
  <si>
    <t>leesarah@example.com</t>
  </si>
  <si>
    <t>001-779-695-6747x8734</t>
  </si>
  <si>
    <t>Graymouth</t>
  </si>
  <si>
    <t>Sue</t>
  </si>
  <si>
    <t>mejiastephen@example.net</t>
  </si>
  <si>
    <t>fmaddox@example.net</t>
  </si>
  <si>
    <t>577-381-1117x631</t>
  </si>
  <si>
    <t>andrea43@example.net</t>
  </si>
  <si>
    <t>917.849.5506x25441</t>
  </si>
  <si>
    <t>West Johnside</t>
  </si>
  <si>
    <t>robbinsrhonda@example.net</t>
  </si>
  <si>
    <t>001-802-214-2595x340</t>
  </si>
  <si>
    <t>South Coleberg</t>
  </si>
  <si>
    <t>james05@example.net</t>
  </si>
  <si>
    <t>303-872-9153x2719</t>
  </si>
  <si>
    <t>Vasqueztown</t>
  </si>
  <si>
    <t>nowens@example.org</t>
  </si>
  <si>
    <t>683-989-0856x73200</t>
  </si>
  <si>
    <t>Websterside</t>
  </si>
  <si>
    <t>Wall</t>
  </si>
  <si>
    <t>dana37@example.org</t>
  </si>
  <si>
    <t>(649)418-3366</t>
  </si>
  <si>
    <t>Luis</t>
  </si>
  <si>
    <t>piercetyler@example.org</t>
  </si>
  <si>
    <t>382.722.0997x663</t>
  </si>
  <si>
    <t>North Brittneyborough</t>
  </si>
  <si>
    <t>halewilliam@example.com</t>
  </si>
  <si>
    <t>528.255.8433</t>
  </si>
  <si>
    <t>Dianeport</t>
  </si>
  <si>
    <t>846.735.3281</t>
  </si>
  <si>
    <t>Garnerfurt</t>
  </si>
  <si>
    <t>erobinson@example.net</t>
  </si>
  <si>
    <t>Mcconnellbury</t>
  </si>
  <si>
    <t>cruzdesiree@example.net</t>
  </si>
  <si>
    <t>324.427.5841</t>
  </si>
  <si>
    <t>Amyville</t>
  </si>
  <si>
    <t>dbradshaw@example.com</t>
  </si>
  <si>
    <t>+1-295-879-8927x5421</t>
  </si>
  <si>
    <t>Michaelview</t>
  </si>
  <si>
    <t>damon58@example.net</t>
  </si>
  <si>
    <t>656-607-1504x1478</t>
  </si>
  <si>
    <t>East Jonathanside</t>
  </si>
  <si>
    <t>iporter@example.com</t>
  </si>
  <si>
    <t>001-815-605-4348x11950</t>
  </si>
  <si>
    <t>New Lisa</t>
  </si>
  <si>
    <t>cheryl49@example.org</t>
  </si>
  <si>
    <t>(571)447-2305x4671</t>
  </si>
  <si>
    <t>South Kennethberg</t>
  </si>
  <si>
    <t>jacksonpatricia@example.com</t>
  </si>
  <si>
    <t>909-718-3994x20106</t>
  </si>
  <si>
    <t>Jenniferburgh</t>
  </si>
  <si>
    <t>pnash@example.com</t>
  </si>
  <si>
    <t>572-651-6161x166</t>
  </si>
  <si>
    <t>michael69@example.net</t>
  </si>
  <si>
    <t>489-807-6853x2391</t>
  </si>
  <si>
    <t>Kennethburgh</t>
  </si>
  <si>
    <t>fmedina@example.com</t>
  </si>
  <si>
    <t>001-663-422-3870x811</t>
  </si>
  <si>
    <t>900-939-0691x19018</t>
  </si>
  <si>
    <t>Randyfurt</t>
  </si>
  <si>
    <t>okim@example.com</t>
  </si>
  <si>
    <t>560.927.4449</t>
  </si>
  <si>
    <t>West Jonathanhaven</t>
  </si>
  <si>
    <t>Griffin</t>
  </si>
  <si>
    <t>patriciavega@example.org</t>
  </si>
  <si>
    <t>Vincentbury</t>
  </si>
  <si>
    <t>rcollins@example.com</t>
  </si>
  <si>
    <t>774.567.6381x3934</t>
  </si>
  <si>
    <t>hancockbrian@example.org</t>
  </si>
  <si>
    <t>+1-472-311-6073x869</t>
  </si>
  <si>
    <t>kathryn24@example.net</t>
  </si>
  <si>
    <t>001-435-631-5324</t>
  </si>
  <si>
    <t>Bushport</t>
  </si>
  <si>
    <t>gatesmelissa@example.net</t>
  </si>
  <si>
    <t>001-744-920-0642</t>
  </si>
  <si>
    <t>qfisher@example.com</t>
  </si>
  <si>
    <t>001-367-282-5162x7813</t>
  </si>
  <si>
    <t>Barnettborough</t>
  </si>
  <si>
    <t>rickwatkins@example.org</t>
  </si>
  <si>
    <t>670.837.1367x114</t>
  </si>
  <si>
    <t>Sherrimouth</t>
  </si>
  <si>
    <t>natasha47@example.org</t>
  </si>
  <si>
    <t>+1-677-528-9231x1559</t>
  </si>
  <si>
    <t>Lake Robertchester</t>
  </si>
  <si>
    <t>troyhumphrey@example.net</t>
  </si>
  <si>
    <t>+1-989-687-6207x855</t>
  </si>
  <si>
    <t>Lake Ashleyview</t>
  </si>
  <si>
    <t>william91@example.net</t>
  </si>
  <si>
    <t>001-734-948-5429x2901</t>
  </si>
  <si>
    <t>Abigailstad</t>
  </si>
  <si>
    <t>gwendolyn40@example.net</t>
  </si>
  <si>
    <t>(836)400-8514x980</t>
  </si>
  <si>
    <t>South Sheilaside</t>
  </si>
  <si>
    <t>perezstephanie@example.org</t>
  </si>
  <si>
    <t>(471)716-9441x85071</t>
  </si>
  <si>
    <t>Suzanneland</t>
  </si>
  <si>
    <t>kelsey11@example.org</t>
  </si>
  <si>
    <t>(505)391-7703x44419</t>
  </si>
  <si>
    <t>Port John</t>
  </si>
  <si>
    <t>Potts</t>
  </si>
  <si>
    <t>vball@example.net</t>
  </si>
  <si>
    <t>968-961-8276</t>
  </si>
  <si>
    <t>Simpsonside</t>
  </si>
  <si>
    <t>Madeline</t>
  </si>
  <si>
    <t>ncain@example.org</t>
  </si>
  <si>
    <t>924.781.7065x85425</t>
  </si>
  <si>
    <t>Bobbyfort</t>
  </si>
  <si>
    <t>xmendoza@example.org</t>
  </si>
  <si>
    <t>263.292.9505x7507</t>
  </si>
  <si>
    <t>Conner</t>
  </si>
  <si>
    <t>jeanette74@example.net</t>
  </si>
  <si>
    <t>709.604.4981</t>
  </si>
  <si>
    <t>Sandersport</t>
  </si>
  <si>
    <t>boyertiffany@example.net</t>
  </si>
  <si>
    <t>719-284-8582x9477</t>
  </si>
  <si>
    <t>Turnerfurt</t>
  </si>
  <si>
    <t>Hebert</t>
  </si>
  <si>
    <t>alvaradomegan@example.com</t>
  </si>
  <si>
    <t>(280)828-8463</t>
  </si>
  <si>
    <t>West Kristi</t>
  </si>
  <si>
    <t>wongzachary@example.net</t>
  </si>
  <si>
    <t>001-581-845-1651x99525</t>
  </si>
  <si>
    <t>Sheppardfort</t>
  </si>
  <si>
    <t>Benton</t>
  </si>
  <si>
    <t>cyoung@example.org</t>
  </si>
  <si>
    <t>001-710-814-5225x86324</t>
  </si>
  <si>
    <t>jennifer76@example.com</t>
  </si>
  <si>
    <t>(303)618-4881x653</t>
  </si>
  <si>
    <t>sara03@example.org</t>
  </si>
  <si>
    <t>001-870-459-1717</t>
  </si>
  <si>
    <t>South Lisaberg</t>
  </si>
  <si>
    <t>kwood@example.net</t>
  </si>
  <si>
    <t>001-703-852-7488x96915</t>
  </si>
  <si>
    <t>Tammiestad</t>
  </si>
  <si>
    <t>dudleyjose@example.org</t>
  </si>
  <si>
    <t>001-769-313-7834x0943</t>
  </si>
  <si>
    <t>Carsonton</t>
  </si>
  <si>
    <t>kjones@example.com</t>
  </si>
  <si>
    <t>Stoutfort</t>
  </si>
  <si>
    <t>pricebrianna@example.net</t>
  </si>
  <si>
    <t>+1-742-725-1197x4600</t>
  </si>
  <si>
    <t>Reyesborough</t>
  </si>
  <si>
    <t>iwhite@example.org</t>
  </si>
  <si>
    <t>727.858.7235x72759</t>
  </si>
  <si>
    <t>Frystad</t>
  </si>
  <si>
    <t>Livingston</t>
  </si>
  <si>
    <t>samantha68@example.com</t>
  </si>
  <si>
    <t>+1-767-386-7966x94892</t>
  </si>
  <si>
    <t>Port Heather</t>
  </si>
  <si>
    <t>diazshannon@example.org</t>
  </si>
  <si>
    <t>robert30@example.com</t>
  </si>
  <si>
    <t>001-210-548-8005x2155</t>
  </si>
  <si>
    <t>Thompsonville</t>
  </si>
  <si>
    <t>kayla37@example.net</t>
  </si>
  <si>
    <t>+1-207-880-7424x8048</t>
  </si>
  <si>
    <t>New Cassandraport</t>
  </si>
  <si>
    <t>ebanks@example.net</t>
  </si>
  <si>
    <t>North Jennyfort</t>
  </si>
  <si>
    <t>walkereric@example.org</t>
  </si>
  <si>
    <t>001-412-739-7911</t>
  </si>
  <si>
    <t>Gregoryland</t>
  </si>
  <si>
    <t>kjackson@example.net</t>
  </si>
  <si>
    <t>West Aprilburgh</t>
  </si>
  <si>
    <t>anthony68@example.com</t>
  </si>
  <si>
    <t>(231)826-0556x42482</t>
  </si>
  <si>
    <t>Susanland</t>
  </si>
  <si>
    <t>cory30@example.com</t>
  </si>
  <si>
    <t>(931)474-6765x876</t>
  </si>
  <si>
    <t>Andersonville</t>
  </si>
  <si>
    <t>tnavarro@example.com</t>
  </si>
  <si>
    <t>(619)873-7693x1493</t>
  </si>
  <si>
    <t>New Cameron</t>
  </si>
  <si>
    <t>smithkenneth@example.com</t>
  </si>
  <si>
    <t>001-373-430-7881</t>
  </si>
  <si>
    <t>Timothystad</t>
  </si>
  <si>
    <t>david44@example.net</t>
  </si>
  <si>
    <t>New Mikestad</t>
  </si>
  <si>
    <t>Carmen</t>
  </si>
  <si>
    <t>001-315-596-6948x083</t>
  </si>
  <si>
    <t>Priceville</t>
  </si>
  <si>
    <t>brianyu@example.com</t>
  </si>
  <si>
    <t>Leeburgh</t>
  </si>
  <si>
    <t>matthewowens@example.org</t>
  </si>
  <si>
    <t>627-683-7043x5215</t>
  </si>
  <si>
    <t>Hamiltontown</t>
  </si>
  <si>
    <t>jodiking@example.net</t>
  </si>
  <si>
    <t>Loganland</t>
  </si>
  <si>
    <t>daviessara@example.com</t>
  </si>
  <si>
    <t>(518)465-4295x285</t>
  </si>
  <si>
    <t>Jonathonside</t>
  </si>
  <si>
    <t>kiara75@example.com</t>
  </si>
  <si>
    <t>(465)462-7346x22828</t>
  </si>
  <si>
    <t>Wilsonstad</t>
  </si>
  <si>
    <t>gilmorerachel@example.org</t>
  </si>
  <si>
    <t>001-235-711-9639x53188</t>
  </si>
  <si>
    <t>Port Lisastad</t>
  </si>
  <si>
    <t>rthomas@example.net</t>
  </si>
  <si>
    <t>353.875.2335x2644</t>
  </si>
  <si>
    <t>Murphyborough</t>
  </si>
  <si>
    <t>Callahan</t>
  </si>
  <si>
    <t>blankenshipclaire@example.com</t>
  </si>
  <si>
    <t>001-740-904-1282x1645</t>
  </si>
  <si>
    <t>South Stephen</t>
  </si>
  <si>
    <t>+1-662-473-1509x2174</t>
  </si>
  <si>
    <t>North Heiditon</t>
  </si>
  <si>
    <t>ukidd@example.org</t>
  </si>
  <si>
    <t>621-935-5732</t>
  </si>
  <si>
    <t>East Bryan</t>
  </si>
  <si>
    <t>Burnett</t>
  </si>
  <si>
    <t>jacob30@example.org</t>
  </si>
  <si>
    <t>Ashleeton</t>
  </si>
  <si>
    <t>ucohen@example.org</t>
  </si>
  <si>
    <t>329-416-8249x0215</t>
  </si>
  <si>
    <t>mark73@example.org</t>
  </si>
  <si>
    <t>001-636-467-5118x26102</t>
  </si>
  <si>
    <t>Ryanhaven</t>
  </si>
  <si>
    <t>debra36@example.com</t>
  </si>
  <si>
    <t>Richardland</t>
  </si>
  <si>
    <t>ginabenson@example.org</t>
  </si>
  <si>
    <t>617-314-5253x57608</t>
  </si>
  <si>
    <t>South Beverly</t>
  </si>
  <si>
    <t>Tyrone</t>
  </si>
  <si>
    <t>lthomas@example.net</t>
  </si>
  <si>
    <t>martincharles@example.com</t>
  </si>
  <si>
    <t>726-347-3738</t>
  </si>
  <si>
    <t>Berrymouth</t>
  </si>
  <si>
    <t>Andrewsville</t>
  </si>
  <si>
    <t>fsanchez@example.net</t>
  </si>
  <si>
    <t>Wrightside</t>
  </si>
  <si>
    <t>istein@example.org</t>
  </si>
  <si>
    <t>001-804-831-4881</t>
  </si>
  <si>
    <t>Denisestad</t>
  </si>
  <si>
    <t>Shah</t>
  </si>
  <si>
    <t>johnsonjoyce@example.net</t>
  </si>
  <si>
    <t>+1-881-551-6090x3831</t>
  </si>
  <si>
    <t>kathleenguerrero@example.com</t>
  </si>
  <si>
    <t>666.332.3090x37373</t>
  </si>
  <si>
    <t>North Patty</t>
  </si>
  <si>
    <t>alisonmatthews@example.net</t>
  </si>
  <si>
    <t>(860)459-7195</t>
  </si>
  <si>
    <t>Jesusville</t>
  </si>
  <si>
    <t>shannonlandry@example.org</t>
  </si>
  <si>
    <t>(562)373-0134x313</t>
  </si>
  <si>
    <t>South Kimberlybury</t>
  </si>
  <si>
    <t>Sandoval</t>
  </si>
  <si>
    <t>justinbray@example.com</t>
  </si>
  <si>
    <t>001-377-694-5409</t>
  </si>
  <si>
    <t>Mccanntown</t>
  </si>
  <si>
    <t>qyoung@example.org</t>
  </si>
  <si>
    <t>573-955-1315x917</t>
  </si>
  <si>
    <t>Jameschester</t>
  </si>
  <si>
    <t>raymondstacy@example.org</t>
  </si>
  <si>
    <t>(938)852-5773</t>
  </si>
  <si>
    <t>Raymondstad</t>
  </si>
  <si>
    <t>Anita</t>
  </si>
  <si>
    <t>nicole24@example.org</t>
  </si>
  <si>
    <t>+1-460-508-3627x645</t>
  </si>
  <si>
    <t>Alisha</t>
  </si>
  <si>
    <t>davidsonrachel@example.com</t>
  </si>
  <si>
    <t>kcordova@example.net</t>
  </si>
  <si>
    <t>913-841-8867</t>
  </si>
  <si>
    <t>Coxborough</t>
  </si>
  <si>
    <t>andrewtran@example.com</t>
  </si>
  <si>
    <t>+1-349-446-9553x3832</t>
  </si>
  <si>
    <t>Wrightport</t>
  </si>
  <si>
    <t>brooke29@example.org</t>
  </si>
  <si>
    <t>+1-257-949-9101x5620</t>
  </si>
  <si>
    <t>Lake Annaville</t>
  </si>
  <si>
    <t>dholmes@example.com</t>
  </si>
  <si>
    <t>Edwardsmouth</t>
  </si>
  <si>
    <t>michaelcoleman@example.org</t>
  </si>
  <si>
    <t>Port Katelynborough</t>
  </si>
  <si>
    <t>jonessierra@example.com</t>
  </si>
  <si>
    <t>+1-511-652-1807x7553</t>
  </si>
  <si>
    <t>East Christopher</t>
  </si>
  <si>
    <t>olivercody@example.org</t>
  </si>
  <si>
    <t>679-284-4572</t>
  </si>
  <si>
    <t>Port Kristyport</t>
  </si>
  <si>
    <t>matthew19@example.net</t>
  </si>
  <si>
    <t>(877)841-1852x9897</t>
  </si>
  <si>
    <t>craig26@example.net</t>
  </si>
  <si>
    <t>754-928-7354x0496</t>
  </si>
  <si>
    <t>Port Brad</t>
  </si>
  <si>
    <t>soniacrawford@example.com</t>
  </si>
  <si>
    <t>catherine53@example.com</t>
  </si>
  <si>
    <t>(410)942-7710x638</t>
  </si>
  <si>
    <t>Leeville</t>
  </si>
  <si>
    <t>ebuchanan@example.com</t>
  </si>
  <si>
    <t>688.827.6865</t>
  </si>
  <si>
    <t>Caseychester</t>
  </si>
  <si>
    <t>janicepitts@example.org</t>
  </si>
  <si>
    <t>Heatherland</t>
  </si>
  <si>
    <t>Villegas</t>
  </si>
  <si>
    <t>susansmith@example.net</t>
  </si>
  <si>
    <t>001-236-919-3335x452</t>
  </si>
  <si>
    <t>Catherineberg</t>
  </si>
  <si>
    <t>jackson49@example.com</t>
  </si>
  <si>
    <t>(538)597-1941x46963</t>
  </si>
  <si>
    <t>Cherylberg</t>
  </si>
  <si>
    <t>bryan55@example.net</t>
  </si>
  <si>
    <t>(346)286-0953</t>
  </si>
  <si>
    <t>lbennett@example.net</t>
  </si>
  <si>
    <t>+1-975-932-9518x57906</t>
  </si>
  <si>
    <t>North Alexanderside</t>
  </si>
  <si>
    <t>chorton@example.org</t>
  </si>
  <si>
    <t>001-339-915-0305x706</t>
  </si>
  <si>
    <t>Port Christina</t>
  </si>
  <si>
    <t>ewalsh@example.com</t>
  </si>
  <si>
    <t>(539)705-7318x117</t>
  </si>
  <si>
    <t>North Melissaville</t>
  </si>
  <si>
    <t>347-924-6317</t>
  </si>
  <si>
    <t>Port Andrew</t>
  </si>
  <si>
    <t>wmartinez@example.com</t>
  </si>
  <si>
    <t>ryan26@example.com</t>
  </si>
  <si>
    <t>+1-969-818-3777x9586</t>
  </si>
  <si>
    <t>phillipschase@example.net</t>
  </si>
  <si>
    <t>001-892-217-7513x623</t>
  </si>
  <si>
    <t>Haroldside</t>
  </si>
  <si>
    <t>dorisjones@example.org</t>
  </si>
  <si>
    <t>+1-676-802-3553x6754</t>
  </si>
  <si>
    <t>East Dominic</t>
  </si>
  <si>
    <t>Mason</t>
  </si>
  <si>
    <t>xgeorge@example.org</t>
  </si>
  <si>
    <t>Howardhaven</t>
  </si>
  <si>
    <t>qperkins@example.com</t>
  </si>
  <si>
    <t>978.377.1796x1361</t>
  </si>
  <si>
    <t>Christopherview</t>
  </si>
  <si>
    <t>andre04@example.org</t>
  </si>
  <si>
    <t>(269)574-6478</t>
  </si>
  <si>
    <t>Hillmouth</t>
  </si>
  <si>
    <t>alisonfleming@example.org</t>
  </si>
  <si>
    <t>Lake Melaniemouth</t>
  </si>
  <si>
    <t>harperdiana@example.com</t>
  </si>
  <si>
    <t>+1-944-877-0926x845</t>
  </si>
  <si>
    <t>Bairdtown</t>
  </si>
  <si>
    <t>tmoreno@example.com</t>
  </si>
  <si>
    <t>609.714.7987</t>
  </si>
  <si>
    <t>Port Crystal</t>
  </si>
  <si>
    <t>richardtrevino@example.org</t>
  </si>
  <si>
    <t>754-231-9519x068</t>
  </si>
  <si>
    <t>Jonesstad</t>
  </si>
  <si>
    <t>gvang@example.org</t>
  </si>
  <si>
    <t>934.955.4324</t>
  </si>
  <si>
    <t>North Nathanbury</t>
  </si>
  <si>
    <t>patricia10@example.org</t>
  </si>
  <si>
    <t>783.805.7886x611</t>
  </si>
  <si>
    <t>diana01@example.net</t>
  </si>
  <si>
    <t>001-444-506-0510x41922</t>
  </si>
  <si>
    <t>Ronaldfort</t>
  </si>
  <si>
    <t>Waters</t>
  </si>
  <si>
    <t>ashleykelley@example.com</t>
  </si>
  <si>
    <t>(751)587-0813x26862</t>
  </si>
  <si>
    <t>davidwright@example.org</t>
  </si>
  <si>
    <t>001-423-255-1891x1034</t>
  </si>
  <si>
    <t>North Kristaberg</t>
  </si>
  <si>
    <t>arocha@example.org</t>
  </si>
  <si>
    <t>(943)738-3694</t>
  </si>
  <si>
    <t>Lake Dylanport</t>
  </si>
  <si>
    <t>omartinez@example.com</t>
  </si>
  <si>
    <t>(235)535-9750</t>
  </si>
  <si>
    <t>Williamsbury</t>
  </si>
  <si>
    <t>contrerasjoshua@example.net</t>
  </si>
  <si>
    <t>001-790-911-4721</t>
  </si>
  <si>
    <t>North Jamesland</t>
  </si>
  <si>
    <t>barnettjulie@example.com</t>
  </si>
  <si>
    <t>(587)956-3967x4534</t>
  </si>
  <si>
    <t>North Mariastad</t>
  </si>
  <si>
    <t>canderson@example.org</t>
  </si>
  <si>
    <t>743.626.3531</t>
  </si>
  <si>
    <t>dyoung@example.net</t>
  </si>
  <si>
    <t>(672)861-4575</t>
  </si>
  <si>
    <t>Chadburgh</t>
  </si>
  <si>
    <t>962-917-1992x12807</t>
  </si>
  <si>
    <t>Carlsonmouth</t>
  </si>
  <si>
    <t>janice04@example.net</t>
  </si>
  <si>
    <t>+1-654-200-4551x025</t>
  </si>
  <si>
    <t>Karenchester</t>
  </si>
  <si>
    <t>destinygallagher@example.org</t>
  </si>
  <si>
    <t>637.730.3334x0455</t>
  </si>
  <si>
    <t>deborah09@example.org</t>
  </si>
  <si>
    <t>South Beth</t>
  </si>
  <si>
    <t>Mercado</t>
  </si>
  <si>
    <t>+1-879-499-4397x1531</t>
  </si>
  <si>
    <t>dalesmith@example.com</t>
  </si>
  <si>
    <t>(435)405-4109</t>
  </si>
  <si>
    <t>East Peter</t>
  </si>
  <si>
    <t>uleonard@example.com</t>
  </si>
  <si>
    <t>(369)284-5756x83132</t>
  </si>
  <si>
    <t>Richardchester</t>
  </si>
  <si>
    <t>Tricia</t>
  </si>
  <si>
    <t>julie03@example.org</t>
  </si>
  <si>
    <t>(383)557-3775x23477</t>
  </si>
  <si>
    <t>West Jessica</t>
  </si>
  <si>
    <t>910-355-1485</t>
  </si>
  <si>
    <t>Port George</t>
  </si>
  <si>
    <t>dakota22@example.com</t>
  </si>
  <si>
    <t>(516)592-4652x729</t>
  </si>
  <si>
    <t>Tylerside</t>
  </si>
  <si>
    <t>amandasmith@example.net</t>
  </si>
  <si>
    <t>001-873-518-6211</t>
  </si>
  <si>
    <t>Benjaminfurt</t>
  </si>
  <si>
    <t>adam44@example.org</t>
  </si>
  <si>
    <t>522.694.8167x81227</t>
  </si>
  <si>
    <t>East Stephen</t>
  </si>
  <si>
    <t>calebcooper@example.net</t>
  </si>
  <si>
    <t>(788)322-5521</t>
  </si>
  <si>
    <t>North Diana</t>
  </si>
  <si>
    <t>rellis@example.net</t>
  </si>
  <si>
    <t>718.749.5758</t>
  </si>
  <si>
    <t>West Feliciaville</t>
  </si>
  <si>
    <t>angelawilson@example.com</t>
  </si>
  <si>
    <t>(979)276-3622</t>
  </si>
  <si>
    <t>Leehaven</t>
  </si>
  <si>
    <t>normakennedy@example.org</t>
  </si>
  <si>
    <t>(205)728-0410x406</t>
  </si>
  <si>
    <t>Port Christopherstad</t>
  </si>
  <si>
    <t>Deanna</t>
  </si>
  <si>
    <t>emilythompson@example.org</t>
  </si>
  <si>
    <t>+1-912-529-6950x8263</t>
  </si>
  <si>
    <t>Arroyomouth</t>
  </si>
  <si>
    <t>zhenry@example.com</t>
  </si>
  <si>
    <t>Tammyberg</t>
  </si>
  <si>
    <t>Horne</t>
  </si>
  <si>
    <t>wmiller@example.net</t>
  </si>
  <si>
    <t>617.264.5431</t>
  </si>
  <si>
    <t>East Jessicamouth</t>
  </si>
  <si>
    <t>robertojimenez@example.net</t>
  </si>
  <si>
    <t>001-238-933-3207x88798</t>
  </si>
  <si>
    <t>Grimesmouth</t>
  </si>
  <si>
    <t>mschaefer@example.net</t>
  </si>
  <si>
    <t>(457)380-9186x3552</t>
  </si>
  <si>
    <t>New Mary</t>
  </si>
  <si>
    <t>Mindy</t>
  </si>
  <si>
    <t>amy60@example.org</t>
  </si>
  <si>
    <t>001-983-311-8786x1392</t>
  </si>
  <si>
    <t>Tylerborough</t>
  </si>
  <si>
    <t>zimmermanpamela@example.com</t>
  </si>
  <si>
    <t>354.326.1364x66929</t>
  </si>
  <si>
    <t>Cooperfurt</t>
  </si>
  <si>
    <t>hartmanbrandi@example.com</t>
  </si>
  <si>
    <t>913-446-0683x84023</t>
  </si>
  <si>
    <t>West Mia</t>
  </si>
  <si>
    <t>kellieberger@example.com</t>
  </si>
  <si>
    <t>973.280.8064x6859</t>
  </si>
  <si>
    <t>dennisdyer@example.com</t>
  </si>
  <si>
    <t>001-918-211-8790x809</t>
  </si>
  <si>
    <t>Stevenville</t>
  </si>
  <si>
    <t>rosariolisa@example.net</t>
  </si>
  <si>
    <t>(824)237-1761</t>
  </si>
  <si>
    <t>New Keith</t>
  </si>
  <si>
    <t>xherring@example.com</t>
  </si>
  <si>
    <t>+1-323-838-6592x5517</t>
  </si>
  <si>
    <t>North Christian</t>
  </si>
  <si>
    <t>brandon45@example.com</t>
  </si>
  <si>
    <t>(636)634-4065x78258</t>
  </si>
  <si>
    <t>North Paul</t>
  </si>
  <si>
    <t>xrobinson@example.net</t>
  </si>
  <si>
    <t>318.747.7130x07417</t>
  </si>
  <si>
    <t>East Jasonside</t>
  </si>
  <si>
    <t>matthewburch@example.org</t>
  </si>
  <si>
    <t>Richardport</t>
  </si>
  <si>
    <t>burgessmaurice@example.net</t>
  </si>
  <si>
    <t>Marshallmouth</t>
  </si>
  <si>
    <t>james91@example.com</t>
  </si>
  <si>
    <t>722-302-8680x997</t>
  </si>
  <si>
    <t>Gilbertborough</t>
  </si>
  <si>
    <t>Berg</t>
  </si>
  <si>
    <t>evanspaula@example.net</t>
  </si>
  <si>
    <t>001-899-488-9550x72357</t>
  </si>
  <si>
    <t>Emilyshire</t>
  </si>
  <si>
    <t>nashley@example.net</t>
  </si>
  <si>
    <t>944-511-2951x97554</t>
  </si>
  <si>
    <t>Jordanville</t>
  </si>
  <si>
    <t>001-855-482-1647x68611</t>
  </si>
  <si>
    <t>lriggs@example.org</t>
  </si>
  <si>
    <t>+1-865-940-8268x4513</t>
  </si>
  <si>
    <t>Port Tiffanyhaven</t>
  </si>
  <si>
    <t>chenderson@example.com</t>
  </si>
  <si>
    <t>+1-713-795-1947x1417</t>
  </si>
  <si>
    <t>Lake Virginiaview</t>
  </si>
  <si>
    <t>milesphillip@example.net</t>
  </si>
  <si>
    <t>001-312-744-0845x56446</t>
  </si>
  <si>
    <t>North Ashleyview</t>
  </si>
  <si>
    <t>Willie</t>
  </si>
  <si>
    <t>carolpruitt@example.net</t>
  </si>
  <si>
    <t>(709)680-3428</t>
  </si>
  <si>
    <t>coxsara@example.com</t>
  </si>
  <si>
    <t>001-858-537-0798x767</t>
  </si>
  <si>
    <t>petersbrandon@example.org</t>
  </si>
  <si>
    <t>601.698.0593</t>
  </si>
  <si>
    <t>Webershire</t>
  </si>
  <si>
    <t>timothy41@example.org</t>
  </si>
  <si>
    <t>(438)496-1734x91079</t>
  </si>
  <si>
    <t>West Donaldmouth</t>
  </si>
  <si>
    <t>Kennethton</t>
  </si>
  <si>
    <t>davidgarcia@example.net</t>
  </si>
  <si>
    <t>933.934.6772x75031</t>
  </si>
  <si>
    <t>Singletonberg</t>
  </si>
  <si>
    <t>heathersullivan@example.net</t>
  </si>
  <si>
    <t>+1-549-906-7591x6551</t>
  </si>
  <si>
    <t>kristina87@example.org</t>
  </si>
  <si>
    <t>529.457.5895x14574</t>
  </si>
  <si>
    <t>Blackfort</t>
  </si>
  <si>
    <t>fcordova@example.com</t>
  </si>
  <si>
    <t>obrooks@example.org</t>
  </si>
  <si>
    <t>001-430-865-5256x943</t>
  </si>
  <si>
    <t>Lake Christina</t>
  </si>
  <si>
    <t>kathleenvalencia@example.net</t>
  </si>
  <si>
    <t>(792)540-8575x15903</t>
  </si>
  <si>
    <t>Tammyville</t>
  </si>
  <si>
    <t>dana93@example.com</t>
  </si>
  <si>
    <t>001-991-498-6022x285</t>
  </si>
  <si>
    <t>New James</t>
  </si>
  <si>
    <t>gillrobert@example.com</t>
  </si>
  <si>
    <t>+1-459-915-1194x69591</t>
  </si>
  <si>
    <t>South Walterside</t>
  </si>
  <si>
    <t>ereed@example.com</t>
  </si>
  <si>
    <t>(799)425-1383x9691</t>
  </si>
  <si>
    <t>Holmesview</t>
  </si>
  <si>
    <t>egilmore@example.com</t>
  </si>
  <si>
    <t>(432)304-4721x8364</t>
  </si>
  <si>
    <t>North Donna</t>
  </si>
  <si>
    <t>albert04@example.net</t>
  </si>
  <si>
    <t>775.549.8889x12271</t>
  </si>
  <si>
    <t>Davisfurt</t>
  </si>
  <si>
    <t>Hubbard</t>
  </si>
  <si>
    <t>eric72@example.com</t>
  </si>
  <si>
    <t>887.550.7609</t>
  </si>
  <si>
    <t>Grahammouth</t>
  </si>
  <si>
    <t>Galvan</t>
  </si>
  <si>
    <t>stephanieruiz@example.com</t>
  </si>
  <si>
    <t>(906)830-4978x57720</t>
  </si>
  <si>
    <t>Port Angel</t>
  </si>
  <si>
    <t>daviscorey@example.org</t>
  </si>
  <si>
    <t>741-880-2507</t>
  </si>
  <si>
    <t>Danafort</t>
  </si>
  <si>
    <t>nataliegonzalez@example.org</t>
  </si>
  <si>
    <t>(886)330-4697</t>
  </si>
  <si>
    <t>Port Jeffreyport</t>
  </si>
  <si>
    <t>tthomas@example.net</t>
  </si>
  <si>
    <t>001-736-618-4841x06336</t>
  </si>
  <si>
    <t>Port Stevenland</t>
  </si>
  <si>
    <t>lindsay16@example.com</t>
  </si>
  <si>
    <t>561-704-1244x6921</t>
  </si>
  <si>
    <t>New Gregoryport</t>
  </si>
  <si>
    <t>jamespena@example.com</t>
  </si>
  <si>
    <t>227.481.6853x2839</t>
  </si>
  <si>
    <t>Garciaview</t>
  </si>
  <si>
    <t>garciamichael@example.net</t>
  </si>
  <si>
    <t>001-671-567-2079x383</t>
  </si>
  <si>
    <t>Jensenville</t>
  </si>
  <si>
    <t>bergerdouglas@example.com</t>
  </si>
  <si>
    <t>+1-737-829-7299x762</t>
  </si>
  <si>
    <t>Sandersmouth</t>
  </si>
  <si>
    <t>christinemoyer@example.com</t>
  </si>
  <si>
    <t>001-466-382-1068x052</t>
  </si>
  <si>
    <t>Kingchester</t>
  </si>
  <si>
    <t>athomas@example.org</t>
  </si>
  <si>
    <t>436.641.4525x16846</t>
  </si>
  <si>
    <t>bethany50@example.com</t>
  </si>
  <si>
    <t>940.329.1446</t>
  </si>
  <si>
    <t>mullinscarlos@example.net</t>
  </si>
  <si>
    <t>635-913-4123</t>
  </si>
  <si>
    <t>North Michaelfort</t>
  </si>
  <si>
    <t>cbanks@example.net</t>
  </si>
  <si>
    <t>591-339-1434</t>
  </si>
  <si>
    <t>blackwelldominique@example.org</t>
  </si>
  <si>
    <t>(767)893-9443x129</t>
  </si>
  <si>
    <t>West Brandonville</t>
  </si>
  <si>
    <t>Esparza</t>
  </si>
  <si>
    <t>randolphmargaret@example.com</t>
  </si>
  <si>
    <t>475-425-9447x40474</t>
  </si>
  <si>
    <t>Port Michaelhaven</t>
  </si>
  <si>
    <t>morrowamanda@example.com</t>
  </si>
  <si>
    <t>+1-819-265-7710x700</t>
  </si>
  <si>
    <t>Brookschester</t>
  </si>
  <si>
    <t>Bass</t>
  </si>
  <si>
    <t>eoconnor@example.com</t>
  </si>
  <si>
    <t>oewing@example.net</t>
  </si>
  <si>
    <t>416-472-0191</t>
  </si>
  <si>
    <t>Villanueva</t>
  </si>
  <si>
    <t>kathy93@example.org</t>
  </si>
  <si>
    <t>001-785-343-5780</t>
  </si>
  <si>
    <t>Fergusontown</t>
  </si>
  <si>
    <t>igallegos@example.net</t>
  </si>
  <si>
    <t>(993)844-4154</t>
  </si>
  <si>
    <t>Rogerstad</t>
  </si>
  <si>
    <t>kevinryan@example.org</t>
  </si>
  <si>
    <t>New Thomasbury</t>
  </si>
  <si>
    <t>Kristy</t>
  </si>
  <si>
    <t>stephanie88@example.com</t>
  </si>
  <si>
    <t>397-247-7889</t>
  </si>
  <si>
    <t>West Russell</t>
  </si>
  <si>
    <t>jonathanbrown@example.org</t>
  </si>
  <si>
    <t>+1-957-713-4368x28400</t>
  </si>
  <si>
    <t>Susanborough</t>
  </si>
  <si>
    <t>kiara21@example.com</t>
  </si>
  <si>
    <t>230-711-2036x7553</t>
  </si>
  <si>
    <t>Jennifertown</t>
  </si>
  <si>
    <t>pwashington@example.org</t>
  </si>
  <si>
    <t>551-250-4248x4901</t>
  </si>
  <si>
    <t>South Kevinmouth</t>
  </si>
  <si>
    <t>sanchezgeoffrey@example.com</t>
  </si>
  <si>
    <t>+1-978-626-4443x80633</t>
  </si>
  <si>
    <t>Lake Ryanfurt</t>
  </si>
  <si>
    <t>baxterrebecca@example.org</t>
  </si>
  <si>
    <t>329-607-0861x668</t>
  </si>
  <si>
    <t>North Tom</t>
  </si>
  <si>
    <t>jessewilliams@example.org</t>
  </si>
  <si>
    <t>001-618-211-8295x4602</t>
  </si>
  <si>
    <t>Carloshaven</t>
  </si>
  <si>
    <t>bryanbooth@example.net</t>
  </si>
  <si>
    <t>+1-274-693-6760x736</t>
  </si>
  <si>
    <t>Port Jeremy</t>
  </si>
  <si>
    <t>alexandria65@example.net</t>
  </si>
  <si>
    <t>001-826-829-0255x652</t>
  </si>
  <si>
    <t>Lake Michaelberg</t>
  </si>
  <si>
    <t>zbrooks@example.net</t>
  </si>
  <si>
    <t>352-484-4290</t>
  </si>
  <si>
    <t>New Timothyberg</t>
  </si>
  <si>
    <t>elizabethday@example.com</t>
  </si>
  <si>
    <t>001-911-501-2902x812</t>
  </si>
  <si>
    <t>South Michele</t>
  </si>
  <si>
    <t>mallory83@example.com</t>
  </si>
  <si>
    <t>909.285.1129x7693</t>
  </si>
  <si>
    <t>Andrewhaven</t>
  </si>
  <si>
    <t>penningtonrobert@example.net</t>
  </si>
  <si>
    <t>(925)730-6904</t>
  </si>
  <si>
    <t>North Rachaelport</t>
  </si>
  <si>
    <t>wbrown@example.org</t>
  </si>
  <si>
    <t>001-339-890-9344x733</t>
  </si>
  <si>
    <t>Donnaport</t>
  </si>
  <si>
    <t>josephaguilar@example.net</t>
  </si>
  <si>
    <t>001-841-890-8625x7238</t>
  </si>
  <si>
    <t>South Katherinebury</t>
  </si>
  <si>
    <t>Shelbyberg</t>
  </si>
  <si>
    <t>chad43@example.net</t>
  </si>
  <si>
    <t>784-585-9287x458</t>
  </si>
  <si>
    <t>Danielhaven</t>
  </si>
  <si>
    <t>lori60@example.com</t>
  </si>
  <si>
    <t>(444)526-4152</t>
  </si>
  <si>
    <t>New Tony</t>
  </si>
  <si>
    <t>Noah</t>
  </si>
  <si>
    <t>jonathanaguilar@example.org</t>
  </si>
  <si>
    <t>Lake Tiffanybury</t>
  </si>
  <si>
    <t>amy08@example.org</t>
  </si>
  <si>
    <t>Mcculloughfurt</t>
  </si>
  <si>
    <t>micheal50@example.org</t>
  </si>
  <si>
    <t>001-903-569-2101x09654</t>
  </si>
  <si>
    <t>Lake Dianafort</t>
  </si>
  <si>
    <t>Mia</t>
  </si>
  <si>
    <t>karen11@example.org</t>
  </si>
  <si>
    <t>Collierstad</t>
  </si>
  <si>
    <t>sanchezkenneth@example.org</t>
  </si>
  <si>
    <t>(278)628-4459x941</t>
  </si>
  <si>
    <t>Port Candaceburgh</t>
  </si>
  <si>
    <t>garywall@example.net</t>
  </si>
  <si>
    <t>350-526-4555x358</t>
  </si>
  <si>
    <t>East Jessicaview</t>
  </si>
  <si>
    <t>Good</t>
  </si>
  <si>
    <t>sjohnson@example.com</t>
  </si>
  <si>
    <t>North Andrewburgh</t>
  </si>
  <si>
    <t>moorericky@example.org</t>
  </si>
  <si>
    <t>515.527.9512</t>
  </si>
  <si>
    <t>East Cory</t>
  </si>
  <si>
    <t>flee@example.net</t>
  </si>
  <si>
    <t>(644)747-1525x08274</t>
  </si>
  <si>
    <t>Lake Shelleyberg</t>
  </si>
  <si>
    <t>parksdennis@example.org</t>
  </si>
  <si>
    <t>Hawkinston</t>
  </si>
  <si>
    <t>Goodman</t>
  </si>
  <si>
    <t>deleonjohnny@example.org</t>
  </si>
  <si>
    <t>Denisetown</t>
  </si>
  <si>
    <t>matthewholmes@example.com</t>
  </si>
  <si>
    <t>+1-649-760-2962x2739</t>
  </si>
  <si>
    <t>Chungbury</t>
  </si>
  <si>
    <t>dthompson@example.org</t>
  </si>
  <si>
    <t>242-769-7226x899</t>
  </si>
  <si>
    <t>Owenstown</t>
  </si>
  <si>
    <t>shawn74@example.com</t>
  </si>
  <si>
    <t>(895)575-1909x6303</t>
  </si>
  <si>
    <t>Tracyside</t>
  </si>
  <si>
    <t>rsmith@example.com</t>
  </si>
  <si>
    <t>877.353.0780</t>
  </si>
  <si>
    <t>Port Jane</t>
  </si>
  <si>
    <t>nancy19@example.com</t>
  </si>
  <si>
    <t>468-590-9485x323</t>
  </si>
  <si>
    <t>donald53@example.net</t>
  </si>
  <si>
    <t>(400)412-8436</t>
  </si>
  <si>
    <t>Lake Christinetown</t>
  </si>
  <si>
    <t>patrick28@example.net</t>
  </si>
  <si>
    <t>Curtisville</t>
  </si>
  <si>
    <t>kenneth43@example.net</t>
  </si>
  <si>
    <t>(432)711-0243x724</t>
  </si>
  <si>
    <t>South Edward</t>
  </si>
  <si>
    <t>874-418-3326</t>
  </si>
  <si>
    <t>Garzatown</t>
  </si>
  <si>
    <t>orremily@example.org</t>
  </si>
  <si>
    <t>(431)856-6739</t>
  </si>
  <si>
    <t>michelewilson@example.com</t>
  </si>
  <si>
    <t>668.879.1949x24110</t>
  </si>
  <si>
    <t>East Stevenport</t>
  </si>
  <si>
    <t>jeremyzamora@example.org</t>
  </si>
  <si>
    <t>Hurleystad</t>
  </si>
  <si>
    <t>844.645.9617</t>
  </si>
  <si>
    <t>fischerstacey@example.org</t>
  </si>
  <si>
    <t>Teresamouth</t>
  </si>
  <si>
    <t>pthomas@example.com</t>
  </si>
  <si>
    <t>581-535-1045</t>
  </si>
  <si>
    <t>West Gary</t>
  </si>
  <si>
    <t>darlene80@example.com</t>
  </si>
  <si>
    <t>435-394-1354x3936</t>
  </si>
  <si>
    <t>Evansfurt</t>
  </si>
  <si>
    <t>Elizabethview</t>
  </si>
  <si>
    <t>001-619-528-2817x26653</t>
  </si>
  <si>
    <t>East Angelaborough</t>
  </si>
  <si>
    <t>Madden</t>
  </si>
  <si>
    <t>lozanoholly@example.net</t>
  </si>
  <si>
    <t>New Jenniferland</t>
  </si>
  <si>
    <t>qwebb@example.org</t>
  </si>
  <si>
    <t>997-474-9249x7545</t>
  </si>
  <si>
    <t>Lake Eugenestad</t>
  </si>
  <si>
    <t>danielkeller@example.com</t>
  </si>
  <si>
    <t>+1-838-506-6823x83480</t>
  </si>
  <si>
    <t>fisherashley@example.net</t>
  </si>
  <si>
    <t>(544)302-5148</t>
  </si>
  <si>
    <t>Jamesville</t>
  </si>
  <si>
    <t>Hoffman</t>
  </si>
  <si>
    <t>zgreene@example.org</t>
  </si>
  <si>
    <t>755-258-0077x78961</t>
  </si>
  <si>
    <t>Robertschester</t>
  </si>
  <si>
    <t>Beck</t>
  </si>
  <si>
    <t>christopherjones@example.org</t>
  </si>
  <si>
    <t>336.912.9273</t>
  </si>
  <si>
    <t>South Diane</t>
  </si>
  <si>
    <t>ruizlindsay@example.net</t>
  </si>
  <si>
    <t>(319)991-4599x11052</t>
  </si>
  <si>
    <t>Eatonland</t>
  </si>
  <si>
    <t>crystal35@example.org</t>
  </si>
  <si>
    <t>+1-460-842-9528x333</t>
  </si>
  <si>
    <t>Port Andrealand</t>
  </si>
  <si>
    <t>pknapp@example.org</t>
  </si>
  <si>
    <t>001-218-888-2086x0102</t>
  </si>
  <si>
    <t>Mathisberg</t>
  </si>
  <si>
    <t>Annette</t>
  </si>
  <si>
    <t>williamsamanda@example.net</t>
  </si>
  <si>
    <t>001-701-497-5981x370</t>
  </si>
  <si>
    <t>davidrichard@example.org</t>
  </si>
  <si>
    <t>826.268.4377x247</t>
  </si>
  <si>
    <t>robertjohnson@example.org</t>
  </si>
  <si>
    <t>263.715.2658</t>
  </si>
  <si>
    <t>Haleyland</t>
  </si>
  <si>
    <t>ulopez@example.com</t>
  </si>
  <si>
    <t>Donaldsonview</t>
  </si>
  <si>
    <t>kirstenvaughn@example.com</t>
  </si>
  <si>
    <t>001-670-922-6624x39818</t>
  </si>
  <si>
    <t>Lisaborough</t>
  </si>
  <si>
    <t>nwagner@example.com</t>
  </si>
  <si>
    <t>330.639.0687</t>
  </si>
  <si>
    <t>Lake Dalton</t>
  </si>
  <si>
    <t>melanie79@example.net</t>
  </si>
  <si>
    <t>455-217-7962x797</t>
  </si>
  <si>
    <t>Lake Valerie</t>
  </si>
  <si>
    <t>elizabeth58@example.org</t>
  </si>
  <si>
    <t>497.848.4780x45358</t>
  </si>
  <si>
    <t>New Karen</t>
  </si>
  <si>
    <t>brownjames@example.com</t>
  </si>
  <si>
    <t>001-433-618-1028x352</t>
  </si>
  <si>
    <t>Stanleyshire</t>
  </si>
  <si>
    <t>michellecarter@example.net</t>
  </si>
  <si>
    <t>+1-214-367-5932x7380</t>
  </si>
  <si>
    <t>Tristan</t>
  </si>
  <si>
    <t>harrisjeffrey@example.org</t>
  </si>
  <si>
    <t>384.696.5712</t>
  </si>
  <si>
    <t>Jenniferborough</t>
  </si>
  <si>
    <t>moniquemartin@example.org</t>
  </si>
  <si>
    <t>874-512-2222x73991</t>
  </si>
  <si>
    <t>Danielleburgh</t>
  </si>
  <si>
    <t>dianeaustin@example.org</t>
  </si>
  <si>
    <t>627-456-3053</t>
  </si>
  <si>
    <t>Marcusburgh</t>
  </si>
  <si>
    <t>melissasmith@example.com</t>
  </si>
  <si>
    <t>001-620-681-7364x37937</t>
  </si>
  <si>
    <t>West Christinaton</t>
  </si>
  <si>
    <t>lwalters@example.com</t>
  </si>
  <si>
    <t>001-375-393-8403</t>
  </si>
  <si>
    <t>Gregoryside</t>
  </si>
  <si>
    <t>william47@example.com</t>
  </si>
  <si>
    <t>001-601-875-9786x4798</t>
  </si>
  <si>
    <t>East Cherylfort</t>
  </si>
  <si>
    <t>Cuevas</t>
  </si>
  <si>
    <t>greenrebecca@example.net</t>
  </si>
  <si>
    <t>001-336-330-7577x41156</t>
  </si>
  <si>
    <t>wadams@example.com</t>
  </si>
  <si>
    <t>001-404-481-9089x667</t>
  </si>
  <si>
    <t>Adamtown</t>
  </si>
  <si>
    <t>nathaniel17@example.net</t>
  </si>
  <si>
    <t>222-377-0320</t>
  </si>
  <si>
    <t>South Kiaraland</t>
  </si>
  <si>
    <t>882.841.9745</t>
  </si>
  <si>
    <t>cunninghammichelle@example.org</t>
  </si>
  <si>
    <t>702-232-3734</t>
  </si>
  <si>
    <t>Mccartytown</t>
  </si>
  <si>
    <t>dcurry@example.com</t>
  </si>
  <si>
    <t>Sheppardton</t>
  </si>
  <si>
    <t>diane35@example.com</t>
  </si>
  <si>
    <t>(899)224-7037x368</t>
  </si>
  <si>
    <t>West Todd</t>
  </si>
  <si>
    <t>randallsalazar@example.com</t>
  </si>
  <si>
    <t>679.770.5608x61329</t>
  </si>
  <si>
    <t>Port Tracy</t>
  </si>
  <si>
    <t>baustin@example.org</t>
  </si>
  <si>
    <t>001-921-710-5586</t>
  </si>
  <si>
    <t>Jimmyberg</t>
  </si>
  <si>
    <t>dorseyashley@example.net</t>
  </si>
  <si>
    <t>001-755-465-3895x50300</t>
  </si>
  <si>
    <t>North Josephtown</t>
  </si>
  <si>
    <t>ssavage@example.com</t>
  </si>
  <si>
    <t>647-674-3864x46974</t>
  </si>
  <si>
    <t>East Cassandra</t>
  </si>
  <si>
    <t>wgarner@example.com</t>
  </si>
  <si>
    <t>682.563.4132x6811</t>
  </si>
  <si>
    <t>Casefurt</t>
  </si>
  <si>
    <t>jasonjohnson@example.com</t>
  </si>
  <si>
    <t>smithsheila@example.org</t>
  </si>
  <si>
    <t>667.278.3775x48863</t>
  </si>
  <si>
    <t>Alexisside</t>
  </si>
  <si>
    <t>Sellers</t>
  </si>
  <si>
    <t>devinweber@example.net</t>
  </si>
  <si>
    <t>001-726-568-9276x070</t>
  </si>
  <si>
    <t>Bartonfurt</t>
  </si>
  <si>
    <t>jamesroth@example.org</t>
  </si>
  <si>
    <t>001-790-517-9794</t>
  </si>
  <si>
    <t>Armstrongview</t>
  </si>
  <si>
    <t>lynchshawn@example.org</t>
  </si>
  <si>
    <t>West Stevemouth</t>
  </si>
  <si>
    <t>jarvisbeth@example.org</t>
  </si>
  <si>
    <t>897.479.0095</t>
  </si>
  <si>
    <t>Lake Kathryn</t>
  </si>
  <si>
    <t>vasquezmark@example.net</t>
  </si>
  <si>
    <t>803.282.6655</t>
  </si>
  <si>
    <t>West Stephenstad</t>
  </si>
  <si>
    <t>larry16@example.net</t>
  </si>
  <si>
    <t>001-250-627-0670</t>
  </si>
  <si>
    <t>Rebeccaport</t>
  </si>
  <si>
    <t>zacharycampbell@example.org</t>
  </si>
  <si>
    <t>548.866.0266x4288</t>
  </si>
  <si>
    <t>Christopherburgh</t>
  </si>
  <si>
    <t>+1-755-577-8378x206</t>
  </si>
  <si>
    <t>West Taylortown</t>
  </si>
  <si>
    <t>Carla</t>
  </si>
  <si>
    <t>tbates@example.net</t>
  </si>
  <si>
    <t>808-678-3304</t>
  </si>
  <si>
    <t>East Kimberlyhaven</t>
  </si>
  <si>
    <t>Merritt</t>
  </si>
  <si>
    <t>kimberlylam@example.com</t>
  </si>
  <si>
    <t>851-449-8933x09391</t>
  </si>
  <si>
    <t>williamsandrea@example.org</t>
  </si>
  <si>
    <t>South Ruth</t>
  </si>
  <si>
    <t>Candice</t>
  </si>
  <si>
    <t>nathanspencer@example.org</t>
  </si>
  <si>
    <t>895.859.6931</t>
  </si>
  <si>
    <t>Tomton</t>
  </si>
  <si>
    <t>miranda15@example.org</t>
  </si>
  <si>
    <t>(477)808-4029</t>
  </si>
  <si>
    <t>Port Sandra</t>
  </si>
  <si>
    <t>Bridget</t>
  </si>
  <si>
    <t>michelle58@example.org</t>
  </si>
  <si>
    <t>730.934.0532x5059</t>
  </si>
  <si>
    <t>Beckchester</t>
  </si>
  <si>
    <t>douglas94@example.com</t>
  </si>
  <si>
    <t>455.372.9894x1536</t>
  </si>
  <si>
    <t>Port Brianna</t>
  </si>
  <si>
    <t>longjeffery@example.net</t>
  </si>
  <si>
    <t>372.574.4463x6123</t>
  </si>
  <si>
    <t>Janiceport</t>
  </si>
  <si>
    <t>melissacollins@example.net</t>
  </si>
  <si>
    <t>(844)214-4711</t>
  </si>
  <si>
    <t>East Amandafort</t>
  </si>
  <si>
    <t>agarrett@example.net</t>
  </si>
  <si>
    <t>001-441-939-9098x781</t>
  </si>
  <si>
    <t>West Kathyview</t>
  </si>
  <si>
    <t>manuel93@example.com</t>
  </si>
  <si>
    <t>+1-242-891-8449x031</t>
  </si>
  <si>
    <t>thomassarah@example.com</t>
  </si>
  <si>
    <t>(527)279-7038x6848</t>
  </si>
  <si>
    <t>Susanmouth</t>
  </si>
  <si>
    <t>jennifer12@example.org</t>
  </si>
  <si>
    <t>001-323-660-0434x594</t>
  </si>
  <si>
    <t>South Megantown</t>
  </si>
  <si>
    <t>nwells@example.org</t>
  </si>
  <si>
    <t>(719)254-4306</t>
  </si>
  <si>
    <t>Dakotaville</t>
  </si>
  <si>
    <t>kimamber@example.com</t>
  </si>
  <si>
    <t>(774)419-0324x34089</t>
  </si>
  <si>
    <t>Burgessshire</t>
  </si>
  <si>
    <t>Mcmahon</t>
  </si>
  <si>
    <t>conniegonzalez@example.org</t>
  </si>
  <si>
    <t>001-434-534-9805x9348</t>
  </si>
  <si>
    <t>Daleville</t>
  </si>
  <si>
    <t>leebrian@example.com</t>
  </si>
  <si>
    <t>Palmerhaven</t>
  </si>
  <si>
    <t>amanda74@example.com</t>
  </si>
  <si>
    <t>Jilltown</t>
  </si>
  <si>
    <t>Oneal</t>
  </si>
  <si>
    <t>rdominguez@example.net</t>
  </si>
  <si>
    <t>350.290.2271x24516</t>
  </si>
  <si>
    <t>Kristachester</t>
  </si>
  <si>
    <t>rebeccagarcia@example.net</t>
  </si>
  <si>
    <t>732.443.9914</t>
  </si>
  <si>
    <t>East Johnnyfurt</t>
  </si>
  <si>
    <t>natashajohnson@example.com</t>
  </si>
  <si>
    <t>South Virginiamouth</t>
  </si>
  <si>
    <t>michele33@example.net</t>
  </si>
  <si>
    <t>(548)583-2820</t>
  </si>
  <si>
    <t>curtiscynthia@example.org</t>
  </si>
  <si>
    <t>(411)739-8602</t>
  </si>
  <si>
    <t>Port Susanside</t>
  </si>
  <si>
    <t>henry92@example.org</t>
  </si>
  <si>
    <t>283-563-8753x7635</t>
  </si>
  <si>
    <t>North Courtney</t>
  </si>
  <si>
    <t>zsims@example.net</t>
  </si>
  <si>
    <t>(945)990-9350x59934</t>
  </si>
  <si>
    <t>Sandrastad</t>
  </si>
  <si>
    <t>timothycurtis@example.net</t>
  </si>
  <si>
    <t>842.937.4022x69263</t>
  </si>
  <si>
    <t>Lake Ambermouth</t>
  </si>
  <si>
    <t>miguelwhite@example.com</t>
  </si>
  <si>
    <t>001-952-641-8787x22534</t>
  </si>
  <si>
    <t>West Derek</t>
  </si>
  <si>
    <t>gomezkatrina@example.org</t>
  </si>
  <si>
    <t>+1-535-276-9149x652</t>
  </si>
  <si>
    <t>Hillberg</t>
  </si>
  <si>
    <t>fisherstephanie@example.com</t>
  </si>
  <si>
    <t>(441)521-6512x45291</t>
  </si>
  <si>
    <t>Sharonfort</t>
  </si>
  <si>
    <t>heidipatel@example.org</t>
  </si>
  <si>
    <t>+1-969-321-5428x787</t>
  </si>
  <si>
    <t>New Susantown</t>
  </si>
  <si>
    <t>sheltonhannah@example.org</t>
  </si>
  <si>
    <t>674-858-1977x765</t>
  </si>
  <si>
    <t>Tannerport</t>
  </si>
  <si>
    <t>pricebenjamin@example.org</t>
  </si>
  <si>
    <t>914-559-0460</t>
  </si>
  <si>
    <t>Sotoberg</t>
  </si>
  <si>
    <t>reneeconley@example.org</t>
  </si>
  <si>
    <t>576.500.1896x368</t>
  </si>
  <si>
    <t>Lake Theodore</t>
  </si>
  <si>
    <t>nancymcconnell@example.com</t>
  </si>
  <si>
    <t>323.493.1790</t>
  </si>
  <si>
    <t>Woodland</t>
  </si>
  <si>
    <t>ysingleton@example.com</t>
  </si>
  <si>
    <t>990-928-5791</t>
  </si>
  <si>
    <t>East Dianeburgh</t>
  </si>
  <si>
    <t>davisheather@example.com</t>
  </si>
  <si>
    <t>+1-298-792-5360x77199</t>
  </si>
  <si>
    <t>Noblestad</t>
  </si>
  <si>
    <t>Wyatt</t>
  </si>
  <si>
    <t>jtorres@example.com</t>
  </si>
  <si>
    <t>allenshane@example.org</t>
  </si>
  <si>
    <t>442-322-1030x42869</t>
  </si>
  <si>
    <t>South Markshire</t>
  </si>
  <si>
    <t>david73@example.net</t>
  </si>
  <si>
    <t>(527)347-7895x07922</t>
  </si>
  <si>
    <t>Port Dawnberg</t>
  </si>
  <si>
    <t>Wade</t>
  </si>
  <si>
    <t>nhartman@example.com</t>
  </si>
  <si>
    <t>(838)846-5452</t>
  </si>
  <si>
    <t>Blacktown</t>
  </si>
  <si>
    <t>dprice@example.com</t>
  </si>
  <si>
    <t>001-797-354-8224</t>
  </si>
  <si>
    <t>Meyerfurt</t>
  </si>
  <si>
    <t>wdean@example.org</t>
  </si>
  <si>
    <t>444-848-9857x9873</t>
  </si>
  <si>
    <t>Grantstad</t>
  </si>
  <si>
    <t>singhamber@example.org</t>
  </si>
  <si>
    <t>447.788.6634x9607</t>
  </si>
  <si>
    <t>East Charlesmouth</t>
  </si>
  <si>
    <t>kbeard@example.com</t>
  </si>
  <si>
    <t>492-451-8683x7411</t>
  </si>
  <si>
    <t>Burnsbury</t>
  </si>
  <si>
    <t>shannon47@example.com</t>
  </si>
  <si>
    <t>390-809-2585x3669</t>
  </si>
  <si>
    <t>Meyerside</t>
  </si>
  <si>
    <t>jonesjennifer@example.org</t>
  </si>
  <si>
    <t>001-715-248-7183x28026</t>
  </si>
  <si>
    <t>Jasonton</t>
  </si>
  <si>
    <t>kpadilla@example.com</t>
  </si>
  <si>
    <t>(539)824-8538x4642</t>
  </si>
  <si>
    <t>suttonmark@example.net</t>
  </si>
  <si>
    <t>North Robertberg</t>
  </si>
  <si>
    <t>sydney86@example.org</t>
  </si>
  <si>
    <t>Port Lindaborough</t>
  </si>
  <si>
    <t>ballalex@example.com</t>
  </si>
  <si>
    <t>Millertown</t>
  </si>
  <si>
    <t>wesleyjohnson@example.com</t>
  </si>
  <si>
    <t>(928)229-3827x0953</t>
  </si>
  <si>
    <t>Christianberg</t>
  </si>
  <si>
    <t>bmcdaniel@example.net</t>
  </si>
  <si>
    <t>894.554.9686x1692</t>
  </si>
  <si>
    <t>East Heidi</t>
  </si>
  <si>
    <t>chelsea74@example.net</t>
  </si>
  <si>
    <t>bbarber@example.com</t>
  </si>
  <si>
    <t>448-939-0072x490</t>
  </si>
  <si>
    <t>South Tamaraville</t>
  </si>
  <si>
    <t>nathanmoreno@example.com</t>
  </si>
  <si>
    <t>418-262-5046x0102</t>
  </si>
  <si>
    <t>Estradaburgh</t>
  </si>
  <si>
    <t>michellerogers@example.com</t>
  </si>
  <si>
    <t>West Jameshaven</t>
  </si>
  <si>
    <t>vwelch@example.org</t>
  </si>
  <si>
    <t>762-457-1609</t>
  </si>
  <si>
    <t>New Brittney</t>
  </si>
  <si>
    <t>sloanerica@example.org</t>
  </si>
  <si>
    <t>+1-418-917-9710x260</t>
  </si>
  <si>
    <t>Lake Elizabeth</t>
  </si>
  <si>
    <t>alicia03@example.net</t>
  </si>
  <si>
    <t>001-316-821-8893</t>
  </si>
  <si>
    <t>New Donald</t>
  </si>
  <si>
    <t>nicholebennett@example.net</t>
  </si>
  <si>
    <t>001-431-426-5770x5428</t>
  </si>
  <si>
    <t>Stevenview</t>
  </si>
  <si>
    <t>samanthahernandez@example.org</t>
  </si>
  <si>
    <t>Port Audreyfort</t>
  </si>
  <si>
    <t>markacosta@example.org</t>
  </si>
  <si>
    <t>416.499.2033x474</t>
  </si>
  <si>
    <t>West Tyler</t>
  </si>
  <si>
    <t>(310)202-9592</t>
  </si>
  <si>
    <t>Port Rebeccaville</t>
  </si>
  <si>
    <t>jenniferhoward@example.com</t>
  </si>
  <si>
    <t>Turnerberg</t>
  </si>
  <si>
    <t>lchase@example.net</t>
  </si>
  <si>
    <t>(683)711-6010</t>
  </si>
  <si>
    <t>North Stephenburgh</t>
  </si>
  <si>
    <t>Berger</t>
  </si>
  <si>
    <t>carlos99@example.org</t>
  </si>
  <si>
    <t>810-610-6252</t>
  </si>
  <si>
    <t>Joshuachester</t>
  </si>
  <si>
    <t>dominic76@example.net</t>
  </si>
  <si>
    <t>001-213-220-7661x02661</t>
  </si>
  <si>
    <t>ashley14@example.org</t>
  </si>
  <si>
    <t>946-556-6804</t>
  </si>
  <si>
    <t>Karenview</t>
  </si>
  <si>
    <t>rjohnson@example.org</t>
  </si>
  <si>
    <t>954.390.5066x579</t>
  </si>
  <si>
    <t>Alyssaport</t>
  </si>
  <si>
    <t>vbrooks@example.com</t>
  </si>
  <si>
    <t>benjaminbanks@example.net</t>
  </si>
  <si>
    <t>South Sydneyport</t>
  </si>
  <si>
    <t>debrafrancis@example.org</t>
  </si>
  <si>
    <t>610-469-9593</t>
  </si>
  <si>
    <t>Leeport</t>
  </si>
  <si>
    <t>annettehayes@example.org</t>
  </si>
  <si>
    <t>(721)970-8326x752</t>
  </si>
  <si>
    <t>North Feliciastad</t>
  </si>
  <si>
    <t>eric52@example.net</t>
  </si>
  <si>
    <t>(673)789-8728</t>
  </si>
  <si>
    <t>Kaisertown</t>
  </si>
  <si>
    <t>atkinsondenise@example.net</t>
  </si>
  <si>
    <t>(614)934-0403</t>
  </si>
  <si>
    <t>West Jonathanmouth</t>
  </si>
  <si>
    <t>Darius</t>
  </si>
  <si>
    <t>stanley79@example.net</t>
  </si>
  <si>
    <t>South Gabriel</t>
  </si>
  <si>
    <t>Dunlap</t>
  </si>
  <si>
    <t>sharonkelly@example.org</t>
  </si>
  <si>
    <t>(779)707-6184x1068</t>
  </si>
  <si>
    <t>Michellehaven</t>
  </si>
  <si>
    <t>kevinmooney@example.net</t>
  </si>
  <si>
    <t>(715)973-1519x620</t>
  </si>
  <si>
    <t>Kelseyville</t>
  </si>
  <si>
    <t>brian11@example.net</t>
  </si>
  <si>
    <t>North Sherribury</t>
  </si>
  <si>
    <t>nrobinson@example.com</t>
  </si>
  <si>
    <t>848.799.1829x8882</t>
  </si>
  <si>
    <t>West Jilliantown</t>
  </si>
  <si>
    <t>austin36@example.com</t>
  </si>
  <si>
    <t>759.216.4483</t>
  </si>
  <si>
    <t>East Melissa</t>
  </si>
  <si>
    <t>Huffman</t>
  </si>
  <si>
    <t>dking@example.net</t>
  </si>
  <si>
    <t>426-826-1154</t>
  </si>
  <si>
    <t>Kimberlymouth</t>
  </si>
  <si>
    <t>dawn11@example.org</t>
  </si>
  <si>
    <t>200-987-8075x4705</t>
  </si>
  <si>
    <t>scoleman@example.com</t>
  </si>
  <si>
    <t>825.816.7215x588</t>
  </si>
  <si>
    <t>New Davidbury</t>
  </si>
  <si>
    <t>davisrichard@example.com</t>
  </si>
  <si>
    <t>001-893-665-1143x61992</t>
  </si>
  <si>
    <t>Chavezborough</t>
  </si>
  <si>
    <t>qmaxwell@example.net</t>
  </si>
  <si>
    <t>(867)316-1544</t>
  </si>
  <si>
    <t>Davidland</t>
  </si>
  <si>
    <t>yvelazquez@example.net</t>
  </si>
  <si>
    <t>330.305.9173</t>
  </si>
  <si>
    <t>New Amber</t>
  </si>
  <si>
    <t>emilybaker@example.org</t>
  </si>
  <si>
    <t>615.995.1405</t>
  </si>
  <si>
    <t>New Peterburgh</t>
  </si>
  <si>
    <t>frenchkimberly@example.com</t>
  </si>
  <si>
    <t>umcbride@example.org</t>
  </si>
  <si>
    <t>(405)725-4526</t>
  </si>
  <si>
    <t>New Paulfurt</t>
  </si>
  <si>
    <t>lbrock@example.com</t>
  </si>
  <si>
    <t>(702)993-6004</t>
  </si>
  <si>
    <t>Port Alexis</t>
  </si>
  <si>
    <t>macdonaldjean@example.com</t>
  </si>
  <si>
    <t>676-719-2272x413</t>
  </si>
  <si>
    <t>Port Sherry</t>
  </si>
  <si>
    <t>orivera@example.net</t>
  </si>
  <si>
    <t>752-373-1700x082</t>
  </si>
  <si>
    <t>Michelleberg</t>
  </si>
  <si>
    <t>amy31@example.net</t>
  </si>
  <si>
    <t>+1-587-808-1106x4961</t>
  </si>
  <si>
    <t>marywebb@example.org</t>
  </si>
  <si>
    <t>(261)694-4574x08800</t>
  </si>
  <si>
    <t>xhahn@example.org</t>
  </si>
  <si>
    <t>(651)286-3746</t>
  </si>
  <si>
    <t>Smithmouth</t>
  </si>
  <si>
    <t>michael98@example.com</t>
  </si>
  <si>
    <t>001-637-770-5067</t>
  </si>
  <si>
    <t>North Sheilatown</t>
  </si>
  <si>
    <t>omarquez@example.net</t>
  </si>
  <si>
    <t>+1-616-766-8431x88903</t>
  </si>
  <si>
    <t>East Cheyenneton</t>
  </si>
  <si>
    <t>dbates@example.net</t>
  </si>
  <si>
    <t>New Kevin</t>
  </si>
  <si>
    <t>Nicholson</t>
  </si>
  <si>
    <t>bromero@example.com</t>
  </si>
  <si>
    <t>(813)866-9598x096</t>
  </si>
  <si>
    <t>New Susanhaven</t>
  </si>
  <si>
    <t>christophersosa@example.net</t>
  </si>
  <si>
    <t>+1-366-507-0515x1492</t>
  </si>
  <si>
    <t>Proctormouth</t>
  </si>
  <si>
    <t>roachdanielle@example.net</t>
  </si>
  <si>
    <t>pamela02@example.net</t>
  </si>
  <si>
    <t>001-596-602-9015x36176</t>
  </si>
  <si>
    <t>walshjacob@example.com</t>
  </si>
  <si>
    <t>961-416-3398</t>
  </si>
  <si>
    <t>Lake Jonathan</t>
  </si>
  <si>
    <t>kgarcia@example.net</t>
  </si>
  <si>
    <t>375.979.1595</t>
  </si>
  <si>
    <t>Monicaport</t>
  </si>
  <si>
    <t>kathyeverett@example.org</t>
  </si>
  <si>
    <t>Stuartborough</t>
  </si>
  <si>
    <t>steven61@example.org</t>
  </si>
  <si>
    <t>Valdezburgh</t>
  </si>
  <si>
    <t>stevenwells@example.net</t>
  </si>
  <si>
    <t>(367)506-2686x388</t>
  </si>
  <si>
    <t>North Alyssa</t>
  </si>
  <si>
    <t>bdixon@example.com</t>
  </si>
  <si>
    <t>+1-360-823-2305x46572</t>
  </si>
  <si>
    <t>andrew88@example.com</t>
  </si>
  <si>
    <t>+1-704-732-0942x13432</t>
  </si>
  <si>
    <t>New Hollyton</t>
  </si>
  <si>
    <t>mrodriguez@example.org</t>
  </si>
  <si>
    <t>001-922-522-5042x8867</t>
  </si>
  <si>
    <t>West Shaun</t>
  </si>
  <si>
    <t>jon96@example.com</t>
  </si>
  <si>
    <t>001-610-613-8424x4798</t>
  </si>
  <si>
    <t>Alanmouth</t>
  </si>
  <si>
    <t>lindseysavage@example.org</t>
  </si>
  <si>
    <t>001-489-224-1669x0937</t>
  </si>
  <si>
    <t>chamberscynthia@example.org</t>
  </si>
  <si>
    <t>+1-765-864-7656x7005</t>
  </si>
  <si>
    <t>Levyton</t>
  </si>
  <si>
    <t>Maddox</t>
  </si>
  <si>
    <t>nancy73@example.net</t>
  </si>
  <si>
    <t>991-903-8907x7692</t>
  </si>
  <si>
    <t>Martinfurt</t>
  </si>
  <si>
    <t>sherryrodriguez@example.com</t>
  </si>
  <si>
    <t>(498)694-8202x403</t>
  </si>
  <si>
    <t>North Daniel</t>
  </si>
  <si>
    <t>traci10@example.org</t>
  </si>
  <si>
    <t>(267)442-8657x201</t>
  </si>
  <si>
    <t>North Allisonville</t>
  </si>
  <si>
    <t>robinsonlucas@example.org</t>
  </si>
  <si>
    <t>+1-894-448-4000x6919</t>
  </si>
  <si>
    <t>Lake Staceyshire</t>
  </si>
  <si>
    <t>Jesus</t>
  </si>
  <si>
    <t>xsantos@example.org</t>
  </si>
  <si>
    <t>+1-509-338-1710x7537</t>
  </si>
  <si>
    <t>East Josephland</t>
  </si>
  <si>
    <t>leejessica@example.net</t>
  </si>
  <si>
    <t>653.765.9059</t>
  </si>
  <si>
    <t>Lawrenceside</t>
  </si>
  <si>
    <t>darrell46@example.org</t>
  </si>
  <si>
    <t>+1-222-724-1498x04988</t>
  </si>
  <si>
    <t>michaelmartinez@example.com</t>
  </si>
  <si>
    <t>New Danielstad</t>
  </si>
  <si>
    <t>275.573.4365</t>
  </si>
  <si>
    <t>West Joshua</t>
  </si>
  <si>
    <t>mclaughlintracy@example.com</t>
  </si>
  <si>
    <t>001-541-453-5337x563</t>
  </si>
  <si>
    <t>linda27@example.org</t>
  </si>
  <si>
    <t>+1-523-808-3021x566</t>
  </si>
  <si>
    <t>East Jonathan</t>
  </si>
  <si>
    <t>Eaton</t>
  </si>
  <si>
    <t>vherring@example.net</t>
  </si>
  <si>
    <t>483-218-7517</t>
  </si>
  <si>
    <t>West Sara</t>
  </si>
  <si>
    <t>jessica40@example.org</t>
  </si>
  <si>
    <t>651.940.3687</t>
  </si>
  <si>
    <t>carpenterjenna@example.org</t>
  </si>
  <si>
    <t>693-635-9505x508</t>
  </si>
  <si>
    <t>East Troy</t>
  </si>
  <si>
    <t>kimberlyconley@example.net</t>
  </si>
  <si>
    <t>(499)844-1869x1363</t>
  </si>
  <si>
    <t>North Rogerfurt</t>
  </si>
  <si>
    <t>sonya77@example.net</t>
  </si>
  <si>
    <t>hdoyle@example.com</t>
  </si>
  <si>
    <t>928-350-5194x913</t>
  </si>
  <si>
    <t>Bishopborough</t>
  </si>
  <si>
    <t>Ayala</t>
  </si>
  <si>
    <t>jeffrey00@example.net</t>
  </si>
  <si>
    <t>(991)538-1474x70634</t>
  </si>
  <si>
    <t>Peterstad</t>
  </si>
  <si>
    <t>andrewlee@example.com</t>
  </si>
  <si>
    <t>325-725-8032x4129</t>
  </si>
  <si>
    <t>Brownborough</t>
  </si>
  <si>
    <t>donaldscott@example.org</t>
  </si>
  <si>
    <t>+1-747-801-3283x105</t>
  </si>
  <si>
    <t>Lukehaven</t>
  </si>
  <si>
    <t>amandawilliams@example.com</t>
  </si>
  <si>
    <t>(332)987-6959</t>
  </si>
  <si>
    <t>Marcusfort</t>
  </si>
  <si>
    <t>anthonywalton@example.org</t>
  </si>
  <si>
    <t>229-444-1702x51280</t>
  </si>
  <si>
    <t>Madelineside</t>
  </si>
  <si>
    <t>Greg</t>
  </si>
  <si>
    <t>Mayo</t>
  </si>
  <si>
    <t>averyjohn@example.net</t>
  </si>
  <si>
    <t>928-520-5082</t>
  </si>
  <si>
    <t>Cesarborough</t>
  </si>
  <si>
    <t>pwilson@example.net</t>
  </si>
  <si>
    <t>Garciaburgh</t>
  </si>
  <si>
    <t>zcarson@example.net</t>
  </si>
  <si>
    <t>+1-854-914-1818x056</t>
  </si>
  <si>
    <t>West Anthony</t>
  </si>
  <si>
    <t>nmatthews@example.com</t>
  </si>
  <si>
    <t>(630)200-3831x5871</t>
  </si>
  <si>
    <t>Port Frederickberg</t>
  </si>
  <si>
    <t>oscarmartin@example.org</t>
  </si>
  <si>
    <t>568-587-9210x671</t>
  </si>
  <si>
    <t>masonryan@example.net</t>
  </si>
  <si>
    <t>001-805-812-4083</t>
  </si>
  <si>
    <t>New Brianbury</t>
  </si>
  <si>
    <t>sandracampbell@example.net</t>
  </si>
  <si>
    <t>001-312-575-9734</t>
  </si>
  <si>
    <t>South Emily</t>
  </si>
  <si>
    <t>robert49@example.com</t>
  </si>
  <si>
    <t>(523)781-8251x1549</t>
  </si>
  <si>
    <t>West Peter</t>
  </si>
  <si>
    <t>bhoward@example.com</t>
  </si>
  <si>
    <t>(462)478-0042x9059</t>
  </si>
  <si>
    <t>Houseburgh</t>
  </si>
  <si>
    <t>wrightcharlene@example.com</t>
  </si>
  <si>
    <t>707.330.0709</t>
  </si>
  <si>
    <t>Banksburgh</t>
  </si>
  <si>
    <t>203.384.1670</t>
  </si>
  <si>
    <t>North George</t>
  </si>
  <si>
    <t>theresa53@example.com</t>
  </si>
  <si>
    <t>214-403-2942x5660</t>
  </si>
  <si>
    <t>jmcfarland@example.com</t>
  </si>
  <si>
    <t>(210)768-7816x9440</t>
  </si>
  <si>
    <t>Fostermouth</t>
  </si>
  <si>
    <t>johnsondennis@example.net</t>
  </si>
  <si>
    <t>830.646.6861x18486</t>
  </si>
  <si>
    <t>North Jimmyton</t>
  </si>
  <si>
    <t>wnewman@example.net</t>
  </si>
  <si>
    <t>363.658.0910</t>
  </si>
  <si>
    <t>East Joshua</t>
  </si>
  <si>
    <t>gflowers@example.net</t>
  </si>
  <si>
    <t>717.894.3422x3200</t>
  </si>
  <si>
    <t>jensenjames@example.org</t>
  </si>
  <si>
    <t>473.920.2155x3522</t>
  </si>
  <si>
    <t>Port Kevin</t>
  </si>
  <si>
    <t>martindouglas@example.net</t>
  </si>
  <si>
    <t>852-647-7285x80483</t>
  </si>
  <si>
    <t>Carlosland</t>
  </si>
  <si>
    <t>allisonedwards@example.org</t>
  </si>
  <si>
    <t>(615)785-8726x53325</t>
  </si>
  <si>
    <t>East Melissafurt</t>
  </si>
  <si>
    <t>Barnettport</t>
  </si>
  <si>
    <t>amy10@example.net</t>
  </si>
  <si>
    <t>(708)351-3718x19364</t>
  </si>
  <si>
    <t>jerrywise@example.net</t>
  </si>
  <si>
    <t>225.492.3482</t>
  </si>
  <si>
    <t>codyperez@example.org</t>
  </si>
  <si>
    <t>(446)556-5636</t>
  </si>
  <si>
    <t>East Mary</t>
  </si>
  <si>
    <t>jonestodd@example.com</t>
  </si>
  <si>
    <t>752-300-3651x616</t>
  </si>
  <si>
    <t>Wagnershire</t>
  </si>
  <si>
    <t>peter03@example.org</t>
  </si>
  <si>
    <t>226-216-9233</t>
  </si>
  <si>
    <t>Morganton</t>
  </si>
  <si>
    <t>Cline</t>
  </si>
  <si>
    <t>fjohnson@example.org</t>
  </si>
  <si>
    <t>919-362-1481x91440</t>
  </si>
  <si>
    <t>North Kimberly</t>
  </si>
  <si>
    <t>smithmelissa@example.net</t>
  </si>
  <si>
    <t>001-342-829-3120x2189</t>
  </si>
  <si>
    <t>hillrobert@example.com</t>
  </si>
  <si>
    <t>203.447.0433x6311</t>
  </si>
  <si>
    <t>tonyjacobs@example.org</t>
  </si>
  <si>
    <t>931.984.8201x6265</t>
  </si>
  <si>
    <t>Port Scottberg</t>
  </si>
  <si>
    <t>burtonmargaret@example.com</t>
  </si>
  <si>
    <t>(703)244-8205</t>
  </si>
  <si>
    <t>Youngberg</t>
  </si>
  <si>
    <t>johncook@example.com</t>
  </si>
  <si>
    <t>001-781-260-3985</t>
  </si>
  <si>
    <t>Port Vanessaberg</t>
  </si>
  <si>
    <t>Pineda</t>
  </si>
  <si>
    <t>tjackson@example.com</t>
  </si>
  <si>
    <t>505-317-9825x80940</t>
  </si>
  <si>
    <t>North Brandyton</t>
  </si>
  <si>
    <t>Ethan</t>
  </si>
  <si>
    <t>fordsean@example.com</t>
  </si>
  <si>
    <t>(246)724-3177</t>
  </si>
  <si>
    <t>teresamontgomery@example.com</t>
  </si>
  <si>
    <t>666.492.4679x84935</t>
  </si>
  <si>
    <t>Smithbury</t>
  </si>
  <si>
    <t>karen87@example.org</t>
  </si>
  <si>
    <t>388.879.9785x952</t>
  </si>
  <si>
    <t>Feliciatown</t>
  </si>
  <si>
    <t>duane51@example.com</t>
  </si>
  <si>
    <t>+1-677-371-1077x336</t>
  </si>
  <si>
    <t>Hollyside</t>
  </si>
  <si>
    <t>marybrown@example.org</t>
  </si>
  <si>
    <t>Isaacberg</t>
  </si>
  <si>
    <t>madison93@example.com</t>
  </si>
  <si>
    <t>+1-939-882-8350x46654</t>
  </si>
  <si>
    <t>Ryanville</t>
  </si>
  <si>
    <t>stevenweiss@example.net</t>
  </si>
  <si>
    <t>Owensside</t>
  </si>
  <si>
    <t>francisco97@example.org</t>
  </si>
  <si>
    <t>+1-618-357-5211x896</t>
  </si>
  <si>
    <t>Lake Danielle</t>
  </si>
  <si>
    <t>teresa52@example.org</t>
  </si>
  <si>
    <t>001-851-653-3034x84306</t>
  </si>
  <si>
    <t>Caitlinside</t>
  </si>
  <si>
    <t>carlosgarcia@example.org</t>
  </si>
  <si>
    <t>+1-428-557-0851x178</t>
  </si>
  <si>
    <t>Daltonburgh</t>
  </si>
  <si>
    <t>tylervillarreal@example.com</t>
  </si>
  <si>
    <t>(419)750-5688x318</t>
  </si>
  <si>
    <t>bgonzales@example.org</t>
  </si>
  <si>
    <t>+1-426-986-3949x94057</t>
  </si>
  <si>
    <t>Leonardmouth</t>
  </si>
  <si>
    <t>Frazier</t>
  </si>
  <si>
    <t>paul25@example.net</t>
  </si>
  <si>
    <t>Jacquelinefurt</t>
  </si>
  <si>
    <t>sfoster@example.org</t>
  </si>
  <si>
    <t>401-515-7381x022</t>
  </si>
  <si>
    <t>Port Madisonport</t>
  </si>
  <si>
    <t>jennifer11@example.org</t>
  </si>
  <si>
    <t>283.370.9097</t>
  </si>
  <si>
    <t>Lake Megantown</t>
  </si>
  <si>
    <t>webbsandra@example.org</t>
  </si>
  <si>
    <t>+1-439-964-0056x03565</t>
  </si>
  <si>
    <t>East Raymondside</t>
  </si>
  <si>
    <t>ostevenson@example.org</t>
  </si>
  <si>
    <t>(847)917-6483</t>
  </si>
  <si>
    <t>Mullinsborough</t>
  </si>
  <si>
    <t>susanshaw@example.org</t>
  </si>
  <si>
    <t>Harringtonburgh</t>
  </si>
  <si>
    <t>amy46@example.net</t>
  </si>
  <si>
    <t>962-345-9173x7350</t>
  </si>
  <si>
    <t>Harrisshire</t>
  </si>
  <si>
    <t>parrishmatthew@example.com</t>
  </si>
  <si>
    <t>+1-808-641-8077x413</t>
  </si>
  <si>
    <t>Camerontown</t>
  </si>
  <si>
    <t>kimberlygardner@example.net</t>
  </si>
  <si>
    <t>+1-961-504-7126x503</t>
  </si>
  <si>
    <t>East Christine</t>
  </si>
  <si>
    <t>batesheather@example.net</t>
  </si>
  <si>
    <t>(681)421-0254x2070</t>
  </si>
  <si>
    <t>Lewistown</t>
  </si>
  <si>
    <t>+1-343-466-1225x83793</t>
  </si>
  <si>
    <t>austinbeck@example.net</t>
  </si>
  <si>
    <t>001-344-751-5772x89456</t>
  </si>
  <si>
    <t>macdonaldchristopher@example.net</t>
  </si>
  <si>
    <t>001-617-595-6284x77064</t>
  </si>
  <si>
    <t>Donnahaven</t>
  </si>
  <si>
    <t>gonzalezkevin@example.com</t>
  </si>
  <si>
    <t>805.624.8258</t>
  </si>
  <si>
    <t>New Austin</t>
  </si>
  <si>
    <t>ycole@example.com</t>
  </si>
  <si>
    <t>399.877.9495</t>
  </si>
  <si>
    <t>Jameston</t>
  </si>
  <si>
    <t>Blackwell</t>
  </si>
  <si>
    <t>bowmanwilliam@example.net</t>
  </si>
  <si>
    <t>Lake Madisonberg</t>
  </si>
  <si>
    <t>xlucero@example.com</t>
  </si>
  <si>
    <t>Blackburnfurt</t>
  </si>
  <si>
    <t>manningmichael@example.net</t>
  </si>
  <si>
    <t>306-477-1556</t>
  </si>
  <si>
    <t>Hernandezstad</t>
  </si>
  <si>
    <t>wheelerdavid@example.org</t>
  </si>
  <si>
    <t>826.313.9786</t>
  </si>
  <si>
    <t>700-614-2367x232</t>
  </si>
  <si>
    <t>gregory61@example.org</t>
  </si>
  <si>
    <t>001-651-950-1280x7001</t>
  </si>
  <si>
    <t>anthonyphillips@example.com</t>
  </si>
  <si>
    <t>Torreshaven</t>
  </si>
  <si>
    <t>pereztanya@example.org</t>
  </si>
  <si>
    <t>990-907-6734</t>
  </si>
  <si>
    <t>Loriburgh</t>
  </si>
  <si>
    <t>fosterrobert@example.org</t>
  </si>
  <si>
    <t>(629)823-1816</t>
  </si>
  <si>
    <t>Popechester</t>
  </si>
  <si>
    <t>andrewgrant@example.net</t>
  </si>
  <si>
    <t>Peggyville</t>
  </si>
  <si>
    <t>jsmith@example.org</t>
  </si>
  <si>
    <t>(454)801-8585</t>
  </si>
  <si>
    <t>Courtneyfurt</t>
  </si>
  <si>
    <t>Dorsey</t>
  </si>
  <si>
    <t>rchapman@example.org</t>
  </si>
  <si>
    <t>454-289-5569x22695</t>
  </si>
  <si>
    <t>Lake Petertown</t>
  </si>
  <si>
    <t>robert16@example.com</t>
  </si>
  <si>
    <t>001-545-343-8014x9345</t>
  </si>
  <si>
    <t>Marieview</t>
  </si>
  <si>
    <t>ywilliams@example.com</t>
  </si>
  <si>
    <t>Kathleentown</t>
  </si>
  <si>
    <t>Howe</t>
  </si>
  <si>
    <t>244.320.0810x233</t>
  </si>
  <si>
    <t>North Katiemouth</t>
  </si>
  <si>
    <t>Moody</t>
  </si>
  <si>
    <t>548.625.2197x2921</t>
  </si>
  <si>
    <t>West Victortown</t>
  </si>
  <si>
    <t>+1-204-542-3453x87347</t>
  </si>
  <si>
    <t>Tylermouth</t>
  </si>
  <si>
    <t>ginasutton@example.net</t>
  </si>
  <si>
    <t>001-335-729-1230x443</t>
  </si>
  <si>
    <t>Nielsentown</t>
  </si>
  <si>
    <t>Arias</t>
  </si>
  <si>
    <t>prattbruce@example.org</t>
  </si>
  <si>
    <t>718-437-6886</t>
  </si>
  <si>
    <t>Lawsonland</t>
  </si>
  <si>
    <t>ericmartinez@example.com</t>
  </si>
  <si>
    <t>001-375-725-9573x45758</t>
  </si>
  <si>
    <t>Deborahbury</t>
  </si>
  <si>
    <t>christopher34@example.org</t>
  </si>
  <si>
    <t>(217)202-6372</t>
  </si>
  <si>
    <t>New Rachel</t>
  </si>
  <si>
    <t>alexis41@example.com</t>
  </si>
  <si>
    <t>(868)384-2130</t>
  </si>
  <si>
    <t>Port Jasminton</t>
  </si>
  <si>
    <t>cpotter@example.com</t>
  </si>
  <si>
    <t>markfoley@example.net</t>
  </si>
  <si>
    <t>712.501.1535</t>
  </si>
  <si>
    <t>Kimberlyview</t>
  </si>
  <si>
    <t>john99@example.net</t>
  </si>
  <si>
    <t>Lake Pam</t>
  </si>
  <si>
    <t>melissagreene@example.org</t>
  </si>
  <si>
    <t>671.465.7993x7963</t>
  </si>
  <si>
    <t>Lake Crystalmouth</t>
  </si>
  <si>
    <t>goldendaniel@example.com</t>
  </si>
  <si>
    <t>801.434.6410x002</t>
  </si>
  <si>
    <t>qwagner@example.com</t>
  </si>
  <si>
    <t>215-588-9300x1434</t>
  </si>
  <si>
    <t>New Rachelfurt</t>
  </si>
  <si>
    <t>Brandt</t>
  </si>
  <si>
    <t>michaelhernandez@example.net</t>
  </si>
  <si>
    <t>001-967-562-3006x28510</t>
  </si>
  <si>
    <t>josephpierce@example.org</t>
  </si>
  <si>
    <t>298.295.5837</t>
  </si>
  <si>
    <t>New Meganview</t>
  </si>
  <si>
    <t>mark87@example.com</t>
  </si>
  <si>
    <t>001-596-826-5095x75179</t>
  </si>
  <si>
    <t>Port Samanthaport</t>
  </si>
  <si>
    <t>Betty</t>
  </si>
  <si>
    <t>Ruiz</t>
  </si>
  <si>
    <t>mpierce@example.org</t>
  </si>
  <si>
    <t>+1-470-620-6320x95791</t>
  </si>
  <si>
    <t>New Summermouth</t>
  </si>
  <si>
    <t>laurafowler@example.com</t>
  </si>
  <si>
    <t>001-902-631-9215x342</t>
  </si>
  <si>
    <t>South Josemouth</t>
  </si>
  <si>
    <t>janice18@example.net</t>
  </si>
  <si>
    <t>001-531-598-6320x129</t>
  </si>
  <si>
    <t>Brittanyland</t>
  </si>
  <si>
    <t>(332)892-7879x9109</t>
  </si>
  <si>
    <t>Johnstonberg</t>
  </si>
  <si>
    <t>Berry</t>
  </si>
  <si>
    <t>fhuffman@example.net</t>
  </si>
  <si>
    <t>552.760.6934</t>
  </si>
  <si>
    <t>New Brandonport</t>
  </si>
  <si>
    <t>mayjohn@example.com</t>
  </si>
  <si>
    <t>New Morgan</t>
  </si>
  <si>
    <t>colleencarter@example.net</t>
  </si>
  <si>
    <t>+1-572-270-8372x1200</t>
  </si>
  <si>
    <t>West Johntown</t>
  </si>
  <si>
    <t>marytaylor@example.org</t>
  </si>
  <si>
    <t>(661)926-5222x829</t>
  </si>
  <si>
    <t>umcclure@example.com</t>
  </si>
  <si>
    <t>562.677.0862x0746</t>
  </si>
  <si>
    <t>Castanedatown</t>
  </si>
  <si>
    <t>Gerald</t>
  </si>
  <si>
    <t>cpatton@example.com</t>
  </si>
  <si>
    <t>293.798.2321</t>
  </si>
  <si>
    <t>Carterhaven</t>
  </si>
  <si>
    <t>arielstevens@example.com</t>
  </si>
  <si>
    <t>Joshuaview</t>
  </si>
  <si>
    <t>+1-542-621-3725x754</t>
  </si>
  <si>
    <t>South Kevin</t>
  </si>
  <si>
    <t>Strong</t>
  </si>
  <si>
    <t>ryan88@example.com</t>
  </si>
  <si>
    <t>+1-361-410-5290x07016</t>
  </si>
  <si>
    <t>Port Alyssaburgh</t>
  </si>
  <si>
    <t>salazarmatthew@example.org</t>
  </si>
  <si>
    <t>429.776.0638x6593</t>
  </si>
  <si>
    <t>Annastad</t>
  </si>
  <si>
    <t>wchambers@example.com</t>
  </si>
  <si>
    <t>001-803-486-9624</t>
  </si>
  <si>
    <t>mstevens@example.net</t>
  </si>
  <si>
    <t>(756)922-2251x4776</t>
  </si>
  <si>
    <t>Lewisburgh</t>
  </si>
  <si>
    <t>miguelspencer@example.org</t>
  </si>
  <si>
    <t>670.541.8687</t>
  </si>
  <si>
    <t>West Jasmine</t>
  </si>
  <si>
    <t>donaldfischer@example.net</t>
  </si>
  <si>
    <t>(461)944-1956x5079</t>
  </si>
  <si>
    <t>West Alanmouth</t>
  </si>
  <si>
    <t>stephanie80@example.net</t>
  </si>
  <si>
    <t>(292)951-8794</t>
  </si>
  <si>
    <t>molinadavid@example.org</t>
  </si>
  <si>
    <t>(572)839-7585x10974</t>
  </si>
  <si>
    <t>West Crystal</t>
  </si>
  <si>
    <t>zadkins@example.org</t>
  </si>
  <si>
    <t>+1-261-988-1229x579</t>
  </si>
  <si>
    <t>West Cynthialand</t>
  </si>
  <si>
    <t>kaylajohnson@example.org</t>
  </si>
  <si>
    <t>452-746-1602x81981</t>
  </si>
  <si>
    <t>Jillian</t>
  </si>
  <si>
    <t>christopherstone@example.net</t>
  </si>
  <si>
    <t>+1-952-760-0889x7668</t>
  </si>
  <si>
    <t>West Christine</t>
  </si>
  <si>
    <t>robertcruz@example.net</t>
  </si>
  <si>
    <t>(628)587-1126x75785</t>
  </si>
  <si>
    <t>Simsshire</t>
  </si>
  <si>
    <t>uavila@example.org</t>
  </si>
  <si>
    <t>(936)874-6220x52621</t>
  </si>
  <si>
    <t>nancy31@example.net</t>
  </si>
  <si>
    <t>001-685-797-9228</t>
  </si>
  <si>
    <t>james71@example.net</t>
  </si>
  <si>
    <t>545.628.9887x4757</t>
  </si>
  <si>
    <t>East Corey</t>
  </si>
  <si>
    <t>hannah95@example.org</t>
  </si>
  <si>
    <t>848.353.8203x4643</t>
  </si>
  <si>
    <t>amiller@example.net</t>
  </si>
  <si>
    <t>219.530.7265x126</t>
  </si>
  <si>
    <t>New Kyle</t>
  </si>
  <si>
    <t>meredith22@example.org</t>
  </si>
  <si>
    <t>Port Shannon</t>
  </si>
  <si>
    <t>daniel28@example.org</t>
  </si>
  <si>
    <t>+1-768-572-2743x26997</t>
  </si>
  <si>
    <t>North Rebecca</t>
  </si>
  <si>
    <t>thomashenry@example.com</t>
  </si>
  <si>
    <t>Dianamouth</t>
  </si>
  <si>
    <t>amymiller@example.com</t>
  </si>
  <si>
    <t>+1-637-663-8584x687</t>
  </si>
  <si>
    <t>West Lonniebury</t>
  </si>
  <si>
    <t>riverarobert@example.com</t>
  </si>
  <si>
    <t>527-633-2036x842</t>
  </si>
  <si>
    <t>valeriegill@example.com</t>
  </si>
  <si>
    <t>693-510-7931x529</t>
  </si>
  <si>
    <t>douglas86@example.org</t>
  </si>
  <si>
    <t>281.691.1692x56962</t>
  </si>
  <si>
    <t>Osborneberg</t>
  </si>
  <si>
    <t>kmurphy@example.net</t>
  </si>
  <si>
    <t>001-617-767-0160x06409</t>
  </si>
  <si>
    <t>sean91@example.com</t>
  </si>
  <si>
    <t>652-520-7052x4263</t>
  </si>
  <si>
    <t>North Brianstad</t>
  </si>
  <si>
    <t>jenniferfoley@example.com</t>
  </si>
  <si>
    <t>(777)569-7862x67068</t>
  </si>
  <si>
    <t>Washingtonborough</t>
  </si>
  <si>
    <t>smithcarol@example.org</t>
  </si>
  <si>
    <t>+1-807-524-1733x741</t>
  </si>
  <si>
    <t>East Brianport</t>
  </si>
  <si>
    <t>lshannon@example.org</t>
  </si>
  <si>
    <t>001-243-787-7392x34548</t>
  </si>
  <si>
    <t>Port April</t>
  </si>
  <si>
    <t>amanda76@example.org</t>
  </si>
  <si>
    <t>406.903.4395</t>
  </si>
  <si>
    <t>West Carolynville</t>
  </si>
  <si>
    <t>Tom</t>
  </si>
  <si>
    <t>ericlawson@example.org</t>
  </si>
  <si>
    <t>(970)828-3840</t>
  </si>
  <si>
    <t>New Gilbertland</t>
  </si>
  <si>
    <t>laura16@example.com</t>
  </si>
  <si>
    <t>+1-701-833-1852x750</t>
  </si>
  <si>
    <t>Hoganchester</t>
  </si>
  <si>
    <t>ruth72@example.org</t>
  </si>
  <si>
    <t>(231)264-0811x3540</t>
  </si>
  <si>
    <t>Lake Jacqueline</t>
  </si>
  <si>
    <t>shannonwebster@example.net</t>
  </si>
  <si>
    <t>682-985-3392x674</t>
  </si>
  <si>
    <t>New Larrytown</t>
  </si>
  <si>
    <t>tinamiller@example.net</t>
  </si>
  <si>
    <t>657-534-3095</t>
  </si>
  <si>
    <t>rachel62@example.net</t>
  </si>
  <si>
    <t>001-532-314-7807x081</t>
  </si>
  <si>
    <t>Valerieport</t>
  </si>
  <si>
    <t>danielhuynh@example.com</t>
  </si>
  <si>
    <t>Mariofort</t>
  </si>
  <si>
    <t>joangrant@example.net</t>
  </si>
  <si>
    <t>998-941-6099</t>
  </si>
  <si>
    <t>Port Josephfort</t>
  </si>
  <si>
    <t>steven14@example.org</t>
  </si>
  <si>
    <t>912.696.0718x67611</t>
  </si>
  <si>
    <t>South Cheryl</t>
  </si>
  <si>
    <t>townsendjulie@example.com</t>
  </si>
  <si>
    <t>788-585-7925x93207</t>
  </si>
  <si>
    <t>Carlsonville</t>
  </si>
  <si>
    <t>001-873-697-9653x57940</t>
  </si>
  <si>
    <t>Port Vanessa</t>
  </si>
  <si>
    <t>gonzalezangela@example.net</t>
  </si>
  <si>
    <t>607-887-3076</t>
  </si>
  <si>
    <t>Carlaland</t>
  </si>
  <si>
    <t>xowen@example.com</t>
  </si>
  <si>
    <t>(861)703-4274x610</t>
  </si>
  <si>
    <t>Whiteburgh</t>
  </si>
  <si>
    <t>Rocha</t>
  </si>
  <si>
    <t>604-936-2675x869</t>
  </si>
  <si>
    <t>West Philip</t>
  </si>
  <si>
    <t>stacy77@example.com</t>
  </si>
  <si>
    <t>373.524.2348x340</t>
  </si>
  <si>
    <t>South Jamesberg</t>
  </si>
  <si>
    <t>figueroastephen@example.net</t>
  </si>
  <si>
    <t>909.653.2558x52300</t>
  </si>
  <si>
    <t>Flemingchester</t>
  </si>
  <si>
    <t>amandagonzalez@example.org</t>
  </si>
  <si>
    <t>+1-676-839-3878x0502</t>
  </si>
  <si>
    <t>Vincenthaven</t>
  </si>
  <si>
    <t>garciamargaret@example.org</t>
  </si>
  <si>
    <t>940-467-3221x243</t>
  </si>
  <si>
    <t>kathleen72@example.net</t>
  </si>
  <si>
    <t>452.782.1551</t>
  </si>
  <si>
    <t>rmontgomery@example.net</t>
  </si>
  <si>
    <t>544-754-3404</t>
  </si>
  <si>
    <t>South Elijah</t>
  </si>
  <si>
    <t>narmstrong@example.org</t>
  </si>
  <si>
    <t>+1-883-738-0598x2918</t>
  </si>
  <si>
    <t>New Cherylbury</t>
  </si>
  <si>
    <t>catherine85@example.org</t>
  </si>
  <si>
    <t>East Debbieberg</t>
  </si>
  <si>
    <t>sotoelizabeth@example.net</t>
  </si>
  <si>
    <t>240-269-0609</t>
  </si>
  <si>
    <t>kaitlynsmith@example.net</t>
  </si>
  <si>
    <t>418.533.7224x39973</t>
  </si>
  <si>
    <t>Wilsonview</t>
  </si>
  <si>
    <t>Rebekah</t>
  </si>
  <si>
    <t>richardsonjoseph@example.com</t>
  </si>
  <si>
    <t>Rebeccaton</t>
  </si>
  <si>
    <t>Velazquez</t>
  </si>
  <si>
    <t>ljennings@example.net</t>
  </si>
  <si>
    <t>Rangelmouth</t>
  </si>
  <si>
    <t>farmerjesus@example.org</t>
  </si>
  <si>
    <t>406-850-7302x7303</t>
  </si>
  <si>
    <t>grayvirginia@example.com</t>
  </si>
  <si>
    <t>533-698-2894</t>
  </si>
  <si>
    <t>West Amberberg</t>
  </si>
  <si>
    <t>ericallison@example.com</t>
  </si>
  <si>
    <t>+1-231-386-8247x883</t>
  </si>
  <si>
    <t>East Kimberly</t>
  </si>
  <si>
    <t>nwillis@example.com</t>
  </si>
  <si>
    <t>+1-826-852-6292x995</t>
  </si>
  <si>
    <t>Rileyton</t>
  </si>
  <si>
    <t>johnnelson@example.net</t>
  </si>
  <si>
    <t>729-790-4704x510</t>
  </si>
  <si>
    <t>Ronaldstad</t>
  </si>
  <si>
    <t>ngonzalez@example.net</t>
  </si>
  <si>
    <t>275.482.4593</t>
  </si>
  <si>
    <t>Dunnview</t>
  </si>
  <si>
    <t>suzanne49@example.net</t>
  </si>
  <si>
    <t>+1-679-647-5371x22126</t>
  </si>
  <si>
    <t>Glassmouth</t>
  </si>
  <si>
    <t>lindagonzalez@example.net</t>
  </si>
  <si>
    <t>+1-626-334-3186x8369</t>
  </si>
  <si>
    <t>Audreyberg</t>
  </si>
  <si>
    <t>johnmiller@example.net</t>
  </si>
  <si>
    <t>705-584-1722x051</t>
  </si>
  <si>
    <t>Michaelland</t>
  </si>
  <si>
    <t>xsteele@example.org</t>
  </si>
  <si>
    <t>+1-692-480-3149x75225</t>
  </si>
  <si>
    <t>South Brandon</t>
  </si>
  <si>
    <t>nicole28@example.org</t>
  </si>
  <si>
    <t>327.312.5052x31431</t>
  </si>
  <si>
    <t>West Natasha</t>
  </si>
  <si>
    <t>kaylasandoval@example.org</t>
  </si>
  <si>
    <t>(447)581-2063x4746</t>
  </si>
  <si>
    <t>Sarahport</t>
  </si>
  <si>
    <t>kellymckay@example.com</t>
  </si>
  <si>
    <t>+1-980-586-8172x398</t>
  </si>
  <si>
    <t>Terriberg</t>
  </si>
  <si>
    <t>michael88@example.org</t>
  </si>
  <si>
    <t>North Amymouth</t>
  </si>
  <si>
    <t>angelajohnson@example.org</t>
  </si>
  <si>
    <t>805-465-2198</t>
  </si>
  <si>
    <t>Lake Deannamouth</t>
  </si>
  <si>
    <t>Jasmin</t>
  </si>
  <si>
    <t>redwards@example.org</t>
  </si>
  <si>
    <t>West Mark</t>
  </si>
  <si>
    <t>william07@example.net</t>
  </si>
  <si>
    <t>(416)838-1119x719</t>
  </si>
  <si>
    <t>Mendozaborough</t>
  </si>
  <si>
    <t>nicholas15@example.org</t>
  </si>
  <si>
    <t>Salinasview</t>
  </si>
  <si>
    <t>nicholssamantha@example.org</t>
  </si>
  <si>
    <t>Moralesport</t>
  </si>
  <si>
    <t>natalie82@example.net</t>
  </si>
  <si>
    <t>(912)827-3336</t>
  </si>
  <si>
    <t>New Tonystad</t>
  </si>
  <si>
    <t>natasha37@example.org</t>
  </si>
  <si>
    <t>301-947-4440x116</t>
  </si>
  <si>
    <t>elizabethhill@example.com</t>
  </si>
  <si>
    <t>600-758-5152x474</t>
  </si>
  <si>
    <t>Caitlinfurt</t>
  </si>
  <si>
    <t>kirsten87@example.org</t>
  </si>
  <si>
    <t>789-997-6136x2199</t>
  </si>
  <si>
    <t>South Martinberg</t>
  </si>
  <si>
    <t>wellsmichael@example.com</t>
  </si>
  <si>
    <t>(298)585-2975x83313</t>
  </si>
  <si>
    <t>New Stephen</t>
  </si>
  <si>
    <t>anne93@example.com</t>
  </si>
  <si>
    <t>991.982.5333x470</t>
  </si>
  <si>
    <t>West Theresamouth</t>
  </si>
  <si>
    <t>Ingram</t>
  </si>
  <si>
    <t>lisa43@example.org</t>
  </si>
  <si>
    <t>295-715-9030x70929</t>
  </si>
  <si>
    <t>Carriefort</t>
  </si>
  <si>
    <t>gschmidt@example.net</t>
  </si>
  <si>
    <t>955.424.1488</t>
  </si>
  <si>
    <t>ksalas@example.org</t>
  </si>
  <si>
    <t>966.815.6502x083</t>
  </si>
  <si>
    <t>East Megan</t>
  </si>
  <si>
    <t>douglasaguilar@example.net</t>
  </si>
  <si>
    <t>001-369-445-9385x7717</t>
  </si>
  <si>
    <t>West Kelsey</t>
  </si>
  <si>
    <t>qsanchez@example.net</t>
  </si>
  <si>
    <t>+1-263-201-6603x843</t>
  </si>
  <si>
    <t>Lake Jeffery</t>
  </si>
  <si>
    <t>brucecatherine@example.com</t>
  </si>
  <si>
    <t>950-690-7741x6777</t>
  </si>
  <si>
    <t>West Jason</t>
  </si>
  <si>
    <t>ufloyd@example.org</t>
  </si>
  <si>
    <t>Jonesberg</t>
  </si>
  <si>
    <t>christinahernandez@example.net</t>
  </si>
  <si>
    <t>+1-509-453-9393x6196</t>
  </si>
  <si>
    <t>Nathanview</t>
  </si>
  <si>
    <t>dianenunez@example.org</t>
  </si>
  <si>
    <t>(407)656-4468x237</t>
  </si>
  <si>
    <t>Port Janet</t>
  </si>
  <si>
    <t>jefferysimmons@example.com</t>
  </si>
  <si>
    <t>(738)923-2904</t>
  </si>
  <si>
    <t>Petersland</t>
  </si>
  <si>
    <t>andradeangela@example.org</t>
  </si>
  <si>
    <t>+1-585-752-4609x473</t>
  </si>
  <si>
    <t>Geraldmouth</t>
  </si>
  <si>
    <t>smithkathleen@example.org</t>
  </si>
  <si>
    <t>750.766.0209</t>
  </si>
  <si>
    <t>jparsons@example.com</t>
  </si>
  <si>
    <t>778.885.2857</t>
  </si>
  <si>
    <t>New Jayberg</t>
  </si>
  <si>
    <t>gbrennan@example.net</t>
  </si>
  <si>
    <t>001-222-544-2572x717</t>
  </si>
  <si>
    <t>Rochaville</t>
  </si>
  <si>
    <t>shawn31@example.com</t>
  </si>
  <si>
    <t>001-398-602-7720x091</t>
  </si>
  <si>
    <t>Stanleychester</t>
  </si>
  <si>
    <t>nrussell@example.com</t>
  </si>
  <si>
    <t>804.481.0378x3652</t>
  </si>
  <si>
    <t>Whiteville</t>
  </si>
  <si>
    <t>kguzman@example.com</t>
  </si>
  <si>
    <t>egutierrez@example.net</t>
  </si>
  <si>
    <t>North Manuel</t>
  </si>
  <si>
    <t>hlester@example.net</t>
  </si>
  <si>
    <t>457.245.7054x91402</t>
  </si>
  <si>
    <t>Francoview</t>
  </si>
  <si>
    <t>elizabethmartinez@example.org</t>
  </si>
  <si>
    <t>Foxside</t>
  </si>
  <si>
    <t>hannahmiller@example.com</t>
  </si>
  <si>
    <t>831.890.9914x060</t>
  </si>
  <si>
    <t>001-562-686-5118x675</t>
  </si>
  <si>
    <t>South Heatherstad</t>
  </si>
  <si>
    <t>Jillfurt</t>
  </si>
  <si>
    <t>kenneth35@example.net</t>
  </si>
  <si>
    <t>899-903-9184</t>
  </si>
  <si>
    <t>Owensbury</t>
  </si>
  <si>
    <t>johnstonmatthew@example.com</t>
  </si>
  <si>
    <t>476.949.4492</t>
  </si>
  <si>
    <t>Reilly</t>
  </si>
  <si>
    <t>dfoster@example.net</t>
  </si>
  <si>
    <t>(359)282-9139</t>
  </si>
  <si>
    <t>Sheppardtown</t>
  </si>
  <si>
    <t>herreracharles@example.com</t>
  </si>
  <si>
    <t>901-353-3054x43303</t>
  </si>
  <si>
    <t>South Kyliebury</t>
  </si>
  <si>
    <t>Werner</t>
  </si>
  <si>
    <t>wallsjennifer@example.com</t>
  </si>
  <si>
    <t>583-491-1276x0009</t>
  </si>
  <si>
    <t>South Kendra</t>
  </si>
  <si>
    <t>erica94@example.org</t>
  </si>
  <si>
    <t>rwatts@example.com</t>
  </si>
  <si>
    <t>(483)738-1054x6469</t>
  </si>
  <si>
    <t>Johnchester</t>
  </si>
  <si>
    <t>Hull</t>
  </si>
  <si>
    <t>blee@example.org</t>
  </si>
  <si>
    <t>(782)303-8940x318</t>
  </si>
  <si>
    <t>Port Scottton</t>
  </si>
  <si>
    <t>gsullivan@example.com</t>
  </si>
  <si>
    <t>001-914-553-4991x20519</t>
  </si>
  <si>
    <t>Johnsonburgh</t>
  </si>
  <si>
    <t>wilcoxrobert@example.net</t>
  </si>
  <si>
    <t>(318)357-0438x7210</t>
  </si>
  <si>
    <t>Lake Kennethmouth</t>
  </si>
  <si>
    <t>(362)418-9194</t>
  </si>
  <si>
    <t>New Taylorbury</t>
  </si>
  <si>
    <t>melindamoyer@example.net</t>
  </si>
  <si>
    <t>(611)418-8584</t>
  </si>
  <si>
    <t>Devin</t>
  </si>
  <si>
    <t>holmeschad@example.net</t>
  </si>
  <si>
    <t>660.769.5505x4019</t>
  </si>
  <si>
    <t>Stewarthaven</t>
  </si>
  <si>
    <t>jamesmccullough@example.com</t>
  </si>
  <si>
    <t>(271)483-7525x489</t>
  </si>
  <si>
    <t>Claytonland</t>
  </si>
  <si>
    <t>hensleyian@example.net</t>
  </si>
  <si>
    <t>458.761.4135x09494</t>
  </si>
  <si>
    <t>West Dominique</t>
  </si>
  <si>
    <t>josephmcdonald@example.net</t>
  </si>
  <si>
    <t>Jonathanport</t>
  </si>
  <si>
    <t>Hailey</t>
  </si>
  <si>
    <t>zjensen@example.com</t>
  </si>
  <si>
    <t>264.337.0387x618</t>
  </si>
  <si>
    <t>Delgadoberg</t>
  </si>
  <si>
    <t>vsanders@example.org</t>
  </si>
  <si>
    <t>Caseytown</t>
  </si>
  <si>
    <t>brownbrooke@example.com</t>
  </si>
  <si>
    <t>(505)551-0653x6843</t>
  </si>
  <si>
    <t>North Lauratown</t>
  </si>
  <si>
    <t>anorris@example.org</t>
  </si>
  <si>
    <t>+1-541-343-7813x3336</t>
  </si>
  <si>
    <t>Port Miguel</t>
  </si>
  <si>
    <t>millerreginald@example.com</t>
  </si>
  <si>
    <t>North Paulville</t>
  </si>
  <si>
    <t>anthony89@example.com</t>
  </si>
  <si>
    <t>554.228.0368x93175</t>
  </si>
  <si>
    <t>East Heatherstad</t>
  </si>
  <si>
    <t>lauragreen@example.com</t>
  </si>
  <si>
    <t>733-436-1712x224</t>
  </si>
  <si>
    <t>South Jillianbury</t>
  </si>
  <si>
    <t>sherrydiaz@example.com</t>
  </si>
  <si>
    <t>North Meganfort</t>
  </si>
  <si>
    <t>jilljohnson@example.org</t>
  </si>
  <si>
    <t>366.295.0690</t>
  </si>
  <si>
    <t>Juliefort</t>
  </si>
  <si>
    <t>youngpenny@example.com</t>
  </si>
  <si>
    <t>001-399-725-0440x9244</t>
  </si>
  <si>
    <t>Patriciaville</t>
  </si>
  <si>
    <t>gregoryhanson@example.net</t>
  </si>
  <si>
    <t>(590)999-0724</t>
  </si>
  <si>
    <t>clifford95@example.org</t>
  </si>
  <si>
    <t>888.670.9118x70047</t>
  </si>
  <si>
    <t>North Michelle</t>
  </si>
  <si>
    <t>nathan48@example.com</t>
  </si>
  <si>
    <t>East Kristina</t>
  </si>
  <si>
    <t>ewilson@example.org</t>
  </si>
  <si>
    <t>348.598.0834x014</t>
  </si>
  <si>
    <t>Lake Amyport</t>
  </si>
  <si>
    <t>kgriffin@example.net</t>
  </si>
  <si>
    <t>(237)900-6225</t>
  </si>
  <si>
    <t>Danielton</t>
  </si>
  <si>
    <t>johnsonjoseph@example.net</t>
  </si>
  <si>
    <t>358-913-6704x53784</t>
  </si>
  <si>
    <t>Castillomouth</t>
  </si>
  <si>
    <t>davistaylor@example.com</t>
  </si>
  <si>
    <t>001-567-721-6567x30784</t>
  </si>
  <si>
    <t>Bridgetland</t>
  </si>
  <si>
    <t>jerome09@example.org</t>
  </si>
  <si>
    <t>362-382-7700</t>
  </si>
  <si>
    <t>jamiebryant@example.net</t>
  </si>
  <si>
    <t>342-409-2004x15085</t>
  </si>
  <si>
    <t>New Cory</t>
  </si>
  <si>
    <t>uwolfe@example.org</t>
  </si>
  <si>
    <t>001-732-546-3829</t>
  </si>
  <si>
    <t>Emilyville</t>
  </si>
  <si>
    <t>mary72@example.org</t>
  </si>
  <si>
    <t>+1-304-659-9233x3112</t>
  </si>
  <si>
    <t>Jamiemouth</t>
  </si>
  <si>
    <t>Mcneil</t>
  </si>
  <si>
    <t>obrienmichael@example.net</t>
  </si>
  <si>
    <t>860-684-6377</t>
  </si>
  <si>
    <t>West Karenchester</t>
  </si>
  <si>
    <t>Derek</t>
  </si>
  <si>
    <t>paul66@example.com</t>
  </si>
  <si>
    <t>lgolden@example.com</t>
  </si>
  <si>
    <t>001-667-306-7756x2386</t>
  </si>
  <si>
    <t>Wrightmouth</t>
  </si>
  <si>
    <t>jennifer21@example.org</t>
  </si>
  <si>
    <t>smithcarolyn@example.net</t>
  </si>
  <si>
    <t>815.652.7769x47354</t>
  </si>
  <si>
    <t>kenneth12@example.org</t>
  </si>
  <si>
    <t>383.473.3499</t>
  </si>
  <si>
    <t>East Rebeccaland</t>
  </si>
  <si>
    <t>jpham@example.org</t>
  </si>
  <si>
    <t>+1-258-242-3908x73164</t>
  </si>
  <si>
    <t>New Brandontown</t>
  </si>
  <si>
    <t>shawn69@example.org</t>
  </si>
  <si>
    <t>386-521-4568x75541</t>
  </si>
  <si>
    <t>East Williammouth</t>
  </si>
  <si>
    <t>maldonadosarah@example.com</t>
  </si>
  <si>
    <t>982-786-4413x991</t>
  </si>
  <si>
    <t>Jesseton</t>
  </si>
  <si>
    <t>kingamber@example.org</t>
  </si>
  <si>
    <t>605-553-6916</t>
  </si>
  <si>
    <t>West Lindatown</t>
  </si>
  <si>
    <t>paul85@example.com</t>
  </si>
  <si>
    <t>Mistyview</t>
  </si>
  <si>
    <t>jessica86@example.com</t>
  </si>
  <si>
    <t>(670)769-8262x929</t>
  </si>
  <si>
    <t>New Annachester</t>
  </si>
  <si>
    <t>dunnjennifer@example.org</t>
  </si>
  <si>
    <t>+1-735-598-5845x62373</t>
  </si>
  <si>
    <t>Port Justinchester</t>
  </si>
  <si>
    <t>cruzstephanie@example.org</t>
  </si>
  <si>
    <t>+1-686-426-5060x16327</t>
  </si>
  <si>
    <t>Mcmillantown</t>
  </si>
  <si>
    <t>davischeryl@example.net</t>
  </si>
  <si>
    <t>Port Phillipton</t>
  </si>
  <si>
    <t>osborneleslie@example.net</t>
  </si>
  <si>
    <t>272-815-1253</t>
  </si>
  <si>
    <t>shawn06@example.org</t>
  </si>
  <si>
    <t>heathermoss@example.org</t>
  </si>
  <si>
    <t>268.397.1695x924</t>
  </si>
  <si>
    <t>Kathrynton</t>
  </si>
  <si>
    <t>jodi11@example.com</t>
  </si>
  <si>
    <t>001-968-558-3956</t>
  </si>
  <si>
    <t>Port Jasonview</t>
  </si>
  <si>
    <t>velasquezdavid@example.org</t>
  </si>
  <si>
    <t>(625)413-1023</t>
  </si>
  <si>
    <t>Sandraland</t>
  </si>
  <si>
    <t>kaitlynferguson@example.net</t>
  </si>
  <si>
    <t>(759)985-2525x0221</t>
  </si>
  <si>
    <t>Jessicatown</t>
  </si>
  <si>
    <t>agray@example.com</t>
  </si>
  <si>
    <t>312-484-8155x4718</t>
  </si>
  <si>
    <t>West Charles</t>
  </si>
  <si>
    <t>mollyortiz@example.net</t>
  </si>
  <si>
    <t>Port Jerry</t>
  </si>
  <si>
    <t>tom93@example.com</t>
  </si>
  <si>
    <t>001-612-732-0363x8552</t>
  </si>
  <si>
    <t>New Olivia</t>
  </si>
  <si>
    <t>slawson@example.com</t>
  </si>
  <si>
    <t>001-986-578-3568</t>
  </si>
  <si>
    <t>South Markbury</t>
  </si>
  <si>
    <t>deniserowe@example.org</t>
  </si>
  <si>
    <t>662.558.9689x61848</t>
  </si>
  <si>
    <t>Cherylborough</t>
  </si>
  <si>
    <t>ystewart@example.org</t>
  </si>
  <si>
    <t>Hermanville</t>
  </si>
  <si>
    <t>lisa42@example.com</t>
  </si>
  <si>
    <t>North Erikberg</t>
  </si>
  <si>
    <t>emartin@example.com</t>
  </si>
  <si>
    <t>346-864-0697x65024</t>
  </si>
  <si>
    <t>Pruittbury</t>
  </si>
  <si>
    <t>kim93@example.org</t>
  </si>
  <si>
    <t>001-985-476-5547</t>
  </si>
  <si>
    <t>West Jessechester</t>
  </si>
  <si>
    <t>ianchen@example.com</t>
  </si>
  <si>
    <t>001-580-710-5151x8116</t>
  </si>
  <si>
    <t>North Monique</t>
  </si>
  <si>
    <t>chanchristopher@example.net</t>
  </si>
  <si>
    <t>(346)885-6612</t>
  </si>
  <si>
    <t>East Chadmouth</t>
  </si>
  <si>
    <t>barry59@example.com</t>
  </si>
  <si>
    <t>(612)421-0344x4732</t>
  </si>
  <si>
    <t>Rodriguezbury</t>
  </si>
  <si>
    <t>fowlerelizabeth@example.net</t>
  </si>
  <si>
    <t>857-453-5150x411</t>
  </si>
  <si>
    <t>Annamouth</t>
  </si>
  <si>
    <t>(269)390-0527</t>
  </si>
  <si>
    <t>Port Tamaratown</t>
  </si>
  <si>
    <t>dominique03@example.org</t>
  </si>
  <si>
    <t>665.533.3951</t>
  </si>
  <si>
    <t>North John</t>
  </si>
  <si>
    <t>phyllis66@example.com</t>
  </si>
  <si>
    <t>688-939-1106</t>
  </si>
  <si>
    <t>Montoyaland</t>
  </si>
  <si>
    <t>renee13@example.net</t>
  </si>
  <si>
    <t>502.268.0763</t>
  </si>
  <si>
    <t>West Denise</t>
  </si>
  <si>
    <t>jessica97@example.net</t>
  </si>
  <si>
    <t>(369)522-2346x88516</t>
  </si>
  <si>
    <t>North Ronald</t>
  </si>
  <si>
    <t>Kline</t>
  </si>
  <si>
    <t>maria84@example.org</t>
  </si>
  <si>
    <t>001-560-694-7852</t>
  </si>
  <si>
    <t>East Cynthiaborough</t>
  </si>
  <si>
    <t>jenkinslori@example.net</t>
  </si>
  <si>
    <t>Cherylburgh</t>
  </si>
  <si>
    <t>yphillips@example.org</t>
  </si>
  <si>
    <t>+1-742-291-7479x538</t>
  </si>
  <si>
    <t>Ellisborough</t>
  </si>
  <si>
    <t>joseph11@example.org</t>
  </si>
  <si>
    <t>686-925-3561</t>
  </si>
  <si>
    <t>Peterfurt</t>
  </si>
  <si>
    <t>kelsey87@example.com</t>
  </si>
  <si>
    <t>(466)554-5899</t>
  </si>
  <si>
    <t>lshaw@example.org</t>
  </si>
  <si>
    <t>844-632-8613x4745</t>
  </si>
  <si>
    <t>New Briannaview</t>
  </si>
  <si>
    <t>gknox@example.com</t>
  </si>
  <si>
    <t>+1-307-924-9244x1954</t>
  </si>
  <si>
    <t>Poncebury</t>
  </si>
  <si>
    <t>matthew05@example.org</t>
  </si>
  <si>
    <t>+1-803-616-4422x2695</t>
  </si>
  <si>
    <t>gainescourtney@example.org</t>
  </si>
  <si>
    <t>+1-232-411-9576x72174</t>
  </si>
  <si>
    <t>Mariotown</t>
  </si>
  <si>
    <t>Weber</t>
  </si>
  <si>
    <t>hayesgregory@example.org</t>
  </si>
  <si>
    <t>828.799.4300x731</t>
  </si>
  <si>
    <t>New Nathan</t>
  </si>
  <si>
    <t>wilsonscott@example.net</t>
  </si>
  <si>
    <t>(728)979-5579x6412</t>
  </si>
  <si>
    <t>North Aaronmouth</t>
  </si>
  <si>
    <t>alexandrawright@example.org</t>
  </si>
  <si>
    <t>Lake Larry</t>
  </si>
  <si>
    <t>marieedwards@example.org</t>
  </si>
  <si>
    <t>(780)733-4770x8493</t>
  </si>
  <si>
    <t>Moniqueberg</t>
  </si>
  <si>
    <t>kristin50@example.net</t>
  </si>
  <si>
    <t>413.895.2374x762</t>
  </si>
  <si>
    <t>Port Jacobmouth</t>
  </si>
  <si>
    <t>Devon</t>
  </si>
  <si>
    <t>rebeccasmith@example.com</t>
  </si>
  <si>
    <t>969-875-4163</t>
  </si>
  <si>
    <t>Lake Jacquelinemouth</t>
  </si>
  <si>
    <t>nathan82@example.net</t>
  </si>
  <si>
    <t>286.869.5064x93463</t>
  </si>
  <si>
    <t>Port Raymondmouth</t>
  </si>
  <si>
    <t>scottsanders@example.com</t>
  </si>
  <si>
    <t>(431)791-4350x5820</t>
  </si>
  <si>
    <t>Rosemouth</t>
  </si>
  <si>
    <t>xcortez@example.org</t>
  </si>
  <si>
    <t>001-396-343-3222x9444</t>
  </si>
  <si>
    <t>whitejulie@example.org</t>
  </si>
  <si>
    <t>(486)555-5500x603</t>
  </si>
  <si>
    <t>Lake Marytown</t>
  </si>
  <si>
    <t>carl98@example.com</t>
  </si>
  <si>
    <t>001-311-672-9875x93426</t>
  </si>
  <si>
    <t>Mcdonaldton</t>
  </si>
  <si>
    <t>larsonjessica@example.com</t>
  </si>
  <si>
    <t>339.989.0323</t>
  </si>
  <si>
    <t>Benderstad</t>
  </si>
  <si>
    <t>wagnerjason@example.net</t>
  </si>
  <si>
    <t>(603)523-1504x24427</t>
  </si>
  <si>
    <t>Masonborough</t>
  </si>
  <si>
    <t>jamesmendoza@example.com</t>
  </si>
  <si>
    <t>(903)325-6598x94991</t>
  </si>
  <si>
    <t>Stephenport</t>
  </si>
  <si>
    <t>xterrell@example.com</t>
  </si>
  <si>
    <t>+1-460-732-5916x604</t>
  </si>
  <si>
    <t>Collinsport</t>
  </si>
  <si>
    <t>matthewharrington@example.com</t>
  </si>
  <si>
    <t>603-544-3108</t>
  </si>
  <si>
    <t>East Vanessastad</t>
  </si>
  <si>
    <t>gcarpenter@example.org</t>
  </si>
  <si>
    <t>001-278-275-2668x64486</t>
  </si>
  <si>
    <t>Thomasstad</t>
  </si>
  <si>
    <t>blakecooke@example.net</t>
  </si>
  <si>
    <t>(296)576-3428x0176</t>
  </si>
  <si>
    <t>romandaniel@example.org</t>
  </si>
  <si>
    <t>(906)619-5777</t>
  </si>
  <si>
    <t>Dunlapmouth</t>
  </si>
  <si>
    <t>ngreen@example.net</t>
  </si>
  <si>
    <t>001-623-860-9266x99853</t>
  </si>
  <si>
    <t>Port Nicoleshire</t>
  </si>
  <si>
    <t>bridget35@example.net</t>
  </si>
  <si>
    <t>+1-341-820-6428x425</t>
  </si>
  <si>
    <t>stephen05@example.org</t>
  </si>
  <si>
    <t>001-933-714-3334</t>
  </si>
  <si>
    <t>Port Nathanielport</t>
  </si>
  <si>
    <t>barronryan@example.com</t>
  </si>
  <si>
    <t>878-568-2856</t>
  </si>
  <si>
    <t>South Jenniferfort</t>
  </si>
  <si>
    <t>Wang</t>
  </si>
  <si>
    <t>reyestonya@example.com</t>
  </si>
  <si>
    <t>South Ricardo</t>
  </si>
  <si>
    <t>david88@example.com</t>
  </si>
  <si>
    <t>001-942-678-6868x8823</t>
  </si>
  <si>
    <t>Browntown</t>
  </si>
  <si>
    <t>jason26@example.net</t>
  </si>
  <si>
    <t>755-705-9396</t>
  </si>
  <si>
    <t>Lindashire</t>
  </si>
  <si>
    <t>jennifermitchell@example.com</t>
  </si>
  <si>
    <t>(364)879-4393x08218</t>
  </si>
  <si>
    <t>richardparker@example.com</t>
  </si>
  <si>
    <t>+1-936-925-9941x3278</t>
  </si>
  <si>
    <t>Donnaton</t>
  </si>
  <si>
    <t>paulawilliams@example.org</t>
  </si>
  <si>
    <t>591.521.7495</t>
  </si>
  <si>
    <t>Brewerville</t>
  </si>
  <si>
    <t>thomas84@example.org</t>
  </si>
  <si>
    <t>890.424.9387x916</t>
  </si>
  <si>
    <t>Port Jacob</t>
  </si>
  <si>
    <t>wendymartinez@example.org</t>
  </si>
  <si>
    <t>985.713.6756x53354</t>
  </si>
  <si>
    <t>Lake Derrickland</t>
  </si>
  <si>
    <t>West Loriside</t>
  </si>
  <si>
    <t>flowe@example.org</t>
  </si>
  <si>
    <t>(723)814-8886</t>
  </si>
  <si>
    <t>Hamiltonmouth</t>
  </si>
  <si>
    <t>melissamckay@example.net</t>
  </si>
  <si>
    <t>(948)252-8575</t>
  </si>
  <si>
    <t>Irwinstad</t>
  </si>
  <si>
    <t>ydickerson@example.org</t>
  </si>
  <si>
    <t>957-237-0330</t>
  </si>
  <si>
    <t>jessicajennings@example.net</t>
  </si>
  <si>
    <t>858.864.2649x213</t>
  </si>
  <si>
    <t>Newmanmouth</t>
  </si>
  <si>
    <t>Jade</t>
  </si>
  <si>
    <t>james78@example.net</t>
  </si>
  <si>
    <t>(294)244-7246x938</t>
  </si>
  <si>
    <t>West Caleb</t>
  </si>
  <si>
    <t>Singh</t>
  </si>
  <si>
    <t>greenlori@example.org</t>
  </si>
  <si>
    <t>356.259.3052x615</t>
  </si>
  <si>
    <t>Louisberg</t>
  </si>
  <si>
    <t>Ebony</t>
  </si>
  <si>
    <t>Skinner</t>
  </si>
  <si>
    <t>josephhaynes@example.net</t>
  </si>
  <si>
    <t>478.210.2604</t>
  </si>
  <si>
    <t>Brownview</t>
  </si>
  <si>
    <t>cpierce@example.org</t>
  </si>
  <si>
    <t>604.461.1620x6461</t>
  </si>
  <si>
    <t>North Anna</t>
  </si>
  <si>
    <t>jeremyorr@example.net</t>
  </si>
  <si>
    <t>(856)836-9169</t>
  </si>
  <si>
    <t>Lake Matthewshire</t>
  </si>
  <si>
    <t>ricardo44@example.net</t>
  </si>
  <si>
    <t>678-576-4474x41522</t>
  </si>
  <si>
    <t>Lake James</t>
  </si>
  <si>
    <t>camerongomez@example.com</t>
  </si>
  <si>
    <t>321.683.6085x73102</t>
  </si>
  <si>
    <t>Martinezstad</t>
  </si>
  <si>
    <t>Zoe</t>
  </si>
  <si>
    <t>heidijohnson@example.net</t>
  </si>
  <si>
    <t>525.523.0142x8255</t>
  </si>
  <si>
    <t>Kristenstad</t>
  </si>
  <si>
    <t>rebeccahughes@example.com</t>
  </si>
  <si>
    <t>964.958.3453</t>
  </si>
  <si>
    <t>Matthewstad</t>
  </si>
  <si>
    <t>wmacias@example.org</t>
  </si>
  <si>
    <t>(579)447-4134x66315</t>
  </si>
  <si>
    <t>Smithfurt</t>
  </si>
  <si>
    <t>tyler80@example.org</t>
  </si>
  <si>
    <t>Lake Jody</t>
  </si>
  <si>
    <t>michellewhitaker@example.net</t>
  </si>
  <si>
    <t>885-249-1219x70639</t>
  </si>
  <si>
    <t>East Aprilchester</t>
  </si>
  <si>
    <t>Clarke</t>
  </si>
  <si>
    <t>jbaker@example.com</t>
  </si>
  <si>
    <t>New Zoeberg</t>
  </si>
  <si>
    <t>Bill</t>
  </si>
  <si>
    <t>tarajohnston@example.org</t>
  </si>
  <si>
    <t>759.825.6339x1750</t>
  </si>
  <si>
    <t>gjones@example.org</t>
  </si>
  <si>
    <t>East Stevenchester</t>
  </si>
  <si>
    <t>pereztamara@example.net</t>
  </si>
  <si>
    <t>(384)489-7792</t>
  </si>
  <si>
    <t>Longside</t>
  </si>
  <si>
    <t>whitney24@example.org</t>
  </si>
  <si>
    <t>001-779-294-3752x45883</t>
  </si>
  <si>
    <t>Hickman</t>
  </si>
  <si>
    <t>wilsonryan@example.com</t>
  </si>
  <si>
    <t>543.283.5725</t>
  </si>
  <si>
    <t>ashley38@example.net</t>
  </si>
  <si>
    <t>+1-223-821-2098x369</t>
  </si>
  <si>
    <t>South Amyfort</t>
  </si>
  <si>
    <t>berryjennifer@example.com</t>
  </si>
  <si>
    <t>800.912.6233x222</t>
  </si>
  <si>
    <t>Louismouth</t>
  </si>
  <si>
    <t>kathrynparker@example.org</t>
  </si>
  <si>
    <t>327.298.3038</t>
  </si>
  <si>
    <t>flang@example.com</t>
  </si>
  <si>
    <t>(484)688-6360x2762</t>
  </si>
  <si>
    <t>Lake Kevintown</t>
  </si>
  <si>
    <t>ntyler@example.com</t>
  </si>
  <si>
    <t>+1-341-362-9427x269</t>
  </si>
  <si>
    <t>Harrismouth</t>
  </si>
  <si>
    <t>elliottpatricia@example.com</t>
  </si>
  <si>
    <t>001-984-727-0077x255</t>
  </si>
  <si>
    <t>christopher26@example.com</t>
  </si>
  <si>
    <t>001-840-425-2027x28913</t>
  </si>
  <si>
    <t>New Brenda</t>
  </si>
  <si>
    <t>yatesvanessa@example.net</t>
  </si>
  <si>
    <t>Lake Marcus</t>
  </si>
  <si>
    <t>eric76@example.net</t>
  </si>
  <si>
    <t>001-454-847-3108</t>
  </si>
  <si>
    <t>New Samuel</t>
  </si>
  <si>
    <t>dbutler@example.com</t>
  </si>
  <si>
    <t>Charlesport</t>
  </si>
  <si>
    <t>james64@example.net</t>
  </si>
  <si>
    <t>Lake Jordanland</t>
  </si>
  <si>
    <t>Dianeshire</t>
  </si>
  <si>
    <t>wrice@example.net</t>
  </si>
  <si>
    <t>517.644.0070x0967</t>
  </si>
  <si>
    <t>Georgeburgh</t>
  </si>
  <si>
    <t>morgan71@example.com</t>
  </si>
  <si>
    <t>436-636-7541</t>
  </si>
  <si>
    <t>thompsonrachel@example.org</t>
  </si>
  <si>
    <t>001-998-933-7193x04802</t>
  </si>
  <si>
    <t>Rosstown</t>
  </si>
  <si>
    <t>robert45@example.net</t>
  </si>
  <si>
    <t>001-488-315-4106</t>
  </si>
  <si>
    <t>West Joshuastad</t>
  </si>
  <si>
    <t>dannyweaver@example.com</t>
  </si>
  <si>
    <t>614-404-3780x411</t>
  </si>
  <si>
    <t>ericcooper@example.net</t>
  </si>
  <si>
    <t>(817)643-1810x0030</t>
  </si>
  <si>
    <t>Alexisshire</t>
  </si>
  <si>
    <t>lbass@example.net</t>
  </si>
  <si>
    <t>(931)279-4269x5620</t>
  </si>
  <si>
    <t>Lopezchester</t>
  </si>
  <si>
    <t>fieldsdeborah@example.com</t>
  </si>
  <si>
    <t>Lake Nicholasmouth</t>
  </si>
  <si>
    <t>pmarshall@example.org</t>
  </si>
  <si>
    <t>(433)638-0922</t>
  </si>
  <si>
    <t>Jonesfort</t>
  </si>
  <si>
    <t>ogonzales@example.net</t>
  </si>
  <si>
    <t>656.340.7221x0775</t>
  </si>
  <si>
    <t>johnrogers@example.com</t>
  </si>
  <si>
    <t>512.410.8144x977</t>
  </si>
  <si>
    <t>robert34@example.com</t>
  </si>
  <si>
    <t>746.392.9018x67887</t>
  </si>
  <si>
    <t>West Edwin</t>
  </si>
  <si>
    <t>gomezandrew@example.net</t>
  </si>
  <si>
    <t>001-934-385-8451x90228</t>
  </si>
  <si>
    <t>Roachchester</t>
  </si>
  <si>
    <t>christopher06@example.org</t>
  </si>
  <si>
    <t>309.930.1781x4676</t>
  </si>
  <si>
    <t>Franciscoview</t>
  </si>
  <si>
    <t>Brandi</t>
  </si>
  <si>
    <t>choikenneth@example.net</t>
  </si>
  <si>
    <t>West Anthonytown</t>
  </si>
  <si>
    <t>gturner@example.org</t>
  </si>
  <si>
    <t>490-936-8209x3636</t>
  </si>
  <si>
    <t>Ortizberg</t>
  </si>
  <si>
    <t>singletonshaun@example.net</t>
  </si>
  <si>
    <t>(387)452-0352</t>
  </si>
  <si>
    <t>Juarezborough</t>
  </si>
  <si>
    <t>yhardy@example.org</t>
  </si>
  <si>
    <t>337-674-1879</t>
  </si>
  <si>
    <t>East Tara</t>
  </si>
  <si>
    <t>Alvin</t>
  </si>
  <si>
    <t>wzamora@example.org</t>
  </si>
  <si>
    <t>001-746-242-5483x40854</t>
  </si>
  <si>
    <t>laurenstrong@example.org</t>
  </si>
  <si>
    <t>001-653-514-6637x09824</t>
  </si>
  <si>
    <t>South Heather</t>
  </si>
  <si>
    <t>david16@example.net</t>
  </si>
  <si>
    <t>785.314.0838x212</t>
  </si>
  <si>
    <t>Natashaburgh</t>
  </si>
  <si>
    <t>xhunter@example.com</t>
  </si>
  <si>
    <t>001-292-851-0148</t>
  </si>
  <si>
    <t>Edwardsville</t>
  </si>
  <si>
    <t>fwinters@example.com</t>
  </si>
  <si>
    <t>001-806-940-2723x870</t>
  </si>
  <si>
    <t>danielsshannon@example.org</t>
  </si>
  <si>
    <t>806-867-7709x270</t>
  </si>
  <si>
    <t>Hendersonview</t>
  </si>
  <si>
    <t>christinafrederick@example.org</t>
  </si>
  <si>
    <t>West Elizabeth</t>
  </si>
  <si>
    <t>bespinoza@example.com</t>
  </si>
  <si>
    <t>scott64@example.org</t>
  </si>
  <si>
    <t>001-552-227-5816x49253</t>
  </si>
  <si>
    <t>Lake Deniseville</t>
  </si>
  <si>
    <t>qharrison@example.net</t>
  </si>
  <si>
    <t>969.388.4259x72988</t>
  </si>
  <si>
    <t>North Susan</t>
  </si>
  <si>
    <t>garciajennifer@example.com</t>
  </si>
  <si>
    <t>Jonathanhaven</t>
  </si>
  <si>
    <t>reynoldskevin@example.net</t>
  </si>
  <si>
    <t>(322)947-6494x0342</t>
  </si>
  <si>
    <t>Bowerstown</t>
  </si>
  <si>
    <t>timothy90@example.com</t>
  </si>
  <si>
    <t>422-346-2765</t>
  </si>
  <si>
    <t>Blankenshipshire</t>
  </si>
  <si>
    <t>alopez@example.org</t>
  </si>
  <si>
    <t>632.587.5103x9687</t>
  </si>
  <si>
    <t>South Timothy</t>
  </si>
  <si>
    <t>cgreen@example.com</t>
  </si>
  <si>
    <t>001-207-557-7862x8983</t>
  </si>
  <si>
    <t>ajames@example.com</t>
  </si>
  <si>
    <t>(205)791-8187x774</t>
  </si>
  <si>
    <t>Sophiaborough</t>
  </si>
  <si>
    <t>ballwilliam@example.com</t>
  </si>
  <si>
    <t>+1-776-653-7098x126</t>
  </si>
  <si>
    <t>Deborahfort</t>
  </si>
  <si>
    <t>scottfrost@example.net</t>
  </si>
  <si>
    <t>+1-752-885-8806x5616</t>
  </si>
  <si>
    <t>Port Kaylaside</t>
  </si>
  <si>
    <t>iclark@example.com</t>
  </si>
  <si>
    <t>570.839.1811</t>
  </si>
  <si>
    <t>Sallyborough</t>
  </si>
  <si>
    <t>anthony73@example.com</t>
  </si>
  <si>
    <t>(768)799-5377x57158</t>
  </si>
  <si>
    <t>Juliamouth</t>
  </si>
  <si>
    <t>wlee@example.com</t>
  </si>
  <si>
    <t>001-567-618-3527</t>
  </si>
  <si>
    <t>North Normaview</t>
  </si>
  <si>
    <t>frankjohnson@example.com</t>
  </si>
  <si>
    <t>+1-485-532-0837x6195</t>
  </si>
  <si>
    <t>martinezmary@example.net</t>
  </si>
  <si>
    <t>745-950-9767x82176</t>
  </si>
  <si>
    <t>New Kathleen</t>
  </si>
  <si>
    <t>+1-391-494-5331x346</t>
  </si>
  <si>
    <t>phillipscott@example.net</t>
  </si>
  <si>
    <t>(604)522-9026</t>
  </si>
  <si>
    <t>Velasquezmouth</t>
  </si>
  <si>
    <t>mpowell@example.net</t>
  </si>
  <si>
    <t>(377)594-1012x782</t>
  </si>
  <si>
    <t>East Gail</t>
  </si>
  <si>
    <t>wholloway@example.com</t>
  </si>
  <si>
    <t>(756)586-6094</t>
  </si>
  <si>
    <t>Vargasmouth</t>
  </si>
  <si>
    <t>patrickleonard@example.com</t>
  </si>
  <si>
    <t>New Tylerbury</t>
  </si>
  <si>
    <t>scott99@example.org</t>
  </si>
  <si>
    <t>+1-996-459-6041x103</t>
  </si>
  <si>
    <t>Hernandezchester</t>
  </si>
  <si>
    <t>ymendoza@example.org</t>
  </si>
  <si>
    <t>770-949-4893x98246</t>
  </si>
  <si>
    <t>North Jenniferhaven</t>
  </si>
  <si>
    <t>qgarcia@example.com</t>
  </si>
  <si>
    <t>(567)206-5352</t>
  </si>
  <si>
    <t>Palmerville</t>
  </si>
  <si>
    <t>johnsonmonica@example.com</t>
  </si>
  <si>
    <t>743.813.9343</t>
  </si>
  <si>
    <t>Davidfort</t>
  </si>
  <si>
    <t>jford@example.org</t>
  </si>
  <si>
    <t>Davidchester</t>
  </si>
  <si>
    <t>Rubio</t>
  </si>
  <si>
    <t>joshua35@example.net</t>
  </si>
  <si>
    <t>300.577.2843</t>
  </si>
  <si>
    <t>Lawrenceport</t>
  </si>
  <si>
    <t>jose09@example.net</t>
  </si>
  <si>
    <t>001-870-740-2026x99905</t>
  </si>
  <si>
    <t>joemyers@example.com</t>
  </si>
  <si>
    <t>mbennett@example.org</t>
  </si>
  <si>
    <t>532.982.1242x848</t>
  </si>
  <si>
    <t>South Stephanieberg</t>
  </si>
  <si>
    <t>fwiggins@example.com</t>
  </si>
  <si>
    <t>773-637-2384x6170</t>
  </si>
  <si>
    <t>brittneyrodriguez@example.org</t>
  </si>
  <si>
    <t>Larryfurt</t>
  </si>
  <si>
    <t>crystal09@example.net</t>
  </si>
  <si>
    <t>390.693.0321</t>
  </si>
  <si>
    <t>Codyview</t>
  </si>
  <si>
    <t>heather05@example.org</t>
  </si>
  <si>
    <t>+1-530-409-0595x7743</t>
  </si>
  <si>
    <t>Hernandezland</t>
  </si>
  <si>
    <t>john61@example.org</t>
  </si>
  <si>
    <t>331.715.5772</t>
  </si>
  <si>
    <t>South Donna</t>
  </si>
  <si>
    <t>brittany04@example.com</t>
  </si>
  <si>
    <t>378-949-5996x808</t>
  </si>
  <si>
    <t>East Laura</t>
  </si>
  <si>
    <t>judy72@example.net</t>
  </si>
  <si>
    <t>001-485-478-7558x02571</t>
  </si>
  <si>
    <t>South Nicholas</t>
  </si>
  <si>
    <t>gbentley@example.org</t>
  </si>
  <si>
    <t>001-499-292-9173x46448</t>
  </si>
  <si>
    <t>Weberton</t>
  </si>
  <si>
    <t>benjamin10@example.com</t>
  </si>
  <si>
    <t>828.755.9503</t>
  </si>
  <si>
    <t>Nicoleport</t>
  </si>
  <si>
    <t>harrisangela@example.net</t>
  </si>
  <si>
    <t>001-250-638-8805</t>
  </si>
  <si>
    <t>Gregorychester</t>
  </si>
  <si>
    <t>sfrazier@example.com</t>
  </si>
  <si>
    <t>(267)275-0127</t>
  </si>
  <si>
    <t>aanderson@example.org</t>
  </si>
  <si>
    <t>732-983-2585</t>
  </si>
  <si>
    <t>Andrewfort</t>
  </si>
  <si>
    <t>ljackson@example.org</t>
  </si>
  <si>
    <t>001-267-206-0535x5613</t>
  </si>
  <si>
    <t>West Carmen</t>
  </si>
  <si>
    <t>Waller</t>
  </si>
  <si>
    <t>rodriguezeric@example.com</t>
  </si>
  <si>
    <t>(283)252-5290x4464</t>
  </si>
  <si>
    <t>West Emilymouth</t>
  </si>
  <si>
    <t>rhall@example.org</t>
  </si>
  <si>
    <t>001-201-200-1553x18017</t>
  </si>
  <si>
    <t>Port Rebeccaburgh</t>
  </si>
  <si>
    <t>alan89@example.org</t>
  </si>
  <si>
    <t>537-816-1783</t>
  </si>
  <si>
    <t>West Jessicaburgh</t>
  </si>
  <si>
    <t>charleslee@example.net</t>
  </si>
  <si>
    <t>(206)494-6733</t>
  </si>
  <si>
    <t>nelsonbrianna@example.org</t>
  </si>
  <si>
    <t>818-406-3318</t>
  </si>
  <si>
    <t>North Leahville</t>
  </si>
  <si>
    <t>beckchristina@example.org</t>
  </si>
  <si>
    <t>490-207-7104x473</t>
  </si>
  <si>
    <t>Jasonville</t>
  </si>
  <si>
    <t>jason42@example.com</t>
  </si>
  <si>
    <t>(868)574-4613</t>
  </si>
  <si>
    <t>Lake Louis</t>
  </si>
  <si>
    <t>ivan06@example.org</t>
  </si>
  <si>
    <t>(205)907-6687</t>
  </si>
  <si>
    <t>Roy</t>
  </si>
  <si>
    <t>floresjustin@example.com</t>
  </si>
  <si>
    <t>(416)946-7628</t>
  </si>
  <si>
    <t>Warrenland</t>
  </si>
  <si>
    <t>derek60@example.org</t>
  </si>
  <si>
    <t>455.994.7656x9864</t>
  </si>
  <si>
    <t>East Dawnmouth</t>
  </si>
  <si>
    <t>Robersonfort</t>
  </si>
  <si>
    <t>myersjoseph@example.org</t>
  </si>
  <si>
    <t>(874)735-3713x552</t>
  </si>
  <si>
    <t>North Aliciaberg</t>
  </si>
  <si>
    <t>edgarmckinney@example.net</t>
  </si>
  <si>
    <t>+1-914-526-1793x1049</t>
  </si>
  <si>
    <t>South Tiffany</t>
  </si>
  <si>
    <t>jessicafaulkner@example.com</t>
  </si>
  <si>
    <t>458-625-9619</t>
  </si>
  <si>
    <t>South Kathleenborough</t>
  </si>
  <si>
    <t>patricklopez@example.com</t>
  </si>
  <si>
    <t>North Emilyland</t>
  </si>
  <si>
    <t>janet97@example.org</t>
  </si>
  <si>
    <t>634-661-3763</t>
  </si>
  <si>
    <t>South Christophertown</t>
  </si>
  <si>
    <t>sarah35@example.com</t>
  </si>
  <si>
    <t>439-420-0931x674</t>
  </si>
  <si>
    <t>Loriton</t>
  </si>
  <si>
    <t>Kellie</t>
  </si>
  <si>
    <t>(329)319-5263x009</t>
  </si>
  <si>
    <t>South Christopherton</t>
  </si>
  <si>
    <t>obrown@example.com</t>
  </si>
  <si>
    <t>+1-808-354-0372x0894</t>
  </si>
  <si>
    <t>Krististad</t>
  </si>
  <si>
    <t>willissandra@example.com</t>
  </si>
  <si>
    <t>(831)746-2637x58623</t>
  </si>
  <si>
    <t>martintammy@example.com</t>
  </si>
  <si>
    <t>895-661-9479x25645</t>
  </si>
  <si>
    <t>Port Brent</t>
  </si>
  <si>
    <t>983.726.6307x589</t>
  </si>
  <si>
    <t>Alyssamouth</t>
  </si>
  <si>
    <t>valeriewatson@example.net</t>
  </si>
  <si>
    <t>580-599-1906x943</t>
  </si>
  <si>
    <t>Marshallside</t>
  </si>
  <si>
    <t>sheila17@example.net</t>
  </si>
  <si>
    <t>+1-645-499-6624x5112</t>
  </si>
  <si>
    <t>Port Mitchellberg</t>
  </si>
  <si>
    <t>alicia18@example.org</t>
  </si>
  <si>
    <t>001-372-459-6672x26608</t>
  </si>
  <si>
    <t>Lake Daniellefurt</t>
  </si>
  <si>
    <t>Dianefort</t>
  </si>
  <si>
    <t>lharrington@example.org</t>
  </si>
  <si>
    <t>646.582.3628x53399</t>
  </si>
  <si>
    <t>East Morgan</t>
  </si>
  <si>
    <t>dreed@example.net</t>
  </si>
  <si>
    <t>917.676.7964x107</t>
  </si>
  <si>
    <t>Port Andrewport</t>
  </si>
  <si>
    <t>ovaughn@example.org</t>
  </si>
  <si>
    <t>Dunlapshire</t>
  </si>
  <si>
    <t>jennifer58@example.com</t>
  </si>
  <si>
    <t>Lake Jessica</t>
  </si>
  <si>
    <t>katherinehart@example.com</t>
  </si>
  <si>
    <t>736-568-7143x3483</t>
  </si>
  <si>
    <t>Lake Matthewville</t>
  </si>
  <si>
    <t>kristinamanning@example.org</t>
  </si>
  <si>
    <t>(735)493-3612x014</t>
  </si>
  <si>
    <t>susanoneill@example.org</t>
  </si>
  <si>
    <t>(297)832-4709x03165</t>
  </si>
  <si>
    <t>Sabrinachester</t>
  </si>
  <si>
    <t>patriciaroberts@example.org</t>
  </si>
  <si>
    <t>Rachelside</t>
  </si>
  <si>
    <t>juan17@example.org</t>
  </si>
  <si>
    <t>(295)262-2521x620</t>
  </si>
  <si>
    <t>Joshuastad</t>
  </si>
  <si>
    <t>jrodriguez@example.net</t>
  </si>
  <si>
    <t>Port Rebeccaberg</t>
  </si>
  <si>
    <t>ephillips@example.net</t>
  </si>
  <si>
    <t>+1-999-424-2297x555</t>
  </si>
  <si>
    <t>Rodriguezfort</t>
  </si>
  <si>
    <t>acarter@example.net</t>
  </si>
  <si>
    <t>932.535.5914x69045</t>
  </si>
  <si>
    <t>johnsonderrick@example.com</t>
  </si>
  <si>
    <t>(758)984-6779x3397</t>
  </si>
  <si>
    <t>Jacksonmouth</t>
  </si>
  <si>
    <t>Lester</t>
  </si>
  <si>
    <t>248.469.5137</t>
  </si>
  <si>
    <t>joanna12@example.net</t>
  </si>
  <si>
    <t>482.839.7839</t>
  </si>
  <si>
    <t>West Kelseyfort</t>
  </si>
  <si>
    <t>ugardner@example.org</t>
  </si>
  <si>
    <t>Port Wendy</t>
  </si>
  <si>
    <t>tanya39@example.net</t>
  </si>
  <si>
    <t>+1-978-523-5939x5365</t>
  </si>
  <si>
    <t>Jameshaven</t>
  </si>
  <si>
    <t>cynthia28@example.com</t>
  </si>
  <si>
    <t>phenderson@example.com</t>
  </si>
  <si>
    <t>001-707-398-8675</t>
  </si>
  <si>
    <t>East Garrettport</t>
  </si>
  <si>
    <t>mikegonzalez@example.org</t>
  </si>
  <si>
    <t>746.920.9703x2033</t>
  </si>
  <si>
    <t>East Frankfurt</t>
  </si>
  <si>
    <t>hardingdominique@example.net</t>
  </si>
  <si>
    <t>(475)922-3726x05841</t>
  </si>
  <si>
    <t>Danahaven</t>
  </si>
  <si>
    <t>joseph04@example.com</t>
  </si>
  <si>
    <t>299-538-4906</t>
  </si>
  <si>
    <t>North Timothyfurt</t>
  </si>
  <si>
    <t>beckjustin@example.com</t>
  </si>
  <si>
    <t>Robertshire</t>
  </si>
  <si>
    <t>Boone</t>
  </si>
  <si>
    <t>raymendoza@example.net</t>
  </si>
  <si>
    <t>932-360-2063x975</t>
  </si>
  <si>
    <t>Joycefort</t>
  </si>
  <si>
    <t>jacobjones@example.org</t>
  </si>
  <si>
    <t>467.422.7535x179</t>
  </si>
  <si>
    <t>New Jacquelinebury</t>
  </si>
  <si>
    <t>bryantucker@example.net</t>
  </si>
  <si>
    <t>(228)588-3734x2978</t>
  </si>
  <si>
    <t>Amandabury</t>
  </si>
  <si>
    <t>Floyd</t>
  </si>
  <si>
    <t>tuckeradrienne@example.net</t>
  </si>
  <si>
    <t>Rebeccabury</t>
  </si>
  <si>
    <t>gsanders@example.com</t>
  </si>
  <si>
    <t>001-653-736-2147x461</t>
  </si>
  <si>
    <t>Ellischester</t>
  </si>
  <si>
    <t>bryan74@example.org</t>
  </si>
  <si>
    <t>New Davidstad</t>
  </si>
  <si>
    <t>uflores@example.com</t>
  </si>
  <si>
    <t>001-449-255-7881x0370</t>
  </si>
  <si>
    <t>Lisachester</t>
  </si>
  <si>
    <t>nferguson@example.org</t>
  </si>
  <si>
    <t>429-983-2757x9683</t>
  </si>
  <si>
    <t>East Seth</t>
  </si>
  <si>
    <t>stephen96@example.net</t>
  </si>
  <si>
    <t>270.995.5343x384</t>
  </si>
  <si>
    <t>Lake Vincent</t>
  </si>
  <si>
    <t>vicki53@example.com</t>
  </si>
  <si>
    <t>+1-566-214-2836x409</t>
  </si>
  <si>
    <t>South Jameschester</t>
  </si>
  <si>
    <t>pattersonrachael@example.com</t>
  </si>
  <si>
    <t>817-743-0403</t>
  </si>
  <si>
    <t>danielsbenjamin@example.com</t>
  </si>
  <si>
    <t>+1-947-754-2436x99818</t>
  </si>
  <si>
    <t>donaldsonderrick@example.org</t>
  </si>
  <si>
    <t>+1-971-308-9814x251</t>
  </si>
  <si>
    <t>South Todd</t>
  </si>
  <si>
    <t>sheilagreen@example.com</t>
  </si>
  <si>
    <t>001-713-350-2126</t>
  </si>
  <si>
    <t>Lake Samuel</t>
  </si>
  <si>
    <t>zrichardson@example.com</t>
  </si>
  <si>
    <t>768.947.0523</t>
  </si>
  <si>
    <t>william62@example.net</t>
  </si>
  <si>
    <t>595-311-2825x17897</t>
  </si>
  <si>
    <t>Davidberg</t>
  </si>
  <si>
    <t>tcunningham@example.org</t>
  </si>
  <si>
    <t>001-848-664-7123x381</t>
  </si>
  <si>
    <t>Janetland</t>
  </si>
  <si>
    <t>Huang</t>
  </si>
  <si>
    <t>qmoore@example.org</t>
  </si>
  <si>
    <t>001-303-214-4421x127</t>
  </si>
  <si>
    <t>jprice@example.com</t>
  </si>
  <si>
    <t>(765)690-6865x2304</t>
  </si>
  <si>
    <t>West Erinhaven</t>
  </si>
  <si>
    <t>kristyalvarado@example.org</t>
  </si>
  <si>
    <t>794-781-7878x5635</t>
  </si>
  <si>
    <t>Lake Dominique</t>
  </si>
  <si>
    <t>eric41@example.com</t>
  </si>
  <si>
    <t>Port Donald</t>
  </si>
  <si>
    <t>james60@example.com</t>
  </si>
  <si>
    <t>774-977-1672</t>
  </si>
  <si>
    <t>North Jameshaven</t>
  </si>
  <si>
    <t>derrickhawkins@example.com</t>
  </si>
  <si>
    <t>(880)881-6433x098</t>
  </si>
  <si>
    <t>North Katrina</t>
  </si>
  <si>
    <t>juan91@example.net</t>
  </si>
  <si>
    <t>(916)676-5749x070</t>
  </si>
  <si>
    <t>North Cassandraberg</t>
  </si>
  <si>
    <t>josephvelez@example.org</t>
  </si>
  <si>
    <t>659.455.6133</t>
  </si>
  <si>
    <t>Thompsonfort</t>
  </si>
  <si>
    <t>alvaradonicole@example.org</t>
  </si>
  <si>
    <t>001-217-394-7482</t>
  </si>
  <si>
    <t>New Vincentshire</t>
  </si>
  <si>
    <t>eperez@example.com</t>
  </si>
  <si>
    <t>001-274-506-8900x84808</t>
  </si>
  <si>
    <t>Matthewfort</t>
  </si>
  <si>
    <t>paige66@example.com</t>
  </si>
  <si>
    <t>001-234-288-8928x98926</t>
  </si>
  <si>
    <t>randy22@example.com</t>
  </si>
  <si>
    <t>001-717-888-6752</t>
  </si>
  <si>
    <t>Watsonview</t>
  </si>
  <si>
    <t>torresrachael@example.com</t>
  </si>
  <si>
    <t>906-981-8741x1256</t>
  </si>
  <si>
    <t>Cartershire</t>
  </si>
  <si>
    <t>moralestammy@example.com</t>
  </si>
  <si>
    <t>West Jeffreyville</t>
  </si>
  <si>
    <t>candacemaxwell@example.org</t>
  </si>
  <si>
    <t>848-571-8983</t>
  </si>
  <si>
    <t>Coreyville</t>
  </si>
  <si>
    <t>Hudson</t>
  </si>
  <si>
    <t>hdixon@example.com</t>
  </si>
  <si>
    <t>001-665-907-6801</t>
  </si>
  <si>
    <t>West Kelly</t>
  </si>
  <si>
    <t>williambrooks@example.net</t>
  </si>
  <si>
    <t>Rachelchester</t>
  </si>
  <si>
    <t>lestercheryl@example.com</t>
  </si>
  <si>
    <t>Knightstad</t>
  </si>
  <si>
    <t>wbryant@example.com</t>
  </si>
  <si>
    <t>652.655.5575</t>
  </si>
  <si>
    <t>Vasquezbury</t>
  </si>
  <si>
    <t>kathy59@example.net</t>
  </si>
  <si>
    <t>351-413-0366x964</t>
  </si>
  <si>
    <t>Lake Derrick</t>
  </si>
  <si>
    <t>amberrussell@example.org</t>
  </si>
  <si>
    <t>001-630-626-5330x84889</t>
  </si>
  <si>
    <t>Robinborough</t>
  </si>
  <si>
    <t>adam69@example.com</t>
  </si>
  <si>
    <t>454-709-4632x89491</t>
  </si>
  <si>
    <t>East Gordon</t>
  </si>
  <si>
    <t>millerjason@example.net</t>
  </si>
  <si>
    <t>436.210.5832x998</t>
  </si>
  <si>
    <t>East Meganview</t>
  </si>
  <si>
    <t>watersmeagan@example.org</t>
  </si>
  <si>
    <t>854.515.2871</t>
  </si>
  <si>
    <t>Joelborough</t>
  </si>
  <si>
    <t>ramireztrevor@example.com</t>
  </si>
  <si>
    <t>timothyhamilton@example.com</t>
  </si>
  <si>
    <t>001-574-698-4394</t>
  </si>
  <si>
    <t>Williamland</t>
  </si>
  <si>
    <t>Penny</t>
  </si>
  <si>
    <t>Moses</t>
  </si>
  <si>
    <t>charlenepineda@example.net</t>
  </si>
  <si>
    <t>354-767-0246</t>
  </si>
  <si>
    <t>Lake Henryside</t>
  </si>
  <si>
    <t>cindy79@example.net</t>
  </si>
  <si>
    <t>995-553-4558x59629</t>
  </si>
  <si>
    <t>pagejane@example.net</t>
  </si>
  <si>
    <t>001-282-770-2566</t>
  </si>
  <si>
    <t>Nicholasmouth</t>
  </si>
  <si>
    <t>michael37@example.net</t>
  </si>
  <si>
    <t>Joshuaberg</t>
  </si>
  <si>
    <t>coreylyons@example.net</t>
  </si>
  <si>
    <t>665-985-5058</t>
  </si>
  <si>
    <t>Zunigaland</t>
  </si>
  <si>
    <t>keith41@example.net</t>
  </si>
  <si>
    <t>(581)844-3860x53270</t>
  </si>
  <si>
    <t>Port Meghanfurt</t>
  </si>
  <si>
    <t>thomas21@example.com</t>
  </si>
  <si>
    <t>468.619.7849x59597</t>
  </si>
  <si>
    <t>regina05@example.com</t>
  </si>
  <si>
    <t>001-275-778-8786x761</t>
  </si>
  <si>
    <t>Port Brandonview</t>
  </si>
  <si>
    <t>justin06@example.net</t>
  </si>
  <si>
    <t>+1-462-560-6261x30911</t>
  </si>
  <si>
    <t>Robinsonside</t>
  </si>
  <si>
    <t>glenn80@example.net</t>
  </si>
  <si>
    <t>+1-935-845-8252x3920</t>
  </si>
  <si>
    <t>Mitchellview</t>
  </si>
  <si>
    <t>jmorris@example.com</t>
  </si>
  <si>
    <t>989-517-2583x71795</t>
  </si>
  <si>
    <t>hensonjessica@example.net</t>
  </si>
  <si>
    <t>Grahamburgh</t>
  </si>
  <si>
    <t>Chelsey</t>
  </si>
  <si>
    <t>janice79@example.org</t>
  </si>
  <si>
    <t>470.432.1539x8494</t>
  </si>
  <si>
    <t>jpotts@example.org</t>
  </si>
  <si>
    <t>(458)492-4791x215</t>
  </si>
  <si>
    <t>New Kevinview</t>
  </si>
  <si>
    <t>915.799.9993</t>
  </si>
  <si>
    <t>Lake Laurenton</t>
  </si>
  <si>
    <t>theodore27@example.net</t>
  </si>
  <si>
    <t>(675)972-4630x675</t>
  </si>
  <si>
    <t>Mayostad</t>
  </si>
  <si>
    <t>Wise</t>
  </si>
  <si>
    <t>ichase@example.com</t>
  </si>
  <si>
    <t>+1-646-535-0670x399</t>
  </si>
  <si>
    <t>david43@example.org</t>
  </si>
  <si>
    <t>(206)432-4403</t>
  </si>
  <si>
    <t>Sallyside</t>
  </si>
  <si>
    <t>james67@example.net</t>
  </si>
  <si>
    <t>001-775-599-6369</t>
  </si>
  <si>
    <t>Port Kurt</t>
  </si>
  <si>
    <t>jclark@example.com</t>
  </si>
  <si>
    <t>311-288-6750x994</t>
  </si>
  <si>
    <t>wmendoza@example.net</t>
  </si>
  <si>
    <t>419.763.3060x5791</t>
  </si>
  <si>
    <t>Benderburgh</t>
  </si>
  <si>
    <t>franktrujillo@example.com</t>
  </si>
  <si>
    <t>827.221.6393</t>
  </si>
  <si>
    <t>keith32@example.org</t>
  </si>
  <si>
    <t>+1-426-638-9755x102</t>
  </si>
  <si>
    <t>Christineville</t>
  </si>
  <si>
    <t>carla40@example.net</t>
  </si>
  <si>
    <t>391.841.6211</t>
  </si>
  <si>
    <t>Port Darren</t>
  </si>
  <si>
    <t>kevin79@example.com</t>
  </si>
  <si>
    <t>383.269.1523x853</t>
  </si>
  <si>
    <t>hmurray@example.net</t>
  </si>
  <si>
    <t>462-459-4798</t>
  </si>
  <si>
    <t>Clarkton</t>
  </si>
  <si>
    <t>michelle58@example.com</t>
  </si>
  <si>
    <t>909-330-1942x7658</t>
  </si>
  <si>
    <t>Scottberg</t>
  </si>
  <si>
    <t>michaelrobinson@example.net</t>
  </si>
  <si>
    <t>(790)213-6210x431</t>
  </si>
  <si>
    <t>Vargasport</t>
  </si>
  <si>
    <t>cfitzgerald@example.net</t>
  </si>
  <si>
    <t>+1-457-972-7068x878</t>
  </si>
  <si>
    <t>Ramosborough</t>
  </si>
  <si>
    <t>victoria20@example.net</t>
  </si>
  <si>
    <t>New Tammie</t>
  </si>
  <si>
    <t>(521)940-1426</t>
  </si>
  <si>
    <t>jessica11@example.com</t>
  </si>
  <si>
    <t>001-985-753-8190x07218</t>
  </si>
  <si>
    <t>reyesadam@example.com</t>
  </si>
  <si>
    <t>001-498-594-3399</t>
  </si>
  <si>
    <t>East Meganfurt</t>
  </si>
  <si>
    <t>michaeljames@example.com</t>
  </si>
  <si>
    <t>alexanderhull@example.net</t>
  </si>
  <si>
    <t>321.235.2954</t>
  </si>
  <si>
    <t>North Ruben</t>
  </si>
  <si>
    <t>jmcintosh@example.org</t>
  </si>
  <si>
    <t>North Herbertstad</t>
  </si>
  <si>
    <t>perezrobert@example.net</t>
  </si>
  <si>
    <t>(324)812-4358x98013</t>
  </si>
  <si>
    <t>West Rebekahview</t>
  </si>
  <si>
    <t>davidhoffman@example.org</t>
  </si>
  <si>
    <t>705-425-6646x688</t>
  </si>
  <si>
    <t>mayrichard@example.com</t>
  </si>
  <si>
    <t>761-305-6778x9684</t>
  </si>
  <si>
    <t>Toddberg</t>
  </si>
  <si>
    <t>(771)960-7959</t>
  </si>
  <si>
    <t>margaret81@example.com</t>
  </si>
  <si>
    <t>+1-621-867-5018x4233</t>
  </si>
  <si>
    <t>Port Kaylaberg</t>
  </si>
  <si>
    <t>bensondonna@example.net</t>
  </si>
  <si>
    <t>(469)225-7401x39349</t>
  </si>
  <si>
    <t>michelestevens@example.com</t>
  </si>
  <si>
    <t>(802)936-4895</t>
  </si>
  <si>
    <t>johnsondavid@example.net</t>
  </si>
  <si>
    <t>001-933-759-8232</t>
  </si>
  <si>
    <t>phall@example.net</t>
  </si>
  <si>
    <t>(542)907-1011</t>
  </si>
  <si>
    <t>Jacobsburgh</t>
  </si>
  <si>
    <t>christinacurry@example.com</t>
  </si>
  <si>
    <t>(548)939-6679x6142</t>
  </si>
  <si>
    <t>Lake Robertville</t>
  </si>
  <si>
    <t>leviburns@example.com</t>
  </si>
  <si>
    <t>414-375-9056</t>
  </si>
  <si>
    <t>Port Samuelfort</t>
  </si>
  <si>
    <t>cmason@example.org</t>
  </si>
  <si>
    <t>fross@example.com</t>
  </si>
  <si>
    <t>Port Derek</t>
  </si>
  <si>
    <t>wwilson@example.org</t>
  </si>
  <si>
    <t>713.378.8541x0356</t>
  </si>
  <si>
    <t>East Dakota</t>
  </si>
  <si>
    <t>carolynmalone@example.net</t>
  </si>
  <si>
    <t>+1-345-669-7872x1061</t>
  </si>
  <si>
    <t>South Gregoryfort</t>
  </si>
  <si>
    <t>mboyd@example.com</t>
  </si>
  <si>
    <t>North Georgechester</t>
  </si>
  <si>
    <t>lopezwilliam@example.net</t>
  </si>
  <si>
    <t>747.570.4181x9564</t>
  </si>
  <si>
    <t>harrissamantha@example.com</t>
  </si>
  <si>
    <t>001-608-337-8026x914</t>
  </si>
  <si>
    <t>Walshberg</t>
  </si>
  <si>
    <t>anthony49@example.net</t>
  </si>
  <si>
    <t>danielcoleman@example.net</t>
  </si>
  <si>
    <t>001-589-387-3790x113</t>
  </si>
  <si>
    <t>mccoychristina@example.com</t>
  </si>
  <si>
    <t>441-224-2572x152</t>
  </si>
  <si>
    <t>Larryberg</t>
  </si>
  <si>
    <t>fmaldonado@example.com</t>
  </si>
  <si>
    <t>001-559-962-7419x995</t>
  </si>
  <si>
    <t>New Kristinmouth</t>
  </si>
  <si>
    <t>rebecca89@example.com</t>
  </si>
  <si>
    <t>(734)403-0101x63035</t>
  </si>
  <si>
    <t>Wheelerfurt</t>
  </si>
  <si>
    <t>mjohnson@example.com</t>
  </si>
  <si>
    <t>West Tinaville</t>
  </si>
  <si>
    <t>cstanton@example.net</t>
  </si>
  <si>
    <t>241.281.7401x4087</t>
  </si>
  <si>
    <t>Bradton</t>
  </si>
  <si>
    <t>jose68@example.org</t>
  </si>
  <si>
    <t>841-955-7486x887</t>
  </si>
  <si>
    <t>West Paulland</t>
  </si>
  <si>
    <t>tannerveronica@example.com</t>
  </si>
  <si>
    <t>001-699-826-1907</t>
  </si>
  <si>
    <t>Garciafort</t>
  </si>
  <si>
    <t>christinebeltran@example.net</t>
  </si>
  <si>
    <t>789.427.9336x815</t>
  </si>
  <si>
    <t>Andrewville</t>
  </si>
  <si>
    <t>drivera@example.net</t>
  </si>
  <si>
    <t>322-405-4593</t>
  </si>
  <si>
    <t>adrianwilliams@example.org</t>
  </si>
  <si>
    <t>(441)674-2109</t>
  </si>
  <si>
    <t>South Joshuatown</t>
  </si>
  <si>
    <t>evansrachel@example.org</t>
  </si>
  <si>
    <t>North Marcus</t>
  </si>
  <si>
    <t>Carrillo</t>
  </si>
  <si>
    <t>amanda35@example.com</t>
  </si>
  <si>
    <t>735.445.3233x0113</t>
  </si>
  <si>
    <t>West Jasonside</t>
  </si>
  <si>
    <t>jeffery17@example.net</t>
  </si>
  <si>
    <t>204-866-0195</t>
  </si>
  <si>
    <t>(364)702-2294x8240</t>
  </si>
  <si>
    <t>New Sherrymouth</t>
  </si>
  <si>
    <t>hannah38@example.org</t>
  </si>
  <si>
    <t>478-883-0834x7846</t>
  </si>
  <si>
    <t>janetgarrett@example.org</t>
  </si>
  <si>
    <t>229-682-7170x615</t>
  </si>
  <si>
    <t>Port Melanie</t>
  </si>
  <si>
    <t>carterangela@example.net</t>
  </si>
  <si>
    <t>974.436.1698x246</t>
  </si>
  <si>
    <t>Alexanderview</t>
  </si>
  <si>
    <t>lware@example.org</t>
  </si>
  <si>
    <t>222-318-5517</t>
  </si>
  <si>
    <t>East Bradleystad</t>
  </si>
  <si>
    <t>kevin83@example.org</t>
  </si>
  <si>
    <t>812-979-6977</t>
  </si>
  <si>
    <t>Jenkinsmouth</t>
  </si>
  <si>
    <t>timothy58@example.net</t>
  </si>
  <si>
    <t>382-847-5709x8700</t>
  </si>
  <si>
    <t>Donnaburgh</t>
  </si>
  <si>
    <t>katelyn49@example.net</t>
  </si>
  <si>
    <t>572.564.9441x10966</t>
  </si>
  <si>
    <t>Elizabethhaven</t>
  </si>
  <si>
    <t>nguyenholly@example.com</t>
  </si>
  <si>
    <t>odonaldson@example.com</t>
  </si>
  <si>
    <t>North Christopherside</t>
  </si>
  <si>
    <t>whanson@example.org</t>
  </si>
  <si>
    <t>+1-267-524-7700x6575</t>
  </si>
  <si>
    <t>Adamburgh</t>
  </si>
  <si>
    <t>theresa76@example.net</t>
  </si>
  <si>
    <t>711.260.7083</t>
  </si>
  <si>
    <t>Daniellebury</t>
  </si>
  <si>
    <t>jevans@example.net</t>
  </si>
  <si>
    <t>513-350-9773x8332</t>
  </si>
  <si>
    <t>Port Bradville</t>
  </si>
  <si>
    <t>carlsonnicole@example.com</t>
  </si>
  <si>
    <t>326-843-2124x9800</t>
  </si>
  <si>
    <t>West Amanda</t>
  </si>
  <si>
    <t>olivia23@example.org</t>
  </si>
  <si>
    <t>723-642-4954x537</t>
  </si>
  <si>
    <t>hobbsbrittany@example.com</t>
  </si>
  <si>
    <t>980-517-6685x78329</t>
  </si>
  <si>
    <t>North Shannon</t>
  </si>
  <si>
    <t>vwebster@example.org</t>
  </si>
  <si>
    <t>516.904.3741x21066</t>
  </si>
  <si>
    <t>East Colinville</t>
  </si>
  <si>
    <t>qcraig@example.org</t>
  </si>
  <si>
    <t>609.279.1148x960</t>
  </si>
  <si>
    <t>Tran</t>
  </si>
  <si>
    <t>williamsjennifer@example.net</t>
  </si>
  <si>
    <t>375.511.5157x9756</t>
  </si>
  <si>
    <t>East Brent</t>
  </si>
  <si>
    <t>Karina</t>
  </si>
  <si>
    <t>Brady</t>
  </si>
  <si>
    <t>gibarra@example.com</t>
  </si>
  <si>
    <t>(221)405-9211</t>
  </si>
  <si>
    <t>South Christopherberg</t>
  </si>
  <si>
    <t>juliefox@example.org</t>
  </si>
  <si>
    <t>875-351-9449</t>
  </si>
  <si>
    <t>Lake Brianburgh</t>
  </si>
  <si>
    <t>rriggs@example.org</t>
  </si>
  <si>
    <t>001-359-301-9431</t>
  </si>
  <si>
    <t>Claytontown</t>
  </si>
  <si>
    <t>fwarren@example.net</t>
  </si>
  <si>
    <t>(331)913-5551x1381</t>
  </si>
  <si>
    <t>New Robinbury</t>
  </si>
  <si>
    <t>Erickson</t>
  </si>
  <si>
    <t>dsoto@example.org</t>
  </si>
  <si>
    <t>(263)689-0515x0757</t>
  </si>
  <si>
    <t>Perezbury</t>
  </si>
  <si>
    <t>harriskevin@example.org</t>
  </si>
  <si>
    <t>551-298-3642x407</t>
  </si>
  <si>
    <t>Walkerport</t>
  </si>
  <si>
    <t>kimsullivan@example.org</t>
  </si>
  <si>
    <t>251-815-3841x0002</t>
  </si>
  <si>
    <t>Kellyfurt</t>
  </si>
  <si>
    <t>kleinrachael@example.com</t>
  </si>
  <si>
    <t>South Heidi</t>
  </si>
  <si>
    <t>nancy15@example.com</t>
  </si>
  <si>
    <t>608.387.9838x07844</t>
  </si>
  <si>
    <t>West Whitneystad</t>
  </si>
  <si>
    <t>kchurch@example.com</t>
  </si>
  <si>
    <t>+1-882-348-7419x6575</t>
  </si>
  <si>
    <t>East Jesseburgh</t>
  </si>
  <si>
    <t>dmartinez@example.org</t>
  </si>
  <si>
    <t>352.473.7406x7116</t>
  </si>
  <si>
    <t>New Jacob</t>
  </si>
  <si>
    <t>xhernandez@example.com</t>
  </si>
  <si>
    <t>001-255-385-8138x2268</t>
  </si>
  <si>
    <t>Zhang</t>
  </si>
  <si>
    <t>jason13@example.org</t>
  </si>
  <si>
    <t>001-740-530-7057x0263</t>
  </si>
  <si>
    <t>Millerchester</t>
  </si>
  <si>
    <t>nsharp@example.net</t>
  </si>
  <si>
    <t>001-335-519-0752x9116</t>
  </si>
  <si>
    <t>santosdavid@example.net</t>
  </si>
  <si>
    <t>001-361-767-6762x09646</t>
  </si>
  <si>
    <t>Rodgersview</t>
  </si>
  <si>
    <t>virginia31@example.com</t>
  </si>
  <si>
    <t>(770)698-4924</t>
  </si>
  <si>
    <t>Langland</t>
  </si>
  <si>
    <t>kmunoz@example.net</t>
  </si>
  <si>
    <t>Atkinshaven</t>
  </si>
  <si>
    <t>Stout</t>
  </si>
  <si>
    <t>brendabryant@example.net</t>
  </si>
  <si>
    <t>001-478-523-2766x5518</t>
  </si>
  <si>
    <t>Brittneyshire</t>
  </si>
  <si>
    <t>livingstonlance@example.org</t>
  </si>
  <si>
    <t>455-472-6004x4933</t>
  </si>
  <si>
    <t>Lake Shanestad</t>
  </si>
  <si>
    <t>837-599-6935x613</t>
  </si>
  <si>
    <t>South Samanthaberg</t>
  </si>
  <si>
    <t>mcgeelaura@example.net</t>
  </si>
  <si>
    <t>726.719.6316x14924</t>
  </si>
  <si>
    <t>Lake Stevenshire</t>
  </si>
  <si>
    <t>mrussell@example.org</t>
  </si>
  <si>
    <t>856.471.9944</t>
  </si>
  <si>
    <t>South Linda</t>
  </si>
  <si>
    <t>tanya23@example.net</t>
  </si>
  <si>
    <t>(528)495-3665x7675</t>
  </si>
  <si>
    <t>West Anna</t>
  </si>
  <si>
    <t>mike30@example.net</t>
  </si>
  <si>
    <t>259-399-7853x080</t>
  </si>
  <si>
    <t>jennifer52@example.net</t>
  </si>
  <si>
    <t>252-844-2558x81189</t>
  </si>
  <si>
    <t>Jacksonchester</t>
  </si>
  <si>
    <t>xsimpson@example.net</t>
  </si>
  <si>
    <t>001-472-396-8124x039</t>
  </si>
  <si>
    <t>anthonykramer@example.net</t>
  </si>
  <si>
    <t>West Frederickton</t>
  </si>
  <si>
    <t>pbray@example.net</t>
  </si>
  <si>
    <t>New Aliciashire</t>
  </si>
  <si>
    <t>sparkskrystal@example.net</t>
  </si>
  <si>
    <t>(358)579-7266x6207</t>
  </si>
  <si>
    <t>Port Christopherhaven</t>
  </si>
  <si>
    <t>mark34@example.org</t>
  </si>
  <si>
    <t>+1-382-754-8706x411</t>
  </si>
  <si>
    <t>uduffy@example.com</t>
  </si>
  <si>
    <t>001-950-885-7051x7415</t>
  </si>
  <si>
    <t>New Jessicabury</t>
  </si>
  <si>
    <t>watsonscott@example.com</t>
  </si>
  <si>
    <t>001-621-440-8175x30796</t>
  </si>
  <si>
    <t>samantharay@example.com</t>
  </si>
  <si>
    <t>(386)654-3255</t>
  </si>
  <si>
    <t>Lake Alexanderport</t>
  </si>
  <si>
    <t>sabrinahernandez@example.com</t>
  </si>
  <si>
    <t>001-201-406-3649x87301</t>
  </si>
  <si>
    <t>Sarahview</t>
  </si>
  <si>
    <t>wayne07@example.com</t>
  </si>
  <si>
    <t>001-417-741-6224x624</t>
  </si>
  <si>
    <t>Clarkbury</t>
  </si>
  <si>
    <t>rachelmitchell@example.com</t>
  </si>
  <si>
    <t>504.552.1499x589</t>
  </si>
  <si>
    <t>West Karen</t>
  </si>
  <si>
    <t>nhughes@example.com</t>
  </si>
  <si>
    <t>713.841.3711x08843</t>
  </si>
  <si>
    <t>Eugeneborough</t>
  </si>
  <si>
    <t>lkhan@example.com</t>
  </si>
  <si>
    <t>(633)469-8913x86264</t>
  </si>
  <si>
    <t>East Angela</t>
  </si>
  <si>
    <t>Boyer</t>
  </si>
  <si>
    <t>karlaking@example.net</t>
  </si>
  <si>
    <t>(894)317-9616x35118</t>
  </si>
  <si>
    <t>East Denise</t>
  </si>
  <si>
    <t>Marisa</t>
  </si>
  <si>
    <t>whitejonathan@example.com</t>
  </si>
  <si>
    <t>569-996-2986x194</t>
  </si>
  <si>
    <t>Lake Maureenmouth</t>
  </si>
  <si>
    <t>newmanwalter@example.org</t>
  </si>
  <si>
    <t>Rodriguezside</t>
  </si>
  <si>
    <t>william61@example.org</t>
  </si>
  <si>
    <t>465-888-4898x80028</t>
  </si>
  <si>
    <t>Lake Carlburgh</t>
  </si>
  <si>
    <t>austin15@example.com</t>
  </si>
  <si>
    <t>Lynnhaven</t>
  </si>
  <si>
    <t>dixonsharon@example.com</t>
  </si>
  <si>
    <t>437.849.1529</t>
  </si>
  <si>
    <t>Gonzalezshire</t>
  </si>
  <si>
    <t>pamtaylor@example.net</t>
  </si>
  <si>
    <t>393-477-7475</t>
  </si>
  <si>
    <t>amandaharvey@example.com</t>
  </si>
  <si>
    <t>(293)732-4354</t>
  </si>
  <si>
    <t>lisa18@example.org</t>
  </si>
  <si>
    <t>baileyrichard@example.org</t>
  </si>
  <si>
    <t>(456)628-2043x945</t>
  </si>
  <si>
    <t>Vernonberg</t>
  </si>
  <si>
    <t>zmerritt@example.org</t>
  </si>
  <si>
    <t>+1-833-314-3974x36689</t>
  </si>
  <si>
    <t>Lake Garyberg</t>
  </si>
  <si>
    <t>icunningham@example.org</t>
  </si>
  <si>
    <t>312-596-9863</t>
  </si>
  <si>
    <t>East Ryan</t>
  </si>
  <si>
    <t>haysdaniel@example.org</t>
  </si>
  <si>
    <t>+1-264-577-5990x772</t>
  </si>
  <si>
    <t>South Josephmouth</t>
  </si>
  <si>
    <t>dwilliams@example.net</t>
  </si>
  <si>
    <t>(622)336-1547</t>
  </si>
  <si>
    <t>East Haley</t>
  </si>
  <si>
    <t>kellicastillo@example.com</t>
  </si>
  <si>
    <t>(966)785-7953x7589</t>
  </si>
  <si>
    <t>001-476-559-1484</t>
  </si>
  <si>
    <t>Gateston</t>
  </si>
  <si>
    <t>warrenadam@example.net</t>
  </si>
  <si>
    <t>Seanburgh</t>
  </si>
  <si>
    <t>qroberts@example.org</t>
  </si>
  <si>
    <t>001-789-232-1335x6870</t>
  </si>
  <si>
    <t>Perrymouth</t>
  </si>
  <si>
    <t>cheryllong@example.net</t>
  </si>
  <si>
    <t>517-960-5256x877</t>
  </si>
  <si>
    <t>South Kennethmouth</t>
  </si>
  <si>
    <t>blakegregory@example.com</t>
  </si>
  <si>
    <t>+1-589-524-3224x494</t>
  </si>
  <si>
    <t>Finleyshire</t>
  </si>
  <si>
    <t>parsonssylvia@example.net</t>
  </si>
  <si>
    <t>692.859.7552x18607</t>
  </si>
  <si>
    <t>Walkerborough</t>
  </si>
  <si>
    <t>sbell@example.com</t>
  </si>
  <si>
    <t>+1-885-235-9968x0595</t>
  </si>
  <si>
    <t>East Christinabury</t>
  </si>
  <si>
    <t>lisa88@example.org</t>
  </si>
  <si>
    <t>387.563.3222x8079</t>
  </si>
  <si>
    <t>Veronicastad</t>
  </si>
  <si>
    <t>henrycurtis@example.org</t>
  </si>
  <si>
    <t>Claireton</t>
  </si>
  <si>
    <t>nrodriguez@example.com</t>
  </si>
  <si>
    <t>696-764-5208</t>
  </si>
  <si>
    <t>vanessa82@example.net</t>
  </si>
  <si>
    <t>Savageville</t>
  </si>
  <si>
    <t>bakerthomas@example.com</t>
  </si>
  <si>
    <t>001-408-570-5636x305</t>
  </si>
  <si>
    <t>West Scottberg</t>
  </si>
  <si>
    <t>batesalejandro@example.org</t>
  </si>
  <si>
    <t>(494)398-9689</t>
  </si>
  <si>
    <t>Lake Susanbury</t>
  </si>
  <si>
    <t>hortonemily@example.com</t>
  </si>
  <si>
    <t>Lake Tonyton</t>
  </si>
  <si>
    <t>nicolecase@example.net</t>
  </si>
  <si>
    <t>291-739-6042</t>
  </si>
  <si>
    <t>apruitt@example.com</t>
  </si>
  <si>
    <t>433-495-9328</t>
  </si>
  <si>
    <t>Mullinsstad</t>
  </si>
  <si>
    <t>882.452.6537</t>
  </si>
  <si>
    <t>Cynthiafurt</t>
  </si>
  <si>
    <t>taylortimothy@example.net</t>
  </si>
  <si>
    <t>South Claytonhaven</t>
  </si>
  <si>
    <t>skelley@example.org</t>
  </si>
  <si>
    <t>750-512-5089x970</t>
  </si>
  <si>
    <t>East Aprilberg</t>
  </si>
  <si>
    <t>manuelwells@example.com</t>
  </si>
  <si>
    <t>+1-307-436-5655x2268</t>
  </si>
  <si>
    <t>Edwardsshire</t>
  </si>
  <si>
    <t>lcarter@example.net</t>
  </si>
  <si>
    <t>Campbellfort</t>
  </si>
  <si>
    <t>leonstewart@example.com</t>
  </si>
  <si>
    <t>783-785-8840x6708</t>
  </si>
  <si>
    <t>Toniburgh</t>
  </si>
  <si>
    <t>christine11@example.com</t>
  </si>
  <si>
    <t>795.840.1203x0013</t>
  </si>
  <si>
    <t>South Michael</t>
  </si>
  <si>
    <t>owensmarissa@example.net</t>
  </si>
  <si>
    <t>(386)995-4215x914</t>
  </si>
  <si>
    <t>East Heather</t>
  </si>
  <si>
    <t>brandi21@example.com</t>
  </si>
  <si>
    <t>001-541-254-9339x11030</t>
  </si>
  <si>
    <t>Melissafurt</t>
  </si>
  <si>
    <t>West Veronicaton</t>
  </si>
  <si>
    <t>currytaylor@example.net</t>
  </si>
  <si>
    <t>445-538-5159x3461</t>
  </si>
  <si>
    <t>Mcclurehaven</t>
  </si>
  <si>
    <t>wendysmith@example.org</t>
  </si>
  <si>
    <t>561-558-7903x29408</t>
  </si>
  <si>
    <t>Shawnland</t>
  </si>
  <si>
    <t>mnash@example.org</t>
  </si>
  <si>
    <t>001-561-321-1426</t>
  </si>
  <si>
    <t>West Alexandra</t>
  </si>
  <si>
    <t>jtorres@example.net</t>
  </si>
  <si>
    <t>989.739.7829x72745</t>
  </si>
  <si>
    <t>South Sonya</t>
  </si>
  <si>
    <t>david13@example.net</t>
  </si>
  <si>
    <t>Floreshaven</t>
  </si>
  <si>
    <t>vmartinez@example.net</t>
  </si>
  <si>
    <t>(521)538-7102x829</t>
  </si>
  <si>
    <t>Port Laurastad</t>
  </si>
  <si>
    <t>joeramirez@example.org</t>
  </si>
  <si>
    <t>325-256-6234</t>
  </si>
  <si>
    <t>Rachelborough</t>
  </si>
  <si>
    <t>garnersheila@example.com</t>
  </si>
  <si>
    <t>466-281-9306x566</t>
  </si>
  <si>
    <t>sarahbuchanan@example.org</t>
  </si>
  <si>
    <t>Brownland</t>
  </si>
  <si>
    <t>annawood@example.org</t>
  </si>
  <si>
    <t>Port Johnathanhaven</t>
  </si>
  <si>
    <t>dmaynard@example.org</t>
  </si>
  <si>
    <t>609-561-0252x55055</t>
  </si>
  <si>
    <t>dickersonbrenda@example.com</t>
  </si>
  <si>
    <t>Cameronfort</t>
  </si>
  <si>
    <t>Mercedes</t>
  </si>
  <si>
    <t>emilywilliams@example.org</t>
  </si>
  <si>
    <t>+1-206-770-5363x898</t>
  </si>
  <si>
    <t>Jonesborough</t>
  </si>
  <si>
    <t>gilldaniel@example.com</t>
  </si>
  <si>
    <t>660.496.4788</t>
  </si>
  <si>
    <t>krowe@example.org</t>
  </si>
  <si>
    <t>(496)556-4632x94886</t>
  </si>
  <si>
    <t>West Hector</t>
  </si>
  <si>
    <t>burnettallison@example.org</t>
  </si>
  <si>
    <t>943-843-4051x23275</t>
  </si>
  <si>
    <t>South Zacharytown</t>
  </si>
  <si>
    <t>kimberlylee@example.net</t>
  </si>
  <si>
    <t>(899)399-2457x6260</t>
  </si>
  <si>
    <t>Lake Danieltown</t>
  </si>
  <si>
    <t>derek96@example.org</t>
  </si>
  <si>
    <t>800-559-0030x4372</t>
  </si>
  <si>
    <t>Lake Allison</t>
  </si>
  <si>
    <t>melissa09@example.net</t>
  </si>
  <si>
    <t>001-943-424-0241x7999</t>
  </si>
  <si>
    <t>Ingrammouth</t>
  </si>
  <si>
    <t>williamsjohn@example.com</t>
  </si>
  <si>
    <t>001-793-310-0153x289</t>
  </si>
  <si>
    <t>Robertsside</t>
  </si>
  <si>
    <t>krystalcollins@example.org</t>
  </si>
  <si>
    <t>carriemartinez@example.org</t>
  </si>
  <si>
    <t>225.608.1167</t>
  </si>
  <si>
    <t>West Suzannemouth</t>
  </si>
  <si>
    <t>brittany81@example.org</t>
  </si>
  <si>
    <t>001-951-576-7756</t>
  </si>
  <si>
    <t>East Joelfort</t>
  </si>
  <si>
    <t>scott02@example.com</t>
  </si>
  <si>
    <t>208-638-5642</t>
  </si>
  <si>
    <t>Comptonfort</t>
  </si>
  <si>
    <t>elizabeth78@example.net</t>
  </si>
  <si>
    <t>921-660-7069x1368</t>
  </si>
  <si>
    <t>Claudiashire</t>
  </si>
  <si>
    <t>melissarobinson@example.com</t>
  </si>
  <si>
    <t>706-970-0105x79917</t>
  </si>
  <si>
    <t>Acevedomouth</t>
  </si>
  <si>
    <t>alexissheppard@example.net</t>
  </si>
  <si>
    <t>476-734-8432x0416</t>
  </si>
  <si>
    <t>South Gavin</t>
  </si>
  <si>
    <t>aperez@example.org</t>
  </si>
  <si>
    <t>879-708-4008x7613</t>
  </si>
  <si>
    <t>East Karaport</t>
  </si>
  <si>
    <t>taylorheather@example.net</t>
  </si>
  <si>
    <t>426.540.7320x39421</t>
  </si>
  <si>
    <t>mayerjames@example.com</t>
  </si>
  <si>
    <t>001-577-317-0570x80768</t>
  </si>
  <si>
    <t>Nelsonview</t>
  </si>
  <si>
    <t>431.864.7791</t>
  </si>
  <si>
    <t>Hodgesland</t>
  </si>
  <si>
    <t>alexandra28@example.com</t>
  </si>
  <si>
    <t>001-908-322-6418x3293</t>
  </si>
  <si>
    <t>Floydmouth</t>
  </si>
  <si>
    <t>001-735-719-7627x10630</t>
  </si>
  <si>
    <t>East Victoria</t>
  </si>
  <si>
    <t>Rodgers</t>
  </si>
  <si>
    <t>arielhill@example.net</t>
  </si>
  <si>
    <t>809-535-8842</t>
  </si>
  <si>
    <t>cummingsmarcus@example.org</t>
  </si>
  <si>
    <t>osoto@example.org</t>
  </si>
  <si>
    <t>(964)326-5964</t>
  </si>
  <si>
    <t>Shieldstown</t>
  </si>
  <si>
    <t>tarawhite@example.com</t>
  </si>
  <si>
    <t>+1-585-553-7131x3638</t>
  </si>
  <si>
    <t>Mackenziemouth</t>
  </si>
  <si>
    <t>dustinwagner@example.org</t>
  </si>
  <si>
    <t>Lake Barbarashire</t>
  </si>
  <si>
    <t>Pham</t>
  </si>
  <si>
    <t>kelseysmith@example.org</t>
  </si>
  <si>
    <t>(659)942-8594x2302</t>
  </si>
  <si>
    <t>North Christinabury</t>
  </si>
  <si>
    <t>woodskathryn@example.net</t>
  </si>
  <si>
    <t>(407)622-0995x5756</t>
  </si>
  <si>
    <t>West Meganshire</t>
  </si>
  <si>
    <t>tammy20@example.com</t>
  </si>
  <si>
    <t>532-397-1374</t>
  </si>
  <si>
    <t>North Brianton</t>
  </si>
  <si>
    <t>joann79@example.org</t>
  </si>
  <si>
    <t>001-254-947-0040x0522</t>
  </si>
  <si>
    <t>ivaldez@example.org</t>
  </si>
  <si>
    <t>829.271.5204x155</t>
  </si>
  <si>
    <t>Pruitt</t>
  </si>
  <si>
    <t>obuck@example.net</t>
  </si>
  <si>
    <t>492.571.0661x562</t>
  </si>
  <si>
    <t>Lake Jeffreyborough</t>
  </si>
  <si>
    <t>lori57@example.com</t>
  </si>
  <si>
    <t>793-791-5797</t>
  </si>
  <si>
    <t>Gabrielborough</t>
  </si>
  <si>
    <t>khughes@example.org</t>
  </si>
  <si>
    <t>(781)274-7126x59680</t>
  </si>
  <si>
    <t>Carlosville</t>
  </si>
  <si>
    <t>vargaswilliam@example.org</t>
  </si>
  <si>
    <t>+1-955-927-0297x11048</t>
  </si>
  <si>
    <t>Castillostad</t>
  </si>
  <si>
    <t>Caroline</t>
  </si>
  <si>
    <t>ljohnson@example.org</t>
  </si>
  <si>
    <t>(957)349-1560x90149</t>
  </si>
  <si>
    <t>Lake Jamestown</t>
  </si>
  <si>
    <t>aguilarmary@example.com</t>
  </si>
  <si>
    <t>+1-314-558-5098x3221</t>
  </si>
  <si>
    <t>East Thomashaven</t>
  </si>
  <si>
    <t>lucerotonya@example.org</t>
  </si>
  <si>
    <t>990.318.3876</t>
  </si>
  <si>
    <t>South Julia</t>
  </si>
  <si>
    <t>harveyrachel@example.org</t>
  </si>
  <si>
    <t>(887)816-2989x8579</t>
  </si>
  <si>
    <t>Lisaville</t>
  </si>
  <si>
    <t>Salinas</t>
  </si>
  <si>
    <t>sjones@example.com</t>
  </si>
  <si>
    <t>paul24@example.com</t>
  </si>
  <si>
    <t>(957)853-4552x179</t>
  </si>
  <si>
    <t>Lake Stephen</t>
  </si>
  <si>
    <t>Reginald</t>
  </si>
  <si>
    <t>Bolton</t>
  </si>
  <si>
    <t>courtney14@example.com</t>
  </si>
  <si>
    <t>001-650-423-7272x07927</t>
  </si>
  <si>
    <t>Marcmouth</t>
  </si>
  <si>
    <t>001-301-451-5996x372</t>
  </si>
  <si>
    <t>Jessicaberg</t>
  </si>
  <si>
    <t>nsmith@example.com</t>
  </si>
  <si>
    <t>386.591.0210</t>
  </si>
  <si>
    <t>wmorrison@example.com</t>
  </si>
  <si>
    <t>+1-845-938-7807x385</t>
  </si>
  <si>
    <t>Chapmanbury</t>
  </si>
  <si>
    <t>watsonjeremy@example.com</t>
  </si>
  <si>
    <t>434-937-6847x48736</t>
  </si>
  <si>
    <t>brianbrown@example.net</t>
  </si>
  <si>
    <t>988.254.4122x827</t>
  </si>
  <si>
    <t>South Ernestport</t>
  </si>
  <si>
    <t>maddoxwendy@example.net</t>
  </si>
  <si>
    <t>001-545-664-7416x8969</t>
  </si>
  <si>
    <t>New Anne</t>
  </si>
  <si>
    <t>joditaylor@example.org</t>
  </si>
  <si>
    <t>(503)202-9789</t>
  </si>
  <si>
    <t>North Lisaton</t>
  </si>
  <si>
    <t>kevincline@example.org</t>
  </si>
  <si>
    <t>South Marcuschester</t>
  </si>
  <si>
    <t>Salazar</t>
  </si>
  <si>
    <t>emily33@example.net</t>
  </si>
  <si>
    <t>916-550-1936</t>
  </si>
  <si>
    <t>oliviafitzgerald@example.org</t>
  </si>
  <si>
    <t>(250)467-8722x7125</t>
  </si>
  <si>
    <t>Chambershaven</t>
  </si>
  <si>
    <t>nealkaren@example.net</t>
  </si>
  <si>
    <t>+1-515-929-7332x319</t>
  </si>
  <si>
    <t>Markshire</t>
  </si>
  <si>
    <t>qwright@example.net</t>
  </si>
  <si>
    <t>+1-815-772-1898x525</t>
  </si>
  <si>
    <t>harrisonwilliam@example.net</t>
  </si>
  <si>
    <t>852.276.8552x92049</t>
  </si>
  <si>
    <t>Williamshaven</t>
  </si>
  <si>
    <t>elizabethdavidson@example.com</t>
  </si>
  <si>
    <t>Kristinhaven</t>
  </si>
  <si>
    <t>lisarichmond@example.net</t>
  </si>
  <si>
    <t>cristina27@example.net</t>
  </si>
  <si>
    <t>579.431.8505</t>
  </si>
  <si>
    <t>Taylorview</t>
  </si>
  <si>
    <t>oreed@example.org</t>
  </si>
  <si>
    <t>001-619-831-0331x142</t>
  </si>
  <si>
    <t>Jennaton</t>
  </si>
  <si>
    <t>rosalessteve@example.net</t>
  </si>
  <si>
    <t>(839)892-8237</t>
  </si>
  <si>
    <t>North Isaacland</t>
  </si>
  <si>
    <t>trevorpowell@example.com</t>
  </si>
  <si>
    <t>001-727-347-9785x854</t>
  </si>
  <si>
    <t>New Georgefort</t>
  </si>
  <si>
    <t>christopherhernandez@example.org</t>
  </si>
  <si>
    <t>557-887-0698</t>
  </si>
  <si>
    <t>Tashashire</t>
  </si>
  <si>
    <t>michelle72@example.net</t>
  </si>
  <si>
    <t>+1-892-661-9280x7262</t>
  </si>
  <si>
    <t>jonestammy@example.org</t>
  </si>
  <si>
    <t>314.470.7047</t>
  </si>
  <si>
    <t>Birdburgh</t>
  </si>
  <si>
    <t>Hartman</t>
  </si>
  <si>
    <t>sstone@example.com</t>
  </si>
  <si>
    <t>768-415-4035x24425</t>
  </si>
  <si>
    <t>samuel50@example.org</t>
  </si>
  <si>
    <t>331.366.6761x079</t>
  </si>
  <si>
    <t>West Alejandroshire</t>
  </si>
  <si>
    <t>edwardramos@example.com</t>
  </si>
  <si>
    <t>711-648-5815x00476</t>
  </si>
  <si>
    <t>West Ronald</t>
  </si>
  <si>
    <t>greentiffany@example.org</t>
  </si>
  <si>
    <t>(387)992-4589x2362</t>
  </si>
  <si>
    <t>Perryburgh</t>
  </si>
  <si>
    <t>Hendricks</t>
  </si>
  <si>
    <t>derek56@example.net</t>
  </si>
  <si>
    <t>891-913-1946x75681</t>
  </si>
  <si>
    <t>Jamesfort</t>
  </si>
  <si>
    <t>foxlauren@example.com</t>
  </si>
  <si>
    <t>(855)266-8384</t>
  </si>
  <si>
    <t>South Joseph</t>
  </si>
  <si>
    <t>christensenmisty@example.net</t>
  </si>
  <si>
    <t>220.992.3450x757</t>
  </si>
  <si>
    <t>Jackieport</t>
  </si>
  <si>
    <t>Dyer</t>
  </si>
  <si>
    <t>randallburch@example.org</t>
  </si>
  <si>
    <t>davismelissa@example.net</t>
  </si>
  <si>
    <t>542-330-0455x89422</t>
  </si>
  <si>
    <t>Lauraland</t>
  </si>
  <si>
    <t>Dominic</t>
  </si>
  <si>
    <t>ymatthews@example.com</t>
  </si>
  <si>
    <t>(692)507-7887x0734</t>
  </si>
  <si>
    <t>Davisburgh</t>
  </si>
  <si>
    <t>jasoncooper@example.net</t>
  </si>
  <si>
    <t>965.429.9286</t>
  </si>
  <si>
    <t>Tonyaville</t>
  </si>
  <si>
    <t>justinwalker@example.com</t>
  </si>
  <si>
    <t>739-273-2262</t>
  </si>
  <si>
    <t>Edwardtown</t>
  </si>
  <si>
    <t>(411)620-8964x713</t>
  </si>
  <si>
    <t>Lake Allen</t>
  </si>
  <si>
    <t>chaveznicholas@example.org</t>
  </si>
  <si>
    <t>001-227-324-2516x38497</t>
  </si>
  <si>
    <t>New Colin</t>
  </si>
  <si>
    <t>aclayton@example.net</t>
  </si>
  <si>
    <t>464-812-0259x973</t>
  </si>
  <si>
    <t>Lake Pamelachester</t>
  </si>
  <si>
    <t>reyesmariah@example.net</t>
  </si>
  <si>
    <t>772.243.1700x376</t>
  </si>
  <si>
    <t>Higginsside</t>
  </si>
  <si>
    <t>duncanpatricia@example.net</t>
  </si>
  <si>
    <t>392.989.5196x22578</t>
  </si>
  <si>
    <t>Emilyberg</t>
  </si>
  <si>
    <t>Shari</t>
  </si>
  <si>
    <t>krodriguez@example.org</t>
  </si>
  <si>
    <t>296.430.6538</t>
  </si>
  <si>
    <t>Stephaniehaven</t>
  </si>
  <si>
    <t>finleyeric@example.net</t>
  </si>
  <si>
    <t>Calebshire</t>
  </si>
  <si>
    <t>lopezsharon@example.net</t>
  </si>
  <si>
    <t>313.795.0391</t>
  </si>
  <si>
    <t>Brownton</t>
  </si>
  <si>
    <t>susan16@example.org</t>
  </si>
  <si>
    <t>Heatherburgh</t>
  </si>
  <si>
    <t>billy66@example.com</t>
  </si>
  <si>
    <t>+1-932-258-0870x91544</t>
  </si>
  <si>
    <t>East Ronaldburgh</t>
  </si>
  <si>
    <t>abigailingram@example.com</t>
  </si>
  <si>
    <t>461.993.3868</t>
  </si>
  <si>
    <t>Port Stephanie</t>
  </si>
  <si>
    <t>tmoore@example.com</t>
  </si>
  <si>
    <t>+1-806-776-8296x17827</t>
  </si>
  <si>
    <t>Lake Rachel</t>
  </si>
  <si>
    <t>ryanwright@example.net</t>
  </si>
  <si>
    <t>423.982.7308x119</t>
  </si>
  <si>
    <t>Denisemouth</t>
  </si>
  <si>
    <t>julianlawson@example.org</t>
  </si>
  <si>
    <t>(468)515-1725x866</t>
  </si>
  <si>
    <t>Lake Alexanderchester</t>
  </si>
  <si>
    <t>vjones@example.com</t>
  </si>
  <si>
    <t>001-867-442-5839</t>
  </si>
  <si>
    <t>Allisonfort</t>
  </si>
  <si>
    <t>isabellachase@example.net</t>
  </si>
  <si>
    <t>001-514-553-1153x4751</t>
  </si>
  <si>
    <t>wendy74@example.org</t>
  </si>
  <si>
    <t>323-592-1714</t>
  </si>
  <si>
    <t>Welchville</t>
  </si>
  <si>
    <t>maxwellcolleen@example.com</t>
  </si>
  <si>
    <t>+1-270-584-9991x630</t>
  </si>
  <si>
    <t>lfoley@example.net</t>
  </si>
  <si>
    <t>001-723-515-4028x410</t>
  </si>
  <si>
    <t>359.664.8869x75596</t>
  </si>
  <si>
    <t>Port Jenniferton</t>
  </si>
  <si>
    <t>(779)693-0969</t>
  </si>
  <si>
    <t>Jeromemouth</t>
  </si>
  <si>
    <t>michellerangel@example.com</t>
  </si>
  <si>
    <t>969-570-6189</t>
  </si>
  <si>
    <t>Susanhaven</t>
  </si>
  <si>
    <t>Calderon</t>
  </si>
  <si>
    <t>sarahscott@example.com</t>
  </si>
  <si>
    <t>921.965.2982x2456</t>
  </si>
  <si>
    <t>Morganview</t>
  </si>
  <si>
    <t>gomezrichard@example.net</t>
  </si>
  <si>
    <t>+1-224-812-4828x05012</t>
  </si>
  <si>
    <t>Erikbury</t>
  </si>
  <si>
    <t>amy64@example.org</t>
  </si>
  <si>
    <t>(386)856-1453x90160</t>
  </si>
  <si>
    <t>Aliciaton</t>
  </si>
  <si>
    <t>Escobar</t>
  </si>
  <si>
    <t>paul86@example.org</t>
  </si>
  <si>
    <t>West Danielle</t>
  </si>
  <si>
    <t>Isaac</t>
  </si>
  <si>
    <t>youngshannon@example.net</t>
  </si>
  <si>
    <t>(810)499-8498</t>
  </si>
  <si>
    <t>donald59@example.org</t>
  </si>
  <si>
    <t>515-843-3393x35706</t>
  </si>
  <si>
    <t>Raymondview</t>
  </si>
  <si>
    <t>amy33@example.com</t>
  </si>
  <si>
    <t>239.401.7918x61391</t>
  </si>
  <si>
    <t>Port Philip</t>
  </si>
  <si>
    <t>juliegardner@example.com</t>
  </si>
  <si>
    <t>(281)391-3343x284</t>
  </si>
  <si>
    <t>Angelaview</t>
  </si>
  <si>
    <t>Priscilla</t>
  </si>
  <si>
    <t>(579)816-1097</t>
  </si>
  <si>
    <t>New Katherinechester</t>
  </si>
  <si>
    <t>rhodesmarcus@example.net</t>
  </si>
  <si>
    <t>(818)976-1830x041</t>
  </si>
  <si>
    <t>martinezmonica@example.net</t>
  </si>
  <si>
    <t>001-332-765-4469x36332</t>
  </si>
  <si>
    <t>Kirby</t>
  </si>
  <si>
    <t>holmeskaren@example.org</t>
  </si>
  <si>
    <t>643-991-5885</t>
  </si>
  <si>
    <t>Johnnyborough</t>
  </si>
  <si>
    <t>bryantrobert@example.com</t>
  </si>
  <si>
    <t>518-897-0181x71779</t>
  </si>
  <si>
    <t>Weaverton</t>
  </si>
  <si>
    <t>aevans@example.net</t>
  </si>
  <si>
    <t>525.459.9387x1060</t>
  </si>
  <si>
    <t>Evansstad</t>
  </si>
  <si>
    <t>Small</t>
  </si>
  <si>
    <t>alexisescobar@example.org</t>
  </si>
  <si>
    <t>(404)577-6253</t>
  </si>
  <si>
    <t>Sandovalfort</t>
  </si>
  <si>
    <t>nicholas69@example.net</t>
  </si>
  <si>
    <t>891-535-9707x0215</t>
  </si>
  <si>
    <t>Jayhaven</t>
  </si>
  <si>
    <t>hectoranderson@example.net</t>
  </si>
  <si>
    <t>001-924-697-1758x058</t>
  </si>
  <si>
    <t>New Emily</t>
  </si>
  <si>
    <t>Carl</t>
  </si>
  <si>
    <t>ybuchanan@example.com</t>
  </si>
  <si>
    <t>(864)599-7541</t>
  </si>
  <si>
    <t>josephbryant@example.org</t>
  </si>
  <si>
    <t>532.843.1616x325</t>
  </si>
  <si>
    <t>Lake Dylanfort</t>
  </si>
  <si>
    <t>jennymartinez@example.org</t>
  </si>
  <si>
    <t>450.894.9476</t>
  </si>
  <si>
    <t>Watkinsfort</t>
  </si>
  <si>
    <t>claymichael@example.net</t>
  </si>
  <si>
    <t>451.613.6361</t>
  </si>
  <si>
    <t>charlessmith@example.net</t>
  </si>
  <si>
    <t>+1-425-478-4923x11057</t>
  </si>
  <si>
    <t>West Benjaminton</t>
  </si>
  <si>
    <t>bwebb@example.com</t>
  </si>
  <si>
    <t>001-690-941-2583x14138</t>
  </si>
  <si>
    <t>Riddleville</t>
  </si>
  <si>
    <t>karensmith@example.org</t>
  </si>
  <si>
    <t>(259)437-6193</t>
  </si>
  <si>
    <t>dhill@example.org</t>
  </si>
  <si>
    <t>(322)284-7171x26750</t>
  </si>
  <si>
    <t>Yuburgh</t>
  </si>
  <si>
    <t>jpeterson@example.org</t>
  </si>
  <si>
    <t>+1-850-599-7876x82644</t>
  </si>
  <si>
    <t>Stephentown</t>
  </si>
  <si>
    <t>wilsonshannon@example.org</t>
  </si>
  <si>
    <t>001-621-878-0656</t>
  </si>
  <si>
    <t>stevenlee@example.org</t>
  </si>
  <si>
    <t>Kimfort</t>
  </si>
  <si>
    <t>davismakayla@example.com</t>
  </si>
  <si>
    <t>+1-838-564-5339x05825</t>
  </si>
  <si>
    <t>millersusan@example.org</t>
  </si>
  <si>
    <t>790.841.7450</t>
  </si>
  <si>
    <t>Kimberlychester</t>
  </si>
  <si>
    <t>ybarrett@example.net</t>
  </si>
  <si>
    <t>(722)733-5599</t>
  </si>
  <si>
    <t>North Ryan</t>
  </si>
  <si>
    <t>robertbenton@example.org</t>
  </si>
  <si>
    <t>(956)341-5923x53332</t>
  </si>
  <si>
    <t>East Lauren</t>
  </si>
  <si>
    <t>brenthernandez@example.net</t>
  </si>
  <si>
    <t>+1-727-728-9539x9881</t>
  </si>
  <si>
    <t>South Kristinaburgh</t>
  </si>
  <si>
    <t>Holland</t>
  </si>
  <si>
    <t>ashleyboyer@example.org</t>
  </si>
  <si>
    <t>467-412-3747x916</t>
  </si>
  <si>
    <t>Lopezhaven</t>
  </si>
  <si>
    <t>thill@example.org</t>
  </si>
  <si>
    <t>(438)840-3851x041</t>
  </si>
  <si>
    <t>seth47@example.com</t>
  </si>
  <si>
    <t>338-721-9871x73351</t>
  </si>
  <si>
    <t>Port Alan</t>
  </si>
  <si>
    <t>george46@example.net</t>
  </si>
  <si>
    <t>+1-962-280-2350x3718</t>
  </si>
  <si>
    <t>New Jameshaven</t>
  </si>
  <si>
    <t>pchapman@example.net</t>
  </si>
  <si>
    <t>556-601-9482</t>
  </si>
  <si>
    <t>New Charlesshire</t>
  </si>
  <si>
    <t>natalie97@example.net</t>
  </si>
  <si>
    <t>464.943.1471x979</t>
  </si>
  <si>
    <t>Port Marieberg</t>
  </si>
  <si>
    <t>swright@example.org</t>
  </si>
  <si>
    <t>001-880-437-0675x04938</t>
  </si>
  <si>
    <t>South Rickyborough</t>
  </si>
  <si>
    <t>oknapp@example.org</t>
  </si>
  <si>
    <t>+1-748-927-8324x2279</t>
  </si>
  <si>
    <t>grant43@example.net</t>
  </si>
  <si>
    <t>001-417-953-0306x272</t>
  </si>
  <si>
    <t>Masonfort</t>
  </si>
  <si>
    <t>alvarezanthony@example.com</t>
  </si>
  <si>
    <t>001-780-433-2999x718</t>
  </si>
  <si>
    <t>bankslori@example.com</t>
  </si>
  <si>
    <t>357-817-5009</t>
  </si>
  <si>
    <t>Lake Theresaside</t>
  </si>
  <si>
    <t>001-988-942-8193x5908</t>
  </si>
  <si>
    <t>Rhodestown</t>
  </si>
  <si>
    <t>ychristensen@example.net</t>
  </si>
  <si>
    <t>313.908.9198x198</t>
  </si>
  <si>
    <t>raysarah@example.org</t>
  </si>
  <si>
    <t>001-430-819-8332x73434</t>
  </si>
  <si>
    <t>mikewhite@example.net</t>
  </si>
  <si>
    <t>(822)935-5681x63986</t>
  </si>
  <si>
    <t>South Joshuahaven</t>
  </si>
  <si>
    <t>grace50@example.net</t>
  </si>
  <si>
    <t>001-809-637-5431x91173</t>
  </si>
  <si>
    <t>North Arthurmouth</t>
  </si>
  <si>
    <t>bishopmckenzie@example.net</t>
  </si>
  <si>
    <t>+1-583-985-0490x84891</t>
  </si>
  <si>
    <t>Reneeborough</t>
  </si>
  <si>
    <t>gibsonjacob@example.org</t>
  </si>
  <si>
    <t>(955)592-6897</t>
  </si>
  <si>
    <t>Osborneside</t>
  </si>
  <si>
    <t>Ibarra</t>
  </si>
  <si>
    <t>ehamilton@example.org</t>
  </si>
  <si>
    <t>412-909-4571x29631</t>
  </si>
  <si>
    <t>greencharles@example.org</t>
  </si>
  <si>
    <t>457.634.7392x6872</t>
  </si>
  <si>
    <t>Carterville</t>
  </si>
  <si>
    <t>seangarcia@example.com</t>
  </si>
  <si>
    <t>664-683-8109x1040</t>
  </si>
  <si>
    <t>Lake Erin</t>
  </si>
  <si>
    <t>john28@example.net</t>
  </si>
  <si>
    <t>Fisherbury</t>
  </si>
  <si>
    <t>Jackie</t>
  </si>
  <si>
    <t>timothy48@example.org</t>
  </si>
  <si>
    <t>North Amanda</t>
  </si>
  <si>
    <t>carrie74@example.com</t>
  </si>
  <si>
    <t>+1-745-649-6159x0259</t>
  </si>
  <si>
    <t>Kristinville</t>
  </si>
  <si>
    <t>brownjeremy@example.com</t>
  </si>
  <si>
    <t>859-892-7379</t>
  </si>
  <si>
    <t>Molinatown</t>
  </si>
  <si>
    <t>davidreyes@example.com</t>
  </si>
  <si>
    <t>497-903-2625x1539</t>
  </si>
  <si>
    <t>Lake Melissabury</t>
  </si>
  <si>
    <t>kthompson@example.com</t>
  </si>
  <si>
    <t>(649)844-2925</t>
  </si>
  <si>
    <t>jesusprice@example.org</t>
  </si>
  <si>
    <t>838-491-1240</t>
  </si>
  <si>
    <t>New Ianfort</t>
  </si>
  <si>
    <t>baustin@example.net</t>
  </si>
  <si>
    <t>836-383-3731</t>
  </si>
  <si>
    <t>Port Clifford</t>
  </si>
  <si>
    <t>wrightnatasha@example.com</t>
  </si>
  <si>
    <t>878.353.8624x917</t>
  </si>
  <si>
    <t>Leachmouth</t>
  </si>
  <si>
    <t>adamsmichelle@example.com</t>
  </si>
  <si>
    <t>(943)347-1077</t>
  </si>
  <si>
    <t>Moorestad</t>
  </si>
  <si>
    <t>russelllawson@example.com</t>
  </si>
  <si>
    <t>551-592-6372x63357</t>
  </si>
  <si>
    <t>North Bethanyville</t>
  </si>
  <si>
    <t>jtran@example.net</t>
  </si>
  <si>
    <t>001-608-755-0246</t>
  </si>
  <si>
    <t>Port Gregory</t>
  </si>
  <si>
    <t>toddmike@example.com</t>
  </si>
  <si>
    <t>873-563-5691x193</t>
  </si>
  <si>
    <t>Smithhaven</t>
  </si>
  <si>
    <t>kimberly24@example.org</t>
  </si>
  <si>
    <t>Meghanmouth</t>
  </si>
  <si>
    <t>maddenapril@example.com</t>
  </si>
  <si>
    <t>850-977-1223x8591</t>
  </si>
  <si>
    <t>Mooreburgh</t>
  </si>
  <si>
    <t>carlsonrichard@example.com</t>
  </si>
  <si>
    <t>(901)521-1277x5500</t>
  </si>
  <si>
    <t>lopezsamantha@example.com</t>
  </si>
  <si>
    <t>+1-216-614-3268x95853</t>
  </si>
  <si>
    <t>Port Russell</t>
  </si>
  <si>
    <t>jason19@example.com</t>
  </si>
  <si>
    <t>001-498-489-7896x423</t>
  </si>
  <si>
    <t>North Joseph</t>
  </si>
  <si>
    <t>timothyjackson@example.org</t>
  </si>
  <si>
    <t>North Caitlin</t>
  </si>
  <si>
    <t>cheyennelittle@example.org</t>
  </si>
  <si>
    <t>712.644.4975</t>
  </si>
  <si>
    <t>Rogersfort</t>
  </si>
  <si>
    <t>andersontodd@example.net</t>
  </si>
  <si>
    <t>(763)934-5128x4409</t>
  </si>
  <si>
    <t>seanwise@example.com</t>
  </si>
  <si>
    <t>(333)836-2531</t>
  </si>
  <si>
    <t>Markstad</t>
  </si>
  <si>
    <t>hillkathleen@example.org</t>
  </si>
  <si>
    <t>+1-707-911-8221x02267</t>
  </si>
  <si>
    <t>Lake Kathrynfurt</t>
  </si>
  <si>
    <t>sarah57@example.net</t>
  </si>
  <si>
    <t>001-705-216-9885x855</t>
  </si>
  <si>
    <t>Klinefort</t>
  </si>
  <si>
    <t>rebeccacarter@example.com</t>
  </si>
  <si>
    <t>001-314-549-2505x355</t>
  </si>
  <si>
    <t>East Terri</t>
  </si>
  <si>
    <t>catherine86@example.org</t>
  </si>
  <si>
    <t>573.236.1081</t>
  </si>
  <si>
    <t>South Michaelburgh</t>
  </si>
  <si>
    <t>pittsalexis@example.com</t>
  </si>
  <si>
    <t>South Martin</t>
  </si>
  <si>
    <t>garciajennifer@example.net</t>
  </si>
  <si>
    <t>+1-286-654-2624x64645</t>
  </si>
  <si>
    <t>Port Kevinside</t>
  </si>
  <si>
    <t>jesusstone@example.org</t>
  </si>
  <si>
    <t>(836)835-5954</t>
  </si>
  <si>
    <t>South Kennethshire</t>
  </si>
  <si>
    <t>aowens@example.org</t>
  </si>
  <si>
    <t>001-346-933-8548x991</t>
  </si>
  <si>
    <t>Donnastad</t>
  </si>
  <si>
    <t>janetroberts@example.net</t>
  </si>
  <si>
    <t>486-505-1226x6795</t>
  </si>
  <si>
    <t>East Susan</t>
  </si>
  <si>
    <t>hensleyedward@example.org</t>
  </si>
  <si>
    <t>001-208-958-9611</t>
  </si>
  <si>
    <t>Port Jessicaborough</t>
  </si>
  <si>
    <t>claudia62@example.com</t>
  </si>
  <si>
    <t>264.226.3313</t>
  </si>
  <si>
    <t>North Josefort</t>
  </si>
  <si>
    <t>allen57@example.com</t>
  </si>
  <si>
    <t>(224)708-1519x854</t>
  </si>
  <si>
    <t>Hintonstad</t>
  </si>
  <si>
    <t>xrobinson@example.org</t>
  </si>
  <si>
    <t>819.682.0424x575</t>
  </si>
  <si>
    <t>Maryton</t>
  </si>
  <si>
    <t>laurahardin@example.com</t>
  </si>
  <si>
    <t>(297)405-9460</t>
  </si>
  <si>
    <t>anelson@example.org</t>
  </si>
  <si>
    <t>(399)407-5169</t>
  </si>
  <si>
    <t>North Albertport</t>
  </si>
  <si>
    <t>vgardner@example.com</t>
  </si>
  <si>
    <t>Kimberlyton</t>
  </si>
  <si>
    <t>markkeith@example.org</t>
  </si>
  <si>
    <t>+1-304-626-5791x23046</t>
  </si>
  <si>
    <t>West Kiara</t>
  </si>
  <si>
    <t>jacksonsarah@example.org</t>
  </si>
  <si>
    <t>001-415-682-0948x439</t>
  </si>
  <si>
    <t>Longport</t>
  </si>
  <si>
    <t>walkerheather@example.org</t>
  </si>
  <si>
    <t>001-882-782-2386x1266</t>
  </si>
  <si>
    <t>Susanchester</t>
  </si>
  <si>
    <t>christinepham@example.net</t>
  </si>
  <si>
    <t>michaeljimenez@example.com</t>
  </si>
  <si>
    <t>760-743-8341x9492</t>
  </si>
  <si>
    <t>Port Raymondtown</t>
  </si>
  <si>
    <t>vaughnronnie@example.org</t>
  </si>
  <si>
    <t>324.415.8991</t>
  </si>
  <si>
    <t>Medinaport</t>
  </si>
  <si>
    <t>daltonzachary@example.net</t>
  </si>
  <si>
    <t>638.546.1971x44818</t>
  </si>
  <si>
    <t>Jaybury</t>
  </si>
  <si>
    <t>donaldsmith@example.com</t>
  </si>
  <si>
    <t>990-433-8267x0582</t>
  </si>
  <si>
    <t>Margaretchester</t>
  </si>
  <si>
    <t>navarronatalie@example.org</t>
  </si>
  <si>
    <t>moorebryan@example.net</t>
  </si>
  <si>
    <t>Kaitlinland</t>
  </si>
  <si>
    <t>victoriapierce@example.com</t>
  </si>
  <si>
    <t>408-429-1093</t>
  </si>
  <si>
    <t>Samuelstad</t>
  </si>
  <si>
    <t>Schmitt</t>
  </si>
  <si>
    <t>katherineowens@example.org</t>
  </si>
  <si>
    <t>(531)853-5824</t>
  </si>
  <si>
    <t>Port Kelly</t>
  </si>
  <si>
    <t>ireed@example.net</t>
  </si>
  <si>
    <t>001-203-234-3865</t>
  </si>
  <si>
    <t>jonathangarcia@example.com</t>
  </si>
  <si>
    <t>406-300-7085</t>
  </si>
  <si>
    <t>Ashleystad</t>
  </si>
  <si>
    <t>stephensimmons@example.com</t>
  </si>
  <si>
    <t>(468)201-9341x719</t>
  </si>
  <si>
    <t>Duarte</t>
  </si>
  <si>
    <t>tonya32@example.com</t>
  </si>
  <si>
    <t>997.866.2230x06238</t>
  </si>
  <si>
    <t>Murphyview</t>
  </si>
  <si>
    <t>jacksonmelanie@example.net</t>
  </si>
  <si>
    <t>001-605-754-7482x49529</t>
  </si>
  <si>
    <t>East Dylan</t>
  </si>
  <si>
    <t>Jack</t>
  </si>
  <si>
    <t>+1-733-661-0195x97694</t>
  </si>
  <si>
    <t>jonathanandrews@example.com</t>
  </si>
  <si>
    <t>(400)301-2966x72915</t>
  </si>
  <si>
    <t>North Shariburgh</t>
  </si>
  <si>
    <t>zwilliams@example.net</t>
  </si>
  <si>
    <t>432.631.6574</t>
  </si>
  <si>
    <t>North Ashley</t>
  </si>
  <si>
    <t>justinturner@example.net</t>
  </si>
  <si>
    <t>Isaiahville</t>
  </si>
  <si>
    <t>kevin85@example.com</t>
  </si>
  <si>
    <t>802.751.1357</t>
  </si>
  <si>
    <t>rosebrett@example.net</t>
  </si>
  <si>
    <t>988-467-4266</t>
  </si>
  <si>
    <t>terryjill@example.com</t>
  </si>
  <si>
    <t>(327)939-3316</t>
  </si>
  <si>
    <t>Staceytown</t>
  </si>
  <si>
    <t>East Territown</t>
  </si>
  <si>
    <t>moranalbert@example.org</t>
  </si>
  <si>
    <t>West Davidshire</t>
  </si>
  <si>
    <t>wardkelly@example.org</t>
  </si>
  <si>
    <t>(810)361-3658x91208</t>
  </si>
  <si>
    <t>Blackburnbury</t>
  </si>
  <si>
    <t>william01@example.net</t>
  </si>
  <si>
    <t>916.251.8589</t>
  </si>
  <si>
    <t>Johnstonhaven</t>
  </si>
  <si>
    <t>mark51@example.net</t>
  </si>
  <si>
    <t>+1-676-410-9192x2578</t>
  </si>
  <si>
    <t>Blackton</t>
  </si>
  <si>
    <t>millerjon@example.org</t>
  </si>
  <si>
    <t>(572)942-4428x459</t>
  </si>
  <si>
    <t>North Jenniferfurt</t>
  </si>
  <si>
    <t>paige47@example.org</t>
  </si>
  <si>
    <t>354.366.6156</t>
  </si>
  <si>
    <t>Port Courtney</t>
  </si>
  <si>
    <t>Bianca</t>
  </si>
  <si>
    <t>zlynn@example.com</t>
  </si>
  <si>
    <t>001-809-371-4244x45525</t>
  </si>
  <si>
    <t>West Angelaton</t>
  </si>
  <si>
    <t>janice92@example.net</t>
  </si>
  <si>
    <t>+1-274-353-8873x541</t>
  </si>
  <si>
    <t>Meredith</t>
  </si>
  <si>
    <t>laceybrown@example.net</t>
  </si>
  <si>
    <t>438.873.1423</t>
  </si>
  <si>
    <t>Amyburgh</t>
  </si>
  <si>
    <t>alexander78@example.net</t>
  </si>
  <si>
    <t>New Erinfurt</t>
  </si>
  <si>
    <t>brenda48@example.net</t>
  </si>
  <si>
    <t>001-327-848-9813</t>
  </si>
  <si>
    <t>New Timothyfort</t>
  </si>
  <si>
    <t>Keller</t>
  </si>
  <si>
    <t>watsonbrian@example.net</t>
  </si>
  <si>
    <t>001-450-654-1240x0662</t>
  </si>
  <si>
    <t>South Shirley</t>
  </si>
  <si>
    <t>robert25@example.com</t>
  </si>
  <si>
    <t>+1-239-509-1190x27681</t>
  </si>
  <si>
    <t>Carrollchester</t>
  </si>
  <si>
    <t>jeremiahbradford@example.com</t>
  </si>
  <si>
    <t>Marshallton</t>
  </si>
  <si>
    <t>mckenziebrandon@example.com</t>
  </si>
  <si>
    <t>349-342-8909x5136</t>
  </si>
  <si>
    <t>Collinsland</t>
  </si>
  <si>
    <t>colejonathan@example.com</t>
  </si>
  <si>
    <t>(601)844-8386x7241</t>
  </si>
  <si>
    <t>Jasmineview</t>
  </si>
  <si>
    <t>Gibbs</t>
  </si>
  <si>
    <t>kimberlyfisher@example.com</t>
  </si>
  <si>
    <t>(724)771-3805</t>
  </si>
  <si>
    <t>Lake Danny</t>
  </si>
  <si>
    <t>gbrown@example.net</t>
  </si>
  <si>
    <t>001-341-894-5442x02563</t>
  </si>
  <si>
    <t>Matthewport</t>
  </si>
  <si>
    <t>christopherferguson@example.net</t>
  </si>
  <si>
    <t>Wardland</t>
  </si>
  <si>
    <t>robyn76@example.org</t>
  </si>
  <si>
    <t>Port Donna</t>
  </si>
  <si>
    <t>daniel73@example.com</t>
  </si>
  <si>
    <t>225-343-5663x47500</t>
  </si>
  <si>
    <t>Saundershaven</t>
  </si>
  <si>
    <t>ferrelltheresa@example.net</t>
  </si>
  <si>
    <t>(723)454-8767x40975</t>
  </si>
  <si>
    <t>Port Brandyton</t>
  </si>
  <si>
    <t>jamiestephenson@example.com</t>
  </si>
  <si>
    <t>333.784.5358x548</t>
  </si>
  <si>
    <t>Evanfort</t>
  </si>
  <si>
    <t>jason23@example.net</t>
  </si>
  <si>
    <t>Port Davidton</t>
  </si>
  <si>
    <t>grimesmark@example.org</t>
  </si>
  <si>
    <t>Christinaborough</t>
  </si>
  <si>
    <t>bkennedy@example.com</t>
  </si>
  <si>
    <t>900-643-9346x37772</t>
  </si>
  <si>
    <t>Henryland</t>
  </si>
  <si>
    <t>phillipsrobert@example.org</t>
  </si>
  <si>
    <t>Chadborough</t>
  </si>
  <si>
    <t>angelarobbins@example.com</t>
  </si>
  <si>
    <t>601-612-1228x8952</t>
  </si>
  <si>
    <t>Ellisburgh</t>
  </si>
  <si>
    <t>brownjustin@example.net</t>
  </si>
  <si>
    <t>001-691-522-3392x899</t>
  </si>
  <si>
    <t>Rebeccamouth</t>
  </si>
  <si>
    <t>hernandezalexander@example.org</t>
  </si>
  <si>
    <t>773-213-4125</t>
  </si>
  <si>
    <t>Lake Alicia</t>
  </si>
  <si>
    <t>porterchristopher@example.org</t>
  </si>
  <si>
    <t>001-347-932-8718x5477</t>
  </si>
  <si>
    <t>Brownberg</t>
  </si>
  <si>
    <t>lauren58@example.org</t>
  </si>
  <si>
    <t>537-768-3798</t>
  </si>
  <si>
    <t>gavila@example.net</t>
  </si>
  <si>
    <t>812-744-2214x50469</t>
  </si>
  <si>
    <t>North Michaelmouth</t>
  </si>
  <si>
    <t>ericksonjulie@example.org</t>
  </si>
  <si>
    <t>Grantside</t>
  </si>
  <si>
    <t>eknight@example.org</t>
  </si>
  <si>
    <t>(329)917-3354</t>
  </si>
  <si>
    <t>New Julie</t>
  </si>
  <si>
    <t>amyfritz@example.org</t>
  </si>
  <si>
    <t>355-702-4931</t>
  </si>
  <si>
    <t>Jacobshire</t>
  </si>
  <si>
    <t>bthomas@example.org</t>
  </si>
  <si>
    <t>203-499-0923</t>
  </si>
  <si>
    <t>Thomasport</t>
  </si>
  <si>
    <t>aguilarbrendan@example.org</t>
  </si>
  <si>
    <t>(734)908-3929x125</t>
  </si>
  <si>
    <t>North Tammyview</t>
  </si>
  <si>
    <t>tamara27@example.org</t>
  </si>
  <si>
    <t>231.901.8178</t>
  </si>
  <si>
    <t>Richardtown</t>
  </si>
  <si>
    <t>crystal94@example.org</t>
  </si>
  <si>
    <t>001-791-728-3298</t>
  </si>
  <si>
    <t>Lake Andrewberg</t>
  </si>
  <si>
    <t>julian60@example.com</t>
  </si>
  <si>
    <t>001-894-868-6218</t>
  </si>
  <si>
    <t>Katietown</t>
  </si>
  <si>
    <t>danielshannah@example.org</t>
  </si>
  <si>
    <t>West Tiffanychester</t>
  </si>
  <si>
    <t>chris25@example.net</t>
  </si>
  <si>
    <t>(825)959-8581</t>
  </si>
  <si>
    <t>South Antonio</t>
  </si>
  <si>
    <t>mmiller@example.com</t>
  </si>
  <si>
    <t>Deannabury</t>
  </si>
  <si>
    <t>bradyellis@example.com</t>
  </si>
  <si>
    <t>Garyfort</t>
  </si>
  <si>
    <t>mrivera@example.net</t>
  </si>
  <si>
    <t>New Nichole</t>
  </si>
  <si>
    <t>nicholas64@example.net</t>
  </si>
  <si>
    <t>801.356.2829x15493</t>
  </si>
  <si>
    <t>sblake@example.org</t>
  </si>
  <si>
    <t>(224)892-6765x964</t>
  </si>
  <si>
    <t>Escobarmouth</t>
  </si>
  <si>
    <t>scottwilson@example.org</t>
  </si>
  <si>
    <t>Baldwinmouth</t>
  </si>
  <si>
    <t>frankpetty@example.com</t>
  </si>
  <si>
    <t>+1-917-247-2505x269</t>
  </si>
  <si>
    <t>Port Johnland</t>
  </si>
  <si>
    <t>oflores@example.net</t>
  </si>
  <si>
    <t>001-883-257-6951x812</t>
  </si>
  <si>
    <t>West Allenfurt</t>
  </si>
  <si>
    <t>danielle38@example.net</t>
  </si>
  <si>
    <t>568-617-3186x07513</t>
  </si>
  <si>
    <t>789.746.9417</t>
  </si>
  <si>
    <t>East Robertport</t>
  </si>
  <si>
    <t>ashley49@example.com</t>
  </si>
  <si>
    <t>853-503-5821x617</t>
  </si>
  <si>
    <t>Thomasville</t>
  </si>
  <si>
    <t>williampayne@example.net</t>
  </si>
  <si>
    <t>725-713-6772x8040</t>
  </si>
  <si>
    <t>Edwardborough</t>
  </si>
  <si>
    <t>218.508.0144x948</t>
  </si>
  <si>
    <t>Port Carly</t>
  </si>
  <si>
    <t>esparzakelly@example.com</t>
  </si>
  <si>
    <t>001-320-901-2423x219</t>
  </si>
  <si>
    <t>Port Lesliemouth</t>
  </si>
  <si>
    <t>ryan36@example.net</t>
  </si>
  <si>
    <t>(271)766-9608x98345</t>
  </si>
  <si>
    <t>Lisamouth</t>
  </si>
  <si>
    <t>delgadocheryl@example.net</t>
  </si>
  <si>
    <t>Danielmouth</t>
  </si>
  <si>
    <t>calvinphillips@example.org</t>
  </si>
  <si>
    <t>267-495-4074x706</t>
  </si>
  <si>
    <t>Nancyview</t>
  </si>
  <si>
    <t>stevencarpenter@example.com</t>
  </si>
  <si>
    <t>001-533-931-4822x81741</t>
  </si>
  <si>
    <t>Sanchezland</t>
  </si>
  <si>
    <t>destinyparker@example.net</t>
  </si>
  <si>
    <t>862-972-1072</t>
  </si>
  <si>
    <t>Andrewfurt</t>
  </si>
  <si>
    <t>brownhayden@example.org</t>
  </si>
  <si>
    <t>001-469-988-8830x47086</t>
  </si>
  <si>
    <t>tlogan@example.net</t>
  </si>
  <si>
    <t>Timothyport</t>
  </si>
  <si>
    <t>samuelcook@example.com</t>
  </si>
  <si>
    <t>(410)580-4084x5925</t>
  </si>
  <si>
    <t>igrant@example.org</t>
  </si>
  <si>
    <t>(654)588-9675x2724</t>
  </si>
  <si>
    <t>johnleonard@example.com</t>
  </si>
  <si>
    <t>001-297-614-7571x560</t>
  </si>
  <si>
    <t>Hooper</t>
  </si>
  <si>
    <t>eflores@example.org</t>
  </si>
  <si>
    <t>(419)424-0159x16564</t>
  </si>
  <si>
    <t>South Paulfurt</t>
  </si>
  <si>
    <t>tatejennifer@example.net</t>
  </si>
  <si>
    <t>(232)412-8877x38124</t>
  </si>
  <si>
    <t>carlsonanthony@example.com</t>
  </si>
  <si>
    <t>243-444-3131x5187</t>
  </si>
  <si>
    <t>West Josephborough</t>
  </si>
  <si>
    <t>Sylvia</t>
  </si>
  <si>
    <t>vmora@example.com</t>
  </si>
  <si>
    <t>749.387.7602</t>
  </si>
  <si>
    <t>Francotown</t>
  </si>
  <si>
    <t>Christy</t>
  </si>
  <si>
    <t>jacksonmallory@example.org</t>
  </si>
  <si>
    <t>001-406-516-7408x842</t>
  </si>
  <si>
    <t>claygregory@example.net</t>
  </si>
  <si>
    <t>(927)842-2906x1318</t>
  </si>
  <si>
    <t>dennisgarcia@example.net</t>
  </si>
  <si>
    <t>+1-799-253-3435x013</t>
  </si>
  <si>
    <t>East Stacytown</t>
  </si>
  <si>
    <t>uknight@example.net</t>
  </si>
  <si>
    <t>+1-915-988-0652x401</t>
  </si>
  <si>
    <t>North Charlesland</t>
  </si>
  <si>
    <t>mindyhernandez@example.com</t>
  </si>
  <si>
    <t>835-756-6761x5756</t>
  </si>
  <si>
    <t>Port Zachary</t>
  </si>
  <si>
    <t>brenda88@example.net</t>
  </si>
  <si>
    <t>+1-921-833-2188x620</t>
  </si>
  <si>
    <t>Williamsburgh</t>
  </si>
  <si>
    <t>655-533-1289x726</t>
  </si>
  <si>
    <t>North Allen</t>
  </si>
  <si>
    <t>lpittman@example.net</t>
  </si>
  <si>
    <t>447-217-9697x7659</t>
  </si>
  <si>
    <t>Lake Amanda</t>
  </si>
  <si>
    <t>carol55@example.net</t>
  </si>
  <si>
    <t>001-882-658-7579x658</t>
  </si>
  <si>
    <t>Riverafort</t>
  </si>
  <si>
    <t>lisa10@example.com</t>
  </si>
  <si>
    <t>South Leslie</t>
  </si>
  <si>
    <t>robertclarke@example.com</t>
  </si>
  <si>
    <t>001-396-410-6677x7254</t>
  </si>
  <si>
    <t>West Veronica</t>
  </si>
  <si>
    <t>david95@example.com</t>
  </si>
  <si>
    <t>+1-939-553-0463x500</t>
  </si>
  <si>
    <t>Ramirezchester</t>
  </si>
  <si>
    <t>twest@example.com</t>
  </si>
  <si>
    <t>280.925.8885x774</t>
  </si>
  <si>
    <t>Christyside</t>
  </si>
  <si>
    <t>Hancock</t>
  </si>
  <si>
    <t>hogantroy@example.org</t>
  </si>
  <si>
    <t>342-815-2011x66265</t>
  </si>
  <si>
    <t>Wallacehaven</t>
  </si>
  <si>
    <t>danielwood@example.com</t>
  </si>
  <si>
    <t>+1-812-911-2467x665</t>
  </si>
  <si>
    <t>Lake Justin</t>
  </si>
  <si>
    <t>skinnermichelle@example.com</t>
  </si>
  <si>
    <t>+1-406-634-0774x7774</t>
  </si>
  <si>
    <t>Robertfort</t>
  </si>
  <si>
    <t>rachel86@example.org</t>
  </si>
  <si>
    <t>Cruzberg</t>
  </si>
  <si>
    <t>csherman@example.org</t>
  </si>
  <si>
    <t>001-500-230-5488x322</t>
  </si>
  <si>
    <t>Laurenville</t>
  </si>
  <si>
    <t>ucarney@example.org</t>
  </si>
  <si>
    <t>+1-207-462-4897x34937</t>
  </si>
  <si>
    <t>Velasquezfort</t>
  </si>
  <si>
    <t>masongina@example.org</t>
  </si>
  <si>
    <t>533.842.8247</t>
  </si>
  <si>
    <t>Lake Dennismouth</t>
  </si>
  <si>
    <t>salazarjacob@example.com</t>
  </si>
  <si>
    <t>874-503-3633</t>
  </si>
  <si>
    <t>South Courtney</t>
  </si>
  <si>
    <t>amanda56@example.org</t>
  </si>
  <si>
    <t>(845)418-2711</t>
  </si>
  <si>
    <t>Chaseburgh</t>
  </si>
  <si>
    <t>troy99@example.com</t>
  </si>
  <si>
    <t>975.408.9404</t>
  </si>
  <si>
    <t>New Trevortown</t>
  </si>
  <si>
    <t>rhonda58@example.org</t>
  </si>
  <si>
    <t>(507)784-1435x08387</t>
  </si>
  <si>
    <t>North Annaland</t>
  </si>
  <si>
    <t>sarahsutton@example.org</t>
  </si>
  <si>
    <t>+1-522-409-5106x426</t>
  </si>
  <si>
    <t>New Brandifurt</t>
  </si>
  <si>
    <t>beckymorrison@example.com</t>
  </si>
  <si>
    <t>378-628-2850x48459</t>
  </si>
  <si>
    <t>North Robertside</t>
  </si>
  <si>
    <t>941.383.1316</t>
  </si>
  <si>
    <t>East Amberhaven</t>
  </si>
  <si>
    <t>greenchristopher@example.com</t>
  </si>
  <si>
    <t>485.677.8128x9345</t>
  </si>
  <si>
    <t>Joshuatown</t>
  </si>
  <si>
    <t>Chan</t>
  </si>
  <si>
    <t>luissmith@example.net</t>
  </si>
  <si>
    <t>(844)220-3906x8477</t>
  </si>
  <si>
    <t>East Cameron</t>
  </si>
  <si>
    <t>dianewatkins@example.net</t>
  </si>
  <si>
    <t>945.742.5834x245</t>
  </si>
  <si>
    <t>Carolynchester</t>
  </si>
  <si>
    <t>Marissa</t>
  </si>
  <si>
    <t>ashleylewis@example.com</t>
  </si>
  <si>
    <t>(303)272-0334x6939</t>
  </si>
  <si>
    <t>Lake Chelseaside</t>
  </si>
  <si>
    <t>veronicathompson@example.org</t>
  </si>
  <si>
    <t>643-886-2897</t>
  </si>
  <si>
    <t>North Jamie</t>
  </si>
  <si>
    <t>william21@example.com</t>
  </si>
  <si>
    <t>744-706-5301x9163</t>
  </si>
  <si>
    <t>cassandra36@example.net</t>
  </si>
  <si>
    <t>(764)385-4795x6839</t>
  </si>
  <si>
    <t>Griffinberg</t>
  </si>
  <si>
    <t>sonia73@example.net</t>
  </si>
  <si>
    <t>343-441-5668</t>
  </si>
  <si>
    <t>Davischester</t>
  </si>
  <si>
    <t>Helen</t>
  </si>
  <si>
    <t>john44@example.net</t>
  </si>
  <si>
    <t>001-873-599-0240</t>
  </si>
  <si>
    <t>Deanchester</t>
  </si>
  <si>
    <t>kylestewart@example.com</t>
  </si>
  <si>
    <t>001-551-531-8539x4175</t>
  </si>
  <si>
    <t>Markberg</t>
  </si>
  <si>
    <t>fcarter@example.com</t>
  </si>
  <si>
    <t>+1-380-311-0674x81898</t>
  </si>
  <si>
    <t>East Jamesstad</t>
  </si>
  <si>
    <t>heathernixon@example.net</t>
  </si>
  <si>
    <t>New Juan</t>
  </si>
  <si>
    <t>ronald72@example.com</t>
  </si>
  <si>
    <t>001-615-862-0317x823</t>
  </si>
  <si>
    <t>Barbaraville</t>
  </si>
  <si>
    <t>lisakeller@example.com</t>
  </si>
  <si>
    <t>+1-511-268-6268x273</t>
  </si>
  <si>
    <t>South Seanhaven</t>
  </si>
  <si>
    <t>marthaboyd@example.org</t>
  </si>
  <si>
    <t>845-336-0937x166</t>
  </si>
  <si>
    <t>North Williamstad</t>
  </si>
  <si>
    <t>mark37@example.net</t>
  </si>
  <si>
    <t>001-517-413-3037x62537</t>
  </si>
  <si>
    <t>Owenton</t>
  </si>
  <si>
    <t>susangriffin@example.net</t>
  </si>
  <si>
    <t>East Monica</t>
  </si>
  <si>
    <t>001-622-740-2544x954</t>
  </si>
  <si>
    <t>Mitchellside</t>
  </si>
  <si>
    <t>virginiamiller@example.net</t>
  </si>
  <si>
    <t>825.867.4690x54837</t>
  </si>
  <si>
    <t>New Sharonfort</t>
  </si>
  <si>
    <t>jonesnoah@example.com</t>
  </si>
  <si>
    <t>Port Raymond</t>
  </si>
  <si>
    <t>ricky12@example.org</t>
  </si>
  <si>
    <t>939.501.0853</t>
  </si>
  <si>
    <t>Lake Cody</t>
  </si>
  <si>
    <t>rpage@example.com</t>
  </si>
  <si>
    <t>001-452-995-3219x764</t>
  </si>
  <si>
    <t>Gonzalezstad</t>
  </si>
  <si>
    <t>rbates@example.com</t>
  </si>
  <si>
    <t>812.817.3550</t>
  </si>
  <si>
    <t>Williamsside</t>
  </si>
  <si>
    <t>kcolon@example.com</t>
  </si>
  <si>
    <t>286-779-6181</t>
  </si>
  <si>
    <t>hinesann@example.net</t>
  </si>
  <si>
    <t>(655)998-8934</t>
  </si>
  <si>
    <t>East Renee</t>
  </si>
  <si>
    <t>steven57@example.net</t>
  </si>
  <si>
    <t>364-499-3446</t>
  </si>
  <si>
    <t>West Jameschester</t>
  </si>
  <si>
    <t>dunnmichelle@example.net</t>
  </si>
  <si>
    <t>(875)248-2035x249</t>
  </si>
  <si>
    <t>Lake Rickside</t>
  </si>
  <si>
    <t>michaelrogers@example.org</t>
  </si>
  <si>
    <t>758-690-7536x729</t>
  </si>
  <si>
    <t>carlataylor@example.com</t>
  </si>
  <si>
    <t>282.599.9895</t>
  </si>
  <si>
    <t>Port Dianastad</t>
  </si>
  <si>
    <t>donald09@example.net</t>
  </si>
  <si>
    <t>994-439-3719</t>
  </si>
  <si>
    <t>South Tiffanyport</t>
  </si>
  <si>
    <t>North Davidland</t>
  </si>
  <si>
    <t>kelly37@example.org</t>
  </si>
  <si>
    <t>792.436.8120x9726</t>
  </si>
  <si>
    <t>Zacharybury</t>
  </si>
  <si>
    <t>anthony91@example.net</t>
  </si>
  <si>
    <t>001-278-861-4674x4428</t>
  </si>
  <si>
    <t>South Sheenaville</t>
  </si>
  <si>
    <t>nelsonstephanie@example.com</t>
  </si>
  <si>
    <t>Lake Claudia</t>
  </si>
  <si>
    <t>Isabella</t>
  </si>
  <si>
    <t>alexanderking@example.com</t>
  </si>
  <si>
    <t>272.521.0750</t>
  </si>
  <si>
    <t>New Markton</t>
  </si>
  <si>
    <t>brookslisa@example.com</t>
  </si>
  <si>
    <t>682-768-0858x1604</t>
  </si>
  <si>
    <t>Roseside</t>
  </si>
  <si>
    <t>001-264-395-6248x95950</t>
  </si>
  <si>
    <t>Andersonview</t>
  </si>
  <si>
    <t>ryanbaird@example.com</t>
  </si>
  <si>
    <t>606-292-5548x9324</t>
  </si>
  <si>
    <t>East Davidborough</t>
  </si>
  <si>
    <t>sharonhunter@example.org</t>
  </si>
  <si>
    <t>001-406-626-0213x839</t>
  </si>
  <si>
    <t>West Carla</t>
  </si>
  <si>
    <t>barbaraaguirre@example.org</t>
  </si>
  <si>
    <t>(825)775-5810x135</t>
  </si>
  <si>
    <t>Webbchester</t>
  </si>
  <si>
    <t>mcampbell@example.org</t>
  </si>
  <si>
    <t>Mariahburgh</t>
  </si>
  <si>
    <t>Charlotte</t>
  </si>
  <si>
    <t>cburke@example.org</t>
  </si>
  <si>
    <t>(458)788-1752</t>
  </si>
  <si>
    <t>Port Tammy</t>
  </si>
  <si>
    <t>bethgilbert@example.net</t>
  </si>
  <si>
    <t>480-739-8879x626</t>
  </si>
  <si>
    <t>Woodstad</t>
  </si>
  <si>
    <t>amy83@example.org</t>
  </si>
  <si>
    <t>254-563-1909</t>
  </si>
  <si>
    <t>Lake Andrew</t>
  </si>
  <si>
    <t>halljoshua@example.org</t>
  </si>
  <si>
    <t>675-213-0604x20708</t>
  </si>
  <si>
    <t>New Nicholaschester</t>
  </si>
  <si>
    <t>hudsonmichael@example.org</t>
  </si>
  <si>
    <t>803.640.1238x1927</t>
  </si>
  <si>
    <t>Lake Nicolechester</t>
  </si>
  <si>
    <t>Henson</t>
  </si>
  <si>
    <t>steven55@example.org</t>
  </si>
  <si>
    <t>East Richardland</t>
  </si>
  <si>
    <t>myersjordan@example.net</t>
  </si>
  <si>
    <t>(378)524-2857x02941</t>
  </si>
  <si>
    <t>Lake Codyport</t>
  </si>
  <si>
    <t>kcameron@example.com</t>
  </si>
  <si>
    <t>(527)689-6878x489</t>
  </si>
  <si>
    <t>South Dillonbury</t>
  </si>
  <si>
    <t>shannon68@example.net</t>
  </si>
  <si>
    <t>Maddenfort</t>
  </si>
  <si>
    <t>miguelnolan@example.org</t>
  </si>
  <si>
    <t>(478)480-3923x81573</t>
  </si>
  <si>
    <t>West Allenville</t>
  </si>
  <si>
    <t>ywilson@example.org</t>
  </si>
  <si>
    <t>Marymouth</t>
  </si>
  <si>
    <t>cody91@example.net</t>
  </si>
  <si>
    <t>(864)826-3586x7495</t>
  </si>
  <si>
    <t>Jaredport</t>
  </si>
  <si>
    <t>foleysamantha@example.net</t>
  </si>
  <si>
    <t>+1-250-520-7166x6470</t>
  </si>
  <si>
    <t>East Johnchester</t>
  </si>
  <si>
    <t>osbornewhitney@example.org</t>
  </si>
  <si>
    <t>(505)995-6023x47707</t>
  </si>
  <si>
    <t>Ericamouth</t>
  </si>
  <si>
    <t>rwalker@example.com</t>
  </si>
  <si>
    <t>(416)469-6759</t>
  </si>
  <si>
    <t>Jeffreyfort</t>
  </si>
  <si>
    <t>kmyers@example.com</t>
  </si>
  <si>
    <t>655-234-3113x168</t>
  </si>
  <si>
    <t>Matthewview</t>
  </si>
  <si>
    <t>gregory87@example.com</t>
  </si>
  <si>
    <t>795-842-8893x64520</t>
  </si>
  <si>
    <t>North Johnberg</t>
  </si>
  <si>
    <t>njohnson@example.net</t>
  </si>
  <si>
    <t>837-905-1134x22580</t>
  </si>
  <si>
    <t>Port Angelshire</t>
  </si>
  <si>
    <t>stephenfrye@example.org</t>
  </si>
  <si>
    <t>Karenton</t>
  </si>
  <si>
    <t>danielmullins@example.com</t>
  </si>
  <si>
    <t>001-307-545-3228x99950</t>
  </si>
  <si>
    <t>New Travisside</t>
  </si>
  <si>
    <t>wwilliams@example.com</t>
  </si>
  <si>
    <t>458.285.5473x008</t>
  </si>
  <si>
    <t>Nicholsside</t>
  </si>
  <si>
    <t>velezleslie@example.com</t>
  </si>
  <si>
    <t>646-203-5850x6221</t>
  </si>
  <si>
    <t>East Brianbury</t>
  </si>
  <si>
    <t>riveradavid@example.com</t>
  </si>
  <si>
    <t>(583)644-5907</t>
  </si>
  <si>
    <t>Port Lorifort</t>
  </si>
  <si>
    <t>ssnyder@example.net</t>
  </si>
  <si>
    <t>001-756-646-1352x1027</t>
  </si>
  <si>
    <t>awilliams@example.com</t>
  </si>
  <si>
    <t>+1-971-246-5897x062</t>
  </si>
  <si>
    <t>West Paulamouth</t>
  </si>
  <si>
    <t>alexanderpreston@example.org</t>
  </si>
  <si>
    <t>001-371-696-9079x0166</t>
  </si>
  <si>
    <t>kathleen43@example.net</t>
  </si>
  <si>
    <t>001-329-543-7258</t>
  </si>
  <si>
    <t>Anthonychester</t>
  </si>
  <si>
    <t>hayescindy@example.com</t>
  </si>
  <si>
    <t>610.388.0175x731</t>
  </si>
  <si>
    <t>rebeccamartinez@example.net</t>
  </si>
  <si>
    <t>001-575-509-7804x366</t>
  </si>
  <si>
    <t>Port Brandontown</t>
  </si>
  <si>
    <t>baileybrian@example.com</t>
  </si>
  <si>
    <t>+1-244-358-5482x5388</t>
  </si>
  <si>
    <t>East Juan</t>
  </si>
  <si>
    <t>jeffreylogan@example.org</t>
  </si>
  <si>
    <t>592-846-7407x726</t>
  </si>
  <si>
    <t>Riosberg</t>
  </si>
  <si>
    <t>ocollins@example.com</t>
  </si>
  <si>
    <t>001-401-580-3954x9373</t>
  </si>
  <si>
    <t>Lake Connieville</t>
  </si>
  <si>
    <t>jhutchinson@example.org</t>
  </si>
  <si>
    <t>840.532.8614x08872</t>
  </si>
  <si>
    <t>Lake Katherinefurt</t>
  </si>
  <si>
    <t>(676)333-7358</t>
  </si>
  <si>
    <t>Alyssabury</t>
  </si>
  <si>
    <t>fostertami@example.org</t>
  </si>
  <si>
    <t>001-207-564-7142x746</t>
  </si>
  <si>
    <t>New Kelly</t>
  </si>
  <si>
    <t>mchavez@example.com</t>
  </si>
  <si>
    <t>Port Christopher</t>
  </si>
  <si>
    <t>Osborne</t>
  </si>
  <si>
    <t>charris@example.net</t>
  </si>
  <si>
    <t>949-206-6012x8967</t>
  </si>
  <si>
    <t>carolyn35@example.com</t>
  </si>
  <si>
    <t>001-248-237-4675x17698</t>
  </si>
  <si>
    <t>Carlastad</t>
  </si>
  <si>
    <t>janice78@example.org</t>
  </si>
  <si>
    <t>358.389.8272x992</t>
  </si>
  <si>
    <t>Jamesport</t>
  </si>
  <si>
    <t>rodgersjamie@example.org</t>
  </si>
  <si>
    <t>+1-508-777-3847x6786</t>
  </si>
  <si>
    <t>Lake Victorborough</t>
  </si>
  <si>
    <t>bmartin@example.com</t>
  </si>
  <si>
    <t>+1-837-360-5275x24422</t>
  </si>
  <si>
    <t>Lake Rebecca</t>
  </si>
  <si>
    <t>mpham@example.com</t>
  </si>
  <si>
    <t>(919)491-2692x7680</t>
  </si>
  <si>
    <t>Lunatown</t>
  </si>
  <si>
    <t>shellymccann@example.net</t>
  </si>
  <si>
    <t>(932)928-9019x83702</t>
  </si>
  <si>
    <t>Sparksmouth</t>
  </si>
  <si>
    <t>bradley77@example.com</t>
  </si>
  <si>
    <t>663-516-5975x85370</t>
  </si>
  <si>
    <t>North Josephburgh</t>
  </si>
  <si>
    <t>jasmine70@example.net</t>
  </si>
  <si>
    <t>899-995-9902x62621</t>
  </si>
  <si>
    <t>mthompson@example.com</t>
  </si>
  <si>
    <t>(687)631-5970</t>
  </si>
  <si>
    <t>Richardville</t>
  </si>
  <si>
    <t>amber66@example.com</t>
  </si>
  <si>
    <t>Millsfort</t>
  </si>
  <si>
    <t>xdunn@example.com</t>
  </si>
  <si>
    <t>799.637.0712x321</t>
  </si>
  <si>
    <t>East Austinburgh</t>
  </si>
  <si>
    <t>pottsjenna@example.net</t>
  </si>
  <si>
    <t>+1-239-909-1648x99051</t>
  </si>
  <si>
    <t>New Lesliemouth</t>
  </si>
  <si>
    <t>coltonduarte@example.org</t>
  </si>
  <si>
    <t>Port Thomasberg</t>
  </si>
  <si>
    <t>xjohnson@example.net</t>
  </si>
  <si>
    <t>417-515-1169</t>
  </si>
  <si>
    <t>Chavezfurt</t>
  </si>
  <si>
    <t>reeveskimberly@example.com</t>
  </si>
  <si>
    <t>497-686-7433x5755</t>
  </si>
  <si>
    <t>New Andreamouth</t>
  </si>
  <si>
    <t>Miguel</t>
  </si>
  <si>
    <t>mitchelldeborah@example.net</t>
  </si>
  <si>
    <t>514-597-0000</t>
  </si>
  <si>
    <t>Johnbury</t>
  </si>
  <si>
    <t>umartinez@example.com</t>
  </si>
  <si>
    <t>(742)682-7361x61329</t>
  </si>
  <si>
    <t>East Jamesmouth</t>
  </si>
  <si>
    <t>vdixon@example.com</t>
  </si>
  <si>
    <t>681.943.6522x65768</t>
  </si>
  <si>
    <t>South Shawn</t>
  </si>
  <si>
    <t>nrichardson@example.net</t>
  </si>
  <si>
    <t>809-257-2343x403</t>
  </si>
  <si>
    <t>williamvazquez@example.org</t>
  </si>
  <si>
    <t>+1-515-550-2995x63520</t>
  </si>
  <si>
    <t>Herring</t>
  </si>
  <si>
    <t>bchapman@example.com</t>
  </si>
  <si>
    <t>jennifer79@example.com</t>
  </si>
  <si>
    <t>(702)557-4681</t>
  </si>
  <si>
    <t>Port Pedro</t>
  </si>
  <si>
    <t>xreyes@example.net</t>
  </si>
  <si>
    <t>+1-743-557-6474x94730</t>
  </si>
  <si>
    <t>Huffport</t>
  </si>
  <si>
    <t>jade13@example.com</t>
  </si>
  <si>
    <t>Port Destinyfurt</t>
  </si>
  <si>
    <t>caldwellmelanie@example.org</t>
  </si>
  <si>
    <t>256.890.9893</t>
  </si>
  <si>
    <t>Crystalchester</t>
  </si>
  <si>
    <t>devoncole@example.org</t>
  </si>
  <si>
    <t>(283)874-8274</t>
  </si>
  <si>
    <t>North Maria</t>
  </si>
  <si>
    <t>ahardy@example.com</t>
  </si>
  <si>
    <t>(709)721-5073</t>
  </si>
  <si>
    <t>erin93@example.com</t>
  </si>
  <si>
    <t>+1-465-824-2667x6804</t>
  </si>
  <si>
    <t>Thomasburgh</t>
  </si>
  <si>
    <t>rtanner@example.com</t>
  </si>
  <si>
    <t>001-714-855-9515x090</t>
  </si>
  <si>
    <t>Kirkstad</t>
  </si>
  <si>
    <t>donaldsonanna@example.com</t>
  </si>
  <si>
    <t>569-768-6869</t>
  </si>
  <si>
    <t>greeramanda@example.org</t>
  </si>
  <si>
    <t>+1-715-480-5766x567</t>
  </si>
  <si>
    <t>jorgelopez@example.net</t>
  </si>
  <si>
    <t>688-757-1911x60182</t>
  </si>
  <si>
    <t>Woodfort</t>
  </si>
  <si>
    <t>caitlindoyle@example.com</t>
  </si>
  <si>
    <t>001-449-229-1675</t>
  </si>
  <si>
    <t>Lake Deniseside</t>
  </si>
  <si>
    <t>tarareid@example.net</t>
  </si>
  <si>
    <t>899-352-5231x33591</t>
  </si>
  <si>
    <t>South Brandyshire</t>
  </si>
  <si>
    <t>michaelgordon@example.org</t>
  </si>
  <si>
    <t>811.479.7034x85279</t>
  </si>
  <si>
    <t>michelle69@example.com</t>
  </si>
  <si>
    <t>225-380-1629x7524</t>
  </si>
  <si>
    <t>Bretttown</t>
  </si>
  <si>
    <t>(660)452-1841</t>
  </si>
  <si>
    <t>ugreen@example.net</t>
  </si>
  <si>
    <t>284.382.0937x217</t>
  </si>
  <si>
    <t>West Tiffanyfurt</t>
  </si>
  <si>
    <t>ericknapp@example.com</t>
  </si>
  <si>
    <t>+1-352-604-6105x840</t>
  </si>
  <si>
    <t>North Christopherbury</t>
  </si>
  <si>
    <t>hpearson@example.com</t>
  </si>
  <si>
    <t>001-606-697-4160x175</t>
  </si>
  <si>
    <t>david66@example.org</t>
  </si>
  <si>
    <t>Moonshire</t>
  </si>
  <si>
    <t>sandrahuff@example.net</t>
  </si>
  <si>
    <t>630.390.5446x40963</t>
  </si>
  <si>
    <t>sarahsilva@example.org</t>
  </si>
  <si>
    <t>840-855-0581</t>
  </si>
  <si>
    <t>qclayton@example.org</t>
  </si>
  <si>
    <t>001-825-354-4094x8683</t>
  </si>
  <si>
    <t>nbass@example.org</t>
  </si>
  <si>
    <t>(394)200-3815x02345</t>
  </si>
  <si>
    <t>Port Margaret</t>
  </si>
  <si>
    <t>smithstephanie@example.org</t>
  </si>
  <si>
    <t>444.714.3463x255</t>
  </si>
  <si>
    <t>Bethstad</t>
  </si>
  <si>
    <t>smithchase@example.net</t>
  </si>
  <si>
    <t>794.799.0591</t>
  </si>
  <si>
    <t>Marthahaven</t>
  </si>
  <si>
    <t>murphyvictoria@example.org</t>
  </si>
  <si>
    <t>Pedro</t>
  </si>
  <si>
    <t>gbrewer@example.org</t>
  </si>
  <si>
    <t>359-745-0300</t>
  </si>
  <si>
    <t>West Travisstad</t>
  </si>
  <si>
    <t>paul04@example.com</t>
  </si>
  <si>
    <t>927-290-8756x7980</t>
  </si>
  <si>
    <t>Marissaland</t>
  </si>
  <si>
    <t>qcruz@example.net</t>
  </si>
  <si>
    <t>+1-342-646-1001x588</t>
  </si>
  <si>
    <t>745-739-5766x97285</t>
  </si>
  <si>
    <t>Cindyport</t>
  </si>
  <si>
    <t>brooksjohn@example.org</t>
  </si>
  <si>
    <t>New Kendra</t>
  </si>
  <si>
    <t>bakermatthew@example.com</t>
  </si>
  <si>
    <t>(342)701-2525</t>
  </si>
  <si>
    <t>ljackson@example.com</t>
  </si>
  <si>
    <t>001-324-522-9296x6173</t>
  </si>
  <si>
    <t>vincent82@example.net</t>
  </si>
  <si>
    <t>362.723.2036</t>
  </si>
  <si>
    <t>New Angela</t>
  </si>
  <si>
    <t>wjohnson@example.net</t>
  </si>
  <si>
    <t>(760)378-5802x5237</t>
  </si>
  <si>
    <t>Kingburgh</t>
  </si>
  <si>
    <t>Finley</t>
  </si>
  <si>
    <t>garnerjacob@example.com</t>
  </si>
  <si>
    <t>jimenezmary@example.com</t>
  </si>
  <si>
    <t>311.719.8037x3041</t>
  </si>
  <si>
    <t>Foleyport</t>
  </si>
  <si>
    <t>kelly84@example.com</t>
  </si>
  <si>
    <t>jonathanburns@example.com</t>
  </si>
  <si>
    <t>802-547-8031x600</t>
  </si>
  <si>
    <t>qedwards@example.org</t>
  </si>
  <si>
    <t>Alexandrabury</t>
  </si>
  <si>
    <t>cheryl24@example.net</t>
  </si>
  <si>
    <t>kellylewis@example.org</t>
  </si>
  <si>
    <t>+1-473-677-8339x5570</t>
  </si>
  <si>
    <t>russellbrian@example.com</t>
  </si>
  <si>
    <t>386-430-1151x58546</t>
  </si>
  <si>
    <t>Taylorfort</t>
  </si>
  <si>
    <t>jillhammond@example.org</t>
  </si>
  <si>
    <t>+1-598-616-6363x931</t>
  </si>
  <si>
    <t>Riceside</t>
  </si>
  <si>
    <t>holmesclifford@example.org</t>
  </si>
  <si>
    <t>001-335-432-9225</t>
  </si>
  <si>
    <t>Port Rodneyport</t>
  </si>
  <si>
    <t>matthew01@example.net</t>
  </si>
  <si>
    <t>456-370-4771x543</t>
  </si>
  <si>
    <t>Josephland</t>
  </si>
  <si>
    <t>zhunter@example.com</t>
  </si>
  <si>
    <t>811-669-9657x100</t>
  </si>
  <si>
    <t>Port Brianfurt</t>
  </si>
  <si>
    <t>andres04@example.org</t>
  </si>
  <si>
    <t>385-594-8029x18545</t>
  </si>
  <si>
    <t>ostevens@example.org</t>
  </si>
  <si>
    <t>001-498-240-1776x29906</t>
  </si>
  <si>
    <t>North Kathrynstad</t>
  </si>
  <si>
    <t>Adkins</t>
  </si>
  <si>
    <t>chudson@example.com</t>
  </si>
  <si>
    <t>001-333-836-6762</t>
  </si>
  <si>
    <t>Moyerstad</t>
  </si>
  <si>
    <t>kevinwilliams@example.com</t>
  </si>
  <si>
    <t>001-772-917-1599</t>
  </si>
  <si>
    <t>East Robertaburgh</t>
  </si>
  <si>
    <t>ballen@example.org</t>
  </si>
  <si>
    <t>458.833.4483</t>
  </si>
  <si>
    <t>Williamtown</t>
  </si>
  <si>
    <t>Pace</t>
  </si>
  <si>
    <t>zmurphy@example.com</t>
  </si>
  <si>
    <t>690.637.7587x37906</t>
  </si>
  <si>
    <t>Port Tiffanychester</t>
  </si>
  <si>
    <t>awood@example.org</t>
  </si>
  <si>
    <t>829.642.4557x65863</t>
  </si>
  <si>
    <t>Kristintown</t>
  </si>
  <si>
    <t>wsexton@example.net</t>
  </si>
  <si>
    <t>908.773.1003</t>
  </si>
  <si>
    <t>Katieport</t>
  </si>
  <si>
    <t>williamharris@example.org</t>
  </si>
  <si>
    <t>432.500.0002</t>
  </si>
  <si>
    <t>Woodardbury</t>
  </si>
  <si>
    <t>bradleynguyen@example.net</t>
  </si>
  <si>
    <t>+1-468-864-5055x05620</t>
  </si>
  <si>
    <t>Juarezstad</t>
  </si>
  <si>
    <t>james78@example.com</t>
  </si>
  <si>
    <t>beckyvazquez@example.com</t>
  </si>
  <si>
    <t>001-696-512-3619x102</t>
  </si>
  <si>
    <t>Pacehaven</t>
  </si>
  <si>
    <t>destinypowell@example.com</t>
  </si>
  <si>
    <t>+1-976-617-0728x3785</t>
  </si>
  <si>
    <t>zyoung@example.org</t>
  </si>
  <si>
    <t>001-844-808-1696x932</t>
  </si>
  <si>
    <t>edward23@example.org</t>
  </si>
  <si>
    <t>001-905-671-1268x3600</t>
  </si>
  <si>
    <t>East Brandi</t>
  </si>
  <si>
    <t>jamie63@example.org</t>
  </si>
  <si>
    <t>666-559-1210x4127</t>
  </si>
  <si>
    <t>East Brendaport</t>
  </si>
  <si>
    <t>perezmelanie@example.com</t>
  </si>
  <si>
    <t>236-758-5224x2119</t>
  </si>
  <si>
    <t>Virginiaville</t>
  </si>
  <si>
    <t>nadams@example.net</t>
  </si>
  <si>
    <t>(777)462-0629</t>
  </si>
  <si>
    <t>North Johnside</t>
  </si>
  <si>
    <t>hannahwilliams@example.org</t>
  </si>
  <si>
    <t>884-897-4579x446</t>
  </si>
  <si>
    <t>Port Kimberlyland</t>
  </si>
  <si>
    <t>james06@example.com</t>
  </si>
  <si>
    <t>(470)532-6892x108</t>
  </si>
  <si>
    <t>Port Jeremyborough</t>
  </si>
  <si>
    <t>hartrebecca@example.net</t>
  </si>
  <si>
    <t>Lake Carolineton</t>
  </si>
  <si>
    <t>(542)295-5098</t>
  </si>
  <si>
    <t>East Matthewberg</t>
  </si>
  <si>
    <t>hernandezrichard@example.net</t>
  </si>
  <si>
    <t>(708)580-1731x640</t>
  </si>
  <si>
    <t>Port Taramouth</t>
  </si>
  <si>
    <t>guzmanfred@example.net</t>
  </si>
  <si>
    <t>(841)832-4584</t>
  </si>
  <si>
    <t>New Geraldtown</t>
  </si>
  <si>
    <t>eallen@example.net</t>
  </si>
  <si>
    <t>+1-627-263-8031x427</t>
  </si>
  <si>
    <t>Pattersonland</t>
  </si>
  <si>
    <t>leonardnancy@example.com</t>
  </si>
  <si>
    <t>Lake Kristen</t>
  </si>
  <si>
    <t>gaillopez@example.com</t>
  </si>
  <si>
    <t>+1-827-822-9406x353</t>
  </si>
  <si>
    <t>Lake Reginaburgh</t>
  </si>
  <si>
    <t>rquinn@example.net</t>
  </si>
  <si>
    <t>712.246.0138x966</t>
  </si>
  <si>
    <t>swilliams@example.com</t>
  </si>
  <si>
    <t>(793)756-4930</t>
  </si>
  <si>
    <t>hillmary@example.com</t>
  </si>
  <si>
    <t>+1-685-333-9263x0534</t>
  </si>
  <si>
    <t>Port Dennis</t>
  </si>
  <si>
    <t>jaclyn64@example.org</t>
  </si>
  <si>
    <t>450-585-8395x05468</t>
  </si>
  <si>
    <t>zachary53@example.net</t>
  </si>
  <si>
    <t>001-609-732-0090x23013</t>
  </si>
  <si>
    <t>001-363-838-7634</t>
  </si>
  <si>
    <t>West Brandon</t>
  </si>
  <si>
    <t>bradleygeoffrey@example.org</t>
  </si>
  <si>
    <t>brockjessica@example.com</t>
  </si>
  <si>
    <t>866-454-3312x712</t>
  </si>
  <si>
    <t>Troymouth</t>
  </si>
  <si>
    <t>Kerri</t>
  </si>
  <si>
    <t>michael41@example.net</t>
  </si>
  <si>
    <t>001-925-377-6957x00675</t>
  </si>
  <si>
    <t>New Melanieside</t>
  </si>
  <si>
    <t>juliebradley@example.net</t>
  </si>
  <si>
    <t>(995)556-8573</t>
  </si>
  <si>
    <t>julie86@example.org</t>
  </si>
  <si>
    <t>Roweborough</t>
  </si>
  <si>
    <t>wuamber@example.net</t>
  </si>
  <si>
    <t>910-494-9984x3681</t>
  </si>
  <si>
    <t>Amandaville</t>
  </si>
  <si>
    <t>charlessamantha@example.org</t>
  </si>
  <si>
    <t>+1-721-391-7122x603</t>
  </si>
  <si>
    <t>rebeccamarquez@example.org</t>
  </si>
  <si>
    <t>601-932-4356x899</t>
  </si>
  <si>
    <t>Robertsfurt</t>
  </si>
  <si>
    <t>laura56@example.net</t>
  </si>
  <si>
    <t>+1-964-314-0989x1099</t>
  </si>
  <si>
    <t>zhill@example.net</t>
  </si>
  <si>
    <t>001-895-344-3991x6344</t>
  </si>
  <si>
    <t>floresalyssa@example.org</t>
  </si>
  <si>
    <t>501.719.0175x816</t>
  </si>
  <si>
    <t>Kurtburgh</t>
  </si>
  <si>
    <t>melissacolon@example.com</t>
  </si>
  <si>
    <t>875.374.3684x82277</t>
  </si>
  <si>
    <t>North Tommy</t>
  </si>
  <si>
    <t>rsimpson@example.net</t>
  </si>
  <si>
    <t>586.307.9803</t>
  </si>
  <si>
    <t>New Briannatown</t>
  </si>
  <si>
    <t>raymondsweeney@example.org</t>
  </si>
  <si>
    <t>001-290-811-5784x27230</t>
  </si>
  <si>
    <t>West Michellefurt</t>
  </si>
  <si>
    <t>jeannetaylor@example.org</t>
  </si>
  <si>
    <t>+1-963-657-4019x7494</t>
  </si>
  <si>
    <t>West Erik</t>
  </si>
  <si>
    <t>ibarrakristin@example.org</t>
  </si>
  <si>
    <t>500-783-1143x48140</t>
  </si>
  <si>
    <t>Barrettmouth</t>
  </si>
  <si>
    <t>wadeamber@example.org</t>
  </si>
  <si>
    <t>799-622-6606x371</t>
  </si>
  <si>
    <t>Haynesshire</t>
  </si>
  <si>
    <t>rsilva@example.com</t>
  </si>
  <si>
    <t>+1-626-471-2063x57001</t>
  </si>
  <si>
    <t>cbrandt@example.org</t>
  </si>
  <si>
    <t>947.381.6700</t>
  </si>
  <si>
    <t>New Nicoletown</t>
  </si>
  <si>
    <t>kerri54@example.org</t>
  </si>
  <si>
    <t>+1-666-404-1609x66542</t>
  </si>
  <si>
    <t>East Derekbury</t>
  </si>
  <si>
    <t>perkinsanthony@example.com</t>
  </si>
  <si>
    <t>+1-520-443-9157x87031</t>
  </si>
  <si>
    <t>East Kyle</t>
  </si>
  <si>
    <t>Frey</t>
  </si>
  <si>
    <t>rhodeswilliam@example.net</t>
  </si>
  <si>
    <t>871.939.8129x442</t>
  </si>
  <si>
    <t>Robertburgh</t>
  </si>
  <si>
    <t>cynthiagarcia@example.net</t>
  </si>
  <si>
    <t>(357)216-8521x428</t>
  </si>
  <si>
    <t>ronald83@example.org</t>
  </si>
  <si>
    <t>603.339.9160x0753</t>
  </si>
  <si>
    <t>ryan96@example.net</t>
  </si>
  <si>
    <t>646-543-6134x5837</t>
  </si>
  <si>
    <t>Adamshaven</t>
  </si>
  <si>
    <t>New Reginaberg</t>
  </si>
  <si>
    <t>matthew64@example.com</t>
  </si>
  <si>
    <t>(668)222-5955x760</t>
  </si>
  <si>
    <t>Tami</t>
  </si>
  <si>
    <t>ricky66@example.org</t>
  </si>
  <si>
    <t>306-539-8368</t>
  </si>
  <si>
    <t>Lake Sharonville</t>
  </si>
  <si>
    <t>wgarcia@example.com</t>
  </si>
  <si>
    <t>221.219.1825</t>
  </si>
  <si>
    <t>North Jenniferborough</t>
  </si>
  <si>
    <t>danatrevino@example.org</t>
  </si>
  <si>
    <t>(249)410-9471x7514</t>
  </si>
  <si>
    <t>South Melindaside</t>
  </si>
  <si>
    <t>william57@example.com</t>
  </si>
  <si>
    <t>kellyhuff@example.net</t>
  </si>
  <si>
    <t>001-665-687-1098x879</t>
  </si>
  <si>
    <t>West Debra</t>
  </si>
  <si>
    <t>sethedwards@example.org</t>
  </si>
  <si>
    <t>haley33@example.org</t>
  </si>
  <si>
    <t>674.325.4815x84802</t>
  </si>
  <si>
    <t>South Susan</t>
  </si>
  <si>
    <t>kellis@example.com</t>
  </si>
  <si>
    <t>(455)913-3367</t>
  </si>
  <si>
    <t>thendricks@example.net</t>
  </si>
  <si>
    <t>452-340-8469x2485</t>
  </si>
  <si>
    <t>Tinaside</t>
  </si>
  <si>
    <t>tanner04@example.org</t>
  </si>
  <si>
    <t>(694)905-1956x0159</t>
  </si>
  <si>
    <t>New Maurice</t>
  </si>
  <si>
    <t>torresjames@example.net</t>
  </si>
  <si>
    <t>456-418-7836</t>
  </si>
  <si>
    <t>Howellmouth</t>
  </si>
  <si>
    <t>murraymark@example.net</t>
  </si>
  <si>
    <t>East Johnnyberg</t>
  </si>
  <si>
    <t>558.598.4192x14402</t>
  </si>
  <si>
    <t>Harringtonview</t>
  </si>
  <si>
    <t>debra80@example.net</t>
  </si>
  <si>
    <t>903.876.3746</t>
  </si>
  <si>
    <t>Port Billy</t>
  </si>
  <si>
    <t>averytammie@example.org</t>
  </si>
  <si>
    <t>(518)208-0666x9258</t>
  </si>
  <si>
    <t>North Alexanderfort</t>
  </si>
  <si>
    <t>donnanewman@example.com</t>
  </si>
  <si>
    <t>782.743.7018x766</t>
  </si>
  <si>
    <t>West Kennethmouth</t>
  </si>
  <si>
    <t>pwelch@example.net</t>
  </si>
  <si>
    <t>001-892-979-5663</t>
  </si>
  <si>
    <t>Feliciaborough</t>
  </si>
  <si>
    <t>Sawyer</t>
  </si>
  <si>
    <t>josephthomas@example.net</t>
  </si>
  <si>
    <t>001-435-834-3917x6599</t>
  </si>
  <si>
    <t>Lake Scottborough</t>
  </si>
  <si>
    <t>brookslaura@example.org</t>
  </si>
  <si>
    <t>001-873-614-7604x3843</t>
  </si>
  <si>
    <t>Deniseburgh</t>
  </si>
  <si>
    <t>abigailgalvan@example.org</t>
  </si>
  <si>
    <t>phillipsronald@example.org</t>
  </si>
  <si>
    <t>timothy30@example.com</t>
  </si>
  <si>
    <t>(251)428-1965x76537</t>
  </si>
  <si>
    <t>North Douglasfort</t>
  </si>
  <si>
    <t>gloriahardy@example.org</t>
  </si>
  <si>
    <t>001-747-518-8341</t>
  </si>
  <si>
    <t>Port Michellemouth</t>
  </si>
  <si>
    <t>gmcdowell@example.org</t>
  </si>
  <si>
    <t>+1-331-673-5549x3798</t>
  </si>
  <si>
    <t>East Sabrinaville</t>
  </si>
  <si>
    <t>aowen@example.net</t>
  </si>
  <si>
    <t>756.214.7968</t>
  </si>
  <si>
    <t>adamswendy@example.net</t>
  </si>
  <si>
    <t>Kaylashire</t>
  </si>
  <si>
    <t>michele73@example.net</t>
  </si>
  <si>
    <t>600.982.9953x87223</t>
  </si>
  <si>
    <t>New Juliefurt</t>
  </si>
  <si>
    <t>ocox@example.net</t>
  </si>
  <si>
    <t>+1-660-723-2515x199</t>
  </si>
  <si>
    <t>Ericside</t>
  </si>
  <si>
    <t>hardyerin@example.org</t>
  </si>
  <si>
    <t>540-976-0962x507</t>
  </si>
  <si>
    <t>West Levi</t>
  </si>
  <si>
    <t>qjensen@example.org</t>
  </si>
  <si>
    <t>(292)459-7240x824</t>
  </si>
  <si>
    <t>ericchavez@example.com</t>
  </si>
  <si>
    <t>Sandraside</t>
  </si>
  <si>
    <t>bevans@example.com</t>
  </si>
  <si>
    <t>bonillajared@example.org</t>
  </si>
  <si>
    <t>001-823-807-4830x529</t>
  </si>
  <si>
    <t>South Brettton</t>
  </si>
  <si>
    <t>kylerobinson@example.net</t>
  </si>
  <si>
    <t>396.959.7249x0682</t>
  </si>
  <si>
    <t>harrisrichard@example.net</t>
  </si>
  <si>
    <t>677-361-7092</t>
  </si>
  <si>
    <t>Leahton</t>
  </si>
  <si>
    <t>qgreen@example.org</t>
  </si>
  <si>
    <t>957-246-8710</t>
  </si>
  <si>
    <t>goodjessica@example.net</t>
  </si>
  <si>
    <t>South Johnland</t>
  </si>
  <si>
    <t>robert63@example.net</t>
  </si>
  <si>
    <t>(756)778-2728</t>
  </si>
  <si>
    <t>Woodston</t>
  </si>
  <si>
    <t>lacey60@example.com</t>
  </si>
  <si>
    <t>001-506-606-5787x399</t>
  </si>
  <si>
    <t>North Debra</t>
  </si>
  <si>
    <t>mhardin@example.org</t>
  </si>
  <si>
    <t>Port Antonioland</t>
  </si>
  <si>
    <t>vsmith@example.net</t>
  </si>
  <si>
    <t>001-223-416-2295x424</t>
  </si>
  <si>
    <t>Kennethhaven</t>
  </si>
  <si>
    <t>traceyparker@example.net</t>
  </si>
  <si>
    <t>+1-849-984-0266x6671</t>
  </si>
  <si>
    <t>brandonjohnson@example.com</t>
  </si>
  <si>
    <t>(406)616-4887x9802</t>
  </si>
  <si>
    <t>East Kyleport</t>
  </si>
  <si>
    <t>edward20@example.com</t>
  </si>
  <si>
    <t>655.309.0832x5562</t>
  </si>
  <si>
    <t>escobarmichael@example.net</t>
  </si>
  <si>
    <t>(919)293-6752x8452</t>
  </si>
  <si>
    <t>Franklinfort</t>
  </si>
  <si>
    <t>Kristine</t>
  </si>
  <si>
    <t>michaelfranklin@example.com</t>
  </si>
  <si>
    <t>712.300.1592x4018</t>
  </si>
  <si>
    <t>Anthonyfurt</t>
  </si>
  <si>
    <t>chase77@example.net</t>
  </si>
  <si>
    <t>(226)615-5826</t>
  </si>
  <si>
    <t>East Hayden</t>
  </si>
  <si>
    <t>emccoy@example.com</t>
  </si>
  <si>
    <t>001-256-473-6290x568</t>
  </si>
  <si>
    <t>West Angelaburgh</t>
  </si>
  <si>
    <t>Dominguez</t>
  </si>
  <si>
    <t>heatherhill@example.com</t>
  </si>
  <si>
    <t>+1-425-443-6250x6823</t>
  </si>
  <si>
    <t>Fritzview</t>
  </si>
  <si>
    <t>Choi</t>
  </si>
  <si>
    <t>nicholas74@example.com</t>
  </si>
  <si>
    <t>942-941-3107</t>
  </si>
  <si>
    <t>Port Anna</t>
  </si>
  <si>
    <t>daniel37@example.com</t>
  </si>
  <si>
    <t>Port Christian</t>
  </si>
  <si>
    <t>dcox@example.org</t>
  </si>
  <si>
    <t>(996)295-6100x582</t>
  </si>
  <si>
    <t>Sullivanmouth</t>
  </si>
  <si>
    <t>msmith@example.org</t>
  </si>
  <si>
    <t>001-578-371-0391</t>
  </si>
  <si>
    <t>New Jamesburgh</t>
  </si>
  <si>
    <t>barnestracy@example.org</t>
  </si>
  <si>
    <t>677.860.7887x0907</t>
  </si>
  <si>
    <t>South Jacob</t>
  </si>
  <si>
    <t>peterfranklin@example.com</t>
  </si>
  <si>
    <t>(579)415-3071x474</t>
  </si>
  <si>
    <t>Ruizside</t>
  </si>
  <si>
    <t>taylorteresa@example.org</t>
  </si>
  <si>
    <t>001-674-778-8070x83821</t>
  </si>
  <si>
    <t>rodneyjohnson@example.net</t>
  </si>
  <si>
    <t>001-588-889-0046</t>
  </si>
  <si>
    <t>North Samantha</t>
  </si>
  <si>
    <t>idavis@example.org</t>
  </si>
  <si>
    <t>+1-698-733-3433x750</t>
  </si>
  <si>
    <t>Carlsonchester</t>
  </si>
  <si>
    <t>tiffanynelson@example.net</t>
  </si>
  <si>
    <t>Mitchellmouth</t>
  </si>
  <si>
    <t>lori87@example.com</t>
  </si>
  <si>
    <t>+1-758-426-9554x9491</t>
  </si>
  <si>
    <t>South Scott</t>
  </si>
  <si>
    <t>ashleycarson@example.net</t>
  </si>
  <si>
    <t>Summers</t>
  </si>
  <si>
    <t>xmitchell@example.com</t>
  </si>
  <si>
    <t>336.884.2084x801</t>
  </si>
  <si>
    <t>West Candace</t>
  </si>
  <si>
    <t>413-939-2977x785</t>
  </si>
  <si>
    <t>anthonyross@example.com</t>
  </si>
  <si>
    <t>001-349-325-7657x741</t>
  </si>
  <si>
    <t>Gabrielaton</t>
  </si>
  <si>
    <t>ewhite@example.net</t>
  </si>
  <si>
    <t>491.749.0398x1372</t>
  </si>
  <si>
    <t>Lake Jacobland</t>
  </si>
  <si>
    <t>swansonadam@example.net</t>
  </si>
  <si>
    <t>001-708-516-0444x0784</t>
  </si>
  <si>
    <t>Gilmorestad</t>
  </si>
  <si>
    <t>joshuathomas@example.com</t>
  </si>
  <si>
    <t>+1-768-950-8231x84760</t>
  </si>
  <si>
    <t>Edwardsfort</t>
  </si>
  <si>
    <t>grobinson@example.com</t>
  </si>
  <si>
    <t>(956)557-5623x53127</t>
  </si>
  <si>
    <t>frederick83@example.com</t>
  </si>
  <si>
    <t>415.699.3917x958</t>
  </si>
  <si>
    <t>tina05@example.org</t>
  </si>
  <si>
    <t>+1-902-964-6723x11852</t>
  </si>
  <si>
    <t>jesussilva@example.org</t>
  </si>
  <si>
    <t>610.477.6227x697</t>
  </si>
  <si>
    <t>New Pamelaside</t>
  </si>
  <si>
    <t>tabitha50@example.com</t>
  </si>
  <si>
    <t>647-384-6548x9477</t>
  </si>
  <si>
    <t>Johnsonborough</t>
  </si>
  <si>
    <t>josewatson@example.com</t>
  </si>
  <si>
    <t>001-624-449-1118x144</t>
  </si>
  <si>
    <t>durhammatthew@example.net</t>
  </si>
  <si>
    <t>(205)697-3911</t>
  </si>
  <si>
    <t>Janetside</t>
  </si>
  <si>
    <t>melissamurillo@example.org</t>
  </si>
  <si>
    <t>(592)682-6155x3864</t>
  </si>
  <si>
    <t>Bethanyhaven</t>
  </si>
  <si>
    <t>Jocelyn</t>
  </si>
  <si>
    <t>Craigfurt</t>
  </si>
  <si>
    <t>theodore16@example.net</t>
  </si>
  <si>
    <t>247.257.4268</t>
  </si>
  <si>
    <t>Chadmouth</t>
  </si>
  <si>
    <t>spencerrachel@example.org</t>
  </si>
  <si>
    <t>South Cindybury</t>
  </si>
  <si>
    <t>emily56@example.org</t>
  </si>
  <si>
    <t>(837)906-7011x990</t>
  </si>
  <si>
    <t>Sethfort</t>
  </si>
  <si>
    <t>wrightalison@example.net</t>
  </si>
  <si>
    <t>+1-895-238-2866x6923</t>
  </si>
  <si>
    <t>Wheelerhaven</t>
  </si>
  <si>
    <t>thomasmichael@example.org</t>
  </si>
  <si>
    <t>831-651-7300</t>
  </si>
  <si>
    <t>Rollins</t>
  </si>
  <si>
    <t>sethreid@example.com</t>
  </si>
  <si>
    <t>(202)922-1567x3312</t>
  </si>
  <si>
    <t>Port Deborahburgh</t>
  </si>
  <si>
    <t>842-509-3406</t>
  </si>
  <si>
    <t>Lake Travisburgh</t>
  </si>
  <si>
    <t>twallace@example.com</t>
  </si>
  <si>
    <t>+1-971-375-9236x36528</t>
  </si>
  <si>
    <t>East Jennifershire</t>
  </si>
  <si>
    <t>ksmith@example.org</t>
  </si>
  <si>
    <t>001-386-692-7235</t>
  </si>
  <si>
    <t>Duncanchester</t>
  </si>
  <si>
    <t>647-608-1595x9561</t>
  </si>
  <si>
    <t>New Jessica</t>
  </si>
  <si>
    <t>863.446.4378</t>
  </si>
  <si>
    <t>Ernestfort</t>
  </si>
  <si>
    <t>marksmith@example.com</t>
  </si>
  <si>
    <t>(395)671-1049</t>
  </si>
  <si>
    <t>lori47@example.org</t>
  </si>
  <si>
    <t>(647)578-8011x55418</t>
  </si>
  <si>
    <t>joseph78@example.net</t>
  </si>
  <si>
    <t>397-430-4789</t>
  </si>
  <si>
    <t>waynemiles@example.org</t>
  </si>
  <si>
    <t>447-253-6887</t>
  </si>
  <si>
    <t>Eugene</t>
  </si>
  <si>
    <t>michaelhenry@example.net</t>
  </si>
  <si>
    <t>+1-375-496-6094x8263</t>
  </si>
  <si>
    <t>Sabrinaborough</t>
  </si>
  <si>
    <t>matthewjohnson@example.net</t>
  </si>
  <si>
    <t>Port Crystalborough</t>
  </si>
  <si>
    <t>moorenicole@example.net</t>
  </si>
  <si>
    <t>001-203-970-8377</t>
  </si>
  <si>
    <t>guerreromeghan@example.net</t>
  </si>
  <si>
    <t>001-640-947-7697</t>
  </si>
  <si>
    <t>East Justinshire</t>
  </si>
  <si>
    <t>tonyporter@example.com</t>
  </si>
  <si>
    <t>(874)676-8689x935</t>
  </si>
  <si>
    <t>Lake Stevenside</t>
  </si>
  <si>
    <t>katrina24@example.com</t>
  </si>
  <si>
    <t>439.900.8698x77993</t>
  </si>
  <si>
    <t>East Charlotte</t>
  </si>
  <si>
    <t>lori89@example.org</t>
  </si>
  <si>
    <t>001-678-250-3356x46279</t>
  </si>
  <si>
    <t>Downs</t>
  </si>
  <si>
    <t>mahoneyashley@example.com</t>
  </si>
  <si>
    <t>001-275-215-1110x0395</t>
  </si>
  <si>
    <t>Nicoleton</t>
  </si>
  <si>
    <t>wlewis@example.net</t>
  </si>
  <si>
    <t>Port Williamville</t>
  </si>
  <si>
    <t>jake33@example.com</t>
  </si>
  <si>
    <t>West Stephanieside</t>
  </si>
  <si>
    <t>wagnermichael@example.net</t>
  </si>
  <si>
    <t>817.440.5283</t>
  </si>
  <si>
    <t>Rebeccahaven</t>
  </si>
  <si>
    <t>fullerjacqueline@example.org</t>
  </si>
  <si>
    <t>(356)213-6702x61620</t>
  </si>
  <si>
    <t>East Christyton</t>
  </si>
  <si>
    <t>scottsteven@example.com</t>
  </si>
  <si>
    <t>(636)264-7765x89067</t>
  </si>
  <si>
    <t>beanmichele@example.org</t>
  </si>
  <si>
    <t>516-959-3741x44555</t>
  </si>
  <si>
    <t>Cassandrafurt</t>
  </si>
  <si>
    <t>zjackson@example.com</t>
  </si>
  <si>
    <t>001-246-401-4458x25118</t>
  </si>
  <si>
    <t>sheppardelizabeth@example.net</t>
  </si>
  <si>
    <t>+1-886-269-1915x5090</t>
  </si>
  <si>
    <t>Conleychester</t>
  </si>
  <si>
    <t>nancy92@example.com</t>
  </si>
  <si>
    <t>682-847-8333x1242</t>
  </si>
  <si>
    <t>john65@example.org</t>
  </si>
  <si>
    <t>001-298-897-1132</t>
  </si>
  <si>
    <t>Port Emilyland</t>
  </si>
  <si>
    <t>joshua76@example.org</t>
  </si>
  <si>
    <t>(444)740-6674x0687</t>
  </si>
  <si>
    <t>sharpbradley@example.com</t>
  </si>
  <si>
    <t>+1-695-813-3111x633</t>
  </si>
  <si>
    <t>North Jasmine</t>
  </si>
  <si>
    <t>jennifer61@example.net</t>
  </si>
  <si>
    <t>499-916-6935x5111</t>
  </si>
  <si>
    <t>nathan37@example.net</t>
  </si>
  <si>
    <t>510.991.6501x4021</t>
  </si>
  <si>
    <t>Lake Roger</t>
  </si>
  <si>
    <t>dlopez@example.org</t>
  </si>
  <si>
    <t>North Charlesfort</t>
  </si>
  <si>
    <t>charlesburch@example.com</t>
  </si>
  <si>
    <t>001-429-216-9498</t>
  </si>
  <si>
    <t>Cannonborough</t>
  </si>
  <si>
    <t>johnnysampson@example.com</t>
  </si>
  <si>
    <t>001-349-814-8412</t>
  </si>
  <si>
    <t>East Maria</t>
  </si>
  <si>
    <t>romeromichael@example.org</t>
  </si>
  <si>
    <t>Wattsberg</t>
  </si>
  <si>
    <t>Mccann</t>
  </si>
  <si>
    <t>davidrichardson@example.org</t>
  </si>
  <si>
    <t>(426)928-6046</t>
  </si>
  <si>
    <t>East Richard</t>
  </si>
  <si>
    <t>melanie90@example.net</t>
  </si>
  <si>
    <t>(441)810-7468x3380</t>
  </si>
  <si>
    <t>Port Deborahchester</t>
  </si>
  <si>
    <t>zcamacho@example.com</t>
  </si>
  <si>
    <t>001-413-336-2785x42072</t>
  </si>
  <si>
    <t>West Traci</t>
  </si>
  <si>
    <t>katelyn50@example.net</t>
  </si>
  <si>
    <t>+1-341-265-5399x6421</t>
  </si>
  <si>
    <t>East Ericashire</t>
  </si>
  <si>
    <t>yortiz@example.org</t>
  </si>
  <si>
    <t>804-966-0623</t>
  </si>
  <si>
    <t>bensonjustin@example.net</t>
  </si>
  <si>
    <t>(447)591-1006</t>
  </si>
  <si>
    <t>West Brandiville</t>
  </si>
  <si>
    <t>gayerin@example.com</t>
  </si>
  <si>
    <t>Julieshire</t>
  </si>
  <si>
    <t>ncopeland@example.com</t>
  </si>
  <si>
    <t>001-305-518-7419x8102</t>
  </si>
  <si>
    <t>Jillview</t>
  </si>
  <si>
    <t>malikmorton@example.com</t>
  </si>
  <si>
    <t>+1-998-820-0367x9941</t>
  </si>
  <si>
    <t>Ramseychester</t>
  </si>
  <si>
    <t>buchananbradley@example.org</t>
  </si>
  <si>
    <t>(683)976-7858</t>
  </si>
  <si>
    <t>New Shawn</t>
  </si>
  <si>
    <t>cathy55@example.net</t>
  </si>
  <si>
    <t>313.345.0499x507</t>
  </si>
  <si>
    <t>Karenfort</t>
  </si>
  <si>
    <t>katrinagonzales@example.org</t>
  </si>
  <si>
    <t>989-697-9112x894</t>
  </si>
  <si>
    <t>South Richardchester</t>
  </si>
  <si>
    <t>ksandoval@example.com</t>
  </si>
  <si>
    <t>747.959.5480</t>
  </si>
  <si>
    <t>Melissaburgh</t>
  </si>
  <si>
    <t>riversmichael@example.com</t>
  </si>
  <si>
    <t>561-506-7585x5689</t>
  </si>
  <si>
    <t>Vegatown</t>
  </si>
  <si>
    <t>Rojas</t>
  </si>
  <si>
    <t>katherinejones@example.net</t>
  </si>
  <si>
    <t>309-939-6013</t>
  </si>
  <si>
    <t>South Pamela</t>
  </si>
  <si>
    <t>thomas64@example.net</t>
  </si>
  <si>
    <t>429.685.7614x6067</t>
  </si>
  <si>
    <t>Larrymouth</t>
  </si>
  <si>
    <t>alisonjohnson@example.net</t>
  </si>
  <si>
    <t>+1-648-910-8057x277</t>
  </si>
  <si>
    <t>West Jillland</t>
  </si>
  <si>
    <t>tracy31@example.net</t>
  </si>
  <si>
    <t>+1-417-640-5700x998</t>
  </si>
  <si>
    <t>South Jacquelinemouth</t>
  </si>
  <si>
    <t>kirsten08@example.com</t>
  </si>
  <si>
    <t>(817)261-4791</t>
  </si>
  <si>
    <t>Marcborough</t>
  </si>
  <si>
    <t>judy10@example.org</t>
  </si>
  <si>
    <t>Josephchester</t>
  </si>
  <si>
    <t>sweeneyerica@example.com</t>
  </si>
  <si>
    <t>958-683-7135x2510</t>
  </si>
  <si>
    <t>aduke@example.com</t>
  </si>
  <si>
    <t>001-580-397-6591x29735</t>
  </si>
  <si>
    <t>Griffinborough</t>
  </si>
  <si>
    <t>thomasmegan@example.com</t>
  </si>
  <si>
    <t>(385)738-9980</t>
  </si>
  <si>
    <t>West Williammouth</t>
  </si>
  <si>
    <t>Bartlett</t>
  </si>
  <si>
    <t>ericameyer@example.com</t>
  </si>
  <si>
    <t>North Suzannebury</t>
  </si>
  <si>
    <t>elizabethgonzalez@example.org</t>
  </si>
  <si>
    <t>306.560.5180</t>
  </si>
  <si>
    <t>North Vincentview</t>
  </si>
  <si>
    <t>tortega@example.org</t>
  </si>
  <si>
    <t>500.621.0161</t>
  </si>
  <si>
    <t>Kaitlinfort</t>
  </si>
  <si>
    <t>charles04@example.com</t>
  </si>
  <si>
    <t>001-600-770-3084</t>
  </si>
  <si>
    <t>West Chloeton</t>
  </si>
  <si>
    <t>cbrennan@example.com</t>
  </si>
  <si>
    <t>Diazside</t>
  </si>
  <si>
    <t>ssantos@example.org</t>
  </si>
  <si>
    <t>594.676.9669x8750</t>
  </si>
  <si>
    <t>Chambersside</t>
  </si>
  <si>
    <t>+1-280-519-0646x36888</t>
  </si>
  <si>
    <t>Hallland</t>
  </si>
  <si>
    <t>angelaunderwood@example.org</t>
  </si>
  <si>
    <t>961-932-8204</t>
  </si>
  <si>
    <t>Patrickhaven</t>
  </si>
  <si>
    <t>rodriguezsarah@example.org</t>
  </si>
  <si>
    <t>+1-945-817-5672x585</t>
  </si>
  <si>
    <t>South Dean</t>
  </si>
  <si>
    <t>colebrenda@example.com</t>
  </si>
  <si>
    <t>Martinton</t>
  </si>
  <si>
    <t>sheliasmith@example.org</t>
  </si>
  <si>
    <t>Leachport</t>
  </si>
  <si>
    <t>brianrivera@example.net</t>
  </si>
  <si>
    <t>juliarussell@example.com</t>
  </si>
  <si>
    <t>South Justinstad</t>
  </si>
  <si>
    <t>lbutler@example.org</t>
  </si>
  <si>
    <t>931.353.9242x66783</t>
  </si>
  <si>
    <t>South Jessica</t>
  </si>
  <si>
    <t>Bender</t>
  </si>
  <si>
    <t>kevin07@example.net</t>
  </si>
  <si>
    <t>Ronnie</t>
  </si>
  <si>
    <t>Mays</t>
  </si>
  <si>
    <t>amanda67@example.net</t>
  </si>
  <si>
    <t>001-989-514-8921x6152</t>
  </si>
  <si>
    <t>Patelside</t>
  </si>
  <si>
    <t>jamescook@example.org</t>
  </si>
  <si>
    <t>402.256.5588</t>
  </si>
  <si>
    <t>North Luisshire</t>
  </si>
  <si>
    <t>chasehayden@example.org</t>
  </si>
  <si>
    <t>(606)304-4533x46322</t>
  </si>
  <si>
    <t>New Nicholasville</t>
  </si>
  <si>
    <t>carolinebridges@example.org</t>
  </si>
  <si>
    <t>001-244-593-0616x50581</t>
  </si>
  <si>
    <t>Millerton</t>
  </si>
  <si>
    <t>gina81@example.com</t>
  </si>
  <si>
    <t>893-781-1745x0860</t>
  </si>
  <si>
    <t>Estradaport</t>
  </si>
  <si>
    <t>shelia86@example.net</t>
  </si>
  <si>
    <t>431-778-5321</t>
  </si>
  <si>
    <t>Wolf</t>
  </si>
  <si>
    <t>bishopstacey@example.com</t>
  </si>
  <si>
    <t>496-818-2288x54387</t>
  </si>
  <si>
    <t>Lake Maryfort</t>
  </si>
  <si>
    <t>bmoon@example.net</t>
  </si>
  <si>
    <t>South Evelyn</t>
  </si>
  <si>
    <t>brownmaria@example.org</t>
  </si>
  <si>
    <t>001-777-490-0102</t>
  </si>
  <si>
    <t>margaret32@example.org</t>
  </si>
  <si>
    <t>001-576-574-4818x922</t>
  </si>
  <si>
    <t>robinsonkathleen@example.net</t>
  </si>
  <si>
    <t>(833)277-3566x907</t>
  </si>
  <si>
    <t>001-261-846-9029x49003</t>
  </si>
  <si>
    <t>Mooreland</t>
  </si>
  <si>
    <t>watkinscorey@example.com</t>
  </si>
  <si>
    <t>001-444-230-4727x05117</t>
  </si>
  <si>
    <t>melissa73@example.com</t>
  </si>
  <si>
    <t>854-436-0326x48759</t>
  </si>
  <si>
    <t>North Kathy</t>
  </si>
  <si>
    <t>gjarvis@example.org</t>
  </si>
  <si>
    <t>+1-762-221-2681x7623</t>
  </si>
  <si>
    <t>Rileyhaven</t>
  </si>
  <si>
    <t>smccann@example.net</t>
  </si>
  <si>
    <t>+1-420-492-6477x8840</t>
  </si>
  <si>
    <t>(677)685-3459</t>
  </si>
  <si>
    <t>Port Samanthaton</t>
  </si>
  <si>
    <t>paulabuckley@example.net</t>
  </si>
  <si>
    <t>(322)660-7716</t>
  </si>
  <si>
    <t>Thompsonburgh</t>
  </si>
  <si>
    <t>psimmons@example.net</t>
  </si>
  <si>
    <t>437.517.3864x839</t>
  </si>
  <si>
    <t>brandon86@example.org</t>
  </si>
  <si>
    <t>506.576.8687x3258</t>
  </si>
  <si>
    <t>Mayerstad</t>
  </si>
  <si>
    <t>Calhoun</t>
  </si>
  <si>
    <t>mcdonaldglenn@example.org</t>
  </si>
  <si>
    <t>240-293-3216</t>
  </si>
  <si>
    <t>Normanview</t>
  </si>
  <si>
    <t>maxwellgail@example.net</t>
  </si>
  <si>
    <t>656.797.7969</t>
  </si>
  <si>
    <t>Lake Ryanstad</t>
  </si>
  <si>
    <t>lkirby@example.net</t>
  </si>
  <si>
    <t>Nicolas</t>
  </si>
  <si>
    <t>nturner@example.net</t>
  </si>
  <si>
    <t>+1-840-708-3143x99915</t>
  </si>
  <si>
    <t>Yorkmouth</t>
  </si>
  <si>
    <t>lauren07@example.org</t>
  </si>
  <si>
    <t>413-756-7433x504</t>
  </si>
  <si>
    <t>Cunninghamchester</t>
  </si>
  <si>
    <t>hshepherd@example.net</t>
  </si>
  <si>
    <t>001-734-500-9571x93235</t>
  </si>
  <si>
    <t>westangela@example.net</t>
  </si>
  <si>
    <t>839.809.7075</t>
  </si>
  <si>
    <t>Sarafurt</t>
  </si>
  <si>
    <t>Hahn</t>
  </si>
  <si>
    <t>robert39@example.net</t>
  </si>
  <si>
    <t>924.522.2774</t>
  </si>
  <si>
    <t>karen46@example.com</t>
  </si>
  <si>
    <t>(588)647-9490</t>
  </si>
  <si>
    <t>New Shelly</t>
  </si>
  <si>
    <t>erickaufman@example.net</t>
  </si>
  <si>
    <t>925-872-3849x564</t>
  </si>
  <si>
    <t>Colleenland</t>
  </si>
  <si>
    <t>gflores@example.com</t>
  </si>
  <si>
    <t>933.538.5464x368</t>
  </si>
  <si>
    <t>North Robertview</t>
  </si>
  <si>
    <t>herreraross@example.org</t>
  </si>
  <si>
    <t>684-860-7061x461</t>
  </si>
  <si>
    <t>South Taylor</t>
  </si>
  <si>
    <t>sararussell@example.net</t>
  </si>
  <si>
    <t>001-908-300-5244x1651</t>
  </si>
  <si>
    <t>Boydside</t>
  </si>
  <si>
    <t>taylorgabriela@example.org</t>
  </si>
  <si>
    <t>590.338.8760</t>
  </si>
  <si>
    <t>South Adamton</t>
  </si>
  <si>
    <t>brianmunoz@example.com</t>
  </si>
  <si>
    <t>001-504-269-8819</t>
  </si>
  <si>
    <t>Lake Jillianton</t>
  </si>
  <si>
    <t>wperry@example.com</t>
  </si>
  <si>
    <t>594.616.8817x89930</t>
  </si>
  <si>
    <t>New Melody</t>
  </si>
  <si>
    <t>nicholas56@example.com</t>
  </si>
  <si>
    <t>(877)638-6159x6164</t>
  </si>
  <si>
    <t>North Calvin</t>
  </si>
  <si>
    <t>eleonard@example.org</t>
  </si>
  <si>
    <t>589.619.1585</t>
  </si>
  <si>
    <t>Chasehaven</t>
  </si>
  <si>
    <t>zhangnicholas@example.org</t>
  </si>
  <si>
    <t>South Richardbury</t>
  </si>
  <si>
    <t>phelpsamanda@example.org</t>
  </si>
  <si>
    <t>348.580.8498x67667</t>
  </si>
  <si>
    <t>jeremy02@example.net</t>
  </si>
  <si>
    <t>+1-314-538-0530x52659</t>
  </si>
  <si>
    <t>West Jenna</t>
  </si>
  <si>
    <t>wooddanielle@example.net</t>
  </si>
  <si>
    <t>(370)625-2440x258</t>
  </si>
  <si>
    <t>Jessicaville</t>
  </si>
  <si>
    <t>fuenteskenneth@example.org</t>
  </si>
  <si>
    <t>(213)722-3275x059</t>
  </si>
  <si>
    <t>Port Adamton</t>
  </si>
  <si>
    <t>diana41@example.com</t>
  </si>
  <si>
    <t>(538)481-3691x8790</t>
  </si>
  <si>
    <t>Cunninghamhaven</t>
  </si>
  <si>
    <t>(863)268-3812x7737</t>
  </si>
  <si>
    <t>sandersrichard@example.org</t>
  </si>
  <si>
    <t>Peggyhaven</t>
  </si>
  <si>
    <t>scottpierce@example.com</t>
  </si>
  <si>
    <t>001-906-512-0734x04657</t>
  </si>
  <si>
    <t>North Brookestad</t>
  </si>
  <si>
    <t>omatthews@example.com</t>
  </si>
  <si>
    <t>East Jeffrey</t>
  </si>
  <si>
    <t>joycerebecca@example.org</t>
  </si>
  <si>
    <t>640.721.6919x0532</t>
  </si>
  <si>
    <t>flemingamanda@example.com</t>
  </si>
  <si>
    <t>(222)876-4654</t>
  </si>
  <si>
    <t>North Roberto</t>
  </si>
  <si>
    <t>rodgerserica@example.net</t>
  </si>
  <si>
    <t>(524)943-9314x9152</t>
  </si>
  <si>
    <t>Tonyside</t>
  </si>
  <si>
    <t>ibarrasara@example.net</t>
  </si>
  <si>
    <t>487.233.8910x4874</t>
  </si>
  <si>
    <t>East Kevinland</t>
  </si>
  <si>
    <t>kyle75@example.org</t>
  </si>
  <si>
    <t>+1-346-219-3809x5696</t>
  </si>
  <si>
    <t>Robertton</t>
  </si>
  <si>
    <t>joelthompson@example.org</t>
  </si>
  <si>
    <t>(965)573-2241</t>
  </si>
  <si>
    <t>Port Rachelshire</t>
  </si>
  <si>
    <t>vchristensen@example.net</t>
  </si>
  <si>
    <t>490-345-4514x989</t>
  </si>
  <si>
    <t>New Tammy</t>
  </si>
  <si>
    <t>Guerrero</t>
  </si>
  <si>
    <t>julie55@example.org</t>
  </si>
  <si>
    <t>410.707.1335</t>
  </si>
  <si>
    <t>rdrake@example.net</t>
  </si>
  <si>
    <t>001-525-852-3982x3549</t>
  </si>
  <si>
    <t>East Stevenborough</t>
  </si>
  <si>
    <t>srollins@example.com</t>
  </si>
  <si>
    <t>608-704-1174</t>
  </si>
  <si>
    <t>Chrisfurt</t>
  </si>
  <si>
    <t>joshualee@example.net</t>
  </si>
  <si>
    <t>+1-877-305-4742x25416</t>
  </si>
  <si>
    <t>Bryantfurt</t>
  </si>
  <si>
    <t>crystal88@example.com</t>
  </si>
  <si>
    <t>001-443-591-5211x2963</t>
  </si>
  <si>
    <t>Adrianbury</t>
  </si>
  <si>
    <t>Sampson</t>
  </si>
  <si>
    <t>mario20@example.com</t>
  </si>
  <si>
    <t>sharonjackson@example.com</t>
  </si>
  <si>
    <t>(860)317-6637x0707</t>
  </si>
  <si>
    <t>Matthewsbury</t>
  </si>
  <si>
    <t>nicole96@example.org</t>
  </si>
  <si>
    <t>kcantu@example.net</t>
  </si>
  <si>
    <t>+1-859-967-8674x022</t>
  </si>
  <si>
    <t>Lake Susanfurt</t>
  </si>
  <si>
    <t>nspencer@example.com</t>
  </si>
  <si>
    <t>001-792-451-2710x308</t>
  </si>
  <si>
    <t>Simsport</t>
  </si>
  <si>
    <t>ericdunn@example.org</t>
  </si>
  <si>
    <t>+1-526-942-6076x5427</t>
  </si>
  <si>
    <t>Adkinsside</t>
  </si>
  <si>
    <t>hoffmanamber@example.net</t>
  </si>
  <si>
    <t>(525)269-2783x303</t>
  </si>
  <si>
    <t>nyoung@example.org</t>
  </si>
  <si>
    <t>790-963-4470x5796</t>
  </si>
  <si>
    <t>North Andreahaven</t>
  </si>
  <si>
    <t>zcollins@example.net</t>
  </si>
  <si>
    <t>(495)931-4252x1340</t>
  </si>
  <si>
    <t>joshua63@example.net</t>
  </si>
  <si>
    <t>599.966.4756x955</t>
  </si>
  <si>
    <t>Leeshire</t>
  </si>
  <si>
    <t>eclayton@example.net</t>
  </si>
  <si>
    <t>(207)526-8522x73669</t>
  </si>
  <si>
    <t>East Abigailberg</t>
  </si>
  <si>
    <t>leah48@example.net</t>
  </si>
  <si>
    <t>286.519.8324x7032</t>
  </si>
  <si>
    <t>nicholas70@example.com</t>
  </si>
  <si>
    <t>+1-945-536-4657x35285</t>
  </si>
  <si>
    <t>Reginaland</t>
  </si>
  <si>
    <t>wwright@example.net</t>
  </si>
  <si>
    <t>001-807-687-9974x28615</t>
  </si>
  <si>
    <t>East Gina</t>
  </si>
  <si>
    <t>mikaylajones@example.com</t>
  </si>
  <si>
    <t>(962)491-8526x7842</t>
  </si>
  <si>
    <t>Emilyfort</t>
  </si>
  <si>
    <t>oporter@example.com</t>
  </si>
  <si>
    <t>+1-575-845-3719x069</t>
  </si>
  <si>
    <t>New Ralph</t>
  </si>
  <si>
    <t>gnash@example.org</t>
  </si>
  <si>
    <t>001-643-256-7671x208</t>
  </si>
  <si>
    <t>Douglasfort</t>
  </si>
  <si>
    <t>irobertson@example.org</t>
  </si>
  <si>
    <t>North Kendra</t>
  </si>
  <si>
    <t>edavis@example.com</t>
  </si>
  <si>
    <t>christopher28@example.net</t>
  </si>
  <si>
    <t>537.259.3759x08292</t>
  </si>
  <si>
    <t>West Gabrielhaven</t>
  </si>
  <si>
    <t>kanemichelle@example.net</t>
  </si>
  <si>
    <t>+1-757-962-9445x167</t>
  </si>
  <si>
    <t>Leahview</t>
  </si>
  <si>
    <t>Stacy</t>
  </si>
  <si>
    <t>christopher55@example.net</t>
  </si>
  <si>
    <t>001-567-802-8790x917</t>
  </si>
  <si>
    <t>North Johnny</t>
  </si>
  <si>
    <t>jodavila@example.net</t>
  </si>
  <si>
    <t>732-773-3695x97727</t>
  </si>
  <si>
    <t>martincaroline@example.org</t>
  </si>
  <si>
    <t>750-483-3642</t>
  </si>
  <si>
    <t>Lake Brianna</t>
  </si>
  <si>
    <t>wallacerobert@example.net</t>
  </si>
  <si>
    <t>(768)643-0199x3216</t>
  </si>
  <si>
    <t>West Christophermouth</t>
  </si>
  <si>
    <t>manningpamela@example.net</t>
  </si>
  <si>
    <t>+1-751-257-4724x930</t>
  </si>
  <si>
    <t>East Heatherbury</t>
  </si>
  <si>
    <t>sstevens@example.net</t>
  </si>
  <si>
    <t>+1-318-566-3403x918</t>
  </si>
  <si>
    <t>West Troy</t>
  </si>
  <si>
    <t>justinmedina@example.org</t>
  </si>
  <si>
    <t>001-541-458-7707</t>
  </si>
  <si>
    <t>Thomastown</t>
  </si>
  <si>
    <t>jonesmichael@example.com</t>
  </si>
  <si>
    <t>889-686-4535x2259</t>
  </si>
  <si>
    <t>Daughertyview</t>
  </si>
  <si>
    <t>yalexander@example.org</t>
  </si>
  <si>
    <t>001-545-974-8767x40729</t>
  </si>
  <si>
    <t>valerie88@example.net</t>
  </si>
  <si>
    <t>(896)224-1969</t>
  </si>
  <si>
    <t>Cowanshire</t>
  </si>
  <si>
    <t>ana91@example.org</t>
  </si>
  <si>
    <t>362-359-1784x227</t>
  </si>
  <si>
    <t>North Dustinborough</t>
  </si>
  <si>
    <t>brittanyoneal@example.com</t>
  </si>
  <si>
    <t>+1-679-568-9954x458</t>
  </si>
  <si>
    <t>South Karen</t>
  </si>
  <si>
    <t>fcosta@example.org</t>
  </si>
  <si>
    <t>931.584.1765x3164</t>
  </si>
  <si>
    <t>phelpsronald@example.org</t>
  </si>
  <si>
    <t>001-388-794-7616x6340</t>
  </si>
  <si>
    <t>Bennettton</t>
  </si>
  <si>
    <t>sandersashley@example.org</t>
  </si>
  <si>
    <t>984.937.6856x660</t>
  </si>
  <si>
    <t>Michaelfort</t>
  </si>
  <si>
    <t>mackjennifer@example.net</t>
  </si>
  <si>
    <t>(305)385-6704</t>
  </si>
  <si>
    <t>Tonyafurt</t>
  </si>
  <si>
    <t>lauren37@example.org</t>
  </si>
  <si>
    <t>833.956.1430x239</t>
  </si>
  <si>
    <t>Ramireztown</t>
  </si>
  <si>
    <t>wardanita@example.net</t>
  </si>
  <si>
    <t>420.851.7599</t>
  </si>
  <si>
    <t>dsims@example.com</t>
  </si>
  <si>
    <t>321-676-3076x61651</t>
  </si>
  <si>
    <t>New Karenshire</t>
  </si>
  <si>
    <t>harveydanielle@example.com</t>
  </si>
  <si>
    <t>+1-224-742-2326x29602</t>
  </si>
  <si>
    <t>Cherryfort</t>
  </si>
  <si>
    <t>coltonshaw@example.com</t>
  </si>
  <si>
    <t>East Keith</t>
  </si>
  <si>
    <t>scott11@example.org</t>
  </si>
  <si>
    <t>(641)703-8830x029</t>
  </si>
  <si>
    <t>Kellieview</t>
  </si>
  <si>
    <t>robert19@example.net</t>
  </si>
  <si>
    <t>820-771-5016x42392</t>
  </si>
  <si>
    <t>West Sherry</t>
  </si>
  <si>
    <t>cheryl58@example.net</t>
  </si>
  <si>
    <t>368-783-6410</t>
  </si>
  <si>
    <t>jessicahall@example.org</t>
  </si>
  <si>
    <t>001-212-601-6396x4077</t>
  </si>
  <si>
    <t>Carterton</t>
  </si>
  <si>
    <t>jennifer65@example.org</t>
  </si>
  <si>
    <t>605.244.2091</t>
  </si>
  <si>
    <t>Joan</t>
  </si>
  <si>
    <t>bdelacruz@example.org</t>
  </si>
  <si>
    <t>434.471.5322</t>
  </si>
  <si>
    <t>Amandashire</t>
  </si>
  <si>
    <t>pbennett@example.com</t>
  </si>
  <si>
    <t>(607)260-1207</t>
  </si>
  <si>
    <t>Wrightton</t>
  </si>
  <si>
    <t>tammywhitney@example.net</t>
  </si>
  <si>
    <t>796.295.8350x7486</t>
  </si>
  <si>
    <t>New Sarahtown</t>
  </si>
  <si>
    <t>nicholaspineda@example.com</t>
  </si>
  <si>
    <t>999-824-0133x08422</t>
  </si>
  <si>
    <t>South Dawn</t>
  </si>
  <si>
    <t>brian29@example.org</t>
  </si>
  <si>
    <t>davisjohn@example.net</t>
  </si>
  <si>
    <t>001-947-683-7756x490</t>
  </si>
  <si>
    <t>Hayden</t>
  </si>
  <si>
    <t>caldwellkara@example.org</t>
  </si>
  <si>
    <t>449-918-7888x6307</t>
  </si>
  <si>
    <t>Harrisstad</t>
  </si>
  <si>
    <t>peterskelly@example.com</t>
  </si>
  <si>
    <t>611-456-1862x7957</t>
  </si>
  <si>
    <t>South Justin</t>
  </si>
  <si>
    <t>amcdowell@example.net</t>
  </si>
  <si>
    <t>(650)917-9550x388</t>
  </si>
  <si>
    <t>Millerhaven</t>
  </si>
  <si>
    <t>cruiz@example.net</t>
  </si>
  <si>
    <t>788-289-9756x09594</t>
  </si>
  <si>
    <t>Christymouth</t>
  </si>
  <si>
    <t>mary35@example.org</t>
  </si>
  <si>
    <t>South Laura</t>
  </si>
  <si>
    <t>kbrown@example.com</t>
  </si>
  <si>
    <t>(491)376-8542x038</t>
  </si>
  <si>
    <t>xlara@example.org</t>
  </si>
  <si>
    <t>001-440-675-9027x0796</t>
  </si>
  <si>
    <t>Buckleymouth</t>
  </si>
  <si>
    <t>ramirezjoseph@example.net</t>
  </si>
  <si>
    <t>674.318.1452x945</t>
  </si>
  <si>
    <t>Clarkhaven</t>
  </si>
  <si>
    <t>robinsonscott@example.net</t>
  </si>
  <si>
    <t>747.758.2172</t>
  </si>
  <si>
    <t>West Bridget</t>
  </si>
  <si>
    <t>dsnyder@example.org</t>
  </si>
  <si>
    <t>001-691-980-4250x1669</t>
  </si>
  <si>
    <t>North Ericbury</t>
  </si>
  <si>
    <t>stephenwright@example.net</t>
  </si>
  <si>
    <t>769-847-3508</t>
  </si>
  <si>
    <t>dianacarter@example.com</t>
  </si>
  <si>
    <t>(319)787-6189x9873</t>
  </si>
  <si>
    <t>New Jessicaview</t>
  </si>
  <si>
    <t>dunnchristopher@example.net</t>
  </si>
  <si>
    <t>+1-436-784-7333x285</t>
  </si>
  <si>
    <t>New Clarencemouth</t>
  </si>
  <si>
    <t>butlerchad@example.org</t>
  </si>
  <si>
    <t>Churchville</t>
  </si>
  <si>
    <t>joseph22@example.com</t>
  </si>
  <si>
    <t>808-678-1838</t>
  </si>
  <si>
    <t>Lake Cheyenne</t>
  </si>
  <si>
    <t>laurengreen@example.org</t>
  </si>
  <si>
    <t>414.417.5038x1965</t>
  </si>
  <si>
    <t>Port Mirandaport</t>
  </si>
  <si>
    <t>qmartin@example.com</t>
  </si>
  <si>
    <t>001-679-904-8347x292</t>
  </si>
  <si>
    <t>West Marcus</t>
  </si>
  <si>
    <t>tnielsen@example.net</t>
  </si>
  <si>
    <t>001-597-489-5451x909</t>
  </si>
  <si>
    <t>Meaganchester</t>
  </si>
  <si>
    <t>xproctor@example.com</t>
  </si>
  <si>
    <t>695.714.0342</t>
  </si>
  <si>
    <t>nataliecox@example.org</t>
  </si>
  <si>
    <t>787.875.3950x75055</t>
  </si>
  <si>
    <t>Greeneborough</t>
  </si>
  <si>
    <t>mchase@example.net</t>
  </si>
  <si>
    <t>Simpsonton</t>
  </si>
  <si>
    <t>robert07@example.net</t>
  </si>
  <si>
    <t>+1-428-564-8084x3527</t>
  </si>
  <si>
    <t>New Robertton</t>
  </si>
  <si>
    <t>xbautista@example.net</t>
  </si>
  <si>
    <t>(228)578-4838x033</t>
  </si>
  <si>
    <t>North Roberthaven</t>
  </si>
  <si>
    <t>joshuaking@example.com</t>
  </si>
  <si>
    <t>001-853-766-9805</t>
  </si>
  <si>
    <t>jacksonkatie@example.net</t>
  </si>
  <si>
    <t>984-807-1111x15987</t>
  </si>
  <si>
    <t>Lake Colinview</t>
  </si>
  <si>
    <t>tcampos@example.org</t>
  </si>
  <si>
    <t>(757)772-3314x928</t>
  </si>
  <si>
    <t>South Katelyn</t>
  </si>
  <si>
    <t>aaron42@example.net</t>
  </si>
  <si>
    <t>+1-459-736-8067x95692</t>
  </si>
  <si>
    <t>Hollandton</t>
  </si>
  <si>
    <t>dwayne75@example.com</t>
  </si>
  <si>
    <t>(549)508-7154x193</t>
  </si>
  <si>
    <t>Lewisland</t>
  </si>
  <si>
    <t>shannon34@example.com</t>
  </si>
  <si>
    <t>711.745.7063x41870</t>
  </si>
  <si>
    <t>New Jamesfort</t>
  </si>
  <si>
    <t>617-704-9636</t>
  </si>
  <si>
    <t>Port Loritown</t>
  </si>
  <si>
    <t>Riddle</t>
  </si>
  <si>
    <t>jessica28@example.com</t>
  </si>
  <si>
    <t>Lake Patriciaside</t>
  </si>
  <si>
    <t>hillkristina@example.com</t>
  </si>
  <si>
    <t>(667)487-1103x67371</t>
  </si>
  <si>
    <t>Kelleystad</t>
  </si>
  <si>
    <t>tmcgee@example.net</t>
  </si>
  <si>
    <t>001-609-685-1129x058</t>
  </si>
  <si>
    <t>East Randall</t>
  </si>
  <si>
    <t>daniellehernandez@example.com</t>
  </si>
  <si>
    <t>Danielleshire</t>
  </si>
  <si>
    <t>pattersonjennifer@example.net</t>
  </si>
  <si>
    <t>Jacobburgh</t>
  </si>
  <si>
    <t>hnelson@example.org</t>
  </si>
  <si>
    <t>881-729-9041x5253</t>
  </si>
  <si>
    <t>New Sonya</t>
  </si>
  <si>
    <t>coxdaniel@example.org</t>
  </si>
  <si>
    <t>001-488-223-4171x13126</t>
  </si>
  <si>
    <t>Rossshire</t>
  </si>
  <si>
    <t>melissadaniels@example.net</t>
  </si>
  <si>
    <t>702.526.7681</t>
  </si>
  <si>
    <t>Joshuaport</t>
  </si>
  <si>
    <t>284.350.8054x2765</t>
  </si>
  <si>
    <t>evansadrian@example.org</t>
  </si>
  <si>
    <t>(464)601-8834</t>
  </si>
  <si>
    <t>East Danielle</t>
  </si>
  <si>
    <t>Candace</t>
  </si>
  <si>
    <t>hernandezstacy@example.com</t>
  </si>
  <si>
    <t>+1-858-526-1453x89199</t>
  </si>
  <si>
    <t>South Morgan</t>
  </si>
  <si>
    <t>noahholt@example.com</t>
  </si>
  <si>
    <t>670-569-6936x1419</t>
  </si>
  <si>
    <t>Port Karaport</t>
  </si>
  <si>
    <t>victoria09@example.com</t>
  </si>
  <si>
    <t>607-836-4233x568</t>
  </si>
  <si>
    <t>Port Marytown</t>
  </si>
  <si>
    <t>mary70@example.com</t>
  </si>
  <si>
    <t>848.663.1641x3511</t>
  </si>
  <si>
    <t>Cummingsburgh</t>
  </si>
  <si>
    <t>Shepherd</t>
  </si>
  <si>
    <t>john33@example.com</t>
  </si>
  <si>
    <t>796-775-0323x9091</t>
  </si>
  <si>
    <t>Zacharytown</t>
  </si>
  <si>
    <t>cynthiaharding@example.org</t>
  </si>
  <si>
    <t>+1-464-834-8186x827</t>
  </si>
  <si>
    <t>Benjaminstad</t>
  </si>
  <si>
    <t>ucompton@example.com</t>
  </si>
  <si>
    <t>+1-756-277-1570x868</t>
  </si>
  <si>
    <t>Lake Nathanport</t>
  </si>
  <si>
    <t>april57@example.net</t>
  </si>
  <si>
    <t>268-342-9267</t>
  </si>
  <si>
    <t>Bendershire</t>
  </si>
  <si>
    <t>slewis@example.org</t>
  </si>
  <si>
    <t>736.635.6017x394</t>
  </si>
  <si>
    <t>egonzales@example.net</t>
  </si>
  <si>
    <t>972-554-4816</t>
  </si>
  <si>
    <t>Hickston</t>
  </si>
  <si>
    <t>dawsonnicole@example.net</t>
  </si>
  <si>
    <t>001-615-884-3137x769</t>
  </si>
  <si>
    <t>Douglasview</t>
  </si>
  <si>
    <t>angela77@example.net</t>
  </si>
  <si>
    <t>903-620-0698x0943</t>
  </si>
  <si>
    <t>North Andreamouth</t>
  </si>
  <si>
    <t>wheelernicholas@example.com</t>
  </si>
  <si>
    <t>(741)874-6372x202</t>
  </si>
  <si>
    <t>robinsonsabrina@example.org</t>
  </si>
  <si>
    <t>323-472-2457x91060</t>
  </si>
  <si>
    <t>West Jake</t>
  </si>
  <si>
    <t>Conway</t>
  </si>
  <si>
    <t>amychandler@example.org</t>
  </si>
  <si>
    <t>001-477-899-5620x56122</t>
  </si>
  <si>
    <t>Franciscostad</t>
  </si>
  <si>
    <t>lori33@example.net</t>
  </si>
  <si>
    <t>Lake Timothytown</t>
  </si>
  <si>
    <t>carrie21@example.net</t>
  </si>
  <si>
    <t>214.407.7622x495</t>
  </si>
  <si>
    <t>West Adam</t>
  </si>
  <si>
    <t>andersonjose@example.org</t>
  </si>
  <si>
    <t>zarmstrong@example.com</t>
  </si>
  <si>
    <t>(205)211-0953x153</t>
  </si>
  <si>
    <t>Dianechester</t>
  </si>
  <si>
    <t>brendaneverett@example.com</t>
  </si>
  <si>
    <t>001-308-866-7341x001</t>
  </si>
  <si>
    <t>North Garyport</t>
  </si>
  <si>
    <t>montoyajennifer@example.com</t>
  </si>
  <si>
    <t>703-684-9332</t>
  </si>
  <si>
    <t>New Nancymouth</t>
  </si>
  <si>
    <t>kathleen88@example.com</t>
  </si>
  <si>
    <t>+1-783-824-0362x3498</t>
  </si>
  <si>
    <t>Wolfeport</t>
  </si>
  <si>
    <t>franciscoflowers@example.com</t>
  </si>
  <si>
    <t>(673)214-9398x83707</t>
  </si>
  <si>
    <t>Melindaport</t>
  </si>
  <si>
    <t>mitchelljoshua@example.com</t>
  </si>
  <si>
    <t>West Jeremyland</t>
  </si>
  <si>
    <t>jenniferrivera@example.org</t>
  </si>
  <si>
    <t>001-294-247-8657x404</t>
  </si>
  <si>
    <t>Kellerville</t>
  </si>
  <si>
    <t>asimpson@example.net</t>
  </si>
  <si>
    <t>(812)210-4480x6663</t>
  </si>
  <si>
    <t>Catherinefurt</t>
  </si>
  <si>
    <t>bonillajustin@example.com</t>
  </si>
  <si>
    <t>+1-553-502-9788x9437</t>
  </si>
  <si>
    <t>abrown@example.com</t>
  </si>
  <si>
    <t>Wandatown</t>
  </si>
  <si>
    <t>stacy80@example.org</t>
  </si>
  <si>
    <t>(642)902-9375</t>
  </si>
  <si>
    <t>twhite@example.net</t>
  </si>
  <si>
    <t>+1-991-608-8771x753</t>
  </si>
  <si>
    <t>Rayborough</t>
  </si>
  <si>
    <t>kmoran@example.net</t>
  </si>
  <si>
    <t>(708)936-7749x50688</t>
  </si>
  <si>
    <t>Kimberlyberg</t>
  </si>
  <si>
    <t>christensenryan@example.net</t>
  </si>
  <si>
    <t>878-566-9551</t>
  </si>
  <si>
    <t>Dayland</t>
  </si>
  <si>
    <t>lunajames@example.com</t>
  </si>
  <si>
    <t>937.612.9944x0432</t>
  </si>
  <si>
    <t>West Kim</t>
  </si>
  <si>
    <t>guymorales@example.net</t>
  </si>
  <si>
    <t>489-287-8239</t>
  </si>
  <si>
    <t>wrightmatthew@example.net</t>
  </si>
  <si>
    <t>325-531-1060x6373</t>
  </si>
  <si>
    <t>New Mallory</t>
  </si>
  <si>
    <t>gabrielmurphy@example.net</t>
  </si>
  <si>
    <t>714-921-0712</t>
  </si>
  <si>
    <t>kevingonzalez@example.net</t>
  </si>
  <si>
    <t>+1-592-327-1619x48865</t>
  </si>
  <si>
    <t>Port Devinhaven</t>
  </si>
  <si>
    <t>zadams@example.com</t>
  </si>
  <si>
    <t>969-701-0080</t>
  </si>
  <si>
    <t>Brendamouth</t>
  </si>
  <si>
    <t>schroedermichael@example.net</t>
  </si>
  <si>
    <t>lisa42@example.org</t>
  </si>
  <si>
    <t>+1-379-551-6980x03514</t>
  </si>
  <si>
    <t>jameshall@example.com</t>
  </si>
  <si>
    <t>001-452-778-8779x32324</t>
  </si>
  <si>
    <t>Gregoryport</t>
  </si>
  <si>
    <t>bcruz@example.org</t>
  </si>
  <si>
    <t>(767)773-1190x24670</t>
  </si>
  <si>
    <t>North Deniseshire</t>
  </si>
  <si>
    <t>lisafisher@example.org</t>
  </si>
  <si>
    <t>770.801.6512</t>
  </si>
  <si>
    <t>emiller@example.net</t>
  </si>
  <si>
    <t>Jonestown</t>
  </si>
  <si>
    <t>melissa91@example.org</t>
  </si>
  <si>
    <t>934.949.9675</t>
  </si>
  <si>
    <t>katrinawillis@example.org</t>
  </si>
  <si>
    <t>North Rebeccachester</t>
  </si>
  <si>
    <t>beverly57@example.net</t>
  </si>
  <si>
    <t>001-438-784-2549x0335</t>
  </si>
  <si>
    <t>Jessicahaven</t>
  </si>
  <si>
    <t>cberry@example.net</t>
  </si>
  <si>
    <t>001-402-481-9313x84565</t>
  </si>
  <si>
    <t>Bradleyland</t>
  </si>
  <si>
    <t>pmullen@example.org</t>
  </si>
  <si>
    <t>(571)958-6499x98148</t>
  </si>
  <si>
    <t>djones@example.org</t>
  </si>
  <si>
    <t>(313)623-4219x074</t>
  </si>
  <si>
    <t>South Benjamin</t>
  </si>
  <si>
    <t>frances38@example.net</t>
  </si>
  <si>
    <t>566.829.0873x2873</t>
  </si>
  <si>
    <t>Port Alexandramouth</t>
  </si>
  <si>
    <t>cynthia76@example.org</t>
  </si>
  <si>
    <t>+1-661-716-1296x8980</t>
  </si>
  <si>
    <t>Donnaland</t>
  </si>
  <si>
    <t>sbarton@example.com</t>
  </si>
  <si>
    <t>(238)404-6558</t>
  </si>
  <si>
    <t>john00@example.net</t>
  </si>
  <si>
    <t>+1-430-843-9744x696</t>
  </si>
  <si>
    <t>Pamelafurt</t>
  </si>
  <si>
    <t>fbarton@example.net</t>
  </si>
  <si>
    <t>978.555.6202x2167</t>
  </si>
  <si>
    <t>Bakerburgh</t>
  </si>
  <si>
    <t>conradmaria@example.com</t>
  </si>
  <si>
    <t>942.954.8405</t>
  </si>
  <si>
    <t>Mcguireville</t>
  </si>
  <si>
    <t>renee93@example.net</t>
  </si>
  <si>
    <t>620-533-2354x7428</t>
  </si>
  <si>
    <t>Russellshire</t>
  </si>
  <si>
    <t>thomaswilson@example.org</t>
  </si>
  <si>
    <t>001-396-862-8526x184</t>
  </si>
  <si>
    <t>South Jennatown</t>
  </si>
  <si>
    <t>nlandry@example.org</t>
  </si>
  <si>
    <t>825-870-5749</t>
  </si>
  <si>
    <t>mark16@example.net</t>
  </si>
  <si>
    <t>+1-714-261-3897x939</t>
  </si>
  <si>
    <t>West Elaine</t>
  </si>
  <si>
    <t>nunezjoy@example.net</t>
  </si>
  <si>
    <t>(543)556-5747x63302</t>
  </si>
  <si>
    <t>Porterhaven</t>
  </si>
  <si>
    <t>connie27@example.org</t>
  </si>
  <si>
    <t>813.431.1746</t>
  </si>
  <si>
    <t>melissa97@example.com</t>
  </si>
  <si>
    <t>Jefferyton</t>
  </si>
  <si>
    <t>mnelson@example.org</t>
  </si>
  <si>
    <t>726.237.6318x96657</t>
  </si>
  <si>
    <t>Andradebury</t>
  </si>
  <si>
    <t>jamessmith@example.org</t>
  </si>
  <si>
    <t>219-368-9383x5761</t>
  </si>
  <si>
    <t>Lake Tiffanytown</t>
  </si>
  <si>
    <t>nicole63@example.org</t>
  </si>
  <si>
    <t>(571)402-3797</t>
  </si>
  <si>
    <t>ewilliams@example.org</t>
  </si>
  <si>
    <t>Barron</t>
  </si>
  <si>
    <t>jacksonchristine@example.org</t>
  </si>
  <si>
    <t>(355)860-2066x8484</t>
  </si>
  <si>
    <t>Frederickberg</t>
  </si>
  <si>
    <t>cedwards@example.org</t>
  </si>
  <si>
    <t>+1-443-235-7914x990</t>
  </si>
  <si>
    <t>Griffithport</t>
  </si>
  <si>
    <t>barnesblake@example.net</t>
  </si>
  <si>
    <t>795.561.6277x608</t>
  </si>
  <si>
    <t>New Cheryl</t>
  </si>
  <si>
    <t>matthew21@example.org</t>
  </si>
  <si>
    <t>323.263.2180x7695</t>
  </si>
  <si>
    <t>Port Juan</t>
  </si>
  <si>
    <t>Jane</t>
  </si>
  <si>
    <t>jmorgan@example.org</t>
  </si>
  <si>
    <t>295-216-9851</t>
  </si>
  <si>
    <t>New Brian</t>
  </si>
  <si>
    <t>butlermark@example.com</t>
  </si>
  <si>
    <t>(645)306-1936x776</t>
  </si>
  <si>
    <t>Port Bradleyton</t>
  </si>
  <si>
    <t>lisaoneal@example.com</t>
  </si>
  <si>
    <t>001-292-868-6889x40452</t>
  </si>
  <si>
    <t>Alvarezstad</t>
  </si>
  <si>
    <t>hollyanderson@example.org</t>
  </si>
  <si>
    <t>(841)513-0562</t>
  </si>
  <si>
    <t>Alexanderton</t>
  </si>
  <si>
    <t>baldwinjames@example.com</t>
  </si>
  <si>
    <t>593-793-7174x58718</t>
  </si>
  <si>
    <t>dgray@example.org</t>
  </si>
  <si>
    <t>442-967-1683x14976</t>
  </si>
  <si>
    <t>Douglasberg</t>
  </si>
  <si>
    <t>berrybrittany@example.org</t>
  </si>
  <si>
    <t>489-733-1009</t>
  </si>
  <si>
    <t>West Danielton</t>
  </si>
  <si>
    <t>patrick04@example.net</t>
  </si>
  <si>
    <t>Nancychester</t>
  </si>
  <si>
    <t>shodge@example.org</t>
  </si>
  <si>
    <t>918-237-1754x884</t>
  </si>
  <si>
    <t>Lesliemouth</t>
  </si>
  <si>
    <t>zhall@example.org</t>
  </si>
  <si>
    <t>Port Elizabethmouth</t>
  </si>
  <si>
    <t>hannahhenderson@example.net</t>
  </si>
  <si>
    <t>414-732-9015</t>
  </si>
  <si>
    <t>West Zacharytown</t>
  </si>
  <si>
    <t>theodoremiller@example.com</t>
  </si>
  <si>
    <t>754.282.4233x85769</t>
  </si>
  <si>
    <t>ojackson@example.net</t>
  </si>
  <si>
    <t>852.975.8906</t>
  </si>
  <si>
    <t>Biancaton</t>
  </si>
  <si>
    <t>calvinmelendez@example.com</t>
  </si>
  <si>
    <t>001-510-218-3068x2078</t>
  </si>
  <si>
    <t>Hunterton</t>
  </si>
  <si>
    <t>jamesprice@example.org</t>
  </si>
  <si>
    <t>767.596.2588x9686</t>
  </si>
  <si>
    <t>Sanfordville</t>
  </si>
  <si>
    <t>zcastro@example.net</t>
  </si>
  <si>
    <t>001-352-248-6448x893</t>
  </si>
  <si>
    <t>patriciamoore@example.org</t>
  </si>
  <si>
    <t>001-293-434-6292x380</t>
  </si>
  <si>
    <t>Lake Ryan</t>
  </si>
  <si>
    <t>hwashington@example.net</t>
  </si>
  <si>
    <t>903.738.0788x420</t>
  </si>
  <si>
    <t>North Duanestad</t>
  </si>
  <si>
    <t>jennifer54@example.org</t>
  </si>
  <si>
    <t>684-766-8883</t>
  </si>
  <si>
    <t>Lake Jose</t>
  </si>
  <si>
    <t>qjohnson@example.net</t>
  </si>
  <si>
    <t>+1-771-521-8054x51384</t>
  </si>
  <si>
    <t>fclark@example.org</t>
  </si>
  <si>
    <t>(213)415-8557x03630</t>
  </si>
  <si>
    <t>Richardhaven</t>
  </si>
  <si>
    <t>lindachavez@example.com</t>
  </si>
  <si>
    <t>352-869-3767</t>
  </si>
  <si>
    <t>davidochoa@example.net</t>
  </si>
  <si>
    <t>Watkinsshire</t>
  </si>
  <si>
    <t>amyconway@example.org</t>
  </si>
  <si>
    <t>+1-292-989-7235x691</t>
  </si>
  <si>
    <t>Suzannetown</t>
  </si>
  <si>
    <t>christinerichard@example.net</t>
  </si>
  <si>
    <t>001-449-713-6525</t>
  </si>
  <si>
    <t>West Christina</t>
  </si>
  <si>
    <t>rmcdaniel@example.net</t>
  </si>
  <si>
    <t>(409)894-9421</t>
  </si>
  <si>
    <t>Shawnafort</t>
  </si>
  <si>
    <t>blackkaitlin@example.com</t>
  </si>
  <si>
    <t>434-927-2996</t>
  </si>
  <si>
    <t>Anthonyside</t>
  </si>
  <si>
    <t>bobprice@example.net</t>
  </si>
  <si>
    <t>+1-627-913-6207x68215</t>
  </si>
  <si>
    <t>Davidborough</t>
  </si>
  <si>
    <t>luis79@example.com</t>
  </si>
  <si>
    <t>540-577-6540</t>
  </si>
  <si>
    <t>East Edwardbury</t>
  </si>
  <si>
    <t>jerry01@example.com</t>
  </si>
  <si>
    <t>568.671.2435</t>
  </si>
  <si>
    <t>Jesseport</t>
  </si>
  <si>
    <t>bettywilliams@example.com</t>
  </si>
  <si>
    <t>(405)398-6368</t>
  </si>
  <si>
    <t>Lawrenceshire</t>
  </si>
  <si>
    <t>katherine01@example.org</t>
  </si>
  <si>
    <t>+1-851-612-7613x43177</t>
  </si>
  <si>
    <t>Simmonstown</t>
  </si>
  <si>
    <t>justin86@example.org</t>
  </si>
  <si>
    <t>Lake Crystal</t>
  </si>
  <si>
    <t>Mallory</t>
  </si>
  <si>
    <t>lmccarty@example.org</t>
  </si>
  <si>
    <t>892-780-2718</t>
  </si>
  <si>
    <t>Lake Taylormouth</t>
  </si>
  <si>
    <t>ramireztiffany@example.com</t>
  </si>
  <si>
    <t>North Carl</t>
  </si>
  <si>
    <t>Flowers</t>
  </si>
  <si>
    <t>richard68@example.org</t>
  </si>
  <si>
    <t>(826)835-2161</t>
  </si>
  <si>
    <t>New Lisaborough</t>
  </si>
  <si>
    <t>colemanmatthew@example.com</t>
  </si>
  <si>
    <t>Laurenmouth</t>
  </si>
  <si>
    <t>gtran@example.net</t>
  </si>
  <si>
    <t>+1-985-270-1106x381</t>
  </si>
  <si>
    <t>kyle23@example.com</t>
  </si>
  <si>
    <t>East Samanthafurt</t>
  </si>
  <si>
    <t>schwartzrick@example.com</t>
  </si>
  <si>
    <t>+1-505-856-8209x27988</t>
  </si>
  <si>
    <t>West Rebeccaside</t>
  </si>
  <si>
    <t>russellschneider@example.org</t>
  </si>
  <si>
    <t>474-958-9881x4658</t>
  </si>
  <si>
    <t>stephanie62@example.net</t>
  </si>
  <si>
    <t>Meyerbury</t>
  </si>
  <si>
    <t>oboone@example.net</t>
  </si>
  <si>
    <t>526.818.6644x80955</t>
  </si>
  <si>
    <t>Michaelstad</t>
  </si>
  <si>
    <t>gainesnicholas@example.net</t>
  </si>
  <si>
    <t>Hodgesmouth</t>
  </si>
  <si>
    <t>grodriguez@example.com</t>
  </si>
  <si>
    <t>(307)575-6405x16754</t>
  </si>
  <si>
    <t>Port Sandraborough</t>
  </si>
  <si>
    <t>simpsoneric@example.net</t>
  </si>
  <si>
    <t>+1-639-342-3465x89534</t>
  </si>
  <si>
    <t>New Angelafort</t>
  </si>
  <si>
    <t>jjohnson@example.com</t>
  </si>
  <si>
    <t>439-766-6228x400</t>
  </si>
  <si>
    <t>North Franciscobury</t>
  </si>
  <si>
    <t>jessica10@example.net</t>
  </si>
  <si>
    <t>651-542-2545x4214</t>
  </si>
  <si>
    <t>East Wendyfort</t>
  </si>
  <si>
    <t>Cisneros</t>
  </si>
  <si>
    <t>elopez@example.net</t>
  </si>
  <si>
    <t>michaelgomez@example.com</t>
  </si>
  <si>
    <t>602-390-8319x074</t>
  </si>
  <si>
    <t>Lake Dawn</t>
  </si>
  <si>
    <t>tannerbrown@example.org</t>
  </si>
  <si>
    <t>+1-472-227-8333x725</t>
  </si>
  <si>
    <t>Jillmouth</t>
  </si>
  <si>
    <t>swise@example.org</t>
  </si>
  <si>
    <t>Barnesburgh</t>
  </si>
  <si>
    <t>pclements@example.com</t>
  </si>
  <si>
    <t>001-858-371-4550x7021</t>
  </si>
  <si>
    <t>gbailey@example.net</t>
  </si>
  <si>
    <t>Port Timothy</t>
  </si>
  <si>
    <t>andrewclayton@example.org</t>
  </si>
  <si>
    <t>(230)224-0953x509</t>
  </si>
  <si>
    <t>North Donnashire</t>
  </si>
  <si>
    <t>qwells@example.org</t>
  </si>
  <si>
    <t>(855)677-3589</t>
  </si>
  <si>
    <t>Theresahaven</t>
  </si>
  <si>
    <t>younglisa@example.org</t>
  </si>
  <si>
    <t>201-403-9929</t>
  </si>
  <si>
    <t>Samanthamouth</t>
  </si>
  <si>
    <t>ykaufman@example.com</t>
  </si>
  <si>
    <t>679.345.5757</t>
  </si>
  <si>
    <t>staffordbrandi@example.net</t>
  </si>
  <si>
    <t>533-494-9277x689</t>
  </si>
  <si>
    <t>East Jefferyburgh</t>
  </si>
  <si>
    <t>amandacastillo@example.com</t>
  </si>
  <si>
    <t>701.881.8336</t>
  </si>
  <si>
    <t>East Jeremy</t>
  </si>
  <si>
    <t>tamarameyer@example.org</t>
  </si>
  <si>
    <t>+1-214-829-1878x95514</t>
  </si>
  <si>
    <t>Lake Trevor</t>
  </si>
  <si>
    <t>mackelizabeth@example.com</t>
  </si>
  <si>
    <t>346.489.4312</t>
  </si>
  <si>
    <t>Travisville</t>
  </si>
  <si>
    <t>jason96@example.net</t>
  </si>
  <si>
    <t>(403)909-1881</t>
  </si>
  <si>
    <t>North Leeview</t>
  </si>
  <si>
    <t>sheila01@example.net</t>
  </si>
  <si>
    <t>Quinnmouth</t>
  </si>
  <si>
    <t>tracyparker@example.com</t>
  </si>
  <si>
    <t>+1-563-402-8793x9881</t>
  </si>
  <si>
    <t>Markfort</t>
  </si>
  <si>
    <t>bowerskathleen@example.org</t>
  </si>
  <si>
    <t>001-480-524-0150x82938</t>
  </si>
  <si>
    <t>Lake Brittanyland</t>
  </si>
  <si>
    <t>michellele@example.com</t>
  </si>
  <si>
    <t>(749)612-6136x46570</t>
  </si>
  <si>
    <t>Lake Angelaburgh</t>
  </si>
  <si>
    <t>amandagibson@example.com</t>
  </si>
  <si>
    <t>001-651-979-7566x7464</t>
  </si>
  <si>
    <t>mary80@example.net</t>
  </si>
  <si>
    <t>001-604-987-4803x6165</t>
  </si>
  <si>
    <t>Shelleyton</t>
  </si>
  <si>
    <t>martinmichael@example.net</t>
  </si>
  <si>
    <t>(269)997-2973x575</t>
  </si>
  <si>
    <t>Haleburgh</t>
  </si>
  <si>
    <t>mario75@example.org</t>
  </si>
  <si>
    <t>605-662-9510x39440</t>
  </si>
  <si>
    <t>New Gary</t>
  </si>
  <si>
    <t>jacob49@example.net</t>
  </si>
  <si>
    <t>001-693-271-8388</t>
  </si>
  <si>
    <t>michael81@example.org</t>
  </si>
  <si>
    <t>Port Elainehaven</t>
  </si>
  <si>
    <t>hsimpson@example.com</t>
  </si>
  <si>
    <t>001-435-577-2097x8031</t>
  </si>
  <si>
    <t>rsoto@example.com</t>
  </si>
  <si>
    <t>001-829-673-6749x6569</t>
  </si>
  <si>
    <t>Gordontown</t>
  </si>
  <si>
    <t>cynthia84@example.org</t>
  </si>
  <si>
    <t>(221)616-7422</t>
  </si>
  <si>
    <t>shawjeffrey@example.net</t>
  </si>
  <si>
    <t>701-284-2108x25687</t>
  </si>
  <si>
    <t>Deniseport</t>
  </si>
  <si>
    <t>thompsonkyle@example.org</t>
  </si>
  <si>
    <t>279-837-2868</t>
  </si>
  <si>
    <t>dpalmer@example.net</t>
  </si>
  <si>
    <t>001-786-238-5620x72529</t>
  </si>
  <si>
    <t>angela72@example.net</t>
  </si>
  <si>
    <t>(481)271-4354</t>
  </si>
  <si>
    <t>srice@example.net</t>
  </si>
  <si>
    <t>(506)443-3171x61934</t>
  </si>
  <si>
    <t>Sanchezport</t>
  </si>
  <si>
    <t>Steele</t>
  </si>
  <si>
    <t>kmoore@example.net</t>
  </si>
  <si>
    <t>420.957.1224</t>
  </si>
  <si>
    <t>Zimmermanmouth</t>
  </si>
  <si>
    <t>ufreeman@example.org</t>
  </si>
  <si>
    <t>841-816-9567x08187</t>
  </si>
  <si>
    <t>Lake Bryanfort</t>
  </si>
  <si>
    <t>catherineellis@example.com</t>
  </si>
  <si>
    <t>carrie73@example.com</t>
  </si>
  <si>
    <t>943.372.0192x299</t>
  </si>
  <si>
    <t>stevenschad@example.net</t>
  </si>
  <si>
    <t>001-537-421-5982x0420</t>
  </si>
  <si>
    <t>Patriciaton</t>
  </si>
  <si>
    <t>sandovalkevin@example.net</t>
  </si>
  <si>
    <t>270.724.3541</t>
  </si>
  <si>
    <t>West Michelefort</t>
  </si>
  <si>
    <t>shawn18@example.org</t>
  </si>
  <si>
    <t>East Brendanton</t>
  </si>
  <si>
    <t>crosbydennis@example.org</t>
  </si>
  <si>
    <t>Stephanieport</t>
  </si>
  <si>
    <t>jwilson@example.net</t>
  </si>
  <si>
    <t>(224)399-9781x07966</t>
  </si>
  <si>
    <t>Calvinberg</t>
  </si>
  <si>
    <t>paul35@example.org</t>
  </si>
  <si>
    <t>871-516-2437x156</t>
  </si>
  <si>
    <t>Ramosshire</t>
  </si>
  <si>
    <t>michaelsanchez@example.org</t>
  </si>
  <si>
    <t>(919)698-7260x6593</t>
  </si>
  <si>
    <t>Port Carlosburgh</t>
  </si>
  <si>
    <t>angelicabenson@example.net</t>
  </si>
  <si>
    <t>001-329-361-8914x619</t>
  </si>
  <si>
    <t>Aprilborough</t>
  </si>
  <si>
    <t>316-884-1815x95539</t>
  </si>
  <si>
    <t>Elliotthaven</t>
  </si>
  <si>
    <t>ymurphy@example.com</t>
  </si>
  <si>
    <t>(377)687-6463</t>
  </si>
  <si>
    <t>Lake Thomasfurt</t>
  </si>
  <si>
    <t>beckrichard@example.org</t>
  </si>
  <si>
    <t>+1-727-483-7509x341</t>
  </si>
  <si>
    <t>South Angela</t>
  </si>
  <si>
    <t>taylor76@example.org</t>
  </si>
  <si>
    <t>843-540-0215</t>
  </si>
  <si>
    <t>East Haleyfort</t>
  </si>
  <si>
    <t>dawn41@example.org</t>
  </si>
  <si>
    <t>240.352.4294x713</t>
  </si>
  <si>
    <t>Kingberg</t>
  </si>
  <si>
    <t>ann58@example.net</t>
  </si>
  <si>
    <t>551.799.6056</t>
  </si>
  <si>
    <t>Thomaston</t>
  </si>
  <si>
    <t>lshepard@example.org</t>
  </si>
  <si>
    <t>+1-823-258-1811x675</t>
  </si>
  <si>
    <t>New Jameston</t>
  </si>
  <si>
    <t>mollyrusso@example.net</t>
  </si>
  <si>
    <t>383.782.1663</t>
  </si>
  <si>
    <t>East Williamville</t>
  </si>
  <si>
    <t>mary70@example.org</t>
  </si>
  <si>
    <t>693.361.1530x17296</t>
  </si>
  <si>
    <t>Brownchester</t>
  </si>
  <si>
    <t>christopher17@example.net</t>
  </si>
  <si>
    <t>Woodardside</t>
  </si>
  <si>
    <t>mgray@example.net</t>
  </si>
  <si>
    <t>Davisport</t>
  </si>
  <si>
    <t>valerie09@example.org</t>
  </si>
  <si>
    <t>623-276-7206x7819</t>
  </si>
  <si>
    <t>Andreafurt</t>
  </si>
  <si>
    <t>katherinemolina@example.org</t>
  </si>
  <si>
    <t>641.857.3819x797</t>
  </si>
  <si>
    <t>New Davidfurt</t>
  </si>
  <si>
    <t>opowers@example.com</t>
  </si>
  <si>
    <t>(779)282-9291x0816</t>
  </si>
  <si>
    <t>West Benjamin</t>
  </si>
  <si>
    <t>townsendmichael@example.net</t>
  </si>
  <si>
    <t>+1-500-646-2497x5987</t>
  </si>
  <si>
    <t>Port Debra</t>
  </si>
  <si>
    <t>emiller@example.org</t>
  </si>
  <si>
    <t>(502)249-6979</t>
  </si>
  <si>
    <t>Hectormouth</t>
  </si>
  <si>
    <t>foxbenjamin@example.org</t>
  </si>
  <si>
    <t>+1-557-437-6670x487</t>
  </si>
  <si>
    <t>South Jenniferville</t>
  </si>
  <si>
    <t>njensen@example.org</t>
  </si>
  <si>
    <t>+1-397-817-8317x175</t>
  </si>
  <si>
    <t>New Joshuaberg</t>
  </si>
  <si>
    <t>ubrown@example.org</t>
  </si>
  <si>
    <t>taylor89@example.com</t>
  </si>
  <si>
    <t>001-628-538-2713x6811</t>
  </si>
  <si>
    <t>East Josephton</t>
  </si>
  <si>
    <t>sextonrebecca@example.net</t>
  </si>
  <si>
    <t>East Paul</t>
  </si>
  <si>
    <t>taracabrera@example.org</t>
  </si>
  <si>
    <t>Hoganview</t>
  </si>
  <si>
    <t>chelsea14@example.com</t>
  </si>
  <si>
    <t>(304)841-1957x295</t>
  </si>
  <si>
    <t>cindy74@example.com</t>
  </si>
  <si>
    <t>754.832.3683x97919</t>
  </si>
  <si>
    <t>South Jennifermouth</t>
  </si>
  <si>
    <t>owade@example.org</t>
  </si>
  <si>
    <t>770.353.4695</t>
  </si>
  <si>
    <t>Angie</t>
  </si>
  <si>
    <t>jacobbishop@example.com</t>
  </si>
  <si>
    <t>202.714.2188x2680</t>
  </si>
  <si>
    <t>South Katherinemouth</t>
  </si>
  <si>
    <t>bennettshawn@example.org</t>
  </si>
  <si>
    <t>001-365-248-5321</t>
  </si>
  <si>
    <t>Lake Charleshaven</t>
  </si>
  <si>
    <t>traceyherman@example.net</t>
  </si>
  <si>
    <t>001-769-412-1580</t>
  </si>
  <si>
    <t>Lake Juliachester</t>
  </si>
  <si>
    <t>bautistadavid@example.org</t>
  </si>
  <si>
    <t>001-452-904-3088x11099</t>
  </si>
  <si>
    <t>Brendashire</t>
  </si>
  <si>
    <t>sally42@example.net</t>
  </si>
  <si>
    <t>001-956-435-8216x231</t>
  </si>
  <si>
    <t>North Mikeburgh</t>
  </si>
  <si>
    <t>donald85@example.com</t>
  </si>
  <si>
    <t>496-645-6605</t>
  </si>
  <si>
    <t>Schmidtville</t>
  </si>
  <si>
    <t>763-310-4065x9452</t>
  </si>
  <si>
    <t>xrose@example.net</t>
  </si>
  <si>
    <t>schultzashley@example.net</t>
  </si>
  <si>
    <t>251.590.4005x42063</t>
  </si>
  <si>
    <t>Calderonshire</t>
  </si>
  <si>
    <t>jameswelch@example.net</t>
  </si>
  <si>
    <t>001-601-919-5242x18940</t>
  </si>
  <si>
    <t>East Ericmouth</t>
  </si>
  <si>
    <t>udickerson@example.org</t>
  </si>
  <si>
    <t>(422)514-9961x177</t>
  </si>
  <si>
    <t>Harperland</t>
  </si>
  <si>
    <t>claire02@example.net</t>
  </si>
  <si>
    <t>627-904-5994</t>
  </si>
  <si>
    <t>Lake Wendyberg</t>
  </si>
  <si>
    <t>xavier24@example.org</t>
  </si>
  <si>
    <t>263.596.1242x24386</t>
  </si>
  <si>
    <t>East Adrianamouth</t>
  </si>
  <si>
    <t>olsonstefanie@example.net</t>
  </si>
  <si>
    <t>(812)246-0078</t>
  </si>
  <si>
    <t>Brittneyside</t>
  </si>
  <si>
    <t>promero@example.net</t>
  </si>
  <si>
    <t>751.308.5207x38936</t>
  </si>
  <si>
    <t>New Heidi</t>
  </si>
  <si>
    <t>johnsonamanda@example.net</t>
  </si>
  <si>
    <t>001-443-258-8264</t>
  </si>
  <si>
    <t>Port Sarahtown</t>
  </si>
  <si>
    <t>alejandro14@example.com</t>
  </si>
  <si>
    <t>Rodriguezport</t>
  </si>
  <si>
    <t>bbowen@example.org</t>
  </si>
  <si>
    <t>(653)551-8582</t>
  </si>
  <si>
    <t>Jordanfort</t>
  </si>
  <si>
    <t>Donaldson</t>
  </si>
  <si>
    <t>ccastro@example.net</t>
  </si>
  <si>
    <t>(521)926-7782x5163</t>
  </si>
  <si>
    <t>Martinland</t>
  </si>
  <si>
    <t>jordanstevens@example.org</t>
  </si>
  <si>
    <t>+1-383-701-9753x9082</t>
  </si>
  <si>
    <t>Port Isaiahside</t>
  </si>
  <si>
    <t>leonardcristian@example.org</t>
  </si>
  <si>
    <t>334.810.2310</t>
  </si>
  <si>
    <t>rebecca99@example.com</t>
  </si>
  <si>
    <t>(754)916-8852x553</t>
  </si>
  <si>
    <t>Isaiah</t>
  </si>
  <si>
    <t>brockdanielle@example.org</t>
  </si>
  <si>
    <t>+1-809-409-6713x932</t>
  </si>
  <si>
    <t>East Alexandria</t>
  </si>
  <si>
    <t>xbernard@example.org</t>
  </si>
  <si>
    <t>+1-939-720-2089x54935</t>
  </si>
  <si>
    <t>Bentleyport</t>
  </si>
  <si>
    <t>antonio32@example.org</t>
  </si>
  <si>
    <t>394-996-3392x7277</t>
  </si>
  <si>
    <t>johnperry@example.com</t>
  </si>
  <si>
    <t>(667)365-0682</t>
  </si>
  <si>
    <t>Davisside</t>
  </si>
  <si>
    <t>georgejames@example.com</t>
  </si>
  <si>
    <t>703.642.0336</t>
  </si>
  <si>
    <t>Dorishaven</t>
  </si>
  <si>
    <t>meganpitts@example.net</t>
  </si>
  <si>
    <t>874.272.9423</t>
  </si>
  <si>
    <t>christopherkelly@example.org</t>
  </si>
  <si>
    <t>001-436-236-4396</t>
  </si>
  <si>
    <t>jtorres@example.org</t>
  </si>
  <si>
    <t>001-719-267-3680x4590</t>
  </si>
  <si>
    <t>Reevesburgh</t>
  </si>
  <si>
    <t>vmartin@example.org</t>
  </si>
  <si>
    <t>001-405-740-9872</t>
  </si>
  <si>
    <t>Priceview</t>
  </si>
  <si>
    <t>stevenobrien@example.com</t>
  </si>
  <si>
    <t>001-242-505-3732x0073</t>
  </si>
  <si>
    <t>Brianfurt</t>
  </si>
  <si>
    <t>Petersen</t>
  </si>
  <si>
    <t>clementskaren@example.net</t>
  </si>
  <si>
    <t>(394)442-0679x1110</t>
  </si>
  <si>
    <t>Huntermouth</t>
  </si>
  <si>
    <t>Bradshaw</t>
  </si>
  <si>
    <t>friedmanjo@example.org</t>
  </si>
  <si>
    <t>843-425-9647</t>
  </si>
  <si>
    <t>Lake Michaelaton</t>
  </si>
  <si>
    <t>crice@example.org</t>
  </si>
  <si>
    <t>273-941-7748</t>
  </si>
  <si>
    <t>Robinton</t>
  </si>
  <si>
    <t>perezcindy@example.org</t>
  </si>
  <si>
    <t>Fernandezberg</t>
  </si>
  <si>
    <t>tara31@example.com</t>
  </si>
  <si>
    <t>001-702-869-0341</t>
  </si>
  <si>
    <t>Merrittchester</t>
  </si>
  <si>
    <t>uwood@example.com</t>
  </si>
  <si>
    <t>(738)491-4447x9098</t>
  </si>
  <si>
    <t>Laurenchester</t>
  </si>
  <si>
    <t>raylisa@example.net</t>
  </si>
  <si>
    <t>South Ivan</t>
  </si>
  <si>
    <t>williamsjulie@example.com</t>
  </si>
  <si>
    <t>(544)377-8072</t>
  </si>
  <si>
    <t>South Josephland</t>
  </si>
  <si>
    <t>Pittsborough</t>
  </si>
  <si>
    <t>justinlawson@example.net</t>
  </si>
  <si>
    <t>681-452-1911</t>
  </si>
  <si>
    <t>East Erin</t>
  </si>
  <si>
    <t>christophernelson@example.com</t>
  </si>
  <si>
    <t>886.773.3526x827</t>
  </si>
  <si>
    <t>Gonzalesstad</t>
  </si>
  <si>
    <t>zsutton@example.net</t>
  </si>
  <si>
    <t>+1-775-341-1035x880</t>
  </si>
  <si>
    <t>Port Kristinastad</t>
  </si>
  <si>
    <t>paulmiller@example.org</t>
  </si>
  <si>
    <t>581-225-0018x948</t>
  </si>
  <si>
    <t>South Amanda</t>
  </si>
  <si>
    <t>jonesapril@example.org</t>
  </si>
  <si>
    <t>396.926.7872</t>
  </si>
  <si>
    <t>Port Christophertown</t>
  </si>
  <si>
    <t>joanna71@example.com</t>
  </si>
  <si>
    <t>fernandezjames@example.com</t>
  </si>
  <si>
    <t>001-318-752-2827x8776</t>
  </si>
  <si>
    <t>South Dianaton</t>
  </si>
  <si>
    <t>larry20@example.org</t>
  </si>
  <si>
    <t>+1-379-758-8444x336</t>
  </si>
  <si>
    <t>South Susanhaven</t>
  </si>
  <si>
    <t>harttony@example.org</t>
  </si>
  <si>
    <t>(775)540-9714</t>
  </si>
  <si>
    <t>Brettfort</t>
  </si>
  <si>
    <t>roblesshaun@example.net</t>
  </si>
  <si>
    <t>816-629-5606x93730</t>
  </si>
  <si>
    <t>Delacruz</t>
  </si>
  <si>
    <t>charlene75@example.com</t>
  </si>
  <si>
    <t>+1-998-537-9470x25064</t>
  </si>
  <si>
    <t>gmaldonado@example.net</t>
  </si>
  <si>
    <t>(844)296-4737</t>
  </si>
  <si>
    <t>West Tashaport</t>
  </si>
  <si>
    <t>hillpamela@example.org</t>
  </si>
  <si>
    <t>515-563-4109</t>
  </si>
  <si>
    <t>rpetty@example.net</t>
  </si>
  <si>
    <t>001-536-905-0788x673</t>
  </si>
  <si>
    <t>East Wesley</t>
  </si>
  <si>
    <t>opeters@example.org</t>
  </si>
  <si>
    <t>dmayo@example.net</t>
  </si>
  <si>
    <t>+1-886-804-3055x6651</t>
  </si>
  <si>
    <t>Michaelmouth</t>
  </si>
  <si>
    <t>cartermary@example.net</t>
  </si>
  <si>
    <t>001-433-745-8797x2836</t>
  </si>
  <si>
    <t>Garrettchester</t>
  </si>
  <si>
    <t>robertmyers@example.org</t>
  </si>
  <si>
    <t>535-885-9786x065</t>
  </si>
  <si>
    <t>arthur28@example.org</t>
  </si>
  <si>
    <t>(330)551-7868x48378</t>
  </si>
  <si>
    <t>Harrisberg</t>
  </si>
  <si>
    <t>andres71@example.org</t>
  </si>
  <si>
    <t>001-720-588-2603x07289</t>
  </si>
  <si>
    <t>West Jill</t>
  </si>
  <si>
    <t>sandra63@example.org</t>
  </si>
  <si>
    <t>Sherryland</t>
  </si>
  <si>
    <t>dianestanton@example.org</t>
  </si>
  <si>
    <t>North Jasonbury</t>
  </si>
  <si>
    <t>felicia12@example.org</t>
  </si>
  <si>
    <t>(934)897-4864</t>
  </si>
  <si>
    <t>East Matthewshire</t>
  </si>
  <si>
    <t>jonathancastillo@example.org</t>
  </si>
  <si>
    <t>(548)845-8937</t>
  </si>
  <si>
    <t>ashleypatterson@example.org</t>
  </si>
  <si>
    <t>652-695-2546x4963</t>
  </si>
  <si>
    <t>West Erinchester</t>
  </si>
  <si>
    <t>shannon11@example.com</t>
  </si>
  <si>
    <t>335.458.7186x902</t>
  </si>
  <si>
    <t>greendonna@example.org</t>
  </si>
  <si>
    <t>(699)231-9520x0110</t>
  </si>
  <si>
    <t>hallbryan@example.com</t>
  </si>
  <si>
    <t>001-878-378-7236</t>
  </si>
  <si>
    <t>Port Cassandra</t>
  </si>
  <si>
    <t>joshua57@example.org</t>
  </si>
  <si>
    <t>+1-654-752-2880x4452</t>
  </si>
  <si>
    <t>East Sean</t>
  </si>
  <si>
    <t>jennifer06@example.com</t>
  </si>
  <si>
    <t>498.793.9083x4884</t>
  </si>
  <si>
    <t>Garciashire</t>
  </si>
  <si>
    <t>bakerdouglas@example.net</t>
  </si>
  <si>
    <t>+1-742-875-4343x03377</t>
  </si>
  <si>
    <t>Smithshire</t>
  </si>
  <si>
    <t>Neil</t>
  </si>
  <si>
    <t>browntimothy@example.net</t>
  </si>
  <si>
    <t>+1-222-507-7776x570</t>
  </si>
  <si>
    <t>Gonzalezborough</t>
  </si>
  <si>
    <t>vargasmolly@example.com</t>
  </si>
  <si>
    <t>East Roberttown</t>
  </si>
  <si>
    <t>296.415.9958x40697</t>
  </si>
  <si>
    <t>Mayberg</t>
  </si>
  <si>
    <t>roberto04@example.net</t>
  </si>
  <si>
    <t>313-636-4110</t>
  </si>
  <si>
    <t>Turnertown</t>
  </si>
  <si>
    <t>cynthia37@example.org</t>
  </si>
  <si>
    <t>335-507-7742x063</t>
  </si>
  <si>
    <t>westmichael@example.com</t>
  </si>
  <si>
    <t>988.873.7628x11283</t>
  </si>
  <si>
    <t>Theresaland</t>
  </si>
  <si>
    <t>rowens@example.com</t>
  </si>
  <si>
    <t>North Joshuafurt</t>
  </si>
  <si>
    <t>398.661.3226</t>
  </si>
  <si>
    <t>New Jamie</t>
  </si>
  <si>
    <t>stacy75@example.org</t>
  </si>
  <si>
    <t>(979)446-0637x106</t>
  </si>
  <si>
    <t>New Juanview</t>
  </si>
  <si>
    <t>jmason@example.org</t>
  </si>
  <si>
    <t>615-600-9161x767</t>
  </si>
  <si>
    <t>larry16@example.com</t>
  </si>
  <si>
    <t>(348)596-4064x2885</t>
  </si>
  <si>
    <t>Grayfort</t>
  </si>
  <si>
    <t>vcollins@example.net</t>
  </si>
  <si>
    <t>(745)715-9596</t>
  </si>
  <si>
    <t>Taylorburgh</t>
  </si>
  <si>
    <t>qnorman@example.net</t>
  </si>
  <si>
    <t>+1-852-219-4641x9980</t>
  </si>
  <si>
    <t>North Jason</t>
  </si>
  <si>
    <t>harmonmichael@example.net</t>
  </si>
  <si>
    <t>+1-839-343-4023x032</t>
  </si>
  <si>
    <t>Mclaughlinport</t>
  </si>
  <si>
    <t>morganmalone@example.com</t>
  </si>
  <si>
    <t>268.359.6617x9659</t>
  </si>
  <si>
    <t>West Moniquestad</t>
  </si>
  <si>
    <t>christinethomas@example.com</t>
  </si>
  <si>
    <t>(599)925-9430</t>
  </si>
  <si>
    <t>Garyhaven</t>
  </si>
  <si>
    <t>dstevens@example.com</t>
  </si>
  <si>
    <t>907.407.2914x68369</t>
  </si>
  <si>
    <t>East Dylanmouth</t>
  </si>
  <si>
    <t>hgreen@example.net</t>
  </si>
  <si>
    <t>912-541-0665x1986</t>
  </si>
  <si>
    <t>North Tammy</t>
  </si>
  <si>
    <t>smithnicole@example.com</t>
  </si>
  <si>
    <t>+1-359-443-4523x0370</t>
  </si>
  <si>
    <t>vincent79@example.org</t>
  </si>
  <si>
    <t>(366)281-6552x603</t>
  </si>
  <si>
    <t>New Derrickmouth</t>
  </si>
  <si>
    <t>Burch</t>
  </si>
  <si>
    <t>douglas43@example.net</t>
  </si>
  <si>
    <t>Andreamouth</t>
  </si>
  <si>
    <t>westangela@example.org</t>
  </si>
  <si>
    <t>905-433-8002x50323</t>
  </si>
  <si>
    <t>sanchezpaul@example.net</t>
  </si>
  <si>
    <t>540.393.8231x249</t>
  </si>
  <si>
    <t>South Jaredhaven</t>
  </si>
  <si>
    <t>khartman@example.org</t>
  </si>
  <si>
    <t>+1-731-718-5386x18805</t>
  </si>
  <si>
    <t>Justinchester</t>
  </si>
  <si>
    <t>rachel29@example.com</t>
  </si>
  <si>
    <t>988-346-6521x3530</t>
  </si>
  <si>
    <t>Williamfort</t>
  </si>
  <si>
    <t>benjamin05@example.com</t>
  </si>
  <si>
    <t>(704)373-3781x6110</t>
  </si>
  <si>
    <t>megangordon@example.net</t>
  </si>
  <si>
    <t>453.313.0296</t>
  </si>
  <si>
    <t>valdezmatthew@example.org</t>
  </si>
  <si>
    <t>001-355-445-1698</t>
  </si>
  <si>
    <t>West Mariaberg</t>
  </si>
  <si>
    <t>johnsonmichelle@example.net</t>
  </si>
  <si>
    <t>624.445.5515</t>
  </si>
  <si>
    <t>nancyguzman@example.org</t>
  </si>
  <si>
    <t>628-947-1813x66790</t>
  </si>
  <si>
    <t>East Ronaldview</t>
  </si>
  <si>
    <t>lewisjennifer@example.net</t>
  </si>
  <si>
    <t>829-215-8270</t>
  </si>
  <si>
    <t>tsmith@example.com</t>
  </si>
  <si>
    <t>888.889.7459x928</t>
  </si>
  <si>
    <t>East Kaylachester</t>
  </si>
  <si>
    <t>laurengraves@example.com</t>
  </si>
  <si>
    <t>(998)692-8374x9385</t>
  </si>
  <si>
    <t>Frenchview</t>
  </si>
  <si>
    <t>michael05@example.org</t>
  </si>
  <si>
    <t>649.909.6478</t>
  </si>
  <si>
    <t>gbrennan@example.com</t>
  </si>
  <si>
    <t>waltermichael@example.com</t>
  </si>
  <si>
    <t>Tommy</t>
  </si>
  <si>
    <t>william15@example.com</t>
  </si>
  <si>
    <t>947.778.9275x935</t>
  </si>
  <si>
    <t>West Kathrynbury</t>
  </si>
  <si>
    <t>james19@example.net</t>
  </si>
  <si>
    <t>231.467.0086x28344</t>
  </si>
  <si>
    <t>Stoneton</t>
  </si>
  <si>
    <t>mcarter@example.com</t>
  </si>
  <si>
    <t>001-600-220-6762x915</t>
  </si>
  <si>
    <t>Rodriguezborough</t>
  </si>
  <si>
    <t>wattsrobert@example.org</t>
  </si>
  <si>
    <t>930.598.1622x9282</t>
  </si>
  <si>
    <t>Ericaport</t>
  </si>
  <si>
    <t>nicole36@example.com</t>
  </si>
  <si>
    <t>johnsonconnie@example.com</t>
  </si>
  <si>
    <t>943-636-6360</t>
  </si>
  <si>
    <t>mcknightdennis@example.com</t>
  </si>
  <si>
    <t>jeffreyking@example.net</t>
  </si>
  <si>
    <t>438.999.7414x807</t>
  </si>
  <si>
    <t>wilkersonjustin@example.com</t>
  </si>
  <si>
    <t>+1-401-566-1482x19759</t>
  </si>
  <si>
    <t>vcook@example.com</t>
  </si>
  <si>
    <t>+1-873-480-2363x6219</t>
  </si>
  <si>
    <t>Loganville</t>
  </si>
  <si>
    <t>thomas94@example.net</t>
  </si>
  <si>
    <t>510.713.0112</t>
  </si>
  <si>
    <t>Dixonland</t>
  </si>
  <si>
    <t>Kylie</t>
  </si>
  <si>
    <t>michaeljenkins@example.org</t>
  </si>
  <si>
    <t>380.310.6797</t>
  </si>
  <si>
    <t>Lake Connieton</t>
  </si>
  <si>
    <t>jimenezmichael@example.com</t>
  </si>
  <si>
    <t>518-974-1198x77194</t>
  </si>
  <si>
    <t>rebecca79@example.com</t>
  </si>
  <si>
    <t>720-341-5149x7599</t>
  </si>
  <si>
    <t>Alvarezmouth</t>
  </si>
  <si>
    <t>samantha35@example.org</t>
  </si>
  <si>
    <t>608-926-0672x77609</t>
  </si>
  <si>
    <t>Cindystad</t>
  </si>
  <si>
    <t>usanchez@example.com</t>
  </si>
  <si>
    <t>+1-358-557-8214x1650</t>
  </si>
  <si>
    <t>East Matthewville</t>
  </si>
  <si>
    <t>stevensonkimberly@example.net</t>
  </si>
  <si>
    <t>781.999.5277x0976</t>
  </si>
  <si>
    <t>Courtneyburgh</t>
  </si>
  <si>
    <t>804.496.1276</t>
  </si>
  <si>
    <t>East Tonyabury</t>
  </si>
  <si>
    <t>ldoyle@example.com</t>
  </si>
  <si>
    <t>Sandraburgh</t>
  </si>
  <si>
    <t>kevinpham@example.net</t>
  </si>
  <si>
    <t>+1-253-592-6649x3309</t>
  </si>
  <si>
    <t>Valdeztown</t>
  </si>
  <si>
    <t>keithsimmons@example.net</t>
  </si>
  <si>
    <t>865-458-4414x5361</t>
  </si>
  <si>
    <t>Port Noah</t>
  </si>
  <si>
    <t>reneebooth@example.net</t>
  </si>
  <si>
    <t>488.666.3998</t>
  </si>
  <si>
    <t>Lake Dianaview</t>
  </si>
  <si>
    <t>ellisjose@example.org</t>
  </si>
  <si>
    <t>934-854-5460x922</t>
  </si>
  <si>
    <t>Blackburnton</t>
  </si>
  <si>
    <t>phillip03@example.org</t>
  </si>
  <si>
    <t>(219)743-2090x981</t>
  </si>
  <si>
    <t>derrickalvarez@example.org</t>
  </si>
  <si>
    <t>238.736.0731x541</t>
  </si>
  <si>
    <t>Murphyport</t>
  </si>
  <si>
    <t>mfisher@example.com</t>
  </si>
  <si>
    <t>(468)743-4207</t>
  </si>
  <si>
    <t>Port Bethanymouth</t>
  </si>
  <si>
    <t>zlee@example.com</t>
  </si>
  <si>
    <t>469.376.5121</t>
  </si>
  <si>
    <t>Port Rickyfurt</t>
  </si>
  <si>
    <t>carla96@example.net</t>
  </si>
  <si>
    <t>783-375-9854x451</t>
  </si>
  <si>
    <t>Lake Kennethville</t>
  </si>
  <si>
    <t>richardpoole@example.org</t>
  </si>
  <si>
    <t>Kennethview</t>
  </si>
  <si>
    <t>jennifer36@example.org</t>
  </si>
  <si>
    <t>502.818.9184</t>
  </si>
  <si>
    <t>West George</t>
  </si>
  <si>
    <t>Vance</t>
  </si>
  <si>
    <t>caleb82@example.org</t>
  </si>
  <si>
    <t>504.367.7278x53175</t>
  </si>
  <si>
    <t>North Richard</t>
  </si>
  <si>
    <t>hjones@example.org</t>
  </si>
  <si>
    <t>913.978.9370</t>
  </si>
  <si>
    <t>Courtneybury</t>
  </si>
  <si>
    <t>xmills@example.com</t>
  </si>
  <si>
    <t>430.398.7255x114</t>
  </si>
  <si>
    <t>North Bradley</t>
  </si>
  <si>
    <t>emorales@example.org</t>
  </si>
  <si>
    <t>632-799-1492x42281</t>
  </si>
  <si>
    <t>Lake Cathy</t>
  </si>
  <si>
    <t>coleralph@example.com</t>
  </si>
  <si>
    <t>711-606-0899</t>
  </si>
  <si>
    <t>Port Brittanybury</t>
  </si>
  <si>
    <t>pittsharry@example.org</t>
  </si>
  <si>
    <t>001-661-514-8140</t>
  </si>
  <si>
    <t>Harrisview</t>
  </si>
  <si>
    <t>brittanybowen@example.net</t>
  </si>
  <si>
    <t>566-584-3547x67087</t>
  </si>
  <si>
    <t>New Benjamin</t>
  </si>
  <si>
    <t>zstephenson@example.com</t>
  </si>
  <si>
    <t>350.365.5038x6345</t>
  </si>
  <si>
    <t>Ortiztown</t>
  </si>
  <si>
    <t>steven03@example.org</t>
  </si>
  <si>
    <t>(577)872-3792</t>
  </si>
  <si>
    <t>South Christopher</t>
  </si>
  <si>
    <t>shirleyroberson@example.org</t>
  </si>
  <si>
    <t>hannahwilkins@example.net</t>
  </si>
  <si>
    <t>(419)953-2966x8384</t>
  </si>
  <si>
    <t>drakebreanna@example.org</t>
  </si>
  <si>
    <t>901.852.1267x97128</t>
  </si>
  <si>
    <t>Andrebury</t>
  </si>
  <si>
    <t>ochoi@example.org</t>
  </si>
  <si>
    <t>001-848-844-4103</t>
  </si>
  <si>
    <t>erik61@example.org</t>
  </si>
  <si>
    <t>(762)560-2617</t>
  </si>
  <si>
    <t>West Brandy</t>
  </si>
  <si>
    <t>younglori@example.net</t>
  </si>
  <si>
    <t>285.206.1616x856</t>
  </si>
  <si>
    <t>Comptonborough</t>
  </si>
  <si>
    <t>jenniferfarley@example.org</t>
  </si>
  <si>
    <t>(380)756-5437</t>
  </si>
  <si>
    <t>West Davidmouth</t>
  </si>
  <si>
    <t>iwatson@example.org</t>
  </si>
  <si>
    <t>200.599.7598</t>
  </si>
  <si>
    <t>Stephenville</t>
  </si>
  <si>
    <t>rhoover@example.net</t>
  </si>
  <si>
    <t>262-650-6364</t>
  </si>
  <si>
    <t>Lake Lisahaven</t>
  </si>
  <si>
    <t>pgarrett@example.org</t>
  </si>
  <si>
    <t>Carterside</t>
  </si>
  <si>
    <t>blairrobert@example.com</t>
  </si>
  <si>
    <t>Port Molly</t>
  </si>
  <si>
    <t>leemccarthy@example.net</t>
  </si>
  <si>
    <t>342-784-0077x7709</t>
  </si>
  <si>
    <t>michaelbird@example.net</t>
  </si>
  <si>
    <t>Jordanbury</t>
  </si>
  <si>
    <t>sullivanjennifer@example.com</t>
  </si>
  <si>
    <t>001-765-916-2176</t>
  </si>
  <si>
    <t>mlopez@example.com</t>
  </si>
  <si>
    <t>755.358.5634</t>
  </si>
  <si>
    <t>Glovertown</t>
  </si>
  <si>
    <t>paige43@example.org</t>
  </si>
  <si>
    <t>Lake Evan</t>
  </si>
  <si>
    <t>darryldawson@example.com</t>
  </si>
  <si>
    <t>352-872-9254x298</t>
  </si>
  <si>
    <t>Kathrynport</t>
  </si>
  <si>
    <t>gillbrendan@example.org</t>
  </si>
  <si>
    <t>(982)564-4276x42758</t>
  </si>
  <si>
    <t>West Gina</t>
  </si>
  <si>
    <t>beckeraaron@example.com</t>
  </si>
  <si>
    <t>001-987-303-5670x05628</t>
  </si>
  <si>
    <t>Webbside</t>
  </si>
  <si>
    <t>mark00@example.org</t>
  </si>
  <si>
    <t>West Carolineberg</t>
  </si>
  <si>
    <t>michael36@example.net</t>
  </si>
  <si>
    <t>Brettstad</t>
  </si>
  <si>
    <t>tstephens@example.com</t>
  </si>
  <si>
    <t>(573)910-9619</t>
  </si>
  <si>
    <t>New Brettchester</t>
  </si>
  <si>
    <t>Morse</t>
  </si>
  <si>
    <t>fkirby@example.org</t>
  </si>
  <si>
    <t>+1-735-850-7486x13417</t>
  </si>
  <si>
    <t>West Davidview</t>
  </si>
  <si>
    <t>jyoung@example.net</t>
  </si>
  <si>
    <t>001-988-988-3600x217</t>
  </si>
  <si>
    <t>toniwelch@example.net</t>
  </si>
  <si>
    <t>(224)289-6356x836</t>
  </si>
  <si>
    <t>Lake Daniel</t>
  </si>
  <si>
    <t>Fernando</t>
  </si>
  <si>
    <t>benjamin86@example.org</t>
  </si>
  <si>
    <t>001-818-555-1218x849</t>
  </si>
  <si>
    <t>East Benjaminshire</t>
  </si>
  <si>
    <t>jackieroy@example.org</t>
  </si>
  <si>
    <t>Henryshire</t>
  </si>
  <si>
    <t>brewersheena@example.org</t>
  </si>
  <si>
    <t>001-994-738-9216x923</t>
  </si>
  <si>
    <t>Valeriefort</t>
  </si>
  <si>
    <t>howardjillian@example.net</t>
  </si>
  <si>
    <t>885-994-2890x095</t>
  </si>
  <si>
    <t>Port Davidfurt</t>
  </si>
  <si>
    <t>valerierodriguez@example.com</t>
  </si>
  <si>
    <t>Stacyfort</t>
  </si>
  <si>
    <t>carolyn49@example.org</t>
  </si>
  <si>
    <t>Howardberg</t>
  </si>
  <si>
    <t>reginaldjohnson@example.com</t>
  </si>
  <si>
    <t>619-947-3767x1632</t>
  </si>
  <si>
    <t>Frankchester</t>
  </si>
  <si>
    <t>davidlogan@example.net</t>
  </si>
  <si>
    <t>+1-505-365-1205x0531</t>
  </si>
  <si>
    <t>Timothyside</t>
  </si>
  <si>
    <t>abrock@example.net</t>
  </si>
  <si>
    <t>363-460-2252</t>
  </si>
  <si>
    <t>New Marissa</t>
  </si>
  <si>
    <t>wsanchez@example.net</t>
  </si>
  <si>
    <t>423.727.5167</t>
  </si>
  <si>
    <t>mark94@example.net</t>
  </si>
  <si>
    <t>(619)866-1364</t>
  </si>
  <si>
    <t>cordovamichael@example.org</t>
  </si>
  <si>
    <t>501-521-3759</t>
  </si>
  <si>
    <t>South Charles</t>
  </si>
  <si>
    <t>burkesylvia@example.com</t>
  </si>
  <si>
    <t>838.782.3383x165</t>
  </si>
  <si>
    <t>Michaelfurt</t>
  </si>
  <si>
    <t>kevinmckee@example.org</t>
  </si>
  <si>
    <t>309-404-1903</t>
  </si>
  <si>
    <t>Mannfurt</t>
  </si>
  <si>
    <t>davidsharp@example.com</t>
  </si>
  <si>
    <t>001-903-891-6147</t>
  </si>
  <si>
    <t>ydavis@example.com</t>
  </si>
  <si>
    <t>490-654-1396x91710</t>
  </si>
  <si>
    <t>Camachobury</t>
  </si>
  <si>
    <t>Carney</t>
  </si>
  <si>
    <t>richardgreen@example.org</t>
  </si>
  <si>
    <t>Castrofort</t>
  </si>
  <si>
    <t>sjoseph@example.org</t>
  </si>
  <si>
    <t>(326)765-0706</t>
  </si>
  <si>
    <t>Steinland</t>
  </si>
  <si>
    <t>colinsimon@example.org</t>
  </si>
  <si>
    <t>douglaslindsay@example.net</t>
  </si>
  <si>
    <t>530.713.3190</t>
  </si>
  <si>
    <t>South Scotthaven</t>
  </si>
  <si>
    <t>pfox@example.org</t>
  </si>
  <si>
    <t>Louisburgh</t>
  </si>
  <si>
    <t>williamscarlos@example.com</t>
  </si>
  <si>
    <t>348.548.3987x578</t>
  </si>
  <si>
    <t>Gregghaven</t>
  </si>
  <si>
    <t>cwade@example.org</t>
  </si>
  <si>
    <t>Patrickburgh</t>
  </si>
  <si>
    <t>jbrown@example.net</t>
  </si>
  <si>
    <t>989-593-8590</t>
  </si>
  <si>
    <t>Marcuschester</t>
  </si>
  <si>
    <t>+1-797-628-3732x67661</t>
  </si>
  <si>
    <t>North Jacobshire</t>
  </si>
  <si>
    <t>Gwendolyn</t>
  </si>
  <si>
    <t>Gentry</t>
  </si>
  <si>
    <t>katiejenkins@example.com</t>
  </si>
  <si>
    <t>775-642-5618x1370</t>
  </si>
  <si>
    <t>Wangmouth</t>
  </si>
  <si>
    <t>robleschristopher@example.org</t>
  </si>
  <si>
    <t>(755)481-7261x079</t>
  </si>
  <si>
    <t>joshuawalls@example.net</t>
  </si>
  <si>
    <t>820.606.1701x54506</t>
  </si>
  <si>
    <t>wendywells@example.com</t>
  </si>
  <si>
    <t>+1-907-394-5000x2279</t>
  </si>
  <si>
    <t>Littleburgh</t>
  </si>
  <si>
    <t>jodi97@example.net</t>
  </si>
  <si>
    <t>Markville</t>
  </si>
  <si>
    <t>zrocha@example.com</t>
  </si>
  <si>
    <t>(564)717-5741x56093</t>
  </si>
  <si>
    <t>New Crystalborough</t>
  </si>
  <si>
    <t>ugutierrez@example.net</t>
  </si>
  <si>
    <t>001-853-876-7520</t>
  </si>
  <si>
    <t>North Whitney</t>
  </si>
  <si>
    <t>lphelps@example.net</t>
  </si>
  <si>
    <t>(380)503-4700x565</t>
  </si>
  <si>
    <t>Port Peterberg</t>
  </si>
  <si>
    <t>anthonytaylor@example.net</t>
  </si>
  <si>
    <t>001-242-776-0767x85497</t>
  </si>
  <si>
    <t>South Melissa</t>
  </si>
  <si>
    <t>Jean</t>
  </si>
  <si>
    <t>marshallmorgan@example.com</t>
  </si>
  <si>
    <t>839-303-5258x06553</t>
  </si>
  <si>
    <t>New Garyland</t>
  </si>
  <si>
    <t>mlong@example.com</t>
  </si>
  <si>
    <t>(348)557-1453</t>
  </si>
  <si>
    <t>Merrittfort</t>
  </si>
  <si>
    <t>kayla63@example.org</t>
  </si>
  <si>
    <t>001-948-762-2950x02480</t>
  </si>
  <si>
    <t>Lake Maryside</t>
  </si>
  <si>
    <t>andrea14@example.net</t>
  </si>
  <si>
    <t>584.269.1018x5391</t>
  </si>
  <si>
    <t>Amandaport</t>
  </si>
  <si>
    <t>jamesowens@example.net</t>
  </si>
  <si>
    <t>Montesville</t>
  </si>
  <si>
    <t>anthony63@example.com</t>
  </si>
  <si>
    <t>656-930-8344x45233</t>
  </si>
  <si>
    <t>East Jimshire</t>
  </si>
  <si>
    <t>benjaminmarie@example.org</t>
  </si>
  <si>
    <t>(473)575-9247x5240</t>
  </si>
  <si>
    <t>Port Patriciamouth</t>
  </si>
  <si>
    <t>jessica42@example.org</t>
  </si>
  <si>
    <t>(403)876-1206x10328</t>
  </si>
  <si>
    <t>Danielsview</t>
  </si>
  <si>
    <t>moonjordan@example.net</t>
  </si>
  <si>
    <t>Lake Jeremyview</t>
  </si>
  <si>
    <t>ballardeddie@example.com</t>
  </si>
  <si>
    <t>001-444-229-5335x0052</t>
  </si>
  <si>
    <t>Lake Jane</t>
  </si>
  <si>
    <t>amywright@example.net</t>
  </si>
  <si>
    <t>367-994-0442</t>
  </si>
  <si>
    <t>Cohenland</t>
  </si>
  <si>
    <t>carolking@example.com</t>
  </si>
  <si>
    <t>(735)599-4618x5975</t>
  </si>
  <si>
    <t>South Sandrastad</t>
  </si>
  <si>
    <t>Curryfort</t>
  </si>
  <si>
    <t>vfry@example.org</t>
  </si>
  <si>
    <t>Carrieberg</t>
  </si>
  <si>
    <t>calebray@example.com</t>
  </si>
  <si>
    <t>828-512-8883</t>
  </si>
  <si>
    <t>nelsonjanice@example.com</t>
  </si>
  <si>
    <t>(207)297-6567x2319</t>
  </si>
  <si>
    <t>Lake Whitneystad</t>
  </si>
  <si>
    <t>Summer</t>
  </si>
  <si>
    <t>+1-225-982-0492x1281</t>
  </si>
  <si>
    <t>East Elizabethberg</t>
  </si>
  <si>
    <t>dustin08@example.net</t>
  </si>
  <si>
    <t>001-891-698-8601</t>
  </si>
  <si>
    <t>umartinez@example.org</t>
  </si>
  <si>
    <t>308-677-0055x19993</t>
  </si>
  <si>
    <t>Robertstad</t>
  </si>
  <si>
    <t>byoung@example.com</t>
  </si>
  <si>
    <t>(767)519-7418x37605</t>
  </si>
  <si>
    <t>andrewwilliams@example.com</t>
  </si>
  <si>
    <t>Romerohaven</t>
  </si>
  <si>
    <t>hpowell@example.com</t>
  </si>
  <si>
    <t>Bradyburgh</t>
  </si>
  <si>
    <t>christine83@example.net</t>
  </si>
  <si>
    <t>001-972-651-0766x813</t>
  </si>
  <si>
    <t>Derekport</t>
  </si>
  <si>
    <t>zmclean@example.com</t>
  </si>
  <si>
    <t>495-927-5846</t>
  </si>
  <si>
    <t>zmitchell@example.org</t>
  </si>
  <si>
    <t>856-488-9239x8392</t>
  </si>
  <si>
    <t>Delgadofurt</t>
  </si>
  <si>
    <t>wjackson@example.net</t>
  </si>
  <si>
    <t>+1-873-532-3983x95163</t>
  </si>
  <si>
    <t>Dawsonhaven</t>
  </si>
  <si>
    <t>bowmanmitchell@example.com</t>
  </si>
  <si>
    <t>(450)287-4002</t>
  </si>
  <si>
    <t>Evansborough</t>
  </si>
  <si>
    <t>klopez@example.com</t>
  </si>
  <si>
    <t>South Sharonland</t>
  </si>
  <si>
    <t>+1-801-667-4229x95691</t>
  </si>
  <si>
    <t>Lake Debra</t>
  </si>
  <si>
    <t>irwinjonathan@example.net</t>
  </si>
  <si>
    <t>592-317-0094</t>
  </si>
  <si>
    <t>pereztimothy@example.org</t>
  </si>
  <si>
    <t>001-545-585-8271x7064</t>
  </si>
  <si>
    <t>Yolandaton</t>
  </si>
  <si>
    <t>rmcbride@example.org</t>
  </si>
  <si>
    <t>239-757-7338</t>
  </si>
  <si>
    <t>Jamieton</t>
  </si>
  <si>
    <t>christopherpennington@example.net</t>
  </si>
  <si>
    <t>750.958.3415x051</t>
  </si>
  <si>
    <t>Nicholasville</t>
  </si>
  <si>
    <t>001-991-768-8517x331</t>
  </si>
  <si>
    <t>hferguson@example.net</t>
  </si>
  <si>
    <t>929.445.7250</t>
  </si>
  <si>
    <t>Obrienstad</t>
  </si>
  <si>
    <t>johnathan40@example.net</t>
  </si>
  <si>
    <t>(994)900-1171x6143</t>
  </si>
  <si>
    <t>Simpsonmouth</t>
  </si>
  <si>
    <t>timothymartinez@example.net</t>
  </si>
  <si>
    <t>(511)729-2092</t>
  </si>
  <si>
    <t>Julieville</t>
  </si>
  <si>
    <t>julia12@example.org</t>
  </si>
  <si>
    <t>Port Rubenton</t>
  </si>
  <si>
    <t>fholloway@example.net</t>
  </si>
  <si>
    <t>850-653-4582x816</t>
  </si>
  <si>
    <t>Colemanmouth</t>
  </si>
  <si>
    <t>ewillis@example.com</t>
  </si>
  <si>
    <t>700.800.8785x3053</t>
  </si>
  <si>
    <t>North Jeremymouth</t>
  </si>
  <si>
    <t>samantha15@example.com</t>
  </si>
  <si>
    <t>420.557.3594x93176</t>
  </si>
  <si>
    <t>Mcclainmouth</t>
  </si>
  <si>
    <t>erika99@example.net</t>
  </si>
  <si>
    <t>(843)655-3578</t>
  </si>
  <si>
    <t>Randyville</t>
  </si>
  <si>
    <t>brian17@example.com</t>
  </si>
  <si>
    <t>671-587-0565x0641</t>
  </si>
  <si>
    <t>gwalker@example.net</t>
  </si>
  <si>
    <t>+1-220-397-3459x9055</t>
  </si>
  <si>
    <t>East Wendyborough</t>
  </si>
  <si>
    <t>perezhannah@example.net</t>
  </si>
  <si>
    <t>817.819.7313x223</t>
  </si>
  <si>
    <t>East Justinland</t>
  </si>
  <si>
    <t>droberts@example.org</t>
  </si>
  <si>
    <t>765-212-1570x82503</t>
  </si>
  <si>
    <t>Jonesport</t>
  </si>
  <si>
    <t>todd84@example.com</t>
  </si>
  <si>
    <t>599-645-3157</t>
  </si>
  <si>
    <t>Port Alicemouth</t>
  </si>
  <si>
    <t>laura72@example.net</t>
  </si>
  <si>
    <t>869.664.3444x0928</t>
  </si>
  <si>
    <t>Henryport</t>
  </si>
  <si>
    <t>cmejia@example.org</t>
  </si>
  <si>
    <t>+1-564-359-3149x52087</t>
  </si>
  <si>
    <t>burkerachael@example.org</t>
  </si>
  <si>
    <t>667.723.0901x25831</t>
  </si>
  <si>
    <t>Deborahmouth</t>
  </si>
  <si>
    <t>debbieleon@example.com</t>
  </si>
  <si>
    <t>(907)985-5146</t>
  </si>
  <si>
    <t>Port Brittanyfort</t>
  </si>
  <si>
    <t>904-698-3535x641</t>
  </si>
  <si>
    <t>Sonyahaven</t>
  </si>
  <si>
    <t>jensensheri@example.com</t>
  </si>
  <si>
    <t>001-903-923-6690x73380</t>
  </si>
  <si>
    <t>timothyrichmond@example.net</t>
  </si>
  <si>
    <t>336.341.1022</t>
  </si>
  <si>
    <t>South Waynetown</t>
  </si>
  <si>
    <t>darrenjohnson@example.net</t>
  </si>
  <si>
    <t>001-279-224-4297</t>
  </si>
  <si>
    <t>wendytaylor@example.com</t>
  </si>
  <si>
    <t>001-855-614-1884x174</t>
  </si>
  <si>
    <t>West Adamport</t>
  </si>
  <si>
    <t>cpacheco@example.org</t>
  </si>
  <si>
    <t>+1-710-253-7535x0143</t>
  </si>
  <si>
    <t>Port Harry</t>
  </si>
  <si>
    <t>smithchad@example.org</t>
  </si>
  <si>
    <t>642.823.0650</t>
  </si>
  <si>
    <t>Lake Carlos</t>
  </si>
  <si>
    <t>vanessa34@example.com</t>
  </si>
  <si>
    <t>262-264-4787x38336</t>
  </si>
  <si>
    <t>james37@example.com</t>
  </si>
  <si>
    <t>269-324-9577x168</t>
  </si>
  <si>
    <t>West Robertshire</t>
  </si>
  <si>
    <t>Fritz</t>
  </si>
  <si>
    <t>yhardin@example.org</t>
  </si>
  <si>
    <t>(448)804-9748x17218</t>
  </si>
  <si>
    <t>East Faith</t>
  </si>
  <si>
    <t>gallen@example.org</t>
  </si>
  <si>
    <t>+1-997-378-3742x923</t>
  </si>
  <si>
    <t>Charlesfort</t>
  </si>
  <si>
    <t>ehowe@example.com</t>
  </si>
  <si>
    <t>476-589-8864x9967</t>
  </si>
  <si>
    <t>dunnchristopher@example.com</t>
  </si>
  <si>
    <t>West Janetburgh</t>
  </si>
  <si>
    <t>hpace@example.net</t>
  </si>
  <si>
    <t>001-947-438-4626</t>
  </si>
  <si>
    <t>Kathleenburgh</t>
  </si>
  <si>
    <t>Alfred</t>
  </si>
  <si>
    <t>reginaldbecker@example.net</t>
  </si>
  <si>
    <t>961.886.1306x14662</t>
  </si>
  <si>
    <t>Petersonview</t>
  </si>
  <si>
    <t>adrianamartinez@example.org</t>
  </si>
  <si>
    <t>477.232.3619</t>
  </si>
  <si>
    <t>Kyleville</t>
  </si>
  <si>
    <t>angela91@example.org</t>
  </si>
  <si>
    <t>883-810-4930</t>
  </si>
  <si>
    <t>Lewishaven</t>
  </si>
  <si>
    <t>jasminekim@example.net</t>
  </si>
  <si>
    <t>001-812-317-8700x263</t>
  </si>
  <si>
    <t>South Vanessa</t>
  </si>
  <si>
    <t>rubengraham@example.org</t>
  </si>
  <si>
    <t>358-234-0225</t>
  </si>
  <si>
    <t>North Jenniferport</t>
  </si>
  <si>
    <t>pricelaura@example.net</t>
  </si>
  <si>
    <t>(605)253-5304</t>
  </si>
  <si>
    <t>Marktown</t>
  </si>
  <si>
    <t>timothyjacobson@example.com</t>
  </si>
  <si>
    <t>(841)937-5071x3513</t>
  </si>
  <si>
    <t>Kristiborough</t>
  </si>
  <si>
    <t>gina43@example.org</t>
  </si>
  <si>
    <t>(271)663-9746</t>
  </si>
  <si>
    <t>West Kylemouth</t>
  </si>
  <si>
    <t>joseph24@example.com</t>
  </si>
  <si>
    <t>(418)669-7986x63683</t>
  </si>
  <si>
    <t>Andersontown</t>
  </si>
  <si>
    <t>sonya25@example.net</t>
  </si>
  <si>
    <t>834.681.0088x8949</t>
  </si>
  <si>
    <t>North Erinland</t>
  </si>
  <si>
    <t>yvaughn@example.com</t>
  </si>
  <si>
    <t>366-970-8273</t>
  </si>
  <si>
    <t>garzabrandon@example.com</t>
  </si>
  <si>
    <t>Patriciatown</t>
  </si>
  <si>
    <t>dawnkline@example.com</t>
  </si>
  <si>
    <t>Aimeetown</t>
  </si>
  <si>
    <t>kathryn41@example.org</t>
  </si>
  <si>
    <t>(264)231-8158x436</t>
  </si>
  <si>
    <t>Rebeccaburgh</t>
  </si>
  <si>
    <t>ashleymartinez@example.org</t>
  </si>
  <si>
    <t>001-744-510-1750x1116</t>
  </si>
  <si>
    <t>West Darinfurt</t>
  </si>
  <si>
    <t>melissa74@example.org</t>
  </si>
  <si>
    <t>001-633-507-1939x39166</t>
  </si>
  <si>
    <t>Carpenterland</t>
  </si>
  <si>
    <t>hansenjohn@example.net</t>
  </si>
  <si>
    <t>(350)891-9329x327</t>
  </si>
  <si>
    <t>West Jasonfurt</t>
  </si>
  <si>
    <t>jgarcia@example.com</t>
  </si>
  <si>
    <t>646-203-0058</t>
  </si>
  <si>
    <t>jeffreysmith@example.org</t>
  </si>
  <si>
    <t>(339)238-3437</t>
  </si>
  <si>
    <t>North Markton</t>
  </si>
  <si>
    <t>gwendolyn00@example.net</t>
  </si>
  <si>
    <t>North Madison</t>
  </si>
  <si>
    <t>amanda60@example.com</t>
  </si>
  <si>
    <t>001-684-911-3064x78527</t>
  </si>
  <si>
    <t>Garciaberg</t>
  </si>
  <si>
    <t>maria32@example.org</t>
  </si>
  <si>
    <t>944.668.7285</t>
  </si>
  <si>
    <t>yangbrandon@example.net</t>
  </si>
  <si>
    <t>(473)991-6610x036</t>
  </si>
  <si>
    <t>Morseberg</t>
  </si>
  <si>
    <t>(300)677-1588x589</t>
  </si>
  <si>
    <t>robertblair@example.com</t>
  </si>
  <si>
    <t>(398)794-0287x256</t>
  </si>
  <si>
    <t>South Jeremy</t>
  </si>
  <si>
    <t>davistracy@example.org</t>
  </si>
  <si>
    <t>648.847.9382</t>
  </si>
  <si>
    <t>forbesmackenzie@example.org</t>
  </si>
  <si>
    <t>001-526-881-9664</t>
  </si>
  <si>
    <t>New Nicoleside</t>
  </si>
  <si>
    <t>matthewbarton@example.net</t>
  </si>
  <si>
    <t>290-764-8897</t>
  </si>
  <si>
    <t>Leslieview</t>
  </si>
  <si>
    <t>robertslawrence@example.com</t>
  </si>
  <si>
    <t>692-605-8404</t>
  </si>
  <si>
    <t>East Lindafurt</t>
  </si>
  <si>
    <t>allison07@example.org</t>
  </si>
  <si>
    <t>+1-691-802-7808x7962</t>
  </si>
  <si>
    <t>zkane@example.org</t>
  </si>
  <si>
    <t>(731)597-0090</t>
  </si>
  <si>
    <t>West Catherine</t>
  </si>
  <si>
    <t>chadhuffman@example.org</t>
  </si>
  <si>
    <t>North Carmen</t>
  </si>
  <si>
    <t>mariaramsey@example.org</t>
  </si>
  <si>
    <t>erica22@example.org</t>
  </si>
  <si>
    <t>+1-620-506-0862x9636</t>
  </si>
  <si>
    <t>amcclure@example.com</t>
  </si>
  <si>
    <t>699-675-9941x29187</t>
  </si>
  <si>
    <t>Michelleburgh</t>
  </si>
  <si>
    <t>aaron53@example.com</t>
  </si>
  <si>
    <t>New Seanfurt</t>
  </si>
  <si>
    <t>julie59@example.org</t>
  </si>
  <si>
    <t>740.858.1110</t>
  </si>
  <si>
    <t>Lake Kyleview</t>
  </si>
  <si>
    <t>janet86@example.org</t>
  </si>
  <si>
    <t>001-650-831-0637x766</t>
  </si>
  <si>
    <t>Rhondamouth</t>
  </si>
  <si>
    <t>jessicareed@example.net</t>
  </si>
  <si>
    <t>+1-684-814-3225x264</t>
  </si>
  <si>
    <t>frazierbradley@example.org</t>
  </si>
  <si>
    <t>001-806-906-7014x814</t>
  </si>
  <si>
    <t>West Elizabethport</t>
  </si>
  <si>
    <t>emilygonzalez@example.net</t>
  </si>
  <si>
    <t>West Danielport</t>
  </si>
  <si>
    <t>joycewhite@example.com</t>
  </si>
  <si>
    <t>001-292-234-5784x043</t>
  </si>
  <si>
    <t>Port Justinhaven</t>
  </si>
  <si>
    <t>dlittle@example.com</t>
  </si>
  <si>
    <t>+1-457-592-1345x0802</t>
  </si>
  <si>
    <t>West Josephfurt</t>
  </si>
  <si>
    <t>pmccann@example.net</t>
  </si>
  <si>
    <t>Wolftown</t>
  </si>
  <si>
    <t>kristi98@example.com</t>
  </si>
  <si>
    <t>001-655-612-8682x3362</t>
  </si>
  <si>
    <t>Pricestad</t>
  </si>
  <si>
    <t>iwolfe@example.org</t>
  </si>
  <si>
    <t>001-421-689-2462x152</t>
  </si>
  <si>
    <t>Loveland</t>
  </si>
  <si>
    <t>(745)265-4084</t>
  </si>
  <si>
    <t>Brianshire</t>
  </si>
  <si>
    <t>jenkinsdawn@example.com</t>
  </si>
  <si>
    <t>Hubbardhaven</t>
  </si>
  <si>
    <t>richardlane@example.net</t>
  </si>
  <si>
    <t>205-223-5499x563</t>
  </si>
  <si>
    <t>Helenfort</t>
  </si>
  <si>
    <t>paulclark@example.net</t>
  </si>
  <si>
    <t>505-821-5891x62709</t>
  </si>
  <si>
    <t>West Brianna</t>
  </si>
  <si>
    <t>jessica58@example.net</t>
  </si>
  <si>
    <t>ujones@example.com</t>
  </si>
  <si>
    <t>899-407-3296x3503</t>
  </si>
  <si>
    <t>Tinafort</t>
  </si>
  <si>
    <t>jaredramirez@example.com</t>
  </si>
  <si>
    <t>001-290-678-3476x7657</t>
  </si>
  <si>
    <t>Marthastad</t>
  </si>
  <si>
    <t>carlsonrobert@example.com</t>
  </si>
  <si>
    <t>(771)997-1345x71571</t>
  </si>
  <si>
    <t>Jeanne</t>
  </si>
  <si>
    <t>michael28@example.com</t>
  </si>
  <si>
    <t>Karinaland</t>
  </si>
  <si>
    <t>Krueger</t>
  </si>
  <si>
    <t>christopher46@example.com</t>
  </si>
  <si>
    <t>488.595.3438</t>
  </si>
  <si>
    <t>millercharles@example.net</t>
  </si>
  <si>
    <t>001-976-431-3478</t>
  </si>
  <si>
    <t>llopez@example.net</t>
  </si>
  <si>
    <t>(649)945-9852x0530</t>
  </si>
  <si>
    <t>Greerport</t>
  </si>
  <si>
    <t>michaeldorsey@example.com</t>
  </si>
  <si>
    <t>Morganchester</t>
  </si>
  <si>
    <t>jessica17@example.org</t>
  </si>
  <si>
    <t>724-405-9537</t>
  </si>
  <si>
    <t>New Amy</t>
  </si>
  <si>
    <t>marc40@example.com</t>
  </si>
  <si>
    <t>+1-530-740-6442x92369</t>
  </si>
  <si>
    <t>Lake Walter</t>
  </si>
  <si>
    <t>001-513-436-0678x8468</t>
  </si>
  <si>
    <t>smithnathan@example.net</t>
  </si>
  <si>
    <t>855.963.6671x076</t>
  </si>
  <si>
    <t>North Kevinville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</si>
</sst>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01"/>
  <sheetViews>
    <sheetView tabSelected="1" workbookViewId="0">
      <selection activeCell="F6" sqref="F6"/>
    </sheetView>
  </sheetViews>
  <sheetFormatPr defaultRowHeight="15" x14ac:dyDescent="0.25"/>
  <cols>
    <col min="1" max="1" width="8.5703125" bestFit="1" customWidth="1"/>
    <col min="2" max="2" width="12" bestFit="1" customWidth="1"/>
    <col min="3" max="3" width="10.85546875" bestFit="1" customWidth="1"/>
    <col min="4" max="4" width="13.140625" bestFit="1" customWidth="1"/>
    <col min="5" max="5" width="16.5703125" bestFit="1" customWidth="1"/>
    <col min="6" max="6" width="14.5703125" bestFit="1" customWidth="1"/>
  </cols>
  <sheetData>
    <row r="1" spans="1:6" x14ac:dyDescent="0.25">
      <c r="A1" t="s">
        <v>0</v>
      </c>
      <c r="B1" t="s">
        <v>1</v>
      </c>
      <c r="C1" t="s">
        <v>2</v>
      </c>
      <c r="D1" t="s">
        <v>3</v>
      </c>
      <c r="E1" t="s">
        <v>4</v>
      </c>
      <c r="F1" t="s">
        <v>5</v>
      </c>
    </row>
    <row r="2" spans="1:6" ht="75" x14ac:dyDescent="0.25">
      <c r="A2">
        <v>1</v>
      </c>
      <c r="B2">
        <v>462</v>
      </c>
      <c r="C2" s="1">
        <v>43703</v>
      </c>
      <c r="D2">
        <v>4007</v>
      </c>
      <c r="E2" s="2" t="s">
        <v>6</v>
      </c>
      <c r="F2" s="2" t="s">
        <v>7</v>
      </c>
    </row>
    <row r="3" spans="1:6" ht="75" x14ac:dyDescent="0.25">
      <c r="A3">
        <v>2</v>
      </c>
      <c r="B3">
        <v>2820</v>
      </c>
      <c r="C3" s="1">
        <v>44308</v>
      </c>
      <c r="D3">
        <v>7240</v>
      </c>
      <c r="E3" s="2" t="s">
        <v>8</v>
      </c>
      <c r="F3" s="2" t="s">
        <v>9</v>
      </c>
    </row>
    <row r="4" spans="1:6" ht="45" x14ac:dyDescent="0.25">
      <c r="A4">
        <v>3</v>
      </c>
      <c r="B4">
        <v>1934</v>
      </c>
      <c r="C4" s="1">
        <v>45343</v>
      </c>
      <c r="D4">
        <v>8318</v>
      </c>
      <c r="E4" s="2" t="s">
        <v>10</v>
      </c>
      <c r="F4" s="2" t="s">
        <v>11</v>
      </c>
    </row>
    <row r="5" spans="1:6" ht="60" x14ac:dyDescent="0.25">
      <c r="A5">
        <v>4</v>
      </c>
      <c r="B5">
        <v>2694</v>
      </c>
      <c r="C5" s="1">
        <v>44210</v>
      </c>
      <c r="D5">
        <v>4992</v>
      </c>
      <c r="E5" s="2" t="s">
        <v>12</v>
      </c>
      <c r="F5" s="2" t="s">
        <v>13</v>
      </c>
    </row>
    <row r="6" spans="1:6" ht="60" x14ac:dyDescent="0.25">
      <c r="A6">
        <v>5</v>
      </c>
      <c r="B6">
        <v>134</v>
      </c>
      <c r="C6" s="1">
        <v>43904</v>
      </c>
      <c r="D6">
        <v>5385</v>
      </c>
      <c r="E6" s="2" t="s">
        <v>14</v>
      </c>
      <c r="F6" s="2" t="s">
        <v>15</v>
      </c>
    </row>
    <row r="7" spans="1:6" ht="60" x14ac:dyDescent="0.25">
      <c r="A7">
        <v>6</v>
      </c>
      <c r="B7">
        <v>4651</v>
      </c>
      <c r="C7" s="1">
        <v>44195</v>
      </c>
      <c r="D7">
        <v>3512</v>
      </c>
      <c r="E7" s="2" t="s">
        <v>16</v>
      </c>
      <c r="F7" s="2" t="s">
        <v>17</v>
      </c>
    </row>
    <row r="8" spans="1:6" ht="60" x14ac:dyDescent="0.25">
      <c r="A8">
        <v>7</v>
      </c>
      <c r="B8">
        <v>1696</v>
      </c>
      <c r="C8" s="1">
        <v>45076</v>
      </c>
      <c r="D8">
        <v>4592</v>
      </c>
      <c r="E8" s="2" t="s">
        <v>18</v>
      </c>
      <c r="F8" s="2" t="s">
        <v>19</v>
      </c>
    </row>
    <row r="9" spans="1:6" ht="90" x14ac:dyDescent="0.25">
      <c r="A9">
        <v>8</v>
      </c>
      <c r="B9">
        <v>1969</v>
      </c>
      <c r="C9" s="1">
        <v>44319</v>
      </c>
      <c r="D9">
        <v>6640</v>
      </c>
      <c r="E9" s="2" t="s">
        <v>20</v>
      </c>
      <c r="F9" s="2" t="s">
        <v>21</v>
      </c>
    </row>
    <row r="10" spans="1:6" ht="60" x14ac:dyDescent="0.25">
      <c r="A10">
        <v>9</v>
      </c>
      <c r="B10">
        <v>2220</v>
      </c>
      <c r="C10" s="1">
        <v>45467</v>
      </c>
      <c r="D10">
        <v>1779</v>
      </c>
      <c r="E10" s="2" t="s">
        <v>22</v>
      </c>
      <c r="F10" s="2" t="s">
        <v>23</v>
      </c>
    </row>
    <row r="11" spans="1:6" ht="60" x14ac:dyDescent="0.25">
      <c r="A11">
        <v>10</v>
      </c>
      <c r="B11">
        <v>4441</v>
      </c>
      <c r="C11" s="1">
        <v>44691</v>
      </c>
      <c r="D11">
        <v>5785</v>
      </c>
      <c r="E11" s="2" t="s">
        <v>24</v>
      </c>
      <c r="F11" s="2" t="s">
        <v>25</v>
      </c>
    </row>
    <row r="12" spans="1:6" ht="75" x14ac:dyDescent="0.25">
      <c r="A12">
        <v>11</v>
      </c>
      <c r="B12">
        <v>1557</v>
      </c>
      <c r="C12" s="1">
        <v>44993</v>
      </c>
      <c r="D12">
        <v>5172</v>
      </c>
      <c r="E12" s="2" t="s">
        <v>26</v>
      </c>
      <c r="F12" s="2" t="s">
        <v>27</v>
      </c>
    </row>
    <row r="13" spans="1:6" ht="75" x14ac:dyDescent="0.25">
      <c r="A13">
        <v>12</v>
      </c>
      <c r="B13">
        <v>4147</v>
      </c>
      <c r="C13" s="1">
        <v>44125</v>
      </c>
      <c r="D13">
        <v>3664</v>
      </c>
      <c r="E13" s="2" t="s">
        <v>28</v>
      </c>
      <c r="F13" s="2" t="s">
        <v>29</v>
      </c>
    </row>
    <row r="14" spans="1:6" ht="90" x14ac:dyDescent="0.25">
      <c r="A14">
        <v>13</v>
      </c>
      <c r="B14">
        <v>653</v>
      </c>
      <c r="C14" s="1">
        <v>45271</v>
      </c>
      <c r="D14">
        <v>1340</v>
      </c>
      <c r="E14" s="2" t="s">
        <v>30</v>
      </c>
      <c r="F14" s="2" t="s">
        <v>31</v>
      </c>
    </row>
    <row r="15" spans="1:6" ht="75" x14ac:dyDescent="0.25">
      <c r="A15">
        <v>14</v>
      </c>
      <c r="B15">
        <v>1227</v>
      </c>
      <c r="C15" s="1">
        <v>44074</v>
      </c>
      <c r="D15">
        <v>6007</v>
      </c>
      <c r="E15" s="2" t="s">
        <v>32</v>
      </c>
      <c r="F15" s="2" t="s">
        <v>33</v>
      </c>
    </row>
    <row r="16" spans="1:6" ht="60" x14ac:dyDescent="0.25">
      <c r="A16">
        <v>15</v>
      </c>
      <c r="B16">
        <v>4327</v>
      </c>
      <c r="C16" s="1">
        <v>44748</v>
      </c>
      <c r="D16">
        <v>2898</v>
      </c>
      <c r="E16" s="2" t="s">
        <v>34</v>
      </c>
      <c r="F16" s="2" t="s">
        <v>35</v>
      </c>
    </row>
    <row r="17" spans="1:6" ht="90" x14ac:dyDescent="0.25">
      <c r="A17">
        <v>16</v>
      </c>
      <c r="B17">
        <v>3191</v>
      </c>
      <c r="C17" s="1">
        <v>44418</v>
      </c>
      <c r="D17">
        <v>9095</v>
      </c>
      <c r="E17" s="2" t="s">
        <v>36</v>
      </c>
      <c r="F17" s="2" t="s">
        <v>37</v>
      </c>
    </row>
    <row r="18" spans="1:6" ht="75" x14ac:dyDescent="0.25">
      <c r="A18">
        <v>17</v>
      </c>
      <c r="B18">
        <v>3918</v>
      </c>
      <c r="C18" s="1">
        <v>44413</v>
      </c>
      <c r="D18">
        <v>6038</v>
      </c>
      <c r="E18" s="2" t="s">
        <v>38</v>
      </c>
      <c r="F18" s="2" t="s">
        <v>39</v>
      </c>
    </row>
    <row r="19" spans="1:6" ht="60" x14ac:dyDescent="0.25">
      <c r="A19">
        <v>18</v>
      </c>
      <c r="B19">
        <v>615</v>
      </c>
      <c r="C19" s="1">
        <v>44824</v>
      </c>
      <c r="D19">
        <v>1025</v>
      </c>
      <c r="E19" s="2" t="s">
        <v>40</v>
      </c>
      <c r="F19" s="2" t="s">
        <v>41</v>
      </c>
    </row>
    <row r="20" spans="1:6" ht="60" x14ac:dyDescent="0.25">
      <c r="A20">
        <v>19</v>
      </c>
      <c r="B20">
        <v>4936</v>
      </c>
      <c r="C20" s="1">
        <v>44109</v>
      </c>
      <c r="D20">
        <v>3070</v>
      </c>
      <c r="E20" s="2" t="s">
        <v>42</v>
      </c>
      <c r="F20" s="2" t="s">
        <v>43</v>
      </c>
    </row>
    <row r="21" spans="1:6" ht="75" x14ac:dyDescent="0.25">
      <c r="A21">
        <v>20</v>
      </c>
      <c r="B21">
        <v>3574</v>
      </c>
      <c r="C21" s="1">
        <v>44158</v>
      </c>
      <c r="D21">
        <v>1603</v>
      </c>
      <c r="E21" s="2" t="s">
        <v>44</v>
      </c>
      <c r="F21" s="2" t="s">
        <v>45</v>
      </c>
    </row>
    <row r="22" spans="1:6" ht="60" x14ac:dyDescent="0.25">
      <c r="A22">
        <v>21</v>
      </c>
      <c r="B22">
        <v>2586</v>
      </c>
      <c r="C22" s="1">
        <v>44645</v>
      </c>
      <c r="D22">
        <v>4990</v>
      </c>
      <c r="E22" s="2" t="s">
        <v>46</v>
      </c>
      <c r="F22" s="2" t="s">
        <v>47</v>
      </c>
    </row>
    <row r="23" spans="1:6" ht="60" x14ac:dyDescent="0.25">
      <c r="A23">
        <v>22</v>
      </c>
      <c r="B23">
        <v>1704</v>
      </c>
      <c r="C23" s="1">
        <v>44808</v>
      </c>
      <c r="D23">
        <v>7180</v>
      </c>
      <c r="E23" s="2" t="s">
        <v>48</v>
      </c>
      <c r="F23" s="2" t="s">
        <v>49</v>
      </c>
    </row>
    <row r="24" spans="1:6" ht="60" x14ac:dyDescent="0.25">
      <c r="A24">
        <v>23</v>
      </c>
      <c r="B24">
        <v>4984</v>
      </c>
      <c r="C24" s="1">
        <v>45136</v>
      </c>
      <c r="D24">
        <v>4025</v>
      </c>
      <c r="E24" s="2" t="s">
        <v>50</v>
      </c>
      <c r="F24" s="2" t="s">
        <v>51</v>
      </c>
    </row>
    <row r="25" spans="1:6" ht="75" x14ac:dyDescent="0.25">
      <c r="A25">
        <v>24</v>
      </c>
      <c r="B25">
        <v>1706</v>
      </c>
      <c r="C25" s="1">
        <v>44321</v>
      </c>
      <c r="D25">
        <v>3439</v>
      </c>
      <c r="E25" s="2" t="s">
        <v>52</v>
      </c>
      <c r="F25" s="2" t="s">
        <v>53</v>
      </c>
    </row>
    <row r="26" spans="1:6" ht="75" x14ac:dyDescent="0.25">
      <c r="A26">
        <v>25</v>
      </c>
      <c r="B26">
        <v>3645</v>
      </c>
      <c r="C26" s="1">
        <v>45100</v>
      </c>
      <c r="D26">
        <v>2726</v>
      </c>
      <c r="E26" s="2" t="s">
        <v>54</v>
      </c>
      <c r="F26" s="2" t="s">
        <v>55</v>
      </c>
    </row>
    <row r="27" spans="1:6" ht="75" x14ac:dyDescent="0.25">
      <c r="A27">
        <v>26</v>
      </c>
      <c r="B27">
        <v>617</v>
      </c>
      <c r="C27" s="1">
        <v>44469</v>
      </c>
      <c r="D27">
        <v>977</v>
      </c>
      <c r="E27" s="2" t="s">
        <v>56</v>
      </c>
      <c r="F27" s="2" t="s">
        <v>57</v>
      </c>
    </row>
    <row r="28" spans="1:6" ht="75" x14ac:dyDescent="0.25">
      <c r="A28">
        <v>27</v>
      </c>
      <c r="B28">
        <v>1694</v>
      </c>
      <c r="C28" s="1">
        <v>44499</v>
      </c>
      <c r="D28">
        <v>372</v>
      </c>
      <c r="E28" s="2" t="s">
        <v>58</v>
      </c>
      <c r="F28" s="2" t="s">
        <v>59</v>
      </c>
    </row>
    <row r="29" spans="1:6" ht="60" x14ac:dyDescent="0.25">
      <c r="A29">
        <v>28</v>
      </c>
      <c r="B29">
        <v>2708</v>
      </c>
      <c r="C29" s="1">
        <v>44361</v>
      </c>
      <c r="D29">
        <v>6024</v>
      </c>
      <c r="E29" s="2" t="s">
        <v>60</v>
      </c>
      <c r="F29" s="2" t="s">
        <v>61</v>
      </c>
    </row>
    <row r="30" spans="1:6" ht="60" x14ac:dyDescent="0.25">
      <c r="A30">
        <v>29</v>
      </c>
      <c r="B30">
        <v>649</v>
      </c>
      <c r="C30" s="1">
        <v>43853</v>
      </c>
      <c r="D30">
        <v>9021</v>
      </c>
      <c r="E30" s="2" t="s">
        <v>62</v>
      </c>
      <c r="F30" s="2" t="s">
        <v>63</v>
      </c>
    </row>
    <row r="31" spans="1:6" ht="75" x14ac:dyDescent="0.25">
      <c r="A31">
        <v>30</v>
      </c>
      <c r="B31">
        <v>750</v>
      </c>
      <c r="C31" s="1">
        <v>44411</v>
      </c>
      <c r="D31">
        <v>2900</v>
      </c>
      <c r="E31" s="2" t="s">
        <v>64</v>
      </c>
      <c r="F31" s="2" t="s">
        <v>65</v>
      </c>
    </row>
    <row r="32" spans="1:6" ht="60" x14ac:dyDescent="0.25">
      <c r="A32">
        <v>31</v>
      </c>
      <c r="B32">
        <v>3750</v>
      </c>
      <c r="C32" s="1">
        <v>44904</v>
      </c>
      <c r="D32">
        <v>5203</v>
      </c>
      <c r="E32" s="2" t="s">
        <v>66</v>
      </c>
      <c r="F32" s="2" t="s">
        <v>67</v>
      </c>
    </row>
    <row r="33" spans="1:6" ht="75" x14ac:dyDescent="0.25">
      <c r="A33">
        <v>32</v>
      </c>
      <c r="B33">
        <v>2683</v>
      </c>
      <c r="C33" s="1">
        <v>44673</v>
      </c>
      <c r="D33">
        <v>1964</v>
      </c>
      <c r="E33" s="2" t="s">
        <v>68</v>
      </c>
      <c r="F33" s="2" t="s">
        <v>69</v>
      </c>
    </row>
    <row r="34" spans="1:6" ht="60" x14ac:dyDescent="0.25">
      <c r="A34">
        <v>33</v>
      </c>
      <c r="B34">
        <v>4642</v>
      </c>
      <c r="C34" s="1">
        <v>45537</v>
      </c>
      <c r="D34">
        <v>3483</v>
      </c>
      <c r="E34" s="2" t="s">
        <v>70</v>
      </c>
      <c r="F34" s="2" t="s">
        <v>71</v>
      </c>
    </row>
    <row r="35" spans="1:6" ht="75" x14ac:dyDescent="0.25">
      <c r="A35">
        <v>34</v>
      </c>
      <c r="B35">
        <v>4716</v>
      </c>
      <c r="C35" s="1">
        <v>43944</v>
      </c>
      <c r="D35">
        <v>5757</v>
      </c>
      <c r="E35" s="2" t="s">
        <v>72</v>
      </c>
      <c r="F35" s="2" t="s">
        <v>73</v>
      </c>
    </row>
    <row r="36" spans="1:6" ht="60" x14ac:dyDescent="0.25">
      <c r="A36">
        <v>35</v>
      </c>
      <c r="B36">
        <v>1514</v>
      </c>
      <c r="C36" s="1">
        <v>43903</v>
      </c>
      <c r="D36">
        <v>1593</v>
      </c>
      <c r="E36" s="2" t="s">
        <v>74</v>
      </c>
      <c r="F36" s="2" t="s">
        <v>75</v>
      </c>
    </row>
    <row r="37" spans="1:6" ht="60" x14ac:dyDescent="0.25">
      <c r="A37">
        <v>36</v>
      </c>
      <c r="B37">
        <v>4098</v>
      </c>
      <c r="C37" s="1">
        <v>44590</v>
      </c>
      <c r="D37">
        <v>267</v>
      </c>
      <c r="E37" s="2" t="s">
        <v>76</v>
      </c>
      <c r="F37" s="2" t="s">
        <v>77</v>
      </c>
    </row>
    <row r="38" spans="1:6" ht="75" x14ac:dyDescent="0.25">
      <c r="A38">
        <v>37</v>
      </c>
      <c r="B38">
        <v>1140</v>
      </c>
      <c r="C38" s="1">
        <v>43746</v>
      </c>
      <c r="D38">
        <v>1314</v>
      </c>
      <c r="E38" s="2" t="s">
        <v>78</v>
      </c>
      <c r="F38" s="2" t="s">
        <v>79</v>
      </c>
    </row>
    <row r="39" spans="1:6" ht="60" x14ac:dyDescent="0.25">
      <c r="A39">
        <v>38</v>
      </c>
      <c r="B39">
        <v>3108</v>
      </c>
      <c r="C39" s="1">
        <v>45498</v>
      </c>
      <c r="D39">
        <v>5001</v>
      </c>
      <c r="E39" s="2" t="s">
        <v>80</v>
      </c>
      <c r="F39" s="2" t="s">
        <v>81</v>
      </c>
    </row>
    <row r="40" spans="1:6" ht="75" x14ac:dyDescent="0.25">
      <c r="A40">
        <v>39</v>
      </c>
      <c r="B40">
        <v>2821</v>
      </c>
      <c r="C40" s="1">
        <v>45733</v>
      </c>
      <c r="D40">
        <v>9223</v>
      </c>
      <c r="E40" s="2" t="s">
        <v>82</v>
      </c>
      <c r="F40" s="2" t="s">
        <v>83</v>
      </c>
    </row>
    <row r="41" spans="1:6" ht="60" x14ac:dyDescent="0.25">
      <c r="A41">
        <v>40</v>
      </c>
      <c r="B41">
        <v>3089</v>
      </c>
      <c r="C41" s="1">
        <v>44410</v>
      </c>
      <c r="D41">
        <v>2885</v>
      </c>
      <c r="E41" s="2" t="s">
        <v>84</v>
      </c>
      <c r="F41" s="2" t="s">
        <v>85</v>
      </c>
    </row>
    <row r="42" spans="1:6" ht="60" x14ac:dyDescent="0.25">
      <c r="A42">
        <v>41</v>
      </c>
      <c r="B42">
        <v>2773</v>
      </c>
      <c r="C42" s="1">
        <v>45408</v>
      </c>
      <c r="D42">
        <v>6313</v>
      </c>
      <c r="E42" s="2" t="s">
        <v>86</v>
      </c>
      <c r="F42" s="2" t="s">
        <v>87</v>
      </c>
    </row>
    <row r="43" spans="1:6" ht="75" x14ac:dyDescent="0.25">
      <c r="A43">
        <v>42</v>
      </c>
      <c r="B43">
        <v>2115</v>
      </c>
      <c r="C43" s="1">
        <v>44099</v>
      </c>
      <c r="D43">
        <v>5258</v>
      </c>
      <c r="E43" s="2" t="s">
        <v>88</v>
      </c>
      <c r="F43" s="2" t="s">
        <v>89</v>
      </c>
    </row>
    <row r="44" spans="1:6" ht="60" x14ac:dyDescent="0.25">
      <c r="A44">
        <v>43</v>
      </c>
      <c r="B44">
        <v>118</v>
      </c>
      <c r="C44" s="1">
        <v>44465</v>
      </c>
      <c r="D44">
        <v>4884</v>
      </c>
      <c r="E44" s="2" t="s">
        <v>90</v>
      </c>
      <c r="F44" s="2" t="s">
        <v>91</v>
      </c>
    </row>
    <row r="45" spans="1:6" ht="60" x14ac:dyDescent="0.25">
      <c r="A45">
        <v>44</v>
      </c>
      <c r="B45">
        <v>2012</v>
      </c>
      <c r="C45" s="1">
        <v>45589</v>
      </c>
      <c r="D45">
        <v>7928</v>
      </c>
      <c r="E45" s="2" t="s">
        <v>92</v>
      </c>
      <c r="F45" s="2" t="s">
        <v>93</v>
      </c>
    </row>
    <row r="46" spans="1:6" ht="75" x14ac:dyDescent="0.25">
      <c r="A46">
        <v>45</v>
      </c>
      <c r="B46">
        <v>4406</v>
      </c>
      <c r="C46" s="1">
        <v>44467</v>
      </c>
      <c r="D46">
        <v>6502</v>
      </c>
      <c r="E46" s="2" t="s">
        <v>94</v>
      </c>
      <c r="F46" s="2" t="s">
        <v>95</v>
      </c>
    </row>
    <row r="47" spans="1:6" ht="60" x14ac:dyDescent="0.25">
      <c r="A47">
        <v>46</v>
      </c>
      <c r="B47">
        <v>3998</v>
      </c>
      <c r="C47" s="1">
        <v>44565</v>
      </c>
      <c r="D47">
        <v>7269</v>
      </c>
      <c r="E47" s="2" t="s">
        <v>96</v>
      </c>
      <c r="F47" s="2" t="s">
        <v>97</v>
      </c>
    </row>
    <row r="48" spans="1:6" ht="75" x14ac:dyDescent="0.25">
      <c r="A48">
        <v>47</v>
      </c>
      <c r="B48">
        <v>4827</v>
      </c>
      <c r="C48" s="1">
        <v>44508</v>
      </c>
      <c r="D48">
        <v>8210</v>
      </c>
      <c r="E48" s="2" t="s">
        <v>98</v>
      </c>
      <c r="F48" s="2" t="s">
        <v>99</v>
      </c>
    </row>
    <row r="49" spans="1:6" ht="75" x14ac:dyDescent="0.25">
      <c r="A49">
        <v>48</v>
      </c>
      <c r="B49">
        <v>2415</v>
      </c>
      <c r="C49" s="1">
        <v>45780</v>
      </c>
      <c r="D49">
        <v>7391</v>
      </c>
      <c r="E49" s="2" t="s">
        <v>100</v>
      </c>
      <c r="F49" s="2" t="s">
        <v>101</v>
      </c>
    </row>
    <row r="50" spans="1:6" ht="45" x14ac:dyDescent="0.25">
      <c r="A50">
        <v>49</v>
      </c>
      <c r="B50">
        <v>2804</v>
      </c>
      <c r="C50" s="1">
        <v>43702</v>
      </c>
      <c r="D50">
        <v>1164</v>
      </c>
      <c r="E50" s="2" t="s">
        <v>102</v>
      </c>
      <c r="F50" s="2" t="s">
        <v>103</v>
      </c>
    </row>
    <row r="51" spans="1:6" ht="75" x14ac:dyDescent="0.25">
      <c r="A51">
        <v>50</v>
      </c>
      <c r="B51">
        <v>3279</v>
      </c>
      <c r="C51" s="1">
        <v>44916</v>
      </c>
      <c r="D51">
        <v>5694</v>
      </c>
      <c r="E51" s="2" t="s">
        <v>104</v>
      </c>
      <c r="F51" s="2" t="s">
        <v>105</v>
      </c>
    </row>
    <row r="52" spans="1:6" ht="75" x14ac:dyDescent="0.25">
      <c r="A52">
        <v>51</v>
      </c>
      <c r="B52">
        <v>3140</v>
      </c>
      <c r="C52" s="1">
        <v>45452</v>
      </c>
      <c r="D52">
        <v>1853</v>
      </c>
      <c r="E52" s="2" t="s">
        <v>106</v>
      </c>
      <c r="F52" s="2" t="s">
        <v>107</v>
      </c>
    </row>
    <row r="53" spans="1:6" ht="60" x14ac:dyDescent="0.25">
      <c r="A53">
        <v>52</v>
      </c>
      <c r="B53">
        <v>2031</v>
      </c>
      <c r="C53" s="1">
        <v>44781</v>
      </c>
      <c r="D53">
        <v>4026</v>
      </c>
      <c r="E53" s="2" t="s">
        <v>108</v>
      </c>
      <c r="F53" s="2" t="s">
        <v>109</v>
      </c>
    </row>
    <row r="54" spans="1:6" ht="75" x14ac:dyDescent="0.25">
      <c r="A54">
        <v>53</v>
      </c>
      <c r="B54">
        <v>3440</v>
      </c>
      <c r="C54" s="1">
        <v>44990</v>
      </c>
      <c r="D54">
        <v>3009</v>
      </c>
      <c r="E54" s="2" t="s">
        <v>110</v>
      </c>
      <c r="F54" s="2" t="s">
        <v>111</v>
      </c>
    </row>
    <row r="55" spans="1:6" ht="75" x14ac:dyDescent="0.25">
      <c r="A55">
        <v>54</v>
      </c>
      <c r="B55">
        <v>4280</v>
      </c>
      <c r="C55" s="1">
        <v>43894</v>
      </c>
      <c r="D55">
        <v>6313</v>
      </c>
      <c r="E55" s="2" t="s">
        <v>112</v>
      </c>
      <c r="F55" s="2" t="s">
        <v>113</v>
      </c>
    </row>
    <row r="56" spans="1:6" ht="60" x14ac:dyDescent="0.25">
      <c r="A56">
        <v>55</v>
      </c>
      <c r="B56">
        <v>1607</v>
      </c>
      <c r="C56" s="1">
        <v>44815</v>
      </c>
      <c r="D56">
        <v>4513</v>
      </c>
      <c r="E56" s="2" t="s">
        <v>114</v>
      </c>
      <c r="F56" s="2" t="s">
        <v>115</v>
      </c>
    </row>
    <row r="57" spans="1:6" ht="75" x14ac:dyDescent="0.25">
      <c r="A57">
        <v>56</v>
      </c>
      <c r="B57">
        <v>647</v>
      </c>
      <c r="C57" s="1">
        <v>44010</v>
      </c>
      <c r="D57">
        <v>3327</v>
      </c>
      <c r="E57" s="2" t="s">
        <v>116</v>
      </c>
      <c r="F57" s="2" t="s">
        <v>117</v>
      </c>
    </row>
    <row r="58" spans="1:6" ht="90" x14ac:dyDescent="0.25">
      <c r="A58">
        <v>57</v>
      </c>
      <c r="B58">
        <v>3715</v>
      </c>
      <c r="C58" s="1">
        <v>43709</v>
      </c>
      <c r="D58">
        <v>7783</v>
      </c>
      <c r="E58" s="2" t="s">
        <v>118</v>
      </c>
      <c r="F58" s="2" t="s">
        <v>119</v>
      </c>
    </row>
    <row r="59" spans="1:6" ht="60" x14ac:dyDescent="0.25">
      <c r="A59">
        <v>58</v>
      </c>
      <c r="B59">
        <v>765</v>
      </c>
      <c r="C59" s="1">
        <v>45374</v>
      </c>
      <c r="D59">
        <v>1712</v>
      </c>
      <c r="E59" s="2" t="s">
        <v>120</v>
      </c>
      <c r="F59" s="2" t="s">
        <v>121</v>
      </c>
    </row>
    <row r="60" spans="1:6" ht="75" x14ac:dyDescent="0.25">
      <c r="A60">
        <v>59</v>
      </c>
      <c r="B60">
        <v>4996</v>
      </c>
      <c r="C60" s="1">
        <v>45804</v>
      </c>
      <c r="D60">
        <v>613</v>
      </c>
      <c r="E60" s="2" t="s">
        <v>122</v>
      </c>
      <c r="F60" s="2" t="s">
        <v>123</v>
      </c>
    </row>
    <row r="61" spans="1:6" ht="90" x14ac:dyDescent="0.25">
      <c r="A61">
        <v>60</v>
      </c>
      <c r="B61">
        <v>365</v>
      </c>
      <c r="C61" s="1">
        <v>44625</v>
      </c>
      <c r="D61">
        <v>9711</v>
      </c>
      <c r="E61" s="2" t="s">
        <v>124</v>
      </c>
      <c r="F61" s="2" t="s">
        <v>125</v>
      </c>
    </row>
    <row r="62" spans="1:6" ht="75" x14ac:dyDescent="0.25">
      <c r="A62">
        <v>61</v>
      </c>
      <c r="B62">
        <v>266</v>
      </c>
      <c r="C62" s="1">
        <v>44825</v>
      </c>
      <c r="D62">
        <v>6943</v>
      </c>
      <c r="E62" s="2" t="s">
        <v>126</v>
      </c>
      <c r="F62" s="2" t="s">
        <v>127</v>
      </c>
    </row>
    <row r="63" spans="1:6" ht="75" x14ac:dyDescent="0.25">
      <c r="A63">
        <v>62</v>
      </c>
      <c r="B63">
        <v>2934</v>
      </c>
      <c r="C63" s="1">
        <v>45444</v>
      </c>
      <c r="D63">
        <v>1727</v>
      </c>
      <c r="E63" s="2" t="s">
        <v>128</v>
      </c>
      <c r="F63" s="2" t="s">
        <v>129</v>
      </c>
    </row>
    <row r="64" spans="1:6" ht="75" x14ac:dyDescent="0.25">
      <c r="A64">
        <v>63</v>
      </c>
      <c r="B64">
        <v>184</v>
      </c>
      <c r="C64" s="1">
        <v>45301</v>
      </c>
      <c r="D64">
        <v>2948</v>
      </c>
      <c r="E64" s="2" t="s">
        <v>130</v>
      </c>
      <c r="F64" s="2" t="s">
        <v>131</v>
      </c>
    </row>
    <row r="65" spans="1:6" ht="90" x14ac:dyDescent="0.25">
      <c r="A65">
        <v>64</v>
      </c>
      <c r="B65">
        <v>3369</v>
      </c>
      <c r="C65" s="1">
        <v>44892</v>
      </c>
      <c r="D65">
        <v>6820</v>
      </c>
      <c r="E65" s="2" t="s">
        <v>132</v>
      </c>
      <c r="F65" s="2" t="s">
        <v>133</v>
      </c>
    </row>
    <row r="66" spans="1:6" ht="60" x14ac:dyDescent="0.25">
      <c r="A66">
        <v>65</v>
      </c>
      <c r="B66">
        <v>3354</v>
      </c>
      <c r="C66" s="1">
        <v>44380</v>
      </c>
      <c r="D66">
        <v>7897</v>
      </c>
      <c r="E66" s="2" t="s">
        <v>134</v>
      </c>
      <c r="F66" s="2" t="s">
        <v>135</v>
      </c>
    </row>
    <row r="67" spans="1:6" ht="75" x14ac:dyDescent="0.25">
      <c r="A67">
        <v>66</v>
      </c>
      <c r="B67">
        <v>1141</v>
      </c>
      <c r="C67" s="1">
        <v>44137</v>
      </c>
      <c r="D67">
        <v>3939</v>
      </c>
      <c r="E67" s="2" t="s">
        <v>136</v>
      </c>
      <c r="F67" s="2" t="s">
        <v>137</v>
      </c>
    </row>
    <row r="68" spans="1:6" ht="60" x14ac:dyDescent="0.25">
      <c r="A68">
        <v>67</v>
      </c>
      <c r="B68">
        <v>3905</v>
      </c>
      <c r="C68" s="1">
        <v>44918</v>
      </c>
      <c r="D68">
        <v>5197</v>
      </c>
      <c r="E68" s="2" t="s">
        <v>138</v>
      </c>
      <c r="F68" s="2" t="s">
        <v>139</v>
      </c>
    </row>
    <row r="69" spans="1:6" ht="60" x14ac:dyDescent="0.25">
      <c r="A69">
        <v>68</v>
      </c>
      <c r="B69">
        <v>1105</v>
      </c>
      <c r="C69" s="1">
        <v>44683</v>
      </c>
      <c r="D69">
        <v>2539</v>
      </c>
      <c r="E69" s="2" t="s">
        <v>140</v>
      </c>
      <c r="F69" s="2" t="s">
        <v>141</v>
      </c>
    </row>
    <row r="70" spans="1:6" ht="60" x14ac:dyDescent="0.25">
      <c r="A70">
        <v>69</v>
      </c>
      <c r="B70">
        <v>1192</v>
      </c>
      <c r="C70" s="1">
        <v>45413</v>
      </c>
      <c r="D70">
        <v>2060</v>
      </c>
      <c r="E70" s="2" t="s">
        <v>142</v>
      </c>
      <c r="F70" s="2" t="s">
        <v>143</v>
      </c>
    </row>
    <row r="71" spans="1:6" ht="75" x14ac:dyDescent="0.25">
      <c r="A71">
        <v>70</v>
      </c>
      <c r="B71">
        <v>4911</v>
      </c>
      <c r="C71" s="1">
        <v>44881</v>
      </c>
      <c r="D71">
        <v>9242</v>
      </c>
      <c r="E71" s="2" t="s">
        <v>144</v>
      </c>
      <c r="F71" s="2" t="s">
        <v>145</v>
      </c>
    </row>
    <row r="72" spans="1:6" ht="60" x14ac:dyDescent="0.25">
      <c r="A72">
        <v>71</v>
      </c>
      <c r="B72">
        <v>2824</v>
      </c>
      <c r="C72" s="1">
        <v>45138</v>
      </c>
      <c r="D72">
        <v>8488</v>
      </c>
      <c r="E72" s="2" t="s">
        <v>146</v>
      </c>
      <c r="F72" s="2" t="s">
        <v>147</v>
      </c>
    </row>
    <row r="73" spans="1:6" ht="75" x14ac:dyDescent="0.25">
      <c r="A73">
        <v>72</v>
      </c>
      <c r="B73">
        <v>2404</v>
      </c>
      <c r="C73" s="1">
        <v>44569</v>
      </c>
      <c r="D73">
        <v>127</v>
      </c>
      <c r="E73" s="2" t="s">
        <v>148</v>
      </c>
      <c r="F73" s="2" t="s">
        <v>149</v>
      </c>
    </row>
    <row r="74" spans="1:6" ht="75" x14ac:dyDescent="0.25">
      <c r="A74">
        <v>73</v>
      </c>
      <c r="B74">
        <v>3579</v>
      </c>
      <c r="C74" s="1">
        <v>44369</v>
      </c>
      <c r="D74">
        <v>2635</v>
      </c>
      <c r="E74" s="2" t="s">
        <v>150</v>
      </c>
      <c r="F74" s="2" t="s">
        <v>151</v>
      </c>
    </row>
    <row r="75" spans="1:6" ht="75" x14ac:dyDescent="0.25">
      <c r="A75">
        <v>74</v>
      </c>
      <c r="B75">
        <v>1193</v>
      </c>
      <c r="C75" s="1">
        <v>44623</v>
      </c>
      <c r="D75">
        <v>7312</v>
      </c>
      <c r="E75" s="2" t="s">
        <v>152</v>
      </c>
      <c r="F75" s="2" t="s">
        <v>153</v>
      </c>
    </row>
    <row r="76" spans="1:6" ht="60" x14ac:dyDescent="0.25">
      <c r="A76">
        <v>75</v>
      </c>
      <c r="B76">
        <v>2020</v>
      </c>
      <c r="C76" s="1">
        <v>43760</v>
      </c>
      <c r="D76">
        <v>1377</v>
      </c>
      <c r="E76" s="2" t="s">
        <v>154</v>
      </c>
      <c r="F76" s="2" t="s">
        <v>155</v>
      </c>
    </row>
    <row r="77" spans="1:6" ht="60" x14ac:dyDescent="0.25">
      <c r="A77">
        <v>76</v>
      </c>
      <c r="B77">
        <v>2189</v>
      </c>
      <c r="C77" s="1">
        <v>44876</v>
      </c>
      <c r="D77">
        <v>9100</v>
      </c>
      <c r="E77" s="2" t="s">
        <v>156</v>
      </c>
      <c r="F77" s="2" t="s">
        <v>157</v>
      </c>
    </row>
    <row r="78" spans="1:6" ht="75" x14ac:dyDescent="0.25">
      <c r="A78">
        <v>77</v>
      </c>
      <c r="B78">
        <v>4016</v>
      </c>
      <c r="C78" s="1">
        <v>44813</v>
      </c>
      <c r="D78">
        <v>4330</v>
      </c>
      <c r="E78" s="2" t="s">
        <v>158</v>
      </c>
      <c r="F78" s="2" t="s">
        <v>159</v>
      </c>
    </row>
    <row r="79" spans="1:6" ht="60" x14ac:dyDescent="0.25">
      <c r="A79">
        <v>78</v>
      </c>
      <c r="B79">
        <v>1483</v>
      </c>
      <c r="C79" s="1">
        <v>44234</v>
      </c>
      <c r="D79">
        <v>5100</v>
      </c>
      <c r="E79" s="2" t="s">
        <v>160</v>
      </c>
      <c r="F79" s="2" t="s">
        <v>161</v>
      </c>
    </row>
    <row r="80" spans="1:6" ht="75" x14ac:dyDescent="0.25">
      <c r="A80">
        <v>79</v>
      </c>
      <c r="B80">
        <v>4790</v>
      </c>
      <c r="C80" s="1">
        <v>45255</v>
      </c>
      <c r="D80">
        <v>6793</v>
      </c>
      <c r="E80" s="2" t="s">
        <v>162</v>
      </c>
      <c r="F80" s="2" t="s">
        <v>163</v>
      </c>
    </row>
    <row r="81" spans="1:6" ht="60" x14ac:dyDescent="0.25">
      <c r="A81">
        <v>80</v>
      </c>
      <c r="B81">
        <v>329</v>
      </c>
      <c r="C81" s="1">
        <v>43971</v>
      </c>
      <c r="D81">
        <v>4359</v>
      </c>
      <c r="E81" s="2" t="s">
        <v>164</v>
      </c>
      <c r="F81" s="2" t="s">
        <v>165</v>
      </c>
    </row>
    <row r="82" spans="1:6" ht="75" x14ac:dyDescent="0.25">
      <c r="A82">
        <v>81</v>
      </c>
      <c r="B82">
        <v>4374</v>
      </c>
      <c r="C82" s="1">
        <v>44341</v>
      </c>
      <c r="D82">
        <v>7860</v>
      </c>
      <c r="E82" s="2" t="s">
        <v>166</v>
      </c>
      <c r="F82" s="2" t="s">
        <v>167</v>
      </c>
    </row>
    <row r="83" spans="1:6" ht="60" x14ac:dyDescent="0.25">
      <c r="A83">
        <v>82</v>
      </c>
      <c r="B83">
        <v>3057</v>
      </c>
      <c r="C83" s="1">
        <v>44204</v>
      </c>
      <c r="D83">
        <v>6329</v>
      </c>
      <c r="E83" s="2" t="s">
        <v>168</v>
      </c>
      <c r="F83" s="2" t="s">
        <v>169</v>
      </c>
    </row>
    <row r="84" spans="1:6" ht="75" x14ac:dyDescent="0.25">
      <c r="A84">
        <v>83</v>
      </c>
      <c r="B84">
        <v>2062</v>
      </c>
      <c r="C84" s="1">
        <v>44871</v>
      </c>
      <c r="D84">
        <v>7183</v>
      </c>
      <c r="E84" s="2" t="s">
        <v>170</v>
      </c>
      <c r="F84" s="2" t="s">
        <v>171</v>
      </c>
    </row>
    <row r="85" spans="1:6" ht="75" x14ac:dyDescent="0.25">
      <c r="A85">
        <v>84</v>
      </c>
      <c r="B85">
        <v>4895</v>
      </c>
      <c r="C85" s="1">
        <v>44491</v>
      </c>
      <c r="D85">
        <v>4630</v>
      </c>
      <c r="E85" s="2" t="s">
        <v>172</v>
      </c>
      <c r="F85" s="2" t="s">
        <v>173</v>
      </c>
    </row>
    <row r="86" spans="1:6" ht="75" x14ac:dyDescent="0.25">
      <c r="A86">
        <v>85</v>
      </c>
      <c r="B86">
        <v>1805</v>
      </c>
      <c r="C86" s="1">
        <v>45437</v>
      </c>
      <c r="D86">
        <v>5253</v>
      </c>
      <c r="E86" s="2" t="s">
        <v>174</v>
      </c>
      <c r="F86" s="2" t="s">
        <v>175</v>
      </c>
    </row>
    <row r="87" spans="1:6" ht="75" x14ac:dyDescent="0.25">
      <c r="A87">
        <v>86</v>
      </c>
      <c r="B87">
        <v>2814</v>
      </c>
      <c r="C87" s="1">
        <v>44821</v>
      </c>
      <c r="D87">
        <v>5699</v>
      </c>
      <c r="E87" s="2" t="s">
        <v>176</v>
      </c>
      <c r="F87" s="2" t="s">
        <v>177</v>
      </c>
    </row>
    <row r="88" spans="1:6" ht="45" x14ac:dyDescent="0.25">
      <c r="A88">
        <v>87</v>
      </c>
      <c r="B88">
        <v>252</v>
      </c>
      <c r="C88" s="1">
        <v>43861</v>
      </c>
      <c r="D88">
        <v>4661</v>
      </c>
      <c r="E88" s="2" t="s">
        <v>178</v>
      </c>
      <c r="F88" s="2" t="s">
        <v>179</v>
      </c>
    </row>
    <row r="89" spans="1:6" ht="75" x14ac:dyDescent="0.25">
      <c r="A89">
        <v>88</v>
      </c>
      <c r="B89">
        <v>3960</v>
      </c>
      <c r="C89" s="1">
        <v>44698</v>
      </c>
      <c r="D89">
        <v>4852</v>
      </c>
      <c r="E89" s="2" t="s">
        <v>180</v>
      </c>
      <c r="F89" s="2" t="s">
        <v>181</v>
      </c>
    </row>
    <row r="90" spans="1:6" ht="60" x14ac:dyDescent="0.25">
      <c r="A90">
        <v>89</v>
      </c>
      <c r="B90">
        <v>1544</v>
      </c>
      <c r="C90" s="1">
        <v>43909</v>
      </c>
      <c r="D90">
        <v>5921</v>
      </c>
      <c r="E90" s="2" t="s">
        <v>182</v>
      </c>
      <c r="F90" s="2" t="s">
        <v>183</v>
      </c>
    </row>
    <row r="91" spans="1:6" ht="75" x14ac:dyDescent="0.25">
      <c r="A91">
        <v>90</v>
      </c>
      <c r="B91">
        <v>1710</v>
      </c>
      <c r="C91" s="1">
        <v>45530</v>
      </c>
      <c r="D91">
        <v>6405</v>
      </c>
      <c r="E91" s="2" t="s">
        <v>184</v>
      </c>
      <c r="F91" s="2" t="s">
        <v>185</v>
      </c>
    </row>
    <row r="92" spans="1:6" ht="60" x14ac:dyDescent="0.25">
      <c r="A92">
        <v>91</v>
      </c>
      <c r="B92">
        <v>456</v>
      </c>
      <c r="C92" s="1">
        <v>43814</v>
      </c>
      <c r="D92">
        <v>4365</v>
      </c>
      <c r="E92" s="2" t="s">
        <v>186</v>
      </c>
      <c r="F92" s="2" t="s">
        <v>187</v>
      </c>
    </row>
    <row r="93" spans="1:6" ht="75" x14ac:dyDescent="0.25">
      <c r="A93">
        <v>92</v>
      </c>
      <c r="B93">
        <v>590</v>
      </c>
      <c r="C93" s="1">
        <v>44068</v>
      </c>
      <c r="D93">
        <v>1752</v>
      </c>
      <c r="E93" s="2" t="s">
        <v>188</v>
      </c>
      <c r="F93" s="2" t="s">
        <v>189</v>
      </c>
    </row>
    <row r="94" spans="1:6" ht="90" x14ac:dyDescent="0.25">
      <c r="A94">
        <v>93</v>
      </c>
      <c r="B94">
        <v>2435</v>
      </c>
      <c r="C94" s="1">
        <v>45463</v>
      </c>
      <c r="D94">
        <v>2842</v>
      </c>
      <c r="E94" s="2" t="s">
        <v>190</v>
      </c>
      <c r="F94" s="2" t="s">
        <v>191</v>
      </c>
    </row>
    <row r="95" spans="1:6" ht="60" x14ac:dyDescent="0.25">
      <c r="A95">
        <v>94</v>
      </c>
      <c r="B95">
        <v>346</v>
      </c>
      <c r="C95" s="1">
        <v>45005</v>
      </c>
      <c r="D95">
        <v>2138</v>
      </c>
      <c r="E95" s="2" t="s">
        <v>192</v>
      </c>
      <c r="F95" s="2" t="s">
        <v>193</v>
      </c>
    </row>
    <row r="96" spans="1:6" ht="75" x14ac:dyDescent="0.25">
      <c r="A96">
        <v>95</v>
      </c>
      <c r="B96">
        <v>4222</v>
      </c>
      <c r="C96" s="1">
        <v>45165</v>
      </c>
      <c r="D96">
        <v>3765</v>
      </c>
      <c r="E96" s="2" t="s">
        <v>194</v>
      </c>
      <c r="F96" s="2" t="s">
        <v>195</v>
      </c>
    </row>
    <row r="97" spans="1:6" ht="75" x14ac:dyDescent="0.25">
      <c r="A97">
        <v>96</v>
      </c>
      <c r="B97">
        <v>2137</v>
      </c>
      <c r="C97" s="1">
        <v>44699</v>
      </c>
      <c r="D97">
        <v>6984</v>
      </c>
      <c r="E97" s="2" t="s">
        <v>196</v>
      </c>
      <c r="F97" s="2" t="s">
        <v>197</v>
      </c>
    </row>
    <row r="98" spans="1:6" ht="60" x14ac:dyDescent="0.25">
      <c r="A98">
        <v>97</v>
      </c>
      <c r="B98">
        <v>207</v>
      </c>
      <c r="C98" s="1">
        <v>44337</v>
      </c>
      <c r="D98">
        <v>8919</v>
      </c>
      <c r="E98" s="2" t="s">
        <v>198</v>
      </c>
      <c r="F98" s="2" t="s">
        <v>199</v>
      </c>
    </row>
    <row r="99" spans="1:6" ht="60" x14ac:dyDescent="0.25">
      <c r="A99">
        <v>98</v>
      </c>
      <c r="B99">
        <v>3785</v>
      </c>
      <c r="C99" s="1">
        <v>44560</v>
      </c>
      <c r="D99">
        <v>3120</v>
      </c>
      <c r="E99" s="2" t="s">
        <v>200</v>
      </c>
      <c r="F99" s="2" t="s">
        <v>201</v>
      </c>
    </row>
    <row r="100" spans="1:6" ht="75" x14ac:dyDescent="0.25">
      <c r="A100">
        <v>99</v>
      </c>
      <c r="B100">
        <v>4143</v>
      </c>
      <c r="C100" s="1">
        <v>44830</v>
      </c>
      <c r="D100">
        <v>1818</v>
      </c>
      <c r="E100" s="2" t="s">
        <v>202</v>
      </c>
      <c r="F100" s="2" t="s">
        <v>203</v>
      </c>
    </row>
    <row r="101" spans="1:6" ht="75" x14ac:dyDescent="0.25">
      <c r="A101">
        <v>100</v>
      </c>
      <c r="B101">
        <v>2754</v>
      </c>
      <c r="C101" s="1">
        <v>44216</v>
      </c>
      <c r="D101">
        <v>715</v>
      </c>
      <c r="E101" s="2" t="s">
        <v>204</v>
      </c>
      <c r="F101" s="2" t="s">
        <v>205</v>
      </c>
    </row>
    <row r="102" spans="1:6" ht="75" x14ac:dyDescent="0.25">
      <c r="A102">
        <v>101</v>
      </c>
      <c r="B102">
        <v>1586</v>
      </c>
      <c r="C102" s="1">
        <v>43860</v>
      </c>
      <c r="D102">
        <v>4162</v>
      </c>
      <c r="E102" s="2" t="s">
        <v>206</v>
      </c>
      <c r="F102" s="2" t="s">
        <v>207</v>
      </c>
    </row>
    <row r="103" spans="1:6" ht="90" x14ac:dyDescent="0.25">
      <c r="A103">
        <v>102</v>
      </c>
      <c r="B103">
        <v>404</v>
      </c>
      <c r="C103" s="1">
        <v>45137</v>
      </c>
      <c r="D103">
        <v>7190</v>
      </c>
      <c r="E103" s="2" t="s">
        <v>208</v>
      </c>
      <c r="F103" s="2" t="s">
        <v>209</v>
      </c>
    </row>
    <row r="104" spans="1:6" ht="60" x14ac:dyDescent="0.25">
      <c r="A104">
        <v>103</v>
      </c>
      <c r="B104">
        <v>821</v>
      </c>
      <c r="C104" s="1">
        <v>45178</v>
      </c>
      <c r="D104">
        <v>7604</v>
      </c>
      <c r="E104" s="2" t="s">
        <v>210</v>
      </c>
      <c r="F104" s="2" t="s">
        <v>211</v>
      </c>
    </row>
    <row r="105" spans="1:6" ht="60" x14ac:dyDescent="0.25">
      <c r="A105">
        <v>104</v>
      </c>
      <c r="B105">
        <v>1970</v>
      </c>
      <c r="C105" s="1">
        <v>43852</v>
      </c>
      <c r="D105">
        <v>6210</v>
      </c>
      <c r="E105" s="2" t="s">
        <v>212</v>
      </c>
      <c r="F105" s="2" t="s">
        <v>213</v>
      </c>
    </row>
    <row r="106" spans="1:6" ht="60" x14ac:dyDescent="0.25">
      <c r="A106">
        <v>105</v>
      </c>
      <c r="B106">
        <v>1938</v>
      </c>
      <c r="C106" s="1">
        <v>44702</v>
      </c>
      <c r="D106">
        <v>3197</v>
      </c>
      <c r="E106" s="2" t="s">
        <v>214</v>
      </c>
      <c r="F106" s="2" t="s">
        <v>215</v>
      </c>
    </row>
    <row r="107" spans="1:6" ht="75" x14ac:dyDescent="0.25">
      <c r="A107">
        <v>106</v>
      </c>
      <c r="B107">
        <v>3996</v>
      </c>
      <c r="C107" s="1">
        <v>45421</v>
      </c>
      <c r="D107">
        <v>2816</v>
      </c>
      <c r="E107" s="2" t="s">
        <v>216</v>
      </c>
      <c r="F107" s="2" t="s">
        <v>217</v>
      </c>
    </row>
    <row r="108" spans="1:6" ht="75" x14ac:dyDescent="0.25">
      <c r="A108">
        <v>107</v>
      </c>
      <c r="B108">
        <v>1650</v>
      </c>
      <c r="C108" s="1">
        <v>44746</v>
      </c>
      <c r="D108">
        <v>2533</v>
      </c>
      <c r="E108" s="2" t="s">
        <v>218</v>
      </c>
      <c r="F108" s="2" t="s">
        <v>219</v>
      </c>
    </row>
    <row r="109" spans="1:6" ht="75" x14ac:dyDescent="0.25">
      <c r="A109">
        <v>108</v>
      </c>
      <c r="B109">
        <v>1042</v>
      </c>
      <c r="C109" s="1">
        <v>44689</v>
      </c>
      <c r="D109">
        <v>9228</v>
      </c>
      <c r="E109" s="2" t="s">
        <v>220</v>
      </c>
      <c r="F109" s="2" t="s">
        <v>221</v>
      </c>
    </row>
    <row r="110" spans="1:6" ht="75" x14ac:dyDescent="0.25">
      <c r="A110">
        <v>109</v>
      </c>
      <c r="B110">
        <v>4807</v>
      </c>
      <c r="C110" s="1">
        <v>44617</v>
      </c>
      <c r="D110">
        <v>9172</v>
      </c>
      <c r="E110" s="2" t="s">
        <v>222</v>
      </c>
      <c r="F110" s="2" t="s">
        <v>223</v>
      </c>
    </row>
    <row r="111" spans="1:6" ht="60" x14ac:dyDescent="0.25">
      <c r="A111">
        <v>110</v>
      </c>
      <c r="B111">
        <v>4939</v>
      </c>
      <c r="C111" s="1">
        <v>44202</v>
      </c>
      <c r="D111">
        <v>5127</v>
      </c>
      <c r="E111" s="2" t="s">
        <v>224</v>
      </c>
      <c r="F111" s="2" t="s">
        <v>225</v>
      </c>
    </row>
    <row r="112" spans="1:6" ht="60" x14ac:dyDescent="0.25">
      <c r="A112">
        <v>111</v>
      </c>
      <c r="B112">
        <v>142</v>
      </c>
      <c r="C112" s="1">
        <v>44654</v>
      </c>
      <c r="D112">
        <v>6208</v>
      </c>
      <c r="E112" s="2" t="s">
        <v>226</v>
      </c>
      <c r="F112" s="2" t="s">
        <v>227</v>
      </c>
    </row>
    <row r="113" spans="1:6" ht="60" x14ac:dyDescent="0.25">
      <c r="A113">
        <v>112</v>
      </c>
      <c r="B113">
        <v>461</v>
      </c>
      <c r="C113" s="1">
        <v>45308</v>
      </c>
      <c r="D113">
        <v>3247</v>
      </c>
      <c r="E113" s="2" t="s">
        <v>228</v>
      </c>
      <c r="F113" s="2" t="s">
        <v>229</v>
      </c>
    </row>
    <row r="114" spans="1:6" ht="90" x14ac:dyDescent="0.25">
      <c r="A114">
        <v>113</v>
      </c>
      <c r="B114">
        <v>4694</v>
      </c>
      <c r="C114" s="1">
        <v>43765</v>
      </c>
      <c r="D114">
        <v>1098</v>
      </c>
      <c r="E114" s="2" t="s">
        <v>230</v>
      </c>
      <c r="F114" s="2" t="s">
        <v>231</v>
      </c>
    </row>
    <row r="115" spans="1:6" ht="90" x14ac:dyDescent="0.25">
      <c r="A115">
        <v>114</v>
      </c>
      <c r="B115">
        <v>660</v>
      </c>
      <c r="C115" s="1">
        <v>45517</v>
      </c>
      <c r="D115">
        <v>4630</v>
      </c>
      <c r="E115" s="2" t="s">
        <v>232</v>
      </c>
      <c r="F115" s="2" t="s">
        <v>233</v>
      </c>
    </row>
    <row r="116" spans="1:6" ht="90" x14ac:dyDescent="0.25">
      <c r="A116">
        <v>115</v>
      </c>
      <c r="B116">
        <v>1253</v>
      </c>
      <c r="C116" s="1">
        <v>45351</v>
      </c>
      <c r="D116">
        <v>1308</v>
      </c>
      <c r="E116" s="2" t="s">
        <v>234</v>
      </c>
      <c r="F116" s="2" t="s">
        <v>235</v>
      </c>
    </row>
    <row r="117" spans="1:6" ht="75" x14ac:dyDescent="0.25">
      <c r="A117">
        <v>116</v>
      </c>
      <c r="B117">
        <v>1142</v>
      </c>
      <c r="C117" s="1">
        <v>45200</v>
      </c>
      <c r="D117">
        <v>4410</v>
      </c>
      <c r="E117" s="2" t="s">
        <v>236</v>
      </c>
      <c r="F117" s="2" t="s">
        <v>237</v>
      </c>
    </row>
    <row r="118" spans="1:6" ht="75" x14ac:dyDescent="0.25">
      <c r="A118">
        <v>117</v>
      </c>
      <c r="B118">
        <v>3580</v>
      </c>
      <c r="C118" s="1">
        <v>44171</v>
      </c>
      <c r="D118">
        <v>7029</v>
      </c>
      <c r="E118" s="2" t="s">
        <v>238</v>
      </c>
      <c r="F118" s="2" t="s">
        <v>239</v>
      </c>
    </row>
    <row r="119" spans="1:6" ht="90" x14ac:dyDescent="0.25">
      <c r="A119">
        <v>118</v>
      </c>
      <c r="B119">
        <v>4648</v>
      </c>
      <c r="C119" s="1">
        <v>45362</v>
      </c>
      <c r="D119">
        <v>9640</v>
      </c>
      <c r="E119" s="2" t="s">
        <v>240</v>
      </c>
      <c r="F119" s="2" t="s">
        <v>241</v>
      </c>
    </row>
    <row r="120" spans="1:6" ht="75" x14ac:dyDescent="0.25">
      <c r="A120">
        <v>119</v>
      </c>
      <c r="B120">
        <v>1639</v>
      </c>
      <c r="C120" s="1">
        <v>44628</v>
      </c>
      <c r="D120">
        <v>1305</v>
      </c>
      <c r="E120" s="2" t="s">
        <v>242</v>
      </c>
      <c r="F120" s="2" t="s">
        <v>243</v>
      </c>
    </row>
    <row r="121" spans="1:6" ht="75" x14ac:dyDescent="0.25">
      <c r="A121">
        <v>120</v>
      </c>
      <c r="B121">
        <v>3444</v>
      </c>
      <c r="C121" s="1">
        <v>45143</v>
      </c>
      <c r="D121">
        <v>5776</v>
      </c>
      <c r="E121" s="2" t="s">
        <v>244</v>
      </c>
      <c r="F121" s="2" t="s">
        <v>245</v>
      </c>
    </row>
    <row r="122" spans="1:6" ht="75" x14ac:dyDescent="0.25">
      <c r="A122">
        <v>121</v>
      </c>
      <c r="B122">
        <v>4670</v>
      </c>
      <c r="C122" s="1">
        <v>44538</v>
      </c>
      <c r="D122">
        <v>5106</v>
      </c>
      <c r="E122" s="2" t="s">
        <v>246</v>
      </c>
      <c r="F122" s="2" t="s">
        <v>247</v>
      </c>
    </row>
    <row r="123" spans="1:6" ht="60" x14ac:dyDescent="0.25">
      <c r="A123">
        <v>122</v>
      </c>
      <c r="B123">
        <v>1076</v>
      </c>
      <c r="C123" s="1">
        <v>44385</v>
      </c>
      <c r="D123">
        <v>9063</v>
      </c>
      <c r="E123" s="2" t="s">
        <v>248</v>
      </c>
      <c r="F123" s="2" t="s">
        <v>249</v>
      </c>
    </row>
    <row r="124" spans="1:6" ht="75" x14ac:dyDescent="0.25">
      <c r="A124">
        <v>123</v>
      </c>
      <c r="B124">
        <v>2935</v>
      </c>
      <c r="C124" s="1">
        <v>44462</v>
      </c>
      <c r="D124">
        <v>5598</v>
      </c>
      <c r="E124" s="2" t="s">
        <v>250</v>
      </c>
      <c r="F124" s="2" t="s">
        <v>251</v>
      </c>
    </row>
    <row r="125" spans="1:6" ht="75" x14ac:dyDescent="0.25">
      <c r="A125">
        <v>124</v>
      </c>
      <c r="B125">
        <v>2325</v>
      </c>
      <c r="C125" s="1">
        <v>44680</v>
      </c>
      <c r="D125">
        <v>1310</v>
      </c>
      <c r="E125" s="2" t="s">
        <v>252</v>
      </c>
      <c r="F125" s="2" t="s">
        <v>253</v>
      </c>
    </row>
    <row r="126" spans="1:6" ht="75" x14ac:dyDescent="0.25">
      <c r="A126">
        <v>125</v>
      </c>
      <c r="B126">
        <v>111</v>
      </c>
      <c r="C126" s="1">
        <v>44008</v>
      </c>
      <c r="D126">
        <v>7998</v>
      </c>
      <c r="E126" s="2" t="s">
        <v>254</v>
      </c>
      <c r="F126" s="2" t="s">
        <v>255</v>
      </c>
    </row>
    <row r="127" spans="1:6" ht="75" x14ac:dyDescent="0.25">
      <c r="A127">
        <v>126</v>
      </c>
      <c r="B127">
        <v>1898</v>
      </c>
      <c r="C127" s="1">
        <v>44932</v>
      </c>
      <c r="D127">
        <v>4711</v>
      </c>
      <c r="E127" s="2" t="s">
        <v>256</v>
      </c>
      <c r="F127" s="2" t="s">
        <v>257</v>
      </c>
    </row>
    <row r="128" spans="1:6" ht="60" x14ac:dyDescent="0.25">
      <c r="A128">
        <v>127</v>
      </c>
      <c r="B128">
        <v>632</v>
      </c>
      <c r="C128" s="1">
        <v>44477</v>
      </c>
      <c r="D128">
        <v>7110</v>
      </c>
      <c r="E128" s="2" t="s">
        <v>258</v>
      </c>
      <c r="F128" s="2" t="s">
        <v>259</v>
      </c>
    </row>
    <row r="129" spans="1:6" ht="60" x14ac:dyDescent="0.25">
      <c r="A129">
        <v>128</v>
      </c>
      <c r="B129">
        <v>4500</v>
      </c>
      <c r="C129" s="1">
        <v>44780</v>
      </c>
      <c r="D129">
        <v>2678</v>
      </c>
      <c r="E129" s="2" t="s">
        <v>260</v>
      </c>
      <c r="F129" s="2" t="s">
        <v>261</v>
      </c>
    </row>
    <row r="130" spans="1:6" ht="60" x14ac:dyDescent="0.25">
      <c r="A130">
        <v>129</v>
      </c>
      <c r="B130">
        <v>4870</v>
      </c>
      <c r="C130" s="1">
        <v>45124</v>
      </c>
      <c r="D130">
        <v>6117</v>
      </c>
      <c r="E130" s="2" t="s">
        <v>262</v>
      </c>
      <c r="F130" s="2" t="s">
        <v>263</v>
      </c>
    </row>
    <row r="131" spans="1:6" ht="60" x14ac:dyDescent="0.25">
      <c r="A131">
        <v>130</v>
      </c>
      <c r="B131">
        <v>2439</v>
      </c>
      <c r="C131" s="1">
        <v>45137</v>
      </c>
      <c r="D131">
        <v>3344</v>
      </c>
      <c r="E131" s="2" t="s">
        <v>264</v>
      </c>
      <c r="F131" s="2" t="s">
        <v>265</v>
      </c>
    </row>
    <row r="132" spans="1:6" ht="75" x14ac:dyDescent="0.25">
      <c r="A132">
        <v>131</v>
      </c>
      <c r="B132">
        <v>4958</v>
      </c>
      <c r="C132" s="1">
        <v>43961</v>
      </c>
      <c r="D132">
        <v>569</v>
      </c>
      <c r="E132" s="2" t="s">
        <v>266</v>
      </c>
      <c r="F132" s="2" t="s">
        <v>267</v>
      </c>
    </row>
    <row r="133" spans="1:6" ht="60" x14ac:dyDescent="0.25">
      <c r="A133">
        <v>132</v>
      </c>
      <c r="B133">
        <v>2649</v>
      </c>
      <c r="C133" s="1">
        <v>44062</v>
      </c>
      <c r="D133">
        <v>8345</v>
      </c>
      <c r="E133" s="2" t="s">
        <v>268</v>
      </c>
      <c r="F133" s="2" t="s">
        <v>269</v>
      </c>
    </row>
    <row r="134" spans="1:6" ht="75" x14ac:dyDescent="0.25">
      <c r="A134">
        <v>133</v>
      </c>
      <c r="B134">
        <v>4890</v>
      </c>
      <c r="C134" s="1">
        <v>45060</v>
      </c>
      <c r="D134">
        <v>5218</v>
      </c>
      <c r="E134" s="2" t="s">
        <v>270</v>
      </c>
      <c r="F134" s="2" t="s">
        <v>271</v>
      </c>
    </row>
    <row r="135" spans="1:6" ht="75" x14ac:dyDescent="0.25">
      <c r="A135">
        <v>134</v>
      </c>
      <c r="B135">
        <v>2532</v>
      </c>
      <c r="C135" s="1">
        <v>43796</v>
      </c>
      <c r="D135">
        <v>1828</v>
      </c>
      <c r="E135" s="2" t="s">
        <v>272</v>
      </c>
      <c r="F135" s="2" t="s">
        <v>273</v>
      </c>
    </row>
    <row r="136" spans="1:6" ht="75" x14ac:dyDescent="0.25">
      <c r="A136">
        <v>135</v>
      </c>
      <c r="B136">
        <v>3690</v>
      </c>
      <c r="C136" s="1">
        <v>45081</v>
      </c>
      <c r="D136">
        <v>646</v>
      </c>
      <c r="E136" s="2" t="s">
        <v>274</v>
      </c>
      <c r="F136" s="2" t="s">
        <v>275</v>
      </c>
    </row>
    <row r="137" spans="1:6" ht="60" x14ac:dyDescent="0.25">
      <c r="A137">
        <v>136</v>
      </c>
      <c r="B137">
        <v>1433</v>
      </c>
      <c r="C137" s="1">
        <v>44535</v>
      </c>
      <c r="D137">
        <v>4918</v>
      </c>
      <c r="E137" s="2" t="s">
        <v>276</v>
      </c>
      <c r="F137" s="2" t="s">
        <v>277</v>
      </c>
    </row>
    <row r="138" spans="1:6" ht="60" x14ac:dyDescent="0.25">
      <c r="A138">
        <v>137</v>
      </c>
      <c r="B138">
        <v>2367</v>
      </c>
      <c r="C138" s="1">
        <v>44374</v>
      </c>
      <c r="D138">
        <v>5943</v>
      </c>
      <c r="E138" s="2" t="s">
        <v>278</v>
      </c>
      <c r="F138" s="2" t="s">
        <v>279</v>
      </c>
    </row>
    <row r="139" spans="1:6" ht="90" x14ac:dyDescent="0.25">
      <c r="A139">
        <v>138</v>
      </c>
      <c r="B139">
        <v>4348</v>
      </c>
      <c r="C139" s="1">
        <v>43855</v>
      </c>
      <c r="D139">
        <v>7939</v>
      </c>
      <c r="E139" s="2" t="s">
        <v>280</v>
      </c>
      <c r="F139" s="2" t="s">
        <v>281</v>
      </c>
    </row>
    <row r="140" spans="1:6" ht="75" x14ac:dyDescent="0.25">
      <c r="A140">
        <v>139</v>
      </c>
      <c r="B140">
        <v>3958</v>
      </c>
      <c r="C140" s="1">
        <v>44140</v>
      </c>
      <c r="D140">
        <v>6884</v>
      </c>
      <c r="E140" s="2" t="s">
        <v>282</v>
      </c>
      <c r="F140" s="2" t="s">
        <v>283</v>
      </c>
    </row>
    <row r="141" spans="1:6" ht="75" x14ac:dyDescent="0.25">
      <c r="A141">
        <v>140</v>
      </c>
      <c r="B141">
        <v>294</v>
      </c>
      <c r="C141" s="1">
        <v>45419</v>
      </c>
      <c r="D141">
        <v>3102</v>
      </c>
      <c r="E141" s="2" t="s">
        <v>284</v>
      </c>
      <c r="F141" s="2" t="s">
        <v>285</v>
      </c>
    </row>
    <row r="142" spans="1:6" ht="75" x14ac:dyDescent="0.25">
      <c r="A142">
        <v>141</v>
      </c>
      <c r="B142">
        <v>342</v>
      </c>
      <c r="C142" s="1">
        <v>43964</v>
      </c>
      <c r="D142">
        <v>5357</v>
      </c>
      <c r="E142" s="2" t="s">
        <v>286</v>
      </c>
      <c r="F142" s="2" t="s">
        <v>287</v>
      </c>
    </row>
    <row r="143" spans="1:6" ht="75" x14ac:dyDescent="0.25">
      <c r="A143">
        <v>142</v>
      </c>
      <c r="B143">
        <v>3217</v>
      </c>
      <c r="C143" s="1">
        <v>44724</v>
      </c>
      <c r="D143">
        <v>4496</v>
      </c>
      <c r="E143" s="2" t="s">
        <v>288</v>
      </c>
      <c r="F143" s="2" t="s">
        <v>289</v>
      </c>
    </row>
    <row r="144" spans="1:6" ht="75" x14ac:dyDescent="0.25">
      <c r="A144">
        <v>143</v>
      </c>
      <c r="B144">
        <v>4144</v>
      </c>
      <c r="C144" s="1">
        <v>44987</v>
      </c>
      <c r="D144">
        <v>9218</v>
      </c>
      <c r="E144" s="2" t="s">
        <v>290</v>
      </c>
      <c r="F144" s="2" t="s">
        <v>291</v>
      </c>
    </row>
    <row r="145" spans="1:6" ht="75" x14ac:dyDescent="0.25">
      <c r="A145">
        <v>144</v>
      </c>
      <c r="B145">
        <v>3087</v>
      </c>
      <c r="C145" s="1">
        <v>44749</v>
      </c>
      <c r="D145">
        <v>7596</v>
      </c>
      <c r="E145" s="2" t="s">
        <v>292</v>
      </c>
      <c r="F145" s="2" t="s">
        <v>293</v>
      </c>
    </row>
    <row r="146" spans="1:6" ht="75" x14ac:dyDescent="0.25">
      <c r="A146">
        <v>145</v>
      </c>
      <c r="B146">
        <v>604</v>
      </c>
      <c r="C146" s="1">
        <v>44555</v>
      </c>
      <c r="D146">
        <v>6131</v>
      </c>
      <c r="E146" s="2" t="s">
        <v>294</v>
      </c>
      <c r="F146" s="2" t="s">
        <v>295</v>
      </c>
    </row>
    <row r="147" spans="1:6" ht="60" x14ac:dyDescent="0.25">
      <c r="A147">
        <v>146</v>
      </c>
      <c r="B147">
        <v>1351</v>
      </c>
      <c r="C147" s="1">
        <v>44412</v>
      </c>
      <c r="D147">
        <v>1186</v>
      </c>
      <c r="E147" s="2" t="s">
        <v>296</v>
      </c>
      <c r="F147" s="2" t="s">
        <v>297</v>
      </c>
    </row>
    <row r="148" spans="1:6" ht="60" x14ac:dyDescent="0.25">
      <c r="A148">
        <v>147</v>
      </c>
      <c r="B148">
        <v>205</v>
      </c>
      <c r="C148" s="1">
        <v>44355</v>
      </c>
      <c r="D148">
        <v>2723</v>
      </c>
      <c r="E148" s="2" t="s">
        <v>298</v>
      </c>
      <c r="F148" s="2" t="s">
        <v>299</v>
      </c>
    </row>
    <row r="149" spans="1:6" ht="75" x14ac:dyDescent="0.25">
      <c r="A149">
        <v>148</v>
      </c>
      <c r="B149">
        <v>4549</v>
      </c>
      <c r="C149" s="1">
        <v>44262</v>
      </c>
      <c r="D149">
        <v>5555</v>
      </c>
      <c r="E149" s="2" t="s">
        <v>300</v>
      </c>
      <c r="F149" s="2" t="s">
        <v>301</v>
      </c>
    </row>
    <row r="150" spans="1:6" ht="60" x14ac:dyDescent="0.25">
      <c r="A150">
        <v>149</v>
      </c>
      <c r="B150">
        <v>1172</v>
      </c>
      <c r="C150" s="1">
        <v>45033</v>
      </c>
      <c r="D150">
        <v>4763</v>
      </c>
      <c r="E150" s="2" t="s">
        <v>302</v>
      </c>
      <c r="F150" s="2" t="s">
        <v>303</v>
      </c>
    </row>
    <row r="151" spans="1:6" ht="90" x14ac:dyDescent="0.25">
      <c r="A151">
        <v>150</v>
      </c>
      <c r="B151">
        <v>1653</v>
      </c>
      <c r="C151" s="1">
        <v>43892</v>
      </c>
      <c r="D151">
        <v>8886</v>
      </c>
      <c r="E151" s="2" t="s">
        <v>304</v>
      </c>
      <c r="F151" s="2" t="s">
        <v>305</v>
      </c>
    </row>
    <row r="152" spans="1:6" ht="90" x14ac:dyDescent="0.25">
      <c r="A152">
        <v>151</v>
      </c>
      <c r="B152">
        <v>1131</v>
      </c>
      <c r="C152" s="1">
        <v>43955</v>
      </c>
      <c r="D152">
        <v>8597</v>
      </c>
      <c r="E152" s="2" t="s">
        <v>306</v>
      </c>
      <c r="F152" s="2" t="s">
        <v>307</v>
      </c>
    </row>
    <row r="153" spans="1:6" ht="75" x14ac:dyDescent="0.25">
      <c r="A153">
        <v>152</v>
      </c>
      <c r="B153">
        <v>2071</v>
      </c>
      <c r="C153" s="1">
        <v>44747</v>
      </c>
      <c r="D153">
        <v>1288</v>
      </c>
      <c r="E153" s="2" t="s">
        <v>308</v>
      </c>
      <c r="F153" s="2" t="s">
        <v>309</v>
      </c>
    </row>
    <row r="154" spans="1:6" ht="60" x14ac:dyDescent="0.25">
      <c r="A154">
        <v>153</v>
      </c>
      <c r="B154">
        <v>1787</v>
      </c>
      <c r="C154" s="1">
        <v>44612</v>
      </c>
      <c r="D154">
        <v>5796</v>
      </c>
      <c r="E154" s="2" t="s">
        <v>310</v>
      </c>
      <c r="F154" s="2" t="s">
        <v>311</v>
      </c>
    </row>
    <row r="155" spans="1:6" ht="45" x14ac:dyDescent="0.25">
      <c r="A155">
        <v>154</v>
      </c>
      <c r="B155">
        <v>2673</v>
      </c>
      <c r="C155" s="1">
        <v>44885</v>
      </c>
      <c r="D155">
        <v>4244</v>
      </c>
      <c r="E155" s="2" t="s">
        <v>312</v>
      </c>
      <c r="F155" s="2" t="s">
        <v>313</v>
      </c>
    </row>
    <row r="156" spans="1:6" ht="75" x14ac:dyDescent="0.25">
      <c r="A156">
        <v>155</v>
      </c>
      <c r="B156">
        <v>3616</v>
      </c>
      <c r="C156" s="1">
        <v>44996</v>
      </c>
      <c r="D156">
        <v>3877</v>
      </c>
      <c r="E156" s="2" t="s">
        <v>314</v>
      </c>
      <c r="F156" s="2" t="s">
        <v>315</v>
      </c>
    </row>
    <row r="157" spans="1:6" ht="60" x14ac:dyDescent="0.25">
      <c r="A157">
        <v>156</v>
      </c>
      <c r="B157">
        <v>4439</v>
      </c>
      <c r="C157" s="1">
        <v>44134</v>
      </c>
      <c r="D157">
        <v>9745</v>
      </c>
      <c r="E157" s="2" t="s">
        <v>316</v>
      </c>
      <c r="F157" s="2" t="s">
        <v>317</v>
      </c>
    </row>
    <row r="158" spans="1:6" ht="75" x14ac:dyDescent="0.25">
      <c r="A158">
        <v>157</v>
      </c>
      <c r="B158">
        <v>3744</v>
      </c>
      <c r="C158" s="1">
        <v>44508</v>
      </c>
      <c r="D158">
        <v>9586</v>
      </c>
      <c r="E158" s="2" t="s">
        <v>318</v>
      </c>
      <c r="F158" s="2" t="s">
        <v>319</v>
      </c>
    </row>
    <row r="159" spans="1:6" ht="60" x14ac:dyDescent="0.25">
      <c r="A159">
        <v>158</v>
      </c>
      <c r="B159">
        <v>3592</v>
      </c>
      <c r="C159" s="1">
        <v>43806</v>
      </c>
      <c r="D159">
        <v>9081</v>
      </c>
      <c r="E159" s="2" t="s">
        <v>320</v>
      </c>
      <c r="F159" s="2" t="s">
        <v>321</v>
      </c>
    </row>
    <row r="160" spans="1:6" ht="60" x14ac:dyDescent="0.25">
      <c r="A160">
        <v>159</v>
      </c>
      <c r="B160">
        <v>4390</v>
      </c>
      <c r="C160" s="1">
        <v>44880</v>
      </c>
      <c r="D160">
        <v>9637</v>
      </c>
      <c r="E160" s="2" t="s">
        <v>322</v>
      </c>
      <c r="F160" s="2" t="s">
        <v>323</v>
      </c>
    </row>
    <row r="161" spans="1:6" ht="90" x14ac:dyDescent="0.25">
      <c r="A161">
        <v>160</v>
      </c>
      <c r="B161">
        <v>229</v>
      </c>
      <c r="C161" s="1">
        <v>44651</v>
      </c>
      <c r="D161">
        <v>3159</v>
      </c>
      <c r="E161" s="2" t="s">
        <v>324</v>
      </c>
      <c r="F161" s="2" t="s">
        <v>325</v>
      </c>
    </row>
    <row r="162" spans="1:6" ht="90" x14ac:dyDescent="0.25">
      <c r="A162">
        <v>161</v>
      </c>
      <c r="B162">
        <v>4725</v>
      </c>
      <c r="C162" s="1">
        <v>45372</v>
      </c>
      <c r="D162">
        <v>9138</v>
      </c>
      <c r="E162" s="2" t="s">
        <v>326</v>
      </c>
      <c r="F162" s="2" t="s">
        <v>327</v>
      </c>
    </row>
    <row r="163" spans="1:6" ht="75" x14ac:dyDescent="0.25">
      <c r="A163">
        <v>162</v>
      </c>
      <c r="B163">
        <v>3872</v>
      </c>
      <c r="C163" s="1">
        <v>44139</v>
      </c>
      <c r="D163">
        <v>1277</v>
      </c>
      <c r="E163" s="2" t="s">
        <v>328</v>
      </c>
      <c r="F163" s="2" t="s">
        <v>329</v>
      </c>
    </row>
    <row r="164" spans="1:6" ht="75" x14ac:dyDescent="0.25">
      <c r="A164">
        <v>163</v>
      </c>
      <c r="B164">
        <v>3074</v>
      </c>
      <c r="C164" s="1">
        <v>45316</v>
      </c>
      <c r="D164">
        <v>4127</v>
      </c>
      <c r="E164" s="2" t="s">
        <v>330</v>
      </c>
      <c r="F164" s="2" t="s">
        <v>331</v>
      </c>
    </row>
    <row r="165" spans="1:6" ht="75" x14ac:dyDescent="0.25">
      <c r="A165">
        <v>164</v>
      </c>
      <c r="B165">
        <v>3431</v>
      </c>
      <c r="C165" s="1">
        <v>44599</v>
      </c>
      <c r="D165">
        <v>6358</v>
      </c>
      <c r="E165" s="2" t="s">
        <v>332</v>
      </c>
      <c r="F165" s="2" t="s">
        <v>333</v>
      </c>
    </row>
    <row r="166" spans="1:6" ht="60" x14ac:dyDescent="0.25">
      <c r="A166">
        <v>165</v>
      </c>
      <c r="B166">
        <v>643</v>
      </c>
      <c r="C166" s="1">
        <v>44782</v>
      </c>
      <c r="D166">
        <v>2319</v>
      </c>
      <c r="E166" s="2" t="s">
        <v>334</v>
      </c>
      <c r="F166" s="2" t="s">
        <v>335</v>
      </c>
    </row>
    <row r="167" spans="1:6" ht="75" x14ac:dyDescent="0.25">
      <c r="A167">
        <v>166</v>
      </c>
      <c r="B167">
        <v>1921</v>
      </c>
      <c r="C167" s="1">
        <v>43931</v>
      </c>
      <c r="D167">
        <v>3334</v>
      </c>
      <c r="E167" s="2" t="s">
        <v>336</v>
      </c>
      <c r="F167" s="2" t="s">
        <v>337</v>
      </c>
    </row>
    <row r="168" spans="1:6" ht="60" x14ac:dyDescent="0.25">
      <c r="A168">
        <v>167</v>
      </c>
      <c r="B168">
        <v>3800</v>
      </c>
      <c r="C168" s="1">
        <v>44904</v>
      </c>
      <c r="D168">
        <v>6259</v>
      </c>
      <c r="E168" s="2" t="s">
        <v>338</v>
      </c>
      <c r="F168" s="2" t="s">
        <v>339</v>
      </c>
    </row>
    <row r="169" spans="1:6" ht="60" x14ac:dyDescent="0.25">
      <c r="A169">
        <v>168</v>
      </c>
      <c r="B169">
        <v>124</v>
      </c>
      <c r="C169" s="1">
        <v>44071</v>
      </c>
      <c r="D169">
        <v>7446</v>
      </c>
      <c r="E169" s="2" t="s">
        <v>340</v>
      </c>
      <c r="F169" s="2" t="s">
        <v>341</v>
      </c>
    </row>
    <row r="170" spans="1:6" ht="75" x14ac:dyDescent="0.25">
      <c r="A170">
        <v>169</v>
      </c>
      <c r="B170">
        <v>810</v>
      </c>
      <c r="C170" s="1">
        <v>44077</v>
      </c>
      <c r="D170">
        <v>7828</v>
      </c>
      <c r="E170" s="2" t="s">
        <v>342</v>
      </c>
      <c r="F170" s="2" t="s">
        <v>343</v>
      </c>
    </row>
    <row r="171" spans="1:6" ht="75" x14ac:dyDescent="0.25">
      <c r="A171">
        <v>170</v>
      </c>
      <c r="B171">
        <v>4091</v>
      </c>
      <c r="C171" s="1">
        <v>45124</v>
      </c>
      <c r="D171">
        <v>3288</v>
      </c>
      <c r="E171" s="2" t="s">
        <v>344</v>
      </c>
      <c r="F171" s="2" t="s">
        <v>345</v>
      </c>
    </row>
    <row r="172" spans="1:6" ht="75" x14ac:dyDescent="0.25">
      <c r="A172">
        <v>171</v>
      </c>
      <c r="B172">
        <v>2170</v>
      </c>
      <c r="C172" s="1">
        <v>43837</v>
      </c>
      <c r="D172">
        <v>6786</v>
      </c>
      <c r="E172" s="2" t="s">
        <v>346</v>
      </c>
      <c r="F172" s="2" t="s">
        <v>347</v>
      </c>
    </row>
    <row r="173" spans="1:6" ht="60" x14ac:dyDescent="0.25">
      <c r="A173">
        <v>172</v>
      </c>
      <c r="B173">
        <v>4330</v>
      </c>
      <c r="C173" s="1">
        <v>44064</v>
      </c>
      <c r="D173">
        <v>2174</v>
      </c>
      <c r="E173" s="2" t="s">
        <v>348</v>
      </c>
      <c r="F173" s="2" t="s">
        <v>349</v>
      </c>
    </row>
    <row r="174" spans="1:6" ht="60" x14ac:dyDescent="0.25">
      <c r="A174">
        <v>173</v>
      </c>
      <c r="B174">
        <v>3965</v>
      </c>
      <c r="C174" s="1">
        <v>45155</v>
      </c>
      <c r="D174">
        <v>476</v>
      </c>
      <c r="E174" s="2" t="s">
        <v>350</v>
      </c>
      <c r="F174" s="2" t="s">
        <v>351</v>
      </c>
    </row>
    <row r="175" spans="1:6" ht="75" x14ac:dyDescent="0.25">
      <c r="A175">
        <v>174</v>
      </c>
      <c r="B175">
        <v>3567</v>
      </c>
      <c r="C175" s="1">
        <v>43869</v>
      </c>
      <c r="D175">
        <v>7988</v>
      </c>
      <c r="E175" s="2" t="s">
        <v>352</v>
      </c>
      <c r="F175" s="2" t="s">
        <v>353</v>
      </c>
    </row>
    <row r="176" spans="1:6" ht="60" x14ac:dyDescent="0.25">
      <c r="A176">
        <v>175</v>
      </c>
      <c r="B176">
        <v>4113</v>
      </c>
      <c r="C176" s="1">
        <v>44834</v>
      </c>
      <c r="D176">
        <v>5813</v>
      </c>
      <c r="E176" s="2" t="s">
        <v>354</v>
      </c>
      <c r="F176" s="2" t="s">
        <v>355</v>
      </c>
    </row>
    <row r="177" spans="1:6" ht="60" x14ac:dyDescent="0.25">
      <c r="A177">
        <v>176</v>
      </c>
      <c r="B177">
        <v>380</v>
      </c>
      <c r="C177" s="1">
        <v>44036</v>
      </c>
      <c r="D177">
        <v>1749</v>
      </c>
      <c r="E177" s="2" t="s">
        <v>356</v>
      </c>
      <c r="F177" s="2" t="s">
        <v>357</v>
      </c>
    </row>
    <row r="178" spans="1:6" ht="60" x14ac:dyDescent="0.25">
      <c r="A178">
        <v>177</v>
      </c>
      <c r="B178">
        <v>656</v>
      </c>
      <c r="C178" s="1">
        <v>43752</v>
      </c>
      <c r="D178">
        <v>6492</v>
      </c>
      <c r="E178" s="2" t="s">
        <v>358</v>
      </c>
      <c r="F178" s="2" t="s">
        <v>359</v>
      </c>
    </row>
    <row r="179" spans="1:6" ht="60" x14ac:dyDescent="0.25">
      <c r="A179">
        <v>178</v>
      </c>
      <c r="B179">
        <v>3369</v>
      </c>
      <c r="C179" s="1">
        <v>44824</v>
      </c>
      <c r="D179">
        <v>9381</v>
      </c>
      <c r="E179" s="2" t="s">
        <v>360</v>
      </c>
      <c r="F179" s="2" t="s">
        <v>361</v>
      </c>
    </row>
    <row r="180" spans="1:6" ht="60" x14ac:dyDescent="0.25">
      <c r="A180">
        <v>179</v>
      </c>
      <c r="B180">
        <v>4092</v>
      </c>
      <c r="C180" s="1">
        <v>44605</v>
      </c>
      <c r="D180">
        <v>7215</v>
      </c>
      <c r="E180" s="2" t="s">
        <v>362</v>
      </c>
      <c r="F180" s="2" t="s">
        <v>363</v>
      </c>
    </row>
    <row r="181" spans="1:6" ht="75" x14ac:dyDescent="0.25">
      <c r="A181">
        <v>180</v>
      </c>
      <c r="B181">
        <v>899</v>
      </c>
      <c r="C181" s="1">
        <v>44651</v>
      </c>
      <c r="D181">
        <v>1437</v>
      </c>
      <c r="E181" s="2" t="s">
        <v>364</v>
      </c>
      <c r="F181" s="2" t="s">
        <v>365</v>
      </c>
    </row>
    <row r="182" spans="1:6" ht="75" x14ac:dyDescent="0.25">
      <c r="A182">
        <v>181</v>
      </c>
      <c r="B182">
        <v>3732</v>
      </c>
      <c r="C182" s="1">
        <v>44612</v>
      </c>
      <c r="D182">
        <v>3931</v>
      </c>
      <c r="E182" s="2" t="s">
        <v>366</v>
      </c>
      <c r="F182" s="2" t="s">
        <v>367</v>
      </c>
    </row>
    <row r="183" spans="1:6" ht="60" x14ac:dyDescent="0.25">
      <c r="A183">
        <v>182</v>
      </c>
      <c r="B183">
        <v>1303</v>
      </c>
      <c r="C183" s="1">
        <v>45190</v>
      </c>
      <c r="D183">
        <v>4796</v>
      </c>
      <c r="E183" s="2" t="s">
        <v>368</v>
      </c>
      <c r="F183" s="2" t="s">
        <v>369</v>
      </c>
    </row>
    <row r="184" spans="1:6" ht="75" x14ac:dyDescent="0.25">
      <c r="A184">
        <v>183</v>
      </c>
      <c r="B184">
        <v>4689</v>
      </c>
      <c r="C184" s="1">
        <v>44672</v>
      </c>
      <c r="D184">
        <v>3387</v>
      </c>
      <c r="E184" s="2" t="s">
        <v>370</v>
      </c>
      <c r="F184" s="2" t="s">
        <v>371</v>
      </c>
    </row>
    <row r="185" spans="1:6" ht="60" x14ac:dyDescent="0.25">
      <c r="A185">
        <v>184</v>
      </c>
      <c r="B185">
        <v>1218</v>
      </c>
      <c r="C185" s="1">
        <v>45853</v>
      </c>
      <c r="D185">
        <v>1532</v>
      </c>
      <c r="E185" s="2" t="s">
        <v>372</v>
      </c>
      <c r="F185" s="2" t="s">
        <v>373</v>
      </c>
    </row>
    <row r="186" spans="1:6" ht="75" x14ac:dyDescent="0.25">
      <c r="A186">
        <v>185</v>
      </c>
      <c r="B186">
        <v>2852</v>
      </c>
      <c r="C186" s="1">
        <v>44659</v>
      </c>
      <c r="D186">
        <v>1522</v>
      </c>
      <c r="E186" s="2" t="s">
        <v>374</v>
      </c>
      <c r="F186" s="2" t="s">
        <v>375</v>
      </c>
    </row>
    <row r="187" spans="1:6" ht="75" x14ac:dyDescent="0.25">
      <c r="A187">
        <v>186</v>
      </c>
      <c r="B187">
        <v>4755</v>
      </c>
      <c r="C187" s="1">
        <v>44094</v>
      </c>
      <c r="D187">
        <v>7778</v>
      </c>
      <c r="E187" s="2" t="s">
        <v>376</v>
      </c>
      <c r="F187" s="2" t="s">
        <v>377</v>
      </c>
    </row>
    <row r="188" spans="1:6" ht="75" x14ac:dyDescent="0.25">
      <c r="A188">
        <v>187</v>
      </c>
      <c r="B188">
        <v>2722</v>
      </c>
      <c r="C188" s="1">
        <v>45058</v>
      </c>
      <c r="D188">
        <v>2054</v>
      </c>
      <c r="E188" s="2" t="s">
        <v>378</v>
      </c>
      <c r="F188" s="2" t="s">
        <v>379</v>
      </c>
    </row>
    <row r="189" spans="1:6" ht="75" x14ac:dyDescent="0.25">
      <c r="A189">
        <v>188</v>
      </c>
      <c r="B189">
        <v>3223</v>
      </c>
      <c r="C189" s="1">
        <v>44840</v>
      </c>
      <c r="D189">
        <v>5241</v>
      </c>
      <c r="E189" s="2" t="s">
        <v>380</v>
      </c>
      <c r="F189" s="2" t="s">
        <v>381</v>
      </c>
    </row>
    <row r="190" spans="1:6" ht="60" x14ac:dyDescent="0.25">
      <c r="A190">
        <v>189</v>
      </c>
      <c r="B190">
        <v>1162</v>
      </c>
      <c r="C190" s="1">
        <v>44576</v>
      </c>
      <c r="D190">
        <v>1777</v>
      </c>
      <c r="E190" s="2" t="s">
        <v>382</v>
      </c>
      <c r="F190" s="2" t="s">
        <v>383</v>
      </c>
    </row>
    <row r="191" spans="1:6" ht="60" x14ac:dyDescent="0.25">
      <c r="A191">
        <v>190</v>
      </c>
      <c r="B191">
        <v>143</v>
      </c>
      <c r="C191" s="1">
        <v>45074</v>
      </c>
      <c r="D191">
        <v>6431</v>
      </c>
      <c r="E191" s="2" t="s">
        <v>384</v>
      </c>
      <c r="F191" s="2" t="s">
        <v>385</v>
      </c>
    </row>
    <row r="192" spans="1:6" ht="75" x14ac:dyDescent="0.25">
      <c r="A192">
        <v>191</v>
      </c>
      <c r="B192">
        <v>3483</v>
      </c>
      <c r="C192" s="1">
        <v>44188</v>
      </c>
      <c r="D192">
        <v>1163</v>
      </c>
      <c r="E192" s="2" t="s">
        <v>386</v>
      </c>
      <c r="F192" s="2" t="s">
        <v>387</v>
      </c>
    </row>
    <row r="193" spans="1:6" ht="60" x14ac:dyDescent="0.25">
      <c r="A193">
        <v>192</v>
      </c>
      <c r="B193">
        <v>146</v>
      </c>
      <c r="C193" s="1">
        <v>45111</v>
      </c>
      <c r="D193">
        <v>8377</v>
      </c>
      <c r="E193" s="2" t="s">
        <v>388</v>
      </c>
      <c r="F193" s="2" t="s">
        <v>389</v>
      </c>
    </row>
    <row r="194" spans="1:6" ht="60" x14ac:dyDescent="0.25">
      <c r="A194">
        <v>193</v>
      </c>
      <c r="B194">
        <v>4627</v>
      </c>
      <c r="C194" s="1">
        <v>45327</v>
      </c>
      <c r="D194">
        <v>1039</v>
      </c>
      <c r="E194" s="2" t="s">
        <v>390</v>
      </c>
      <c r="F194" s="2" t="s">
        <v>391</v>
      </c>
    </row>
    <row r="195" spans="1:6" ht="75" x14ac:dyDescent="0.25">
      <c r="A195">
        <v>194</v>
      </c>
      <c r="B195">
        <v>4099</v>
      </c>
      <c r="C195" s="1">
        <v>45321</v>
      </c>
      <c r="D195">
        <v>9083</v>
      </c>
      <c r="E195" s="2" t="s">
        <v>392</v>
      </c>
      <c r="F195" s="2" t="s">
        <v>393</v>
      </c>
    </row>
    <row r="196" spans="1:6" ht="75" x14ac:dyDescent="0.25">
      <c r="A196">
        <v>195</v>
      </c>
      <c r="B196">
        <v>2499</v>
      </c>
      <c r="C196" s="1">
        <v>44788</v>
      </c>
      <c r="D196">
        <v>9215</v>
      </c>
      <c r="E196" s="2" t="s">
        <v>394</v>
      </c>
      <c r="F196" s="2" t="s">
        <v>395</v>
      </c>
    </row>
    <row r="197" spans="1:6" ht="60" x14ac:dyDescent="0.25">
      <c r="A197">
        <v>196</v>
      </c>
      <c r="B197">
        <v>847</v>
      </c>
      <c r="C197" s="1">
        <v>45138</v>
      </c>
      <c r="D197">
        <v>8828</v>
      </c>
      <c r="E197" s="2" t="s">
        <v>396</v>
      </c>
      <c r="F197" s="2" t="s">
        <v>397</v>
      </c>
    </row>
    <row r="198" spans="1:6" ht="75" x14ac:dyDescent="0.25">
      <c r="A198">
        <v>197</v>
      </c>
      <c r="B198">
        <v>4126</v>
      </c>
      <c r="C198" s="1">
        <v>45458</v>
      </c>
      <c r="D198">
        <v>9270</v>
      </c>
      <c r="E198" s="2" t="s">
        <v>398</v>
      </c>
      <c r="F198" s="2" t="s">
        <v>399</v>
      </c>
    </row>
    <row r="199" spans="1:6" ht="45" x14ac:dyDescent="0.25">
      <c r="A199">
        <v>198</v>
      </c>
      <c r="B199">
        <v>273</v>
      </c>
      <c r="C199" s="1">
        <v>43771</v>
      </c>
      <c r="D199">
        <v>76</v>
      </c>
      <c r="E199" s="2" t="s">
        <v>400</v>
      </c>
      <c r="F199" s="2" t="s">
        <v>401</v>
      </c>
    </row>
    <row r="200" spans="1:6" ht="60" x14ac:dyDescent="0.25">
      <c r="A200">
        <v>199</v>
      </c>
      <c r="B200">
        <v>2845</v>
      </c>
      <c r="C200" s="1">
        <v>45501</v>
      </c>
      <c r="D200">
        <v>5972</v>
      </c>
      <c r="E200" s="2" t="s">
        <v>402</v>
      </c>
      <c r="F200" s="2" t="s">
        <v>403</v>
      </c>
    </row>
    <row r="201" spans="1:6" ht="75" x14ac:dyDescent="0.25">
      <c r="A201">
        <v>200</v>
      </c>
      <c r="B201">
        <v>632</v>
      </c>
      <c r="C201" s="1">
        <v>44285</v>
      </c>
      <c r="D201">
        <v>7667</v>
      </c>
      <c r="E201" s="2" t="s">
        <v>404</v>
      </c>
      <c r="F201" s="2" t="s">
        <v>405</v>
      </c>
    </row>
    <row r="202" spans="1:6" ht="75" x14ac:dyDescent="0.25">
      <c r="A202">
        <v>201</v>
      </c>
      <c r="B202">
        <v>3459</v>
      </c>
      <c r="C202" s="1">
        <v>45241</v>
      </c>
      <c r="D202">
        <v>2118</v>
      </c>
      <c r="E202" s="2" t="s">
        <v>406</v>
      </c>
      <c r="F202" s="2" t="s">
        <v>407</v>
      </c>
    </row>
    <row r="203" spans="1:6" ht="60" x14ac:dyDescent="0.25">
      <c r="A203">
        <v>202</v>
      </c>
      <c r="B203">
        <v>720</v>
      </c>
      <c r="C203" s="1">
        <v>45464</v>
      </c>
      <c r="D203">
        <v>7689</v>
      </c>
      <c r="E203" s="2" t="s">
        <v>408</v>
      </c>
      <c r="F203" s="2" t="s">
        <v>409</v>
      </c>
    </row>
    <row r="204" spans="1:6" ht="75" x14ac:dyDescent="0.25">
      <c r="A204">
        <v>203</v>
      </c>
      <c r="B204">
        <v>3626</v>
      </c>
      <c r="C204" s="1">
        <v>44797</v>
      </c>
      <c r="D204">
        <v>1304</v>
      </c>
      <c r="E204" s="2" t="s">
        <v>410</v>
      </c>
      <c r="F204" s="2" t="s">
        <v>411</v>
      </c>
    </row>
    <row r="205" spans="1:6" ht="60" x14ac:dyDescent="0.25">
      <c r="A205">
        <v>204</v>
      </c>
      <c r="B205">
        <v>4351</v>
      </c>
      <c r="C205" s="1">
        <v>43711</v>
      </c>
      <c r="D205">
        <v>4217</v>
      </c>
      <c r="E205" s="2" t="s">
        <v>412</v>
      </c>
      <c r="F205" s="2" t="s">
        <v>413</v>
      </c>
    </row>
    <row r="206" spans="1:6" ht="75" x14ac:dyDescent="0.25">
      <c r="A206">
        <v>205</v>
      </c>
      <c r="B206">
        <v>3314</v>
      </c>
      <c r="C206" s="1">
        <v>44456</v>
      </c>
      <c r="D206">
        <v>3614</v>
      </c>
      <c r="E206" s="2" t="s">
        <v>414</v>
      </c>
      <c r="F206" s="2" t="s">
        <v>415</v>
      </c>
    </row>
    <row r="207" spans="1:6" ht="75" x14ac:dyDescent="0.25">
      <c r="A207">
        <v>206</v>
      </c>
      <c r="B207">
        <v>147</v>
      </c>
      <c r="C207" s="1">
        <v>43850</v>
      </c>
      <c r="D207">
        <v>8618</v>
      </c>
      <c r="E207" s="2" t="s">
        <v>416</v>
      </c>
      <c r="F207" s="2" t="s">
        <v>417</v>
      </c>
    </row>
    <row r="208" spans="1:6" ht="60" x14ac:dyDescent="0.25">
      <c r="A208">
        <v>207</v>
      </c>
      <c r="B208">
        <v>2266</v>
      </c>
      <c r="C208" s="1">
        <v>45245</v>
      </c>
      <c r="D208">
        <v>9902</v>
      </c>
      <c r="E208" s="2" t="s">
        <v>418</v>
      </c>
      <c r="F208" s="2" t="s">
        <v>419</v>
      </c>
    </row>
    <row r="209" spans="1:6" ht="75" x14ac:dyDescent="0.25">
      <c r="A209">
        <v>208</v>
      </c>
      <c r="B209">
        <v>2438</v>
      </c>
      <c r="C209" s="1">
        <v>44419</v>
      </c>
      <c r="D209">
        <v>5378</v>
      </c>
      <c r="E209" s="2" t="s">
        <v>420</v>
      </c>
      <c r="F209" s="2" t="s">
        <v>421</v>
      </c>
    </row>
    <row r="210" spans="1:6" ht="75" x14ac:dyDescent="0.25">
      <c r="A210">
        <v>209</v>
      </c>
      <c r="B210">
        <v>1997</v>
      </c>
      <c r="C210" s="1">
        <v>43844</v>
      </c>
      <c r="D210">
        <v>7993</v>
      </c>
      <c r="E210" s="2" t="s">
        <v>422</v>
      </c>
      <c r="F210" s="2" t="s">
        <v>423</v>
      </c>
    </row>
    <row r="211" spans="1:6" ht="60" x14ac:dyDescent="0.25">
      <c r="A211">
        <v>210</v>
      </c>
      <c r="B211">
        <v>1017</v>
      </c>
      <c r="C211" s="1">
        <v>44769</v>
      </c>
      <c r="D211">
        <v>4913</v>
      </c>
      <c r="E211" s="2" t="s">
        <v>424</v>
      </c>
      <c r="F211" s="2" t="s">
        <v>425</v>
      </c>
    </row>
    <row r="212" spans="1:6" ht="45" x14ac:dyDescent="0.25">
      <c r="A212">
        <v>211</v>
      </c>
      <c r="B212">
        <v>3491</v>
      </c>
      <c r="C212" s="1">
        <v>45685</v>
      </c>
      <c r="D212">
        <v>4832</v>
      </c>
      <c r="E212" s="2" t="s">
        <v>426</v>
      </c>
      <c r="F212" s="2" t="s">
        <v>427</v>
      </c>
    </row>
    <row r="213" spans="1:6" ht="60" x14ac:dyDescent="0.25">
      <c r="A213">
        <v>212</v>
      </c>
      <c r="B213">
        <v>891</v>
      </c>
      <c r="C213" s="1">
        <v>44168</v>
      </c>
      <c r="D213">
        <v>3972</v>
      </c>
      <c r="E213" s="2" t="s">
        <v>428</v>
      </c>
      <c r="F213" s="2" t="s">
        <v>429</v>
      </c>
    </row>
    <row r="214" spans="1:6" ht="75" x14ac:dyDescent="0.25">
      <c r="A214">
        <v>213</v>
      </c>
      <c r="B214">
        <v>1198</v>
      </c>
      <c r="C214" s="1">
        <v>45844</v>
      </c>
      <c r="D214">
        <v>2210</v>
      </c>
      <c r="E214" s="2" t="s">
        <v>430</v>
      </c>
      <c r="F214" s="2" t="s">
        <v>431</v>
      </c>
    </row>
    <row r="215" spans="1:6" ht="75" x14ac:dyDescent="0.25">
      <c r="A215">
        <v>214</v>
      </c>
      <c r="B215">
        <v>385</v>
      </c>
      <c r="C215" s="1">
        <v>43955</v>
      </c>
      <c r="D215">
        <v>8005</v>
      </c>
      <c r="E215" s="2" t="s">
        <v>432</v>
      </c>
      <c r="F215" s="2" t="s">
        <v>433</v>
      </c>
    </row>
    <row r="216" spans="1:6" ht="75" x14ac:dyDescent="0.25">
      <c r="A216">
        <v>215</v>
      </c>
      <c r="B216">
        <v>2186</v>
      </c>
      <c r="C216" s="1">
        <v>43882</v>
      </c>
      <c r="D216">
        <v>5193</v>
      </c>
      <c r="E216" s="2" t="s">
        <v>434</v>
      </c>
      <c r="F216" s="2" t="s">
        <v>435</v>
      </c>
    </row>
    <row r="217" spans="1:6" ht="90" x14ac:dyDescent="0.25">
      <c r="A217">
        <v>216</v>
      </c>
      <c r="B217">
        <v>1198</v>
      </c>
      <c r="C217" s="1">
        <v>44714</v>
      </c>
      <c r="D217">
        <v>4933</v>
      </c>
      <c r="E217" s="2" t="s">
        <v>436</v>
      </c>
      <c r="F217" s="2" t="s">
        <v>437</v>
      </c>
    </row>
    <row r="218" spans="1:6" ht="60" x14ac:dyDescent="0.25">
      <c r="A218">
        <v>217</v>
      </c>
      <c r="B218">
        <v>2303</v>
      </c>
      <c r="C218" s="1">
        <v>44123</v>
      </c>
      <c r="D218">
        <v>3843</v>
      </c>
      <c r="E218" s="2" t="s">
        <v>438</v>
      </c>
      <c r="F218" s="2" t="s">
        <v>439</v>
      </c>
    </row>
    <row r="219" spans="1:6" ht="60" x14ac:dyDescent="0.25">
      <c r="A219">
        <v>218</v>
      </c>
      <c r="B219">
        <v>2033</v>
      </c>
      <c r="C219" s="1">
        <v>44647</v>
      </c>
      <c r="D219">
        <v>5593</v>
      </c>
      <c r="E219" s="2" t="s">
        <v>440</v>
      </c>
      <c r="F219" s="2" t="s">
        <v>441</v>
      </c>
    </row>
    <row r="220" spans="1:6" ht="75" x14ac:dyDescent="0.25">
      <c r="A220">
        <v>219</v>
      </c>
      <c r="B220">
        <v>1478</v>
      </c>
      <c r="C220" s="1">
        <v>44806</v>
      </c>
      <c r="D220">
        <v>221</v>
      </c>
      <c r="E220" s="2" t="s">
        <v>442</v>
      </c>
      <c r="F220" s="2" t="s">
        <v>443</v>
      </c>
    </row>
    <row r="221" spans="1:6" ht="75" x14ac:dyDescent="0.25">
      <c r="A221">
        <v>220</v>
      </c>
      <c r="B221">
        <v>3374</v>
      </c>
      <c r="C221" s="1">
        <v>44361</v>
      </c>
      <c r="D221">
        <v>3455</v>
      </c>
      <c r="E221" s="2" t="s">
        <v>444</v>
      </c>
      <c r="F221" s="2" t="s">
        <v>445</v>
      </c>
    </row>
    <row r="222" spans="1:6" ht="60" x14ac:dyDescent="0.25">
      <c r="A222">
        <v>221</v>
      </c>
      <c r="B222">
        <v>669</v>
      </c>
      <c r="C222" s="1">
        <v>44113</v>
      </c>
      <c r="D222">
        <v>7989</v>
      </c>
      <c r="E222" s="2" t="s">
        <v>446</v>
      </c>
      <c r="F222" s="2" t="s">
        <v>447</v>
      </c>
    </row>
    <row r="223" spans="1:6" ht="60" x14ac:dyDescent="0.25">
      <c r="A223">
        <v>222</v>
      </c>
      <c r="B223">
        <v>3760</v>
      </c>
      <c r="C223" s="1">
        <v>44656</v>
      </c>
      <c r="D223">
        <v>9914</v>
      </c>
      <c r="E223" s="2" t="s">
        <v>448</v>
      </c>
      <c r="F223" s="2" t="s">
        <v>449</v>
      </c>
    </row>
    <row r="224" spans="1:6" ht="60" x14ac:dyDescent="0.25">
      <c r="A224">
        <v>223</v>
      </c>
      <c r="B224">
        <v>3278</v>
      </c>
      <c r="C224" s="1">
        <v>44362</v>
      </c>
      <c r="D224">
        <v>8979</v>
      </c>
      <c r="E224" s="2" t="s">
        <v>450</v>
      </c>
      <c r="F224" s="2" t="s">
        <v>451</v>
      </c>
    </row>
    <row r="225" spans="1:6" ht="60" x14ac:dyDescent="0.25">
      <c r="A225">
        <v>224</v>
      </c>
      <c r="B225">
        <v>2389</v>
      </c>
      <c r="C225" s="1">
        <v>45441</v>
      </c>
      <c r="D225">
        <v>5698</v>
      </c>
      <c r="E225" s="2" t="s">
        <v>452</v>
      </c>
      <c r="F225" s="2" t="s">
        <v>453</v>
      </c>
    </row>
    <row r="226" spans="1:6" ht="75" x14ac:dyDescent="0.25">
      <c r="A226">
        <v>225</v>
      </c>
      <c r="B226">
        <v>1080</v>
      </c>
      <c r="C226" s="1">
        <v>44720</v>
      </c>
      <c r="D226">
        <v>4065</v>
      </c>
      <c r="E226" s="2" t="s">
        <v>454</v>
      </c>
      <c r="F226" s="2" t="s">
        <v>455</v>
      </c>
    </row>
    <row r="227" spans="1:6" ht="75" x14ac:dyDescent="0.25">
      <c r="A227">
        <v>226</v>
      </c>
      <c r="B227">
        <v>1932</v>
      </c>
      <c r="C227" s="1">
        <v>45183</v>
      </c>
      <c r="D227">
        <v>2323</v>
      </c>
      <c r="E227" s="2" t="s">
        <v>456</v>
      </c>
      <c r="F227" s="2" t="s">
        <v>457</v>
      </c>
    </row>
    <row r="228" spans="1:6" ht="75" x14ac:dyDescent="0.25">
      <c r="A228">
        <v>227</v>
      </c>
      <c r="B228">
        <v>634</v>
      </c>
      <c r="C228" s="1">
        <v>44004</v>
      </c>
      <c r="D228">
        <v>3256</v>
      </c>
      <c r="E228" s="2" t="s">
        <v>458</v>
      </c>
      <c r="F228" s="2" t="s">
        <v>459</v>
      </c>
    </row>
    <row r="229" spans="1:6" ht="75" x14ac:dyDescent="0.25">
      <c r="A229">
        <v>228</v>
      </c>
      <c r="B229">
        <v>3149</v>
      </c>
      <c r="C229" s="1">
        <v>44481</v>
      </c>
      <c r="D229">
        <v>8555</v>
      </c>
      <c r="E229" s="2" t="s">
        <v>460</v>
      </c>
      <c r="F229" s="2" t="s">
        <v>461</v>
      </c>
    </row>
    <row r="230" spans="1:6" ht="60" x14ac:dyDescent="0.25">
      <c r="A230">
        <v>229</v>
      </c>
      <c r="B230">
        <v>847</v>
      </c>
      <c r="C230" s="1">
        <v>44063</v>
      </c>
      <c r="D230">
        <v>8769</v>
      </c>
      <c r="E230" s="2" t="s">
        <v>462</v>
      </c>
      <c r="F230" s="2" t="s">
        <v>463</v>
      </c>
    </row>
    <row r="231" spans="1:6" ht="60" x14ac:dyDescent="0.25">
      <c r="A231">
        <v>230</v>
      </c>
      <c r="B231">
        <v>2219</v>
      </c>
      <c r="C231" s="1">
        <v>44212</v>
      </c>
      <c r="D231">
        <v>6202</v>
      </c>
      <c r="E231" s="2" t="s">
        <v>464</v>
      </c>
      <c r="F231" s="2" t="s">
        <v>465</v>
      </c>
    </row>
    <row r="232" spans="1:6" ht="90" x14ac:dyDescent="0.25">
      <c r="A232">
        <v>231</v>
      </c>
      <c r="B232">
        <v>2389</v>
      </c>
      <c r="C232" s="1">
        <v>45408</v>
      </c>
      <c r="D232">
        <v>2591</v>
      </c>
      <c r="E232" s="2" t="s">
        <v>466</v>
      </c>
      <c r="F232" s="2" t="s">
        <v>467</v>
      </c>
    </row>
    <row r="233" spans="1:6" ht="75" x14ac:dyDescent="0.25">
      <c r="A233">
        <v>232</v>
      </c>
      <c r="B233">
        <v>203</v>
      </c>
      <c r="C233" s="1">
        <v>45313</v>
      </c>
      <c r="D233">
        <v>678</v>
      </c>
      <c r="E233" s="2" t="s">
        <v>468</v>
      </c>
      <c r="F233" s="2" t="s">
        <v>469</v>
      </c>
    </row>
    <row r="234" spans="1:6" ht="75" x14ac:dyDescent="0.25">
      <c r="A234">
        <v>233</v>
      </c>
      <c r="B234">
        <v>35</v>
      </c>
      <c r="C234" s="1">
        <v>44068</v>
      </c>
      <c r="D234">
        <v>3726</v>
      </c>
      <c r="E234" s="2" t="s">
        <v>470</v>
      </c>
      <c r="F234" s="2" t="s">
        <v>471</v>
      </c>
    </row>
    <row r="235" spans="1:6" ht="75" x14ac:dyDescent="0.25">
      <c r="A235">
        <v>234</v>
      </c>
      <c r="B235">
        <v>3006</v>
      </c>
      <c r="C235" s="1">
        <v>43801</v>
      </c>
      <c r="D235">
        <v>5820</v>
      </c>
      <c r="E235" s="2" t="s">
        <v>472</v>
      </c>
      <c r="F235" s="2" t="s">
        <v>473</v>
      </c>
    </row>
    <row r="236" spans="1:6" ht="60" x14ac:dyDescent="0.25">
      <c r="A236">
        <v>235</v>
      </c>
      <c r="B236">
        <v>1958</v>
      </c>
      <c r="C236" s="1">
        <v>43723</v>
      </c>
      <c r="D236">
        <v>6995</v>
      </c>
      <c r="E236" s="2" t="s">
        <v>474</v>
      </c>
      <c r="F236" s="2" t="s">
        <v>475</v>
      </c>
    </row>
    <row r="237" spans="1:6" ht="75" x14ac:dyDescent="0.25">
      <c r="A237">
        <v>236</v>
      </c>
      <c r="B237">
        <v>2118</v>
      </c>
      <c r="C237" s="1">
        <v>45212</v>
      </c>
      <c r="D237">
        <v>5805</v>
      </c>
      <c r="E237" s="2" t="s">
        <v>476</v>
      </c>
      <c r="F237" s="2" t="s">
        <v>477</v>
      </c>
    </row>
    <row r="238" spans="1:6" ht="45" x14ac:dyDescent="0.25">
      <c r="A238">
        <v>237</v>
      </c>
      <c r="B238">
        <v>1725</v>
      </c>
      <c r="C238" s="1">
        <v>43896</v>
      </c>
      <c r="D238">
        <v>6285</v>
      </c>
      <c r="E238" s="2" t="s">
        <v>478</v>
      </c>
      <c r="F238" s="2" t="s">
        <v>479</v>
      </c>
    </row>
    <row r="239" spans="1:6" ht="75" x14ac:dyDescent="0.25">
      <c r="A239">
        <v>238</v>
      </c>
      <c r="B239">
        <v>2546</v>
      </c>
      <c r="C239" s="1">
        <v>45113</v>
      </c>
      <c r="D239">
        <v>7917</v>
      </c>
      <c r="E239" s="2" t="s">
        <v>480</v>
      </c>
      <c r="F239" s="2" t="s">
        <v>481</v>
      </c>
    </row>
    <row r="240" spans="1:6" ht="75" x14ac:dyDescent="0.25">
      <c r="A240">
        <v>239</v>
      </c>
      <c r="B240">
        <v>785</v>
      </c>
      <c r="C240" s="1">
        <v>43957</v>
      </c>
      <c r="D240">
        <v>8614</v>
      </c>
      <c r="E240" s="2" t="s">
        <v>482</v>
      </c>
      <c r="F240" s="2" t="s">
        <v>483</v>
      </c>
    </row>
    <row r="241" spans="1:6" ht="60" x14ac:dyDescent="0.25">
      <c r="A241">
        <v>240</v>
      </c>
      <c r="B241">
        <v>2587</v>
      </c>
      <c r="C241" s="1">
        <v>44996</v>
      </c>
      <c r="D241">
        <v>3414</v>
      </c>
      <c r="E241" s="2" t="s">
        <v>484</v>
      </c>
      <c r="F241" s="2" t="s">
        <v>485</v>
      </c>
    </row>
    <row r="242" spans="1:6" ht="60" x14ac:dyDescent="0.25">
      <c r="A242">
        <v>241</v>
      </c>
      <c r="B242">
        <v>171</v>
      </c>
      <c r="C242" s="1">
        <v>43901</v>
      </c>
      <c r="D242">
        <v>644</v>
      </c>
      <c r="E242" s="2" t="s">
        <v>486</v>
      </c>
      <c r="F242" s="2" t="s">
        <v>487</v>
      </c>
    </row>
    <row r="243" spans="1:6" ht="90" x14ac:dyDescent="0.25">
      <c r="A243">
        <v>242</v>
      </c>
      <c r="B243">
        <v>994</v>
      </c>
      <c r="C243" s="1">
        <v>44230</v>
      </c>
      <c r="D243">
        <v>4443</v>
      </c>
      <c r="E243" s="2" t="s">
        <v>488</v>
      </c>
      <c r="F243" s="2" t="s">
        <v>489</v>
      </c>
    </row>
    <row r="244" spans="1:6" ht="60" x14ac:dyDescent="0.25">
      <c r="A244">
        <v>243</v>
      </c>
      <c r="B244">
        <v>660</v>
      </c>
      <c r="C244" s="1">
        <v>43841</v>
      </c>
      <c r="D244">
        <v>1343</v>
      </c>
      <c r="E244" s="2" t="s">
        <v>490</v>
      </c>
      <c r="F244" s="2" t="s">
        <v>491</v>
      </c>
    </row>
    <row r="245" spans="1:6" ht="75" x14ac:dyDescent="0.25">
      <c r="A245">
        <v>244</v>
      </c>
      <c r="B245">
        <v>2490</v>
      </c>
      <c r="C245" s="1">
        <v>44605</v>
      </c>
      <c r="D245">
        <v>7106</v>
      </c>
      <c r="E245" s="2" t="s">
        <v>492</v>
      </c>
      <c r="F245" s="2" t="s">
        <v>493</v>
      </c>
    </row>
    <row r="246" spans="1:6" ht="60" x14ac:dyDescent="0.25">
      <c r="A246">
        <v>245</v>
      </c>
      <c r="B246">
        <v>2300</v>
      </c>
      <c r="C246" s="1">
        <v>44239</v>
      </c>
      <c r="D246">
        <v>7742</v>
      </c>
      <c r="E246" s="2" t="s">
        <v>494</v>
      </c>
      <c r="F246" s="2" t="s">
        <v>495</v>
      </c>
    </row>
    <row r="247" spans="1:6" ht="60" x14ac:dyDescent="0.25">
      <c r="A247">
        <v>246</v>
      </c>
      <c r="B247">
        <v>2261</v>
      </c>
      <c r="C247" s="1">
        <v>44443</v>
      </c>
      <c r="D247">
        <v>3695</v>
      </c>
      <c r="E247" s="2" t="s">
        <v>496</v>
      </c>
      <c r="F247" s="2" t="s">
        <v>497</v>
      </c>
    </row>
    <row r="248" spans="1:6" ht="75" x14ac:dyDescent="0.25">
      <c r="A248">
        <v>247</v>
      </c>
      <c r="B248">
        <v>4136</v>
      </c>
      <c r="C248" s="1">
        <v>44538</v>
      </c>
      <c r="D248">
        <v>6415</v>
      </c>
      <c r="E248" s="2" t="s">
        <v>498</v>
      </c>
      <c r="F248" s="2" t="s">
        <v>499</v>
      </c>
    </row>
    <row r="249" spans="1:6" ht="60" x14ac:dyDescent="0.25">
      <c r="A249">
        <v>248</v>
      </c>
      <c r="B249">
        <v>4986</v>
      </c>
      <c r="C249" s="1">
        <v>44265</v>
      </c>
      <c r="D249">
        <v>8395</v>
      </c>
      <c r="E249" s="2" t="s">
        <v>500</v>
      </c>
      <c r="F249" s="2" t="s">
        <v>501</v>
      </c>
    </row>
    <row r="250" spans="1:6" ht="60" x14ac:dyDescent="0.25">
      <c r="A250">
        <v>249</v>
      </c>
      <c r="B250">
        <v>3667</v>
      </c>
      <c r="C250" s="1">
        <v>44866</v>
      </c>
      <c r="D250">
        <v>6335</v>
      </c>
      <c r="E250" s="2" t="s">
        <v>502</v>
      </c>
      <c r="F250" s="2" t="s">
        <v>503</v>
      </c>
    </row>
    <row r="251" spans="1:6" ht="75" x14ac:dyDescent="0.25">
      <c r="A251">
        <v>250</v>
      </c>
      <c r="B251">
        <v>3471</v>
      </c>
      <c r="C251" s="1">
        <v>44844</v>
      </c>
      <c r="D251">
        <v>341</v>
      </c>
      <c r="E251" s="2" t="s">
        <v>504</v>
      </c>
      <c r="F251" s="2" t="s">
        <v>505</v>
      </c>
    </row>
    <row r="252" spans="1:6" ht="75" x14ac:dyDescent="0.25">
      <c r="A252">
        <v>251</v>
      </c>
      <c r="B252">
        <v>1844</v>
      </c>
      <c r="C252" s="1">
        <v>44086</v>
      </c>
      <c r="D252">
        <v>8108</v>
      </c>
      <c r="E252" s="2" t="s">
        <v>506</v>
      </c>
      <c r="F252" s="2" t="s">
        <v>507</v>
      </c>
    </row>
    <row r="253" spans="1:6" ht="75" x14ac:dyDescent="0.25">
      <c r="A253">
        <v>252</v>
      </c>
      <c r="B253">
        <v>3280</v>
      </c>
      <c r="C253" s="1">
        <v>44520</v>
      </c>
      <c r="D253">
        <v>1691</v>
      </c>
      <c r="E253" s="2" t="s">
        <v>508</v>
      </c>
      <c r="F253" s="2" t="s">
        <v>509</v>
      </c>
    </row>
    <row r="254" spans="1:6" ht="60" x14ac:dyDescent="0.25">
      <c r="A254">
        <v>253</v>
      </c>
      <c r="B254">
        <v>4264</v>
      </c>
      <c r="C254" s="1">
        <v>44986</v>
      </c>
      <c r="D254">
        <v>1974</v>
      </c>
      <c r="E254" s="2" t="s">
        <v>510</v>
      </c>
      <c r="F254" s="2" t="s">
        <v>511</v>
      </c>
    </row>
    <row r="255" spans="1:6" ht="75" x14ac:dyDescent="0.25">
      <c r="A255">
        <v>254</v>
      </c>
      <c r="B255">
        <v>3413</v>
      </c>
      <c r="C255" s="1">
        <v>45032</v>
      </c>
      <c r="D255">
        <v>6601</v>
      </c>
      <c r="E255" s="2" t="s">
        <v>512</v>
      </c>
      <c r="F255" s="2" t="s">
        <v>513</v>
      </c>
    </row>
    <row r="256" spans="1:6" ht="60" x14ac:dyDescent="0.25">
      <c r="A256">
        <v>255</v>
      </c>
      <c r="B256">
        <v>4478</v>
      </c>
      <c r="C256" s="1">
        <v>45420</v>
      </c>
      <c r="D256">
        <v>3681</v>
      </c>
      <c r="E256" s="2" t="s">
        <v>514</v>
      </c>
      <c r="F256" s="2" t="s">
        <v>515</v>
      </c>
    </row>
    <row r="257" spans="1:6" ht="60" x14ac:dyDescent="0.25">
      <c r="A257">
        <v>256</v>
      </c>
      <c r="B257">
        <v>4812</v>
      </c>
      <c r="C257" s="1">
        <v>44815</v>
      </c>
      <c r="D257">
        <v>8907</v>
      </c>
      <c r="E257" s="2" t="s">
        <v>516</v>
      </c>
      <c r="F257" s="2" t="s">
        <v>517</v>
      </c>
    </row>
    <row r="258" spans="1:6" ht="60" x14ac:dyDescent="0.25">
      <c r="A258">
        <v>257</v>
      </c>
      <c r="B258">
        <v>3575</v>
      </c>
      <c r="C258" s="1">
        <v>44641</v>
      </c>
      <c r="D258">
        <v>4002</v>
      </c>
      <c r="E258" s="2" t="s">
        <v>518</v>
      </c>
      <c r="F258" s="2" t="s">
        <v>519</v>
      </c>
    </row>
    <row r="259" spans="1:6" ht="60" x14ac:dyDescent="0.25">
      <c r="A259">
        <v>258</v>
      </c>
      <c r="B259">
        <v>1041</v>
      </c>
      <c r="C259" s="1">
        <v>45069</v>
      </c>
      <c r="D259">
        <v>1594</v>
      </c>
      <c r="E259" s="2" t="s">
        <v>520</v>
      </c>
      <c r="F259" s="2" t="s">
        <v>521</v>
      </c>
    </row>
    <row r="260" spans="1:6" ht="60" x14ac:dyDescent="0.25">
      <c r="A260">
        <v>259</v>
      </c>
      <c r="B260">
        <v>4894</v>
      </c>
      <c r="C260" s="1">
        <v>43716</v>
      </c>
      <c r="D260">
        <v>2291</v>
      </c>
      <c r="E260" s="2" t="s">
        <v>522</v>
      </c>
      <c r="F260" s="2" t="s">
        <v>523</v>
      </c>
    </row>
    <row r="261" spans="1:6" ht="60" x14ac:dyDescent="0.25">
      <c r="A261">
        <v>260</v>
      </c>
      <c r="B261">
        <v>396</v>
      </c>
      <c r="C261" s="1">
        <v>45644</v>
      </c>
      <c r="D261">
        <v>3871</v>
      </c>
      <c r="E261" s="2" t="s">
        <v>524</v>
      </c>
      <c r="F261" s="2" t="s">
        <v>525</v>
      </c>
    </row>
    <row r="262" spans="1:6" ht="60" x14ac:dyDescent="0.25">
      <c r="A262">
        <v>261</v>
      </c>
      <c r="B262">
        <v>4185</v>
      </c>
      <c r="C262" s="1">
        <v>44555</v>
      </c>
      <c r="D262">
        <v>86</v>
      </c>
      <c r="E262" s="2" t="s">
        <v>526</v>
      </c>
      <c r="F262" s="2" t="s">
        <v>527</v>
      </c>
    </row>
    <row r="263" spans="1:6" ht="90" x14ac:dyDescent="0.25">
      <c r="A263">
        <v>262</v>
      </c>
      <c r="B263">
        <v>3702</v>
      </c>
      <c r="C263" s="1">
        <v>45084</v>
      </c>
      <c r="D263">
        <v>1594</v>
      </c>
      <c r="E263" s="2" t="s">
        <v>528</v>
      </c>
      <c r="F263" s="2" t="s">
        <v>529</v>
      </c>
    </row>
    <row r="264" spans="1:6" ht="75" x14ac:dyDescent="0.25">
      <c r="A264">
        <v>263</v>
      </c>
      <c r="B264">
        <v>1542</v>
      </c>
      <c r="C264" s="1">
        <v>45024</v>
      </c>
      <c r="D264">
        <v>2885</v>
      </c>
      <c r="E264" s="2" t="s">
        <v>530</v>
      </c>
      <c r="F264" s="2" t="s">
        <v>531</v>
      </c>
    </row>
    <row r="265" spans="1:6" ht="60" x14ac:dyDescent="0.25">
      <c r="A265">
        <v>264</v>
      </c>
      <c r="B265">
        <v>2830</v>
      </c>
      <c r="C265" s="1">
        <v>44776</v>
      </c>
      <c r="D265">
        <v>3566</v>
      </c>
      <c r="E265" s="2" t="s">
        <v>532</v>
      </c>
      <c r="F265" s="2" t="s">
        <v>533</v>
      </c>
    </row>
    <row r="266" spans="1:6" ht="45" x14ac:dyDescent="0.25">
      <c r="A266">
        <v>265</v>
      </c>
      <c r="B266">
        <v>3202</v>
      </c>
      <c r="C266" s="1">
        <v>44219</v>
      </c>
      <c r="D266">
        <v>3452</v>
      </c>
      <c r="E266" s="2" t="s">
        <v>534</v>
      </c>
      <c r="F266" s="2" t="s">
        <v>535</v>
      </c>
    </row>
    <row r="267" spans="1:6" ht="75" x14ac:dyDescent="0.25">
      <c r="A267">
        <v>266</v>
      </c>
      <c r="B267">
        <v>3929</v>
      </c>
      <c r="C267" s="1">
        <v>44711</v>
      </c>
      <c r="D267">
        <v>680</v>
      </c>
      <c r="E267" s="2" t="s">
        <v>536</v>
      </c>
      <c r="F267" s="2" t="s">
        <v>537</v>
      </c>
    </row>
    <row r="268" spans="1:6" ht="60" x14ac:dyDescent="0.25">
      <c r="A268">
        <v>267</v>
      </c>
      <c r="B268">
        <v>832</v>
      </c>
      <c r="C268" s="1">
        <v>43974</v>
      </c>
      <c r="D268">
        <v>4934</v>
      </c>
      <c r="E268" s="2" t="s">
        <v>538</v>
      </c>
      <c r="F268" s="2" t="s">
        <v>539</v>
      </c>
    </row>
    <row r="269" spans="1:6" ht="60" x14ac:dyDescent="0.25">
      <c r="A269">
        <v>268</v>
      </c>
      <c r="B269">
        <v>3704</v>
      </c>
      <c r="C269" s="1">
        <v>44552</v>
      </c>
      <c r="D269">
        <v>7891</v>
      </c>
      <c r="E269" s="2" t="s">
        <v>540</v>
      </c>
      <c r="F269" s="2" t="s">
        <v>541</v>
      </c>
    </row>
    <row r="270" spans="1:6" ht="60" x14ac:dyDescent="0.25">
      <c r="A270">
        <v>269</v>
      </c>
      <c r="B270">
        <v>882</v>
      </c>
      <c r="C270" s="1">
        <v>45139</v>
      </c>
      <c r="D270">
        <v>3941</v>
      </c>
      <c r="E270" s="2" t="s">
        <v>542</v>
      </c>
      <c r="F270" s="2" t="s">
        <v>543</v>
      </c>
    </row>
    <row r="271" spans="1:6" ht="75" x14ac:dyDescent="0.25">
      <c r="A271">
        <v>270</v>
      </c>
      <c r="B271">
        <v>1573</v>
      </c>
      <c r="C271" s="1">
        <v>44215</v>
      </c>
      <c r="D271">
        <v>6134</v>
      </c>
      <c r="E271" s="2" t="s">
        <v>544</v>
      </c>
      <c r="F271" s="2" t="s">
        <v>545</v>
      </c>
    </row>
    <row r="272" spans="1:6" ht="75" x14ac:dyDescent="0.25">
      <c r="A272">
        <v>271</v>
      </c>
      <c r="B272">
        <v>4614</v>
      </c>
      <c r="C272" s="1">
        <v>44442</v>
      </c>
      <c r="D272">
        <v>4726</v>
      </c>
      <c r="E272" s="2" t="s">
        <v>546</v>
      </c>
      <c r="F272" s="2" t="s">
        <v>547</v>
      </c>
    </row>
    <row r="273" spans="1:6" ht="60" x14ac:dyDescent="0.25">
      <c r="A273">
        <v>272</v>
      </c>
      <c r="B273">
        <v>2473</v>
      </c>
      <c r="C273" s="1">
        <v>43704</v>
      </c>
      <c r="D273">
        <v>8075</v>
      </c>
      <c r="E273" s="2" t="s">
        <v>548</v>
      </c>
      <c r="F273" s="2" t="s">
        <v>549</v>
      </c>
    </row>
    <row r="274" spans="1:6" ht="75" x14ac:dyDescent="0.25">
      <c r="A274">
        <v>273</v>
      </c>
      <c r="B274">
        <v>1557</v>
      </c>
      <c r="C274" s="1">
        <v>44104</v>
      </c>
      <c r="D274">
        <v>7463</v>
      </c>
      <c r="E274" s="2" t="s">
        <v>550</v>
      </c>
      <c r="F274" s="2" t="s">
        <v>551</v>
      </c>
    </row>
    <row r="275" spans="1:6" ht="60" x14ac:dyDescent="0.25">
      <c r="A275">
        <v>274</v>
      </c>
      <c r="B275">
        <v>2829</v>
      </c>
      <c r="C275" s="1">
        <v>44512</v>
      </c>
      <c r="D275">
        <v>8941</v>
      </c>
      <c r="E275" s="2" t="s">
        <v>552</v>
      </c>
      <c r="F275" s="2" t="s">
        <v>553</v>
      </c>
    </row>
    <row r="276" spans="1:6" ht="60" x14ac:dyDescent="0.25">
      <c r="A276">
        <v>275</v>
      </c>
      <c r="B276">
        <v>4454</v>
      </c>
      <c r="C276" s="1">
        <v>43729</v>
      </c>
      <c r="D276">
        <v>6468</v>
      </c>
      <c r="E276" s="2" t="s">
        <v>554</v>
      </c>
      <c r="F276" s="2" t="s">
        <v>555</v>
      </c>
    </row>
    <row r="277" spans="1:6" ht="60" x14ac:dyDescent="0.25">
      <c r="A277">
        <v>276</v>
      </c>
      <c r="B277">
        <v>883</v>
      </c>
      <c r="C277" s="1">
        <v>45285</v>
      </c>
      <c r="D277">
        <v>6398</v>
      </c>
      <c r="E277" s="2" t="s">
        <v>556</v>
      </c>
      <c r="F277" s="2" t="s">
        <v>557</v>
      </c>
    </row>
    <row r="278" spans="1:6" ht="75" x14ac:dyDescent="0.25">
      <c r="A278">
        <v>277</v>
      </c>
      <c r="B278">
        <v>2285</v>
      </c>
      <c r="C278" s="1">
        <v>45128</v>
      </c>
      <c r="D278">
        <v>2463</v>
      </c>
      <c r="E278" s="2" t="s">
        <v>558</v>
      </c>
      <c r="F278" s="2" t="s">
        <v>559</v>
      </c>
    </row>
    <row r="279" spans="1:6" ht="60" x14ac:dyDescent="0.25">
      <c r="A279">
        <v>278</v>
      </c>
      <c r="B279">
        <v>1455</v>
      </c>
      <c r="C279" s="1">
        <v>44347</v>
      </c>
      <c r="D279">
        <v>4245</v>
      </c>
      <c r="E279" s="2" t="s">
        <v>560</v>
      </c>
      <c r="F279" s="2" t="s">
        <v>561</v>
      </c>
    </row>
    <row r="280" spans="1:6" ht="60" x14ac:dyDescent="0.25">
      <c r="A280">
        <v>279</v>
      </c>
      <c r="B280">
        <v>4888</v>
      </c>
      <c r="C280" s="1">
        <v>45258</v>
      </c>
      <c r="D280">
        <v>4896</v>
      </c>
      <c r="E280" s="2" t="s">
        <v>562</v>
      </c>
      <c r="F280" s="2" t="s">
        <v>563</v>
      </c>
    </row>
    <row r="281" spans="1:6" ht="75" x14ac:dyDescent="0.25">
      <c r="A281">
        <v>280</v>
      </c>
      <c r="B281">
        <v>1237</v>
      </c>
      <c r="C281" s="1">
        <v>45402</v>
      </c>
      <c r="D281">
        <v>3364</v>
      </c>
      <c r="E281" s="2" t="s">
        <v>564</v>
      </c>
      <c r="F281" s="2" t="s">
        <v>565</v>
      </c>
    </row>
    <row r="282" spans="1:6" ht="60" x14ac:dyDescent="0.25">
      <c r="A282">
        <v>281</v>
      </c>
      <c r="B282">
        <v>2216</v>
      </c>
      <c r="C282" s="1">
        <v>45018</v>
      </c>
      <c r="D282">
        <v>6677</v>
      </c>
      <c r="E282" s="2" t="s">
        <v>566</v>
      </c>
      <c r="F282" s="2" t="s">
        <v>567</v>
      </c>
    </row>
    <row r="283" spans="1:6" ht="60" x14ac:dyDescent="0.25">
      <c r="A283">
        <v>282</v>
      </c>
      <c r="B283">
        <v>4719</v>
      </c>
      <c r="C283" s="1">
        <v>45665</v>
      </c>
      <c r="D283">
        <v>576</v>
      </c>
      <c r="E283" s="2" t="s">
        <v>568</v>
      </c>
      <c r="F283" s="2" t="s">
        <v>569</v>
      </c>
    </row>
    <row r="284" spans="1:6" ht="75" x14ac:dyDescent="0.25">
      <c r="A284">
        <v>283</v>
      </c>
      <c r="B284">
        <v>4203</v>
      </c>
      <c r="C284" s="1">
        <v>44691</v>
      </c>
      <c r="D284">
        <v>3656</v>
      </c>
      <c r="E284" s="2" t="s">
        <v>570</v>
      </c>
      <c r="F284" s="2" t="s">
        <v>571</v>
      </c>
    </row>
    <row r="285" spans="1:6" ht="60" x14ac:dyDescent="0.25">
      <c r="A285">
        <v>284</v>
      </c>
      <c r="B285">
        <v>578</v>
      </c>
      <c r="C285" s="1">
        <v>44387</v>
      </c>
      <c r="D285">
        <v>2008</v>
      </c>
      <c r="E285" s="2" t="s">
        <v>572</v>
      </c>
      <c r="F285" s="2" t="s">
        <v>573</v>
      </c>
    </row>
    <row r="286" spans="1:6" ht="60" x14ac:dyDescent="0.25">
      <c r="A286">
        <v>285</v>
      </c>
      <c r="B286">
        <v>1582</v>
      </c>
      <c r="C286" s="1">
        <v>45107</v>
      </c>
      <c r="D286">
        <v>5928</v>
      </c>
      <c r="E286" s="2" t="s">
        <v>574</v>
      </c>
      <c r="F286" s="2" t="s">
        <v>575</v>
      </c>
    </row>
    <row r="287" spans="1:6" ht="60" x14ac:dyDescent="0.25">
      <c r="A287">
        <v>286</v>
      </c>
      <c r="B287">
        <v>4751</v>
      </c>
      <c r="C287" s="1">
        <v>45309</v>
      </c>
      <c r="D287">
        <v>5157</v>
      </c>
      <c r="E287" s="2" t="s">
        <v>576</v>
      </c>
      <c r="F287" s="2" t="s">
        <v>577</v>
      </c>
    </row>
    <row r="288" spans="1:6" ht="60" x14ac:dyDescent="0.25">
      <c r="A288">
        <v>287</v>
      </c>
      <c r="B288">
        <v>3378</v>
      </c>
      <c r="C288" s="1">
        <v>45022</v>
      </c>
      <c r="D288">
        <v>9692</v>
      </c>
      <c r="E288" s="2" t="s">
        <v>578</v>
      </c>
      <c r="F288" s="2" t="s">
        <v>579</v>
      </c>
    </row>
    <row r="289" spans="1:6" ht="75" x14ac:dyDescent="0.25">
      <c r="A289">
        <v>288</v>
      </c>
      <c r="B289">
        <v>3641</v>
      </c>
      <c r="C289" s="1">
        <v>44563</v>
      </c>
      <c r="D289">
        <v>816</v>
      </c>
      <c r="E289" s="2" t="s">
        <v>580</v>
      </c>
      <c r="F289" s="2" t="s">
        <v>581</v>
      </c>
    </row>
    <row r="290" spans="1:6" ht="60" x14ac:dyDescent="0.25">
      <c r="A290">
        <v>289</v>
      </c>
      <c r="B290">
        <v>3879</v>
      </c>
      <c r="C290" s="1">
        <v>44239</v>
      </c>
      <c r="D290">
        <v>6056</v>
      </c>
      <c r="E290" s="2" t="s">
        <v>582</v>
      </c>
      <c r="F290" s="2" t="s">
        <v>583</v>
      </c>
    </row>
    <row r="291" spans="1:6" ht="60" x14ac:dyDescent="0.25">
      <c r="A291">
        <v>290</v>
      </c>
      <c r="B291">
        <v>566</v>
      </c>
      <c r="C291" s="1">
        <v>45700</v>
      </c>
      <c r="D291">
        <v>9497</v>
      </c>
      <c r="E291" s="2" t="s">
        <v>584</v>
      </c>
      <c r="F291" s="2" t="s">
        <v>585</v>
      </c>
    </row>
    <row r="292" spans="1:6" ht="75" x14ac:dyDescent="0.25">
      <c r="A292">
        <v>291</v>
      </c>
      <c r="B292">
        <v>2876</v>
      </c>
      <c r="C292" s="1">
        <v>44512</v>
      </c>
      <c r="D292">
        <v>82</v>
      </c>
      <c r="E292" s="2" t="s">
        <v>586</v>
      </c>
      <c r="F292" s="2" t="s">
        <v>587</v>
      </c>
    </row>
    <row r="293" spans="1:6" ht="90" x14ac:dyDescent="0.25">
      <c r="A293">
        <v>292</v>
      </c>
      <c r="B293">
        <v>1939</v>
      </c>
      <c r="C293" s="1">
        <v>44780</v>
      </c>
      <c r="D293">
        <v>8466</v>
      </c>
      <c r="E293" s="2" t="s">
        <v>588</v>
      </c>
      <c r="F293" s="2" t="s">
        <v>589</v>
      </c>
    </row>
    <row r="294" spans="1:6" ht="90" x14ac:dyDescent="0.25">
      <c r="A294">
        <v>293</v>
      </c>
      <c r="B294">
        <v>4198</v>
      </c>
      <c r="C294" s="1">
        <v>43784</v>
      </c>
      <c r="D294">
        <v>8636</v>
      </c>
      <c r="E294" s="2" t="s">
        <v>590</v>
      </c>
      <c r="F294" s="2" t="s">
        <v>591</v>
      </c>
    </row>
    <row r="295" spans="1:6" ht="75" x14ac:dyDescent="0.25">
      <c r="A295">
        <v>294</v>
      </c>
      <c r="B295">
        <v>4068</v>
      </c>
      <c r="C295" s="1">
        <v>44111</v>
      </c>
      <c r="D295">
        <v>5711</v>
      </c>
      <c r="E295" s="2" t="s">
        <v>592</v>
      </c>
      <c r="F295" s="2" t="s">
        <v>593</v>
      </c>
    </row>
    <row r="296" spans="1:6" ht="60" x14ac:dyDescent="0.25">
      <c r="A296">
        <v>295</v>
      </c>
      <c r="B296">
        <v>3216</v>
      </c>
      <c r="C296" s="1">
        <v>45826</v>
      </c>
      <c r="D296">
        <v>4166</v>
      </c>
      <c r="E296" s="2" t="s">
        <v>594</v>
      </c>
      <c r="F296" s="2" t="s">
        <v>595</v>
      </c>
    </row>
    <row r="297" spans="1:6" ht="60" x14ac:dyDescent="0.25">
      <c r="A297">
        <v>296</v>
      </c>
      <c r="B297">
        <v>4522</v>
      </c>
      <c r="C297" s="1">
        <v>45007</v>
      </c>
      <c r="D297">
        <v>5057</v>
      </c>
      <c r="E297" s="2" t="s">
        <v>596</v>
      </c>
      <c r="F297" s="2" t="s">
        <v>597</v>
      </c>
    </row>
    <row r="298" spans="1:6" ht="75" x14ac:dyDescent="0.25">
      <c r="A298">
        <v>297</v>
      </c>
      <c r="B298">
        <v>46</v>
      </c>
      <c r="C298" s="1">
        <v>43901</v>
      </c>
      <c r="D298">
        <v>1331</v>
      </c>
      <c r="E298" s="2" t="s">
        <v>598</v>
      </c>
      <c r="F298" s="2" t="s">
        <v>599</v>
      </c>
    </row>
    <row r="299" spans="1:6" ht="75" x14ac:dyDescent="0.25">
      <c r="A299">
        <v>298</v>
      </c>
      <c r="B299">
        <v>4413</v>
      </c>
      <c r="C299" s="1">
        <v>44436</v>
      </c>
      <c r="D299">
        <v>1978</v>
      </c>
      <c r="E299" s="2" t="s">
        <v>600</v>
      </c>
      <c r="F299" s="2" t="s">
        <v>601</v>
      </c>
    </row>
    <row r="300" spans="1:6" ht="45" x14ac:dyDescent="0.25">
      <c r="A300">
        <v>299</v>
      </c>
      <c r="B300">
        <v>1824</v>
      </c>
      <c r="C300" s="1">
        <v>45456</v>
      </c>
      <c r="D300">
        <v>7832</v>
      </c>
      <c r="E300" s="2" t="s">
        <v>602</v>
      </c>
      <c r="F300" s="2" t="s">
        <v>603</v>
      </c>
    </row>
    <row r="301" spans="1:6" ht="60" x14ac:dyDescent="0.25">
      <c r="A301">
        <v>300</v>
      </c>
      <c r="B301">
        <v>1337</v>
      </c>
      <c r="C301" s="1">
        <v>44563</v>
      </c>
      <c r="D301">
        <v>344</v>
      </c>
      <c r="E301" s="2" t="s">
        <v>604</v>
      </c>
      <c r="F301" s="2" t="s">
        <v>605</v>
      </c>
    </row>
    <row r="302" spans="1:6" ht="60" x14ac:dyDescent="0.25">
      <c r="A302">
        <v>301</v>
      </c>
      <c r="B302">
        <v>3913</v>
      </c>
      <c r="C302" s="1">
        <v>44183</v>
      </c>
      <c r="D302">
        <v>8257</v>
      </c>
      <c r="E302" s="2" t="s">
        <v>606</v>
      </c>
      <c r="F302" s="2" t="s">
        <v>607</v>
      </c>
    </row>
    <row r="303" spans="1:6" ht="60" x14ac:dyDescent="0.25">
      <c r="A303">
        <v>302</v>
      </c>
      <c r="B303">
        <v>2171</v>
      </c>
      <c r="C303" s="1">
        <v>43919</v>
      </c>
      <c r="D303">
        <v>5746</v>
      </c>
      <c r="E303" s="2" t="s">
        <v>608</v>
      </c>
      <c r="F303" s="2" t="s">
        <v>609</v>
      </c>
    </row>
    <row r="304" spans="1:6" ht="75" x14ac:dyDescent="0.25">
      <c r="A304">
        <v>303</v>
      </c>
      <c r="B304">
        <v>1234</v>
      </c>
      <c r="C304" s="1">
        <v>44296</v>
      </c>
      <c r="D304">
        <v>6772</v>
      </c>
      <c r="E304" s="2" t="s">
        <v>610</v>
      </c>
      <c r="F304" s="2" t="s">
        <v>611</v>
      </c>
    </row>
    <row r="305" spans="1:6" ht="90" x14ac:dyDescent="0.25">
      <c r="A305">
        <v>304</v>
      </c>
      <c r="B305">
        <v>4143</v>
      </c>
      <c r="C305" s="1">
        <v>44283</v>
      </c>
      <c r="D305">
        <v>4989</v>
      </c>
      <c r="E305" s="2" t="s">
        <v>612</v>
      </c>
      <c r="F305" s="2" t="s">
        <v>613</v>
      </c>
    </row>
    <row r="306" spans="1:6" ht="75" x14ac:dyDescent="0.25">
      <c r="A306">
        <v>305</v>
      </c>
      <c r="B306">
        <v>2653</v>
      </c>
      <c r="C306" s="1">
        <v>43796</v>
      </c>
      <c r="D306">
        <v>63</v>
      </c>
      <c r="E306" s="2" t="s">
        <v>614</v>
      </c>
      <c r="F306" s="2" t="s">
        <v>615</v>
      </c>
    </row>
    <row r="307" spans="1:6" ht="60" x14ac:dyDescent="0.25">
      <c r="A307">
        <v>306</v>
      </c>
      <c r="B307">
        <v>3972</v>
      </c>
      <c r="C307" s="1">
        <v>44314</v>
      </c>
      <c r="D307">
        <v>8820</v>
      </c>
      <c r="E307" s="2" t="s">
        <v>616</v>
      </c>
      <c r="F307" s="2" t="s">
        <v>617</v>
      </c>
    </row>
    <row r="308" spans="1:6" ht="75" x14ac:dyDescent="0.25">
      <c r="A308">
        <v>307</v>
      </c>
      <c r="B308">
        <v>3072</v>
      </c>
      <c r="C308" s="1">
        <v>45424</v>
      </c>
      <c r="D308">
        <v>8904</v>
      </c>
      <c r="E308" s="2" t="s">
        <v>618</v>
      </c>
      <c r="F308" s="2" t="s">
        <v>619</v>
      </c>
    </row>
    <row r="309" spans="1:6" ht="90" x14ac:dyDescent="0.25">
      <c r="A309">
        <v>308</v>
      </c>
      <c r="B309">
        <v>4041</v>
      </c>
      <c r="C309" s="1">
        <v>45239</v>
      </c>
      <c r="D309">
        <v>1269</v>
      </c>
      <c r="E309" s="2" t="s">
        <v>620</v>
      </c>
      <c r="F309" s="2" t="s">
        <v>621</v>
      </c>
    </row>
    <row r="310" spans="1:6" ht="75" x14ac:dyDescent="0.25">
      <c r="A310">
        <v>309</v>
      </c>
      <c r="B310">
        <v>2373</v>
      </c>
      <c r="C310" s="1">
        <v>44955</v>
      </c>
      <c r="D310">
        <v>1833</v>
      </c>
      <c r="E310" s="2" t="s">
        <v>622</v>
      </c>
      <c r="F310" s="2" t="s">
        <v>623</v>
      </c>
    </row>
    <row r="311" spans="1:6" ht="75" x14ac:dyDescent="0.25">
      <c r="A311">
        <v>310</v>
      </c>
      <c r="B311">
        <v>2646</v>
      </c>
      <c r="C311" s="1">
        <v>44416</v>
      </c>
      <c r="D311">
        <v>4359</v>
      </c>
      <c r="E311" s="2" t="s">
        <v>624</v>
      </c>
      <c r="F311" s="2" t="s">
        <v>625</v>
      </c>
    </row>
    <row r="312" spans="1:6" ht="90" x14ac:dyDescent="0.25">
      <c r="A312">
        <v>311</v>
      </c>
      <c r="B312">
        <v>2557</v>
      </c>
      <c r="C312" s="1">
        <v>44441</v>
      </c>
      <c r="D312">
        <v>4481</v>
      </c>
      <c r="E312" s="2" t="s">
        <v>626</v>
      </c>
      <c r="F312" s="2" t="s">
        <v>627</v>
      </c>
    </row>
    <row r="313" spans="1:6" ht="75" x14ac:dyDescent="0.25">
      <c r="A313">
        <v>312</v>
      </c>
      <c r="B313">
        <v>2650</v>
      </c>
      <c r="C313" s="1">
        <v>45821</v>
      </c>
      <c r="D313">
        <v>7956</v>
      </c>
      <c r="E313" s="2" t="s">
        <v>628</v>
      </c>
      <c r="F313" s="2" t="s">
        <v>629</v>
      </c>
    </row>
    <row r="314" spans="1:6" ht="60" x14ac:dyDescent="0.25">
      <c r="A314">
        <v>313</v>
      </c>
      <c r="B314">
        <v>2942</v>
      </c>
      <c r="C314" s="1">
        <v>43908</v>
      </c>
      <c r="D314">
        <v>8573</v>
      </c>
      <c r="E314" s="2" t="s">
        <v>630</v>
      </c>
      <c r="F314" s="2" t="s">
        <v>631</v>
      </c>
    </row>
    <row r="315" spans="1:6" ht="90" x14ac:dyDescent="0.25">
      <c r="A315">
        <v>314</v>
      </c>
      <c r="B315">
        <v>2831</v>
      </c>
      <c r="C315" s="1">
        <v>44216</v>
      </c>
      <c r="D315">
        <v>6012</v>
      </c>
      <c r="E315" s="2" t="s">
        <v>632</v>
      </c>
      <c r="F315" s="2" t="s">
        <v>633</v>
      </c>
    </row>
    <row r="316" spans="1:6" ht="60" x14ac:dyDescent="0.25">
      <c r="A316">
        <v>315</v>
      </c>
      <c r="B316">
        <v>654</v>
      </c>
      <c r="C316" s="1">
        <v>44420</v>
      </c>
      <c r="D316">
        <v>4361</v>
      </c>
      <c r="E316" s="2" t="s">
        <v>634</v>
      </c>
      <c r="F316" s="2" t="s">
        <v>635</v>
      </c>
    </row>
    <row r="317" spans="1:6" ht="60" x14ac:dyDescent="0.25">
      <c r="A317">
        <v>316</v>
      </c>
      <c r="B317">
        <v>3089</v>
      </c>
      <c r="C317" s="1">
        <v>44671</v>
      </c>
      <c r="D317">
        <v>9857</v>
      </c>
      <c r="E317" s="2" t="s">
        <v>636</v>
      </c>
      <c r="F317" s="2" t="s">
        <v>637</v>
      </c>
    </row>
    <row r="318" spans="1:6" ht="60" x14ac:dyDescent="0.25">
      <c r="A318">
        <v>317</v>
      </c>
      <c r="B318">
        <v>1132</v>
      </c>
      <c r="C318" s="1">
        <v>44932</v>
      </c>
      <c r="D318">
        <v>3303</v>
      </c>
      <c r="E318" s="2" t="s">
        <v>638</v>
      </c>
      <c r="F318" s="2" t="s">
        <v>639</v>
      </c>
    </row>
    <row r="319" spans="1:6" ht="75" x14ac:dyDescent="0.25">
      <c r="A319">
        <v>318</v>
      </c>
      <c r="B319">
        <v>2858</v>
      </c>
      <c r="C319" s="1">
        <v>45015</v>
      </c>
      <c r="D319">
        <v>401</v>
      </c>
      <c r="E319" s="2" t="s">
        <v>640</v>
      </c>
      <c r="F319" s="2" t="s">
        <v>641</v>
      </c>
    </row>
    <row r="320" spans="1:6" ht="75" x14ac:dyDescent="0.25">
      <c r="A320">
        <v>319</v>
      </c>
      <c r="B320">
        <v>1393</v>
      </c>
      <c r="C320" s="1">
        <v>45068</v>
      </c>
      <c r="D320">
        <v>6841</v>
      </c>
      <c r="E320" s="2" t="s">
        <v>642</v>
      </c>
      <c r="F320" s="2" t="s">
        <v>643</v>
      </c>
    </row>
    <row r="321" spans="1:6" ht="75" x14ac:dyDescent="0.25">
      <c r="A321">
        <v>320</v>
      </c>
      <c r="B321">
        <v>3216</v>
      </c>
      <c r="C321" s="1">
        <v>44783</v>
      </c>
      <c r="D321">
        <v>5892</v>
      </c>
      <c r="E321" s="2" t="s">
        <v>644</v>
      </c>
      <c r="F321" s="2" t="s">
        <v>645</v>
      </c>
    </row>
    <row r="322" spans="1:6" ht="60" x14ac:dyDescent="0.25">
      <c r="A322">
        <v>321</v>
      </c>
      <c r="B322">
        <v>1315</v>
      </c>
      <c r="C322" s="1">
        <v>44435</v>
      </c>
      <c r="D322">
        <v>973</v>
      </c>
      <c r="E322" s="2" t="s">
        <v>646</v>
      </c>
      <c r="F322" s="2" t="s">
        <v>647</v>
      </c>
    </row>
    <row r="323" spans="1:6" ht="75" x14ac:dyDescent="0.25">
      <c r="A323">
        <v>322</v>
      </c>
      <c r="B323">
        <v>766</v>
      </c>
      <c r="C323" s="1">
        <v>45013</v>
      </c>
      <c r="D323">
        <v>3568</v>
      </c>
      <c r="E323" s="2" t="s">
        <v>648</v>
      </c>
      <c r="F323" s="2" t="s">
        <v>649</v>
      </c>
    </row>
    <row r="324" spans="1:6" ht="60" x14ac:dyDescent="0.25">
      <c r="A324">
        <v>323</v>
      </c>
      <c r="B324">
        <v>2744</v>
      </c>
      <c r="C324" s="1">
        <v>44084</v>
      </c>
      <c r="D324">
        <v>5834</v>
      </c>
      <c r="E324" s="2" t="s">
        <v>650</v>
      </c>
      <c r="F324" s="2" t="s">
        <v>651</v>
      </c>
    </row>
    <row r="325" spans="1:6" ht="60" x14ac:dyDescent="0.25">
      <c r="A325">
        <v>324</v>
      </c>
      <c r="B325">
        <v>2372</v>
      </c>
      <c r="C325" s="1">
        <v>44217</v>
      </c>
      <c r="D325">
        <v>1306</v>
      </c>
      <c r="E325" s="2" t="s">
        <v>652</v>
      </c>
      <c r="F325" s="2" t="s">
        <v>653</v>
      </c>
    </row>
    <row r="326" spans="1:6" ht="60" x14ac:dyDescent="0.25">
      <c r="A326">
        <v>325</v>
      </c>
      <c r="B326">
        <v>959</v>
      </c>
      <c r="C326" s="1">
        <v>44541</v>
      </c>
      <c r="D326">
        <v>9898</v>
      </c>
      <c r="E326" s="2" t="s">
        <v>654</v>
      </c>
      <c r="F326" s="2" t="s">
        <v>655</v>
      </c>
    </row>
    <row r="327" spans="1:6" ht="75" x14ac:dyDescent="0.25">
      <c r="A327">
        <v>326</v>
      </c>
      <c r="B327">
        <v>702</v>
      </c>
      <c r="C327" s="1">
        <v>43796</v>
      </c>
      <c r="D327">
        <v>4634</v>
      </c>
      <c r="E327" s="2" t="s">
        <v>656</v>
      </c>
      <c r="F327" s="2" t="s">
        <v>657</v>
      </c>
    </row>
    <row r="328" spans="1:6" ht="45" x14ac:dyDescent="0.25">
      <c r="A328">
        <v>327</v>
      </c>
      <c r="B328">
        <v>146</v>
      </c>
      <c r="C328" s="1">
        <v>45203</v>
      </c>
      <c r="D328">
        <v>4953</v>
      </c>
      <c r="E328" s="2" t="s">
        <v>658</v>
      </c>
      <c r="F328" s="2" t="s">
        <v>659</v>
      </c>
    </row>
    <row r="329" spans="1:6" ht="90" x14ac:dyDescent="0.25">
      <c r="A329">
        <v>328</v>
      </c>
      <c r="B329">
        <v>4107</v>
      </c>
      <c r="C329" s="1">
        <v>43964</v>
      </c>
      <c r="D329">
        <v>4071</v>
      </c>
      <c r="E329" s="2" t="s">
        <v>660</v>
      </c>
      <c r="F329" s="2" t="s">
        <v>661</v>
      </c>
    </row>
    <row r="330" spans="1:6" ht="60" x14ac:dyDescent="0.25">
      <c r="A330">
        <v>329</v>
      </c>
      <c r="B330">
        <v>4698</v>
      </c>
      <c r="C330" s="1">
        <v>45030</v>
      </c>
      <c r="D330">
        <v>6043</v>
      </c>
      <c r="E330" s="2" t="s">
        <v>662</v>
      </c>
      <c r="F330" s="2" t="s">
        <v>663</v>
      </c>
    </row>
    <row r="331" spans="1:6" ht="60" x14ac:dyDescent="0.25">
      <c r="A331">
        <v>330</v>
      </c>
      <c r="B331">
        <v>1082</v>
      </c>
      <c r="C331" s="1">
        <v>45780</v>
      </c>
      <c r="D331">
        <v>4010</v>
      </c>
      <c r="E331" s="2" t="s">
        <v>664</v>
      </c>
      <c r="F331" s="2" t="s">
        <v>665</v>
      </c>
    </row>
    <row r="332" spans="1:6" ht="60" x14ac:dyDescent="0.25">
      <c r="A332">
        <v>331</v>
      </c>
      <c r="B332">
        <v>3995</v>
      </c>
      <c r="C332" s="1">
        <v>45507</v>
      </c>
      <c r="D332">
        <v>5190</v>
      </c>
      <c r="E332" s="2" t="s">
        <v>666</v>
      </c>
      <c r="F332" s="2" t="s">
        <v>667</v>
      </c>
    </row>
    <row r="333" spans="1:6" ht="75" x14ac:dyDescent="0.25">
      <c r="A333">
        <v>332</v>
      </c>
      <c r="B333">
        <v>1809</v>
      </c>
      <c r="C333" s="1">
        <v>45363</v>
      </c>
      <c r="D333">
        <v>2247</v>
      </c>
      <c r="E333" s="2" t="s">
        <v>668</v>
      </c>
      <c r="F333" s="2" t="s">
        <v>669</v>
      </c>
    </row>
    <row r="334" spans="1:6" ht="60" x14ac:dyDescent="0.25">
      <c r="A334">
        <v>333</v>
      </c>
      <c r="B334">
        <v>1200</v>
      </c>
      <c r="C334" s="1">
        <v>44832</v>
      </c>
      <c r="D334">
        <v>8462</v>
      </c>
      <c r="E334" s="2" t="s">
        <v>670</v>
      </c>
      <c r="F334" s="2" t="s">
        <v>671</v>
      </c>
    </row>
    <row r="335" spans="1:6" ht="75" x14ac:dyDescent="0.25">
      <c r="A335">
        <v>334</v>
      </c>
      <c r="B335">
        <v>3828</v>
      </c>
      <c r="C335" s="1">
        <v>45143</v>
      </c>
      <c r="D335">
        <v>3311</v>
      </c>
      <c r="E335" s="2" t="s">
        <v>672</v>
      </c>
      <c r="F335" s="2" t="s">
        <v>673</v>
      </c>
    </row>
    <row r="336" spans="1:6" ht="60" x14ac:dyDescent="0.25">
      <c r="A336">
        <v>335</v>
      </c>
      <c r="B336">
        <v>629</v>
      </c>
      <c r="C336" s="1">
        <v>45596</v>
      </c>
      <c r="D336">
        <v>9165</v>
      </c>
      <c r="E336" s="2" t="s">
        <v>674</v>
      </c>
      <c r="F336" s="2" t="s">
        <v>675</v>
      </c>
    </row>
    <row r="337" spans="1:6" ht="75" x14ac:dyDescent="0.25">
      <c r="A337">
        <v>336</v>
      </c>
      <c r="B337">
        <v>3756</v>
      </c>
      <c r="C337" s="1">
        <v>44521</v>
      </c>
      <c r="D337">
        <v>6317</v>
      </c>
      <c r="E337" s="2" t="s">
        <v>676</v>
      </c>
      <c r="F337" s="2" t="s">
        <v>677</v>
      </c>
    </row>
    <row r="338" spans="1:6" ht="60" x14ac:dyDescent="0.25">
      <c r="A338">
        <v>337</v>
      </c>
      <c r="B338">
        <v>3799</v>
      </c>
      <c r="C338" s="1">
        <v>43914</v>
      </c>
      <c r="D338">
        <v>144</v>
      </c>
      <c r="E338" s="2" t="s">
        <v>678</v>
      </c>
      <c r="F338" s="2" t="s">
        <v>679</v>
      </c>
    </row>
    <row r="339" spans="1:6" ht="60" x14ac:dyDescent="0.25">
      <c r="A339">
        <v>338</v>
      </c>
      <c r="B339">
        <v>3960</v>
      </c>
      <c r="C339" s="1">
        <v>45179</v>
      </c>
      <c r="D339">
        <v>3853</v>
      </c>
      <c r="E339" s="2" t="s">
        <v>680</v>
      </c>
      <c r="F339" s="2" t="s">
        <v>681</v>
      </c>
    </row>
    <row r="340" spans="1:6" ht="75" x14ac:dyDescent="0.25">
      <c r="A340">
        <v>339</v>
      </c>
      <c r="B340">
        <v>3782</v>
      </c>
      <c r="C340" s="1">
        <v>44059</v>
      </c>
      <c r="D340">
        <v>5465</v>
      </c>
      <c r="E340" s="2" t="s">
        <v>682</v>
      </c>
      <c r="F340" s="2" t="s">
        <v>683</v>
      </c>
    </row>
    <row r="341" spans="1:6" ht="75" x14ac:dyDescent="0.25">
      <c r="A341">
        <v>340</v>
      </c>
      <c r="B341">
        <v>4352</v>
      </c>
      <c r="C341" s="1">
        <v>45518</v>
      </c>
      <c r="D341">
        <v>1889</v>
      </c>
      <c r="E341" s="2" t="s">
        <v>684</v>
      </c>
      <c r="F341" s="2" t="s">
        <v>685</v>
      </c>
    </row>
    <row r="342" spans="1:6" ht="75" x14ac:dyDescent="0.25">
      <c r="A342">
        <v>341</v>
      </c>
      <c r="B342">
        <v>2870</v>
      </c>
      <c r="C342" s="1">
        <v>45156</v>
      </c>
      <c r="D342">
        <v>8867</v>
      </c>
      <c r="E342" s="2" t="s">
        <v>686</v>
      </c>
      <c r="F342" s="2" t="s">
        <v>687</v>
      </c>
    </row>
    <row r="343" spans="1:6" ht="60" x14ac:dyDescent="0.25">
      <c r="A343">
        <v>342</v>
      </c>
      <c r="B343">
        <v>1373</v>
      </c>
      <c r="C343" s="1">
        <v>44769</v>
      </c>
      <c r="D343">
        <v>4415</v>
      </c>
      <c r="E343" s="2" t="s">
        <v>688</v>
      </c>
      <c r="F343" s="2" t="s">
        <v>689</v>
      </c>
    </row>
    <row r="344" spans="1:6" ht="75" x14ac:dyDescent="0.25">
      <c r="A344">
        <v>343</v>
      </c>
      <c r="B344">
        <v>4463</v>
      </c>
      <c r="C344" s="1">
        <v>44545</v>
      </c>
      <c r="D344">
        <v>2669</v>
      </c>
      <c r="E344" s="2" t="s">
        <v>690</v>
      </c>
      <c r="F344" s="2" t="s">
        <v>691</v>
      </c>
    </row>
    <row r="345" spans="1:6" ht="90" x14ac:dyDescent="0.25">
      <c r="A345">
        <v>344</v>
      </c>
      <c r="B345">
        <v>438</v>
      </c>
      <c r="C345" s="1">
        <v>44448</v>
      </c>
      <c r="D345">
        <v>1114</v>
      </c>
      <c r="E345" s="2" t="s">
        <v>692</v>
      </c>
      <c r="F345" s="2" t="s">
        <v>693</v>
      </c>
    </row>
    <row r="346" spans="1:6" ht="60" x14ac:dyDescent="0.25">
      <c r="A346">
        <v>345</v>
      </c>
      <c r="B346">
        <v>4160</v>
      </c>
      <c r="C346" s="1">
        <v>45514</v>
      </c>
      <c r="D346">
        <v>3952</v>
      </c>
      <c r="E346" s="2" t="s">
        <v>694</v>
      </c>
      <c r="F346" s="2" t="s">
        <v>695</v>
      </c>
    </row>
    <row r="347" spans="1:6" ht="60" x14ac:dyDescent="0.25">
      <c r="A347">
        <v>346</v>
      </c>
      <c r="B347">
        <v>3291</v>
      </c>
      <c r="C347" s="1">
        <v>45401</v>
      </c>
      <c r="D347">
        <v>615</v>
      </c>
      <c r="E347" s="2" t="s">
        <v>696</v>
      </c>
      <c r="F347" s="2" t="s">
        <v>697</v>
      </c>
    </row>
    <row r="348" spans="1:6" ht="60" x14ac:dyDescent="0.25">
      <c r="A348">
        <v>347</v>
      </c>
      <c r="B348">
        <v>4826</v>
      </c>
      <c r="C348" s="1">
        <v>45185</v>
      </c>
      <c r="D348">
        <v>1494</v>
      </c>
      <c r="E348" s="2" t="s">
        <v>698</v>
      </c>
      <c r="F348" s="2" t="s">
        <v>699</v>
      </c>
    </row>
    <row r="349" spans="1:6" ht="60" x14ac:dyDescent="0.25">
      <c r="A349">
        <v>348</v>
      </c>
      <c r="B349">
        <v>4077</v>
      </c>
      <c r="C349" s="1">
        <v>43810</v>
      </c>
      <c r="D349">
        <v>8033</v>
      </c>
      <c r="E349" s="2" t="s">
        <v>700</v>
      </c>
      <c r="F349" s="2" t="s">
        <v>701</v>
      </c>
    </row>
    <row r="350" spans="1:6" ht="60" x14ac:dyDescent="0.25">
      <c r="A350">
        <v>349</v>
      </c>
      <c r="B350">
        <v>4732</v>
      </c>
      <c r="C350" s="1">
        <v>45086</v>
      </c>
      <c r="D350">
        <v>6311</v>
      </c>
      <c r="E350" s="2" t="s">
        <v>702</v>
      </c>
      <c r="F350" s="2" t="s">
        <v>703</v>
      </c>
    </row>
    <row r="351" spans="1:6" ht="60" x14ac:dyDescent="0.25">
      <c r="A351">
        <v>350</v>
      </c>
      <c r="B351">
        <v>4902</v>
      </c>
      <c r="C351" s="1">
        <v>44495</v>
      </c>
      <c r="D351">
        <v>8795</v>
      </c>
      <c r="E351" s="2" t="s">
        <v>704</v>
      </c>
      <c r="F351" s="2" t="s">
        <v>705</v>
      </c>
    </row>
    <row r="352" spans="1:6" ht="75" x14ac:dyDescent="0.25">
      <c r="A352">
        <v>351</v>
      </c>
      <c r="B352">
        <v>4459</v>
      </c>
      <c r="C352" s="1">
        <v>44565</v>
      </c>
      <c r="D352">
        <v>8141</v>
      </c>
      <c r="E352" s="2" t="s">
        <v>706</v>
      </c>
      <c r="F352" s="2" t="s">
        <v>707</v>
      </c>
    </row>
    <row r="353" spans="1:6" ht="60" x14ac:dyDescent="0.25">
      <c r="A353">
        <v>352</v>
      </c>
      <c r="B353">
        <v>1460</v>
      </c>
      <c r="C353" s="1">
        <v>44435</v>
      </c>
      <c r="D353">
        <v>1148</v>
      </c>
      <c r="E353" s="2" t="s">
        <v>708</v>
      </c>
      <c r="F353" s="2" t="s">
        <v>709</v>
      </c>
    </row>
    <row r="354" spans="1:6" ht="75" x14ac:dyDescent="0.25">
      <c r="A354">
        <v>353</v>
      </c>
      <c r="B354">
        <v>4851</v>
      </c>
      <c r="C354" s="1">
        <v>45301</v>
      </c>
      <c r="D354">
        <v>5391</v>
      </c>
      <c r="E354" s="2" t="s">
        <v>710</v>
      </c>
      <c r="F354" s="2" t="s">
        <v>711</v>
      </c>
    </row>
    <row r="355" spans="1:6" ht="75" x14ac:dyDescent="0.25">
      <c r="A355">
        <v>354</v>
      </c>
      <c r="B355">
        <v>1168</v>
      </c>
      <c r="C355" s="1">
        <v>44416</v>
      </c>
      <c r="D355">
        <v>8280</v>
      </c>
      <c r="E355" s="2" t="s">
        <v>712</v>
      </c>
      <c r="F355" s="2" t="s">
        <v>713</v>
      </c>
    </row>
    <row r="356" spans="1:6" ht="60" x14ac:dyDescent="0.25">
      <c r="A356">
        <v>355</v>
      </c>
      <c r="B356">
        <v>4791</v>
      </c>
      <c r="C356" s="1">
        <v>43697</v>
      </c>
      <c r="D356">
        <v>2893</v>
      </c>
      <c r="E356" s="2" t="s">
        <v>714</v>
      </c>
      <c r="F356" s="2" t="s">
        <v>715</v>
      </c>
    </row>
    <row r="357" spans="1:6" ht="45" x14ac:dyDescent="0.25">
      <c r="A357">
        <v>356</v>
      </c>
      <c r="B357">
        <v>4151</v>
      </c>
      <c r="C357" s="1">
        <v>44220</v>
      </c>
      <c r="D357">
        <v>8703</v>
      </c>
      <c r="E357" s="2" t="s">
        <v>716</v>
      </c>
      <c r="F357" s="2" t="s">
        <v>717</v>
      </c>
    </row>
    <row r="358" spans="1:6" ht="75" x14ac:dyDescent="0.25">
      <c r="A358">
        <v>357</v>
      </c>
      <c r="B358">
        <v>3172</v>
      </c>
      <c r="C358" s="1">
        <v>44099</v>
      </c>
      <c r="D358">
        <v>6487</v>
      </c>
      <c r="E358" s="2" t="s">
        <v>718</v>
      </c>
      <c r="F358" s="2" t="s">
        <v>719</v>
      </c>
    </row>
    <row r="359" spans="1:6" ht="60" x14ac:dyDescent="0.25">
      <c r="A359">
        <v>358</v>
      </c>
      <c r="B359">
        <v>4809</v>
      </c>
      <c r="C359" s="1">
        <v>44290</v>
      </c>
      <c r="D359">
        <v>6055</v>
      </c>
      <c r="E359" s="2" t="s">
        <v>720</v>
      </c>
      <c r="F359" s="2" t="s">
        <v>721</v>
      </c>
    </row>
    <row r="360" spans="1:6" ht="60" x14ac:dyDescent="0.25">
      <c r="A360">
        <v>359</v>
      </c>
      <c r="B360">
        <v>4436</v>
      </c>
      <c r="C360" s="1">
        <v>44228</v>
      </c>
      <c r="D360">
        <v>3807</v>
      </c>
      <c r="E360" s="2" t="s">
        <v>722</v>
      </c>
      <c r="F360" s="2" t="s">
        <v>723</v>
      </c>
    </row>
    <row r="361" spans="1:6" ht="75" x14ac:dyDescent="0.25">
      <c r="A361">
        <v>360</v>
      </c>
      <c r="B361">
        <v>444</v>
      </c>
      <c r="C361" s="1">
        <v>44461</v>
      </c>
      <c r="D361">
        <v>6415</v>
      </c>
      <c r="E361" s="2" t="s">
        <v>724</v>
      </c>
      <c r="F361" s="2" t="s">
        <v>725</v>
      </c>
    </row>
    <row r="362" spans="1:6" ht="75" x14ac:dyDescent="0.25">
      <c r="A362">
        <v>361</v>
      </c>
      <c r="B362">
        <v>1258</v>
      </c>
      <c r="C362" s="1">
        <v>43977</v>
      </c>
      <c r="D362">
        <v>449</v>
      </c>
      <c r="E362" s="2" t="s">
        <v>726</v>
      </c>
      <c r="F362" s="2" t="s">
        <v>727</v>
      </c>
    </row>
    <row r="363" spans="1:6" ht="75" x14ac:dyDescent="0.25">
      <c r="A363">
        <v>362</v>
      </c>
      <c r="B363">
        <v>1962</v>
      </c>
      <c r="C363" s="1">
        <v>44394</v>
      </c>
      <c r="D363">
        <v>3328</v>
      </c>
      <c r="E363" s="2" t="s">
        <v>728</v>
      </c>
      <c r="F363" s="2" t="s">
        <v>729</v>
      </c>
    </row>
    <row r="364" spans="1:6" ht="60" x14ac:dyDescent="0.25">
      <c r="A364">
        <v>363</v>
      </c>
      <c r="B364">
        <v>93</v>
      </c>
      <c r="C364" s="1">
        <v>44161</v>
      </c>
      <c r="D364">
        <v>1453</v>
      </c>
      <c r="E364" s="2" t="s">
        <v>730</v>
      </c>
      <c r="F364" s="2" t="s">
        <v>731</v>
      </c>
    </row>
    <row r="365" spans="1:6" ht="75" x14ac:dyDescent="0.25">
      <c r="A365">
        <v>364</v>
      </c>
      <c r="B365">
        <v>2349</v>
      </c>
      <c r="C365" s="1">
        <v>44987</v>
      </c>
      <c r="D365">
        <v>6675</v>
      </c>
      <c r="E365" s="2" t="s">
        <v>732</v>
      </c>
      <c r="F365" s="2" t="s">
        <v>733</v>
      </c>
    </row>
    <row r="366" spans="1:6" ht="75" x14ac:dyDescent="0.25">
      <c r="A366">
        <v>365</v>
      </c>
      <c r="B366">
        <v>1780</v>
      </c>
      <c r="C366" s="1">
        <v>45877</v>
      </c>
      <c r="D366">
        <v>1280</v>
      </c>
      <c r="E366" s="2" t="s">
        <v>734</v>
      </c>
      <c r="F366" s="2" t="s">
        <v>735</v>
      </c>
    </row>
    <row r="367" spans="1:6" ht="45" x14ac:dyDescent="0.25">
      <c r="A367">
        <v>366</v>
      </c>
      <c r="B367">
        <v>723</v>
      </c>
      <c r="C367" s="1">
        <v>45317</v>
      </c>
      <c r="D367">
        <v>8917</v>
      </c>
      <c r="E367" s="2" t="s">
        <v>736</v>
      </c>
      <c r="F367" s="2" t="s">
        <v>737</v>
      </c>
    </row>
    <row r="368" spans="1:6" ht="45" x14ac:dyDescent="0.25">
      <c r="A368">
        <v>367</v>
      </c>
      <c r="B368">
        <v>247</v>
      </c>
      <c r="C368" s="1">
        <v>45602</v>
      </c>
      <c r="D368">
        <v>3370</v>
      </c>
      <c r="E368" s="2" t="s">
        <v>738</v>
      </c>
      <c r="F368" s="2" t="s">
        <v>739</v>
      </c>
    </row>
    <row r="369" spans="1:6" ht="90" x14ac:dyDescent="0.25">
      <c r="A369">
        <v>368</v>
      </c>
      <c r="B369">
        <v>4478</v>
      </c>
      <c r="C369" s="1">
        <v>44087</v>
      </c>
      <c r="D369">
        <v>3560</v>
      </c>
      <c r="E369" s="2" t="s">
        <v>740</v>
      </c>
      <c r="F369" s="2" t="s">
        <v>741</v>
      </c>
    </row>
    <row r="370" spans="1:6" ht="60" x14ac:dyDescent="0.25">
      <c r="A370">
        <v>369</v>
      </c>
      <c r="B370">
        <v>944</v>
      </c>
      <c r="C370" s="1">
        <v>44583</v>
      </c>
      <c r="D370">
        <v>2912</v>
      </c>
      <c r="E370" s="2" t="s">
        <v>742</v>
      </c>
      <c r="F370" s="2" t="s">
        <v>743</v>
      </c>
    </row>
    <row r="371" spans="1:6" ht="60" x14ac:dyDescent="0.25">
      <c r="A371">
        <v>370</v>
      </c>
      <c r="B371">
        <v>2244</v>
      </c>
      <c r="C371" s="1">
        <v>45303</v>
      </c>
      <c r="D371">
        <v>8065</v>
      </c>
      <c r="E371" s="2" t="s">
        <v>744</v>
      </c>
      <c r="F371" s="2" t="s">
        <v>745</v>
      </c>
    </row>
    <row r="372" spans="1:6" ht="75" x14ac:dyDescent="0.25">
      <c r="A372">
        <v>371</v>
      </c>
      <c r="B372">
        <v>1708</v>
      </c>
      <c r="C372" s="1">
        <v>44713</v>
      </c>
      <c r="D372">
        <v>8841</v>
      </c>
      <c r="E372" s="2" t="s">
        <v>746</v>
      </c>
      <c r="F372" s="2" t="s">
        <v>747</v>
      </c>
    </row>
    <row r="373" spans="1:6" ht="60" x14ac:dyDescent="0.25">
      <c r="A373">
        <v>372</v>
      </c>
      <c r="B373">
        <v>3793</v>
      </c>
      <c r="C373" s="1">
        <v>45327</v>
      </c>
      <c r="D373">
        <v>4422</v>
      </c>
      <c r="E373" s="2" t="s">
        <v>748</v>
      </c>
      <c r="F373" s="2" t="s">
        <v>749</v>
      </c>
    </row>
    <row r="374" spans="1:6" ht="75" x14ac:dyDescent="0.25">
      <c r="A374">
        <v>373</v>
      </c>
      <c r="B374">
        <v>892</v>
      </c>
      <c r="C374" s="1">
        <v>44165</v>
      </c>
      <c r="D374">
        <v>8027</v>
      </c>
      <c r="E374" s="2" t="s">
        <v>750</v>
      </c>
      <c r="F374" s="2" t="s">
        <v>751</v>
      </c>
    </row>
    <row r="375" spans="1:6" ht="75" x14ac:dyDescent="0.25">
      <c r="A375">
        <v>374</v>
      </c>
      <c r="B375">
        <v>1008</v>
      </c>
      <c r="C375" s="1">
        <v>43871</v>
      </c>
      <c r="D375">
        <v>7564</v>
      </c>
      <c r="E375" s="2" t="s">
        <v>752</v>
      </c>
      <c r="F375" s="2" t="s">
        <v>753</v>
      </c>
    </row>
    <row r="376" spans="1:6" ht="60" x14ac:dyDescent="0.25">
      <c r="A376">
        <v>375</v>
      </c>
      <c r="B376">
        <v>4063</v>
      </c>
      <c r="C376" s="1">
        <v>44333</v>
      </c>
      <c r="D376">
        <v>3401</v>
      </c>
      <c r="E376" s="2" t="s">
        <v>754</v>
      </c>
      <c r="F376" s="2" t="s">
        <v>755</v>
      </c>
    </row>
    <row r="377" spans="1:6" ht="75" x14ac:dyDescent="0.25">
      <c r="A377">
        <v>376</v>
      </c>
      <c r="B377">
        <v>2759</v>
      </c>
      <c r="C377" s="1">
        <v>44060</v>
      </c>
      <c r="D377">
        <v>7533</v>
      </c>
      <c r="E377" s="2" t="s">
        <v>756</v>
      </c>
      <c r="F377" s="2" t="s">
        <v>757</v>
      </c>
    </row>
    <row r="378" spans="1:6" ht="60" x14ac:dyDescent="0.25">
      <c r="A378">
        <v>377</v>
      </c>
      <c r="B378">
        <v>3111</v>
      </c>
      <c r="C378" s="1">
        <v>43834</v>
      </c>
      <c r="D378">
        <v>6084</v>
      </c>
      <c r="E378" s="2" t="s">
        <v>758</v>
      </c>
      <c r="F378" s="2" t="s">
        <v>759</v>
      </c>
    </row>
    <row r="379" spans="1:6" ht="75" x14ac:dyDescent="0.25">
      <c r="A379">
        <v>378</v>
      </c>
      <c r="B379">
        <v>1848</v>
      </c>
      <c r="C379" s="1">
        <v>44758</v>
      </c>
      <c r="D379">
        <v>3219</v>
      </c>
      <c r="E379" s="2" t="s">
        <v>760</v>
      </c>
      <c r="F379" s="2" t="s">
        <v>761</v>
      </c>
    </row>
    <row r="380" spans="1:6" ht="75" x14ac:dyDescent="0.25">
      <c r="A380">
        <v>379</v>
      </c>
      <c r="B380">
        <v>3535</v>
      </c>
      <c r="C380" s="1">
        <v>45165</v>
      </c>
      <c r="D380">
        <v>4468</v>
      </c>
      <c r="E380" s="2" t="s">
        <v>762</v>
      </c>
      <c r="F380" s="2" t="s">
        <v>763</v>
      </c>
    </row>
    <row r="381" spans="1:6" ht="60" x14ac:dyDescent="0.25">
      <c r="A381">
        <v>380</v>
      </c>
      <c r="B381">
        <v>4396</v>
      </c>
      <c r="C381" s="1">
        <v>44993</v>
      </c>
      <c r="D381">
        <v>1931</v>
      </c>
      <c r="E381" s="2" t="s">
        <v>764</v>
      </c>
      <c r="F381" s="2" t="s">
        <v>765</v>
      </c>
    </row>
    <row r="382" spans="1:6" ht="75" x14ac:dyDescent="0.25">
      <c r="A382">
        <v>381</v>
      </c>
      <c r="B382">
        <v>3146</v>
      </c>
      <c r="C382" s="1">
        <v>44488</v>
      </c>
      <c r="D382">
        <v>4211</v>
      </c>
      <c r="E382" s="2" t="s">
        <v>766</v>
      </c>
      <c r="F382" s="2" t="s">
        <v>767</v>
      </c>
    </row>
    <row r="383" spans="1:6" ht="75" x14ac:dyDescent="0.25">
      <c r="A383">
        <v>382</v>
      </c>
      <c r="B383">
        <v>135</v>
      </c>
      <c r="C383" s="1">
        <v>44056</v>
      </c>
      <c r="D383">
        <v>3547</v>
      </c>
      <c r="E383" s="2" t="s">
        <v>768</v>
      </c>
      <c r="F383" s="2" t="s">
        <v>769</v>
      </c>
    </row>
    <row r="384" spans="1:6" ht="60" x14ac:dyDescent="0.25">
      <c r="A384">
        <v>383</v>
      </c>
      <c r="B384">
        <v>319</v>
      </c>
      <c r="C384" s="1">
        <v>44969</v>
      </c>
      <c r="D384">
        <v>9324</v>
      </c>
      <c r="E384" s="2" t="s">
        <v>770</v>
      </c>
      <c r="F384" s="2" t="s">
        <v>771</v>
      </c>
    </row>
    <row r="385" spans="1:6" ht="75" x14ac:dyDescent="0.25">
      <c r="A385">
        <v>384</v>
      </c>
      <c r="B385">
        <v>1313</v>
      </c>
      <c r="C385" s="1">
        <v>44502</v>
      </c>
      <c r="D385">
        <v>1501</v>
      </c>
      <c r="E385" s="2" t="s">
        <v>772</v>
      </c>
      <c r="F385" s="2" t="s">
        <v>773</v>
      </c>
    </row>
    <row r="386" spans="1:6" ht="60" x14ac:dyDescent="0.25">
      <c r="A386">
        <v>385</v>
      </c>
      <c r="B386">
        <v>3586</v>
      </c>
      <c r="C386" s="1">
        <v>43776</v>
      </c>
      <c r="D386">
        <v>7535</v>
      </c>
      <c r="E386" s="2" t="s">
        <v>774</v>
      </c>
      <c r="F386" s="2" t="s">
        <v>775</v>
      </c>
    </row>
    <row r="387" spans="1:6" ht="75" x14ac:dyDescent="0.25">
      <c r="A387">
        <v>386</v>
      </c>
      <c r="B387">
        <v>4737</v>
      </c>
      <c r="C387" s="1">
        <v>45328</v>
      </c>
      <c r="D387">
        <v>6033</v>
      </c>
      <c r="E387" s="2" t="s">
        <v>776</v>
      </c>
      <c r="F387" s="2" t="s">
        <v>777</v>
      </c>
    </row>
    <row r="388" spans="1:6" ht="45" x14ac:dyDescent="0.25">
      <c r="A388">
        <v>387</v>
      </c>
      <c r="B388">
        <v>1082</v>
      </c>
      <c r="C388" s="1">
        <v>43762</v>
      </c>
      <c r="D388">
        <v>4781</v>
      </c>
      <c r="E388" s="2" t="s">
        <v>778</v>
      </c>
      <c r="F388" s="2" t="s">
        <v>779</v>
      </c>
    </row>
    <row r="389" spans="1:6" ht="60" x14ac:dyDescent="0.25">
      <c r="A389">
        <v>388</v>
      </c>
      <c r="B389">
        <v>3700</v>
      </c>
      <c r="C389" s="1">
        <v>45756</v>
      </c>
      <c r="D389">
        <v>524</v>
      </c>
      <c r="E389" s="2" t="s">
        <v>780</v>
      </c>
      <c r="F389" s="2" t="s">
        <v>781</v>
      </c>
    </row>
    <row r="390" spans="1:6" ht="60" x14ac:dyDescent="0.25">
      <c r="A390">
        <v>389</v>
      </c>
      <c r="B390">
        <v>2474</v>
      </c>
      <c r="C390" s="1">
        <v>44294</v>
      </c>
      <c r="D390">
        <v>6855</v>
      </c>
      <c r="E390" s="2" t="s">
        <v>782</v>
      </c>
      <c r="F390" s="2" t="s">
        <v>783</v>
      </c>
    </row>
    <row r="391" spans="1:6" ht="75" x14ac:dyDescent="0.25">
      <c r="A391">
        <v>390</v>
      </c>
      <c r="B391">
        <v>473</v>
      </c>
      <c r="C391" s="1">
        <v>44483</v>
      </c>
      <c r="D391">
        <v>9290</v>
      </c>
      <c r="E391" s="2" t="s">
        <v>784</v>
      </c>
      <c r="F391" s="2" t="s">
        <v>785</v>
      </c>
    </row>
    <row r="392" spans="1:6" ht="60" x14ac:dyDescent="0.25">
      <c r="A392">
        <v>391</v>
      </c>
      <c r="B392">
        <v>2847</v>
      </c>
      <c r="C392" s="1">
        <v>45566</v>
      </c>
      <c r="D392">
        <v>6497</v>
      </c>
      <c r="E392" s="2" t="s">
        <v>786</v>
      </c>
      <c r="F392" s="2" t="s">
        <v>787</v>
      </c>
    </row>
    <row r="393" spans="1:6" ht="60" x14ac:dyDescent="0.25">
      <c r="A393">
        <v>392</v>
      </c>
      <c r="B393">
        <v>2532</v>
      </c>
      <c r="C393" s="1">
        <v>44961</v>
      </c>
      <c r="D393">
        <v>7645</v>
      </c>
      <c r="E393" s="2" t="s">
        <v>788</v>
      </c>
      <c r="F393" s="2" t="s">
        <v>789</v>
      </c>
    </row>
    <row r="394" spans="1:6" ht="60" x14ac:dyDescent="0.25">
      <c r="A394">
        <v>393</v>
      </c>
      <c r="B394">
        <v>166</v>
      </c>
      <c r="C394" s="1">
        <v>43725</v>
      </c>
      <c r="D394">
        <v>271</v>
      </c>
      <c r="E394" s="2" t="s">
        <v>790</v>
      </c>
      <c r="F394" s="2" t="s">
        <v>791</v>
      </c>
    </row>
    <row r="395" spans="1:6" ht="60" x14ac:dyDescent="0.25">
      <c r="A395">
        <v>394</v>
      </c>
      <c r="B395">
        <v>1226</v>
      </c>
      <c r="C395" s="1">
        <v>45094</v>
      </c>
      <c r="D395">
        <v>7304</v>
      </c>
      <c r="E395" s="2" t="s">
        <v>792</v>
      </c>
      <c r="F395" s="2" t="s">
        <v>793</v>
      </c>
    </row>
    <row r="396" spans="1:6" ht="60" x14ac:dyDescent="0.25">
      <c r="A396">
        <v>395</v>
      </c>
      <c r="B396">
        <v>140</v>
      </c>
      <c r="C396" s="1">
        <v>44225</v>
      </c>
      <c r="D396">
        <v>5189</v>
      </c>
      <c r="E396" s="2" t="s">
        <v>794</v>
      </c>
      <c r="F396" s="2" t="s">
        <v>795</v>
      </c>
    </row>
    <row r="397" spans="1:6" ht="45" x14ac:dyDescent="0.25">
      <c r="A397">
        <v>396</v>
      </c>
      <c r="B397">
        <v>806</v>
      </c>
      <c r="C397" s="1">
        <v>44583</v>
      </c>
      <c r="D397">
        <v>481</v>
      </c>
      <c r="E397" s="2" t="s">
        <v>796</v>
      </c>
      <c r="F397" s="2" t="s">
        <v>797</v>
      </c>
    </row>
    <row r="398" spans="1:6" ht="60" x14ac:dyDescent="0.25">
      <c r="A398">
        <v>397</v>
      </c>
      <c r="B398">
        <v>2631</v>
      </c>
      <c r="C398" s="1">
        <v>43871</v>
      </c>
      <c r="D398">
        <v>9380</v>
      </c>
      <c r="E398" s="2" t="s">
        <v>798</v>
      </c>
      <c r="F398" s="2" t="s">
        <v>799</v>
      </c>
    </row>
    <row r="399" spans="1:6" ht="60" x14ac:dyDescent="0.25">
      <c r="A399">
        <v>398</v>
      </c>
      <c r="B399">
        <v>4180</v>
      </c>
      <c r="C399" s="1">
        <v>44317</v>
      </c>
      <c r="D399">
        <v>9957</v>
      </c>
      <c r="E399" s="2" t="s">
        <v>800</v>
      </c>
      <c r="F399" s="2" t="s">
        <v>801</v>
      </c>
    </row>
    <row r="400" spans="1:6" ht="60" x14ac:dyDescent="0.25">
      <c r="A400">
        <v>399</v>
      </c>
      <c r="B400">
        <v>3813</v>
      </c>
      <c r="C400" s="1">
        <v>44993</v>
      </c>
      <c r="D400">
        <v>3468</v>
      </c>
      <c r="E400" s="2" t="s">
        <v>802</v>
      </c>
      <c r="F400" s="2" t="s">
        <v>803</v>
      </c>
    </row>
    <row r="401" spans="1:6" ht="60" x14ac:dyDescent="0.25">
      <c r="A401">
        <v>400</v>
      </c>
      <c r="B401">
        <v>1191</v>
      </c>
      <c r="C401" s="1">
        <v>44879</v>
      </c>
      <c r="D401">
        <v>5570</v>
      </c>
      <c r="E401" s="2" t="s">
        <v>804</v>
      </c>
      <c r="F401" s="2" t="s">
        <v>805</v>
      </c>
    </row>
    <row r="402" spans="1:6" ht="60" x14ac:dyDescent="0.25">
      <c r="A402">
        <v>401</v>
      </c>
      <c r="B402">
        <v>4394</v>
      </c>
      <c r="C402" s="1">
        <v>44612</v>
      </c>
      <c r="D402">
        <v>5116</v>
      </c>
      <c r="E402" s="2" t="s">
        <v>806</v>
      </c>
      <c r="F402" s="2" t="s">
        <v>807</v>
      </c>
    </row>
    <row r="403" spans="1:6" ht="75" x14ac:dyDescent="0.25">
      <c r="A403">
        <v>402</v>
      </c>
      <c r="B403">
        <v>2217</v>
      </c>
      <c r="C403" s="1">
        <v>44071</v>
      </c>
      <c r="D403">
        <v>5098</v>
      </c>
      <c r="E403" s="2" t="s">
        <v>808</v>
      </c>
      <c r="F403" s="2" t="s">
        <v>809</v>
      </c>
    </row>
    <row r="404" spans="1:6" ht="75" x14ac:dyDescent="0.25">
      <c r="A404">
        <v>403</v>
      </c>
      <c r="B404">
        <v>518</v>
      </c>
      <c r="C404" s="1">
        <v>44194</v>
      </c>
      <c r="D404">
        <v>1640</v>
      </c>
      <c r="E404" s="2" t="s">
        <v>810</v>
      </c>
      <c r="F404" s="2" t="s">
        <v>811</v>
      </c>
    </row>
    <row r="405" spans="1:6" ht="60" x14ac:dyDescent="0.25">
      <c r="A405">
        <v>404</v>
      </c>
      <c r="B405">
        <v>1910</v>
      </c>
      <c r="C405" s="1">
        <v>44186</v>
      </c>
      <c r="D405">
        <v>2846</v>
      </c>
      <c r="E405" s="2" t="s">
        <v>812</v>
      </c>
      <c r="F405" s="2" t="s">
        <v>813</v>
      </c>
    </row>
    <row r="406" spans="1:6" ht="60" x14ac:dyDescent="0.25">
      <c r="A406">
        <v>405</v>
      </c>
      <c r="B406">
        <v>1358</v>
      </c>
      <c r="C406" s="1">
        <v>44353</v>
      </c>
      <c r="D406">
        <v>5422</v>
      </c>
      <c r="E406" s="2" t="s">
        <v>814</v>
      </c>
      <c r="F406" s="2" t="s">
        <v>815</v>
      </c>
    </row>
    <row r="407" spans="1:6" ht="75" x14ac:dyDescent="0.25">
      <c r="A407">
        <v>406</v>
      </c>
      <c r="B407">
        <v>122</v>
      </c>
      <c r="C407" s="1">
        <v>45029</v>
      </c>
      <c r="D407">
        <v>949</v>
      </c>
      <c r="E407" s="2" t="s">
        <v>816</v>
      </c>
      <c r="F407" s="2" t="s">
        <v>817</v>
      </c>
    </row>
    <row r="408" spans="1:6" ht="75" x14ac:dyDescent="0.25">
      <c r="A408">
        <v>407</v>
      </c>
      <c r="B408">
        <v>3962</v>
      </c>
      <c r="C408" s="1">
        <v>44878</v>
      </c>
      <c r="D408">
        <v>9911</v>
      </c>
      <c r="E408" s="2" t="s">
        <v>818</v>
      </c>
      <c r="F408" s="2" t="s">
        <v>819</v>
      </c>
    </row>
    <row r="409" spans="1:6" ht="75" x14ac:dyDescent="0.25">
      <c r="A409">
        <v>408</v>
      </c>
      <c r="B409">
        <v>4605</v>
      </c>
      <c r="C409" s="1">
        <v>44696</v>
      </c>
      <c r="D409">
        <v>9304</v>
      </c>
      <c r="E409" s="2" t="s">
        <v>820</v>
      </c>
      <c r="F409" s="2" t="s">
        <v>821</v>
      </c>
    </row>
    <row r="410" spans="1:6" ht="60" x14ac:dyDescent="0.25">
      <c r="A410">
        <v>409</v>
      </c>
      <c r="B410">
        <v>946</v>
      </c>
      <c r="C410" s="1">
        <v>44917</v>
      </c>
      <c r="D410">
        <v>4706</v>
      </c>
      <c r="E410" s="2" t="s">
        <v>822</v>
      </c>
      <c r="F410" s="2" t="s">
        <v>823</v>
      </c>
    </row>
    <row r="411" spans="1:6" ht="60" x14ac:dyDescent="0.25">
      <c r="A411">
        <v>410</v>
      </c>
      <c r="B411">
        <v>1158</v>
      </c>
      <c r="C411" s="1">
        <v>44675</v>
      </c>
      <c r="D411">
        <v>9171</v>
      </c>
      <c r="E411" s="2" t="s">
        <v>824</v>
      </c>
      <c r="F411" s="2" t="s">
        <v>825</v>
      </c>
    </row>
    <row r="412" spans="1:6" ht="60" x14ac:dyDescent="0.25">
      <c r="A412">
        <v>411</v>
      </c>
      <c r="B412">
        <v>4321</v>
      </c>
      <c r="C412" s="1">
        <v>44354</v>
      </c>
      <c r="D412">
        <v>7363</v>
      </c>
      <c r="E412" s="2" t="s">
        <v>826</v>
      </c>
      <c r="F412" s="2" t="s">
        <v>827</v>
      </c>
    </row>
    <row r="413" spans="1:6" ht="75" x14ac:dyDescent="0.25">
      <c r="A413">
        <v>412</v>
      </c>
      <c r="B413">
        <v>3199</v>
      </c>
      <c r="C413" s="1">
        <v>44830</v>
      </c>
      <c r="D413">
        <v>112</v>
      </c>
      <c r="E413" s="2" t="s">
        <v>828</v>
      </c>
      <c r="F413" s="2" t="s">
        <v>829</v>
      </c>
    </row>
    <row r="414" spans="1:6" ht="75" x14ac:dyDescent="0.25">
      <c r="A414">
        <v>413</v>
      </c>
      <c r="B414">
        <v>2514</v>
      </c>
      <c r="C414" s="1">
        <v>45106</v>
      </c>
      <c r="D414">
        <v>7233</v>
      </c>
      <c r="E414" s="2" t="s">
        <v>830</v>
      </c>
      <c r="F414" s="2" t="s">
        <v>831</v>
      </c>
    </row>
    <row r="415" spans="1:6" ht="60" x14ac:dyDescent="0.25">
      <c r="A415">
        <v>414</v>
      </c>
      <c r="B415">
        <v>273</v>
      </c>
      <c r="C415" s="1">
        <v>45188</v>
      </c>
      <c r="D415">
        <v>8712</v>
      </c>
      <c r="E415" s="2" t="s">
        <v>832</v>
      </c>
      <c r="F415" s="2" t="s">
        <v>833</v>
      </c>
    </row>
    <row r="416" spans="1:6" ht="75" x14ac:dyDescent="0.25">
      <c r="A416">
        <v>415</v>
      </c>
      <c r="B416">
        <v>2500</v>
      </c>
      <c r="C416" s="1">
        <v>45522</v>
      </c>
      <c r="D416">
        <v>738</v>
      </c>
      <c r="E416" s="2" t="s">
        <v>834</v>
      </c>
      <c r="F416" s="2" t="s">
        <v>835</v>
      </c>
    </row>
    <row r="417" spans="1:6" ht="75" x14ac:dyDescent="0.25">
      <c r="A417">
        <v>416</v>
      </c>
      <c r="B417">
        <v>4612</v>
      </c>
      <c r="C417" s="1">
        <v>45779</v>
      </c>
      <c r="D417">
        <v>1966</v>
      </c>
      <c r="E417" s="2" t="s">
        <v>836</v>
      </c>
      <c r="F417" s="2" t="s">
        <v>837</v>
      </c>
    </row>
    <row r="418" spans="1:6" ht="60" x14ac:dyDescent="0.25">
      <c r="A418">
        <v>417</v>
      </c>
      <c r="B418">
        <v>2119</v>
      </c>
      <c r="C418" s="1">
        <v>44974</v>
      </c>
      <c r="D418">
        <v>8601</v>
      </c>
      <c r="E418" s="2" t="s">
        <v>838</v>
      </c>
      <c r="F418" s="2" t="s">
        <v>839</v>
      </c>
    </row>
    <row r="419" spans="1:6" ht="60" x14ac:dyDescent="0.25">
      <c r="A419">
        <v>418</v>
      </c>
      <c r="B419">
        <v>2204</v>
      </c>
      <c r="C419" s="1">
        <v>44371</v>
      </c>
      <c r="D419">
        <v>2666</v>
      </c>
      <c r="E419" s="2" t="s">
        <v>840</v>
      </c>
      <c r="F419" s="2" t="s">
        <v>841</v>
      </c>
    </row>
    <row r="420" spans="1:6" ht="60" x14ac:dyDescent="0.25">
      <c r="A420">
        <v>419</v>
      </c>
      <c r="B420">
        <v>4620</v>
      </c>
      <c r="C420" s="1">
        <v>44474</v>
      </c>
      <c r="D420">
        <v>9322</v>
      </c>
      <c r="E420" s="2" t="s">
        <v>842</v>
      </c>
      <c r="F420" s="2" t="s">
        <v>843</v>
      </c>
    </row>
    <row r="421" spans="1:6" ht="60" x14ac:dyDescent="0.25">
      <c r="A421">
        <v>420</v>
      </c>
      <c r="B421">
        <v>4237</v>
      </c>
      <c r="C421" s="1">
        <v>44348</v>
      </c>
      <c r="D421">
        <v>2455</v>
      </c>
      <c r="E421" s="2" t="s">
        <v>844</v>
      </c>
      <c r="F421" s="2" t="s">
        <v>845</v>
      </c>
    </row>
    <row r="422" spans="1:6" ht="60" x14ac:dyDescent="0.25">
      <c r="A422">
        <v>421</v>
      </c>
      <c r="B422">
        <v>196</v>
      </c>
      <c r="C422" s="1">
        <v>43993</v>
      </c>
      <c r="D422">
        <v>8007</v>
      </c>
      <c r="E422" s="2" t="s">
        <v>846</v>
      </c>
      <c r="F422" s="2" t="s">
        <v>847</v>
      </c>
    </row>
    <row r="423" spans="1:6" ht="75" x14ac:dyDescent="0.25">
      <c r="A423">
        <v>422</v>
      </c>
      <c r="B423">
        <v>2113</v>
      </c>
      <c r="C423" s="1">
        <v>44142</v>
      </c>
      <c r="D423">
        <v>1930</v>
      </c>
      <c r="E423" s="2" t="s">
        <v>848</v>
      </c>
      <c r="F423" s="2" t="s">
        <v>849</v>
      </c>
    </row>
    <row r="424" spans="1:6" ht="60" x14ac:dyDescent="0.25">
      <c r="A424">
        <v>423</v>
      </c>
      <c r="B424">
        <v>219</v>
      </c>
      <c r="C424" s="1">
        <v>44944</v>
      </c>
      <c r="D424">
        <v>3839</v>
      </c>
      <c r="E424" s="2" t="s">
        <v>850</v>
      </c>
      <c r="F424" s="2" t="s">
        <v>851</v>
      </c>
    </row>
    <row r="425" spans="1:6" ht="60" x14ac:dyDescent="0.25">
      <c r="A425">
        <v>424</v>
      </c>
      <c r="B425">
        <v>2991</v>
      </c>
      <c r="C425" s="1">
        <v>44371</v>
      </c>
      <c r="D425">
        <v>4506</v>
      </c>
      <c r="E425" s="2" t="s">
        <v>852</v>
      </c>
      <c r="F425" s="2" t="s">
        <v>853</v>
      </c>
    </row>
    <row r="426" spans="1:6" ht="60" x14ac:dyDescent="0.25">
      <c r="A426">
        <v>425</v>
      </c>
      <c r="B426">
        <v>4498</v>
      </c>
      <c r="C426" s="1">
        <v>45129</v>
      </c>
      <c r="D426">
        <v>8937</v>
      </c>
      <c r="E426" s="2" t="s">
        <v>854</v>
      </c>
      <c r="F426" s="2" t="s">
        <v>855</v>
      </c>
    </row>
    <row r="427" spans="1:6" ht="60" x14ac:dyDescent="0.25">
      <c r="A427">
        <v>426</v>
      </c>
      <c r="B427">
        <v>571</v>
      </c>
      <c r="C427" s="1">
        <v>44198</v>
      </c>
      <c r="D427">
        <v>1357</v>
      </c>
      <c r="E427" s="2" t="s">
        <v>856</v>
      </c>
      <c r="F427" s="2" t="s">
        <v>857</v>
      </c>
    </row>
    <row r="428" spans="1:6" ht="60" x14ac:dyDescent="0.25">
      <c r="A428">
        <v>427</v>
      </c>
      <c r="B428">
        <v>2984</v>
      </c>
      <c r="C428" s="1">
        <v>45114</v>
      </c>
      <c r="D428">
        <v>2887</v>
      </c>
      <c r="E428" s="2" t="s">
        <v>858</v>
      </c>
      <c r="F428" s="2" t="s">
        <v>859</v>
      </c>
    </row>
    <row r="429" spans="1:6" ht="60" x14ac:dyDescent="0.25">
      <c r="A429">
        <v>428</v>
      </c>
      <c r="B429">
        <v>3814</v>
      </c>
      <c r="C429" s="1">
        <v>45410</v>
      </c>
      <c r="D429">
        <v>4996</v>
      </c>
      <c r="E429" s="2" t="s">
        <v>860</v>
      </c>
      <c r="F429" s="2" t="s">
        <v>861</v>
      </c>
    </row>
    <row r="430" spans="1:6" ht="60" x14ac:dyDescent="0.25">
      <c r="A430">
        <v>429</v>
      </c>
      <c r="B430">
        <v>2638</v>
      </c>
      <c r="C430" s="1">
        <v>45343</v>
      </c>
      <c r="D430">
        <v>7866</v>
      </c>
      <c r="E430" s="2" t="s">
        <v>862</v>
      </c>
      <c r="F430" s="2" t="s">
        <v>863</v>
      </c>
    </row>
    <row r="431" spans="1:6" ht="75" x14ac:dyDescent="0.25">
      <c r="A431">
        <v>430</v>
      </c>
      <c r="B431">
        <v>192</v>
      </c>
      <c r="C431" s="1">
        <v>44128</v>
      </c>
      <c r="D431">
        <v>2691</v>
      </c>
      <c r="E431" s="2" t="s">
        <v>864</v>
      </c>
      <c r="F431" s="2" t="s">
        <v>865</v>
      </c>
    </row>
    <row r="432" spans="1:6" ht="60" x14ac:dyDescent="0.25">
      <c r="A432">
        <v>431</v>
      </c>
      <c r="B432">
        <v>3331</v>
      </c>
      <c r="C432" s="1">
        <v>45211</v>
      </c>
      <c r="D432">
        <v>2579</v>
      </c>
      <c r="E432" s="2" t="s">
        <v>866</v>
      </c>
      <c r="F432" s="2" t="s">
        <v>867</v>
      </c>
    </row>
    <row r="433" spans="1:6" ht="60" x14ac:dyDescent="0.25">
      <c r="A433">
        <v>432</v>
      </c>
      <c r="B433">
        <v>4042</v>
      </c>
      <c r="C433" s="1">
        <v>44629</v>
      </c>
      <c r="D433">
        <v>2033</v>
      </c>
      <c r="E433" s="2" t="s">
        <v>868</v>
      </c>
      <c r="F433" s="2" t="s">
        <v>869</v>
      </c>
    </row>
    <row r="434" spans="1:6" ht="60" x14ac:dyDescent="0.25">
      <c r="A434">
        <v>433</v>
      </c>
      <c r="B434">
        <v>1288</v>
      </c>
      <c r="C434" s="1">
        <v>44770</v>
      </c>
      <c r="D434">
        <v>3625</v>
      </c>
      <c r="E434" s="2" t="s">
        <v>870</v>
      </c>
      <c r="F434" s="2" t="s">
        <v>871</v>
      </c>
    </row>
    <row r="435" spans="1:6" ht="75" x14ac:dyDescent="0.25">
      <c r="A435">
        <v>434</v>
      </c>
      <c r="B435">
        <v>3554</v>
      </c>
      <c r="C435" s="1">
        <v>45311</v>
      </c>
      <c r="D435">
        <v>5334</v>
      </c>
      <c r="E435" s="2" t="s">
        <v>872</v>
      </c>
      <c r="F435" s="2" t="s">
        <v>873</v>
      </c>
    </row>
    <row r="436" spans="1:6" ht="90" x14ac:dyDescent="0.25">
      <c r="A436">
        <v>435</v>
      </c>
      <c r="B436">
        <v>4096</v>
      </c>
      <c r="C436" s="1">
        <v>45169</v>
      </c>
      <c r="D436">
        <v>5684</v>
      </c>
      <c r="E436" s="2" t="s">
        <v>874</v>
      </c>
      <c r="F436" s="2" t="s">
        <v>875</v>
      </c>
    </row>
    <row r="437" spans="1:6" ht="45" x14ac:dyDescent="0.25">
      <c r="A437">
        <v>436</v>
      </c>
      <c r="B437">
        <v>1428</v>
      </c>
      <c r="C437" s="1">
        <v>45423</v>
      </c>
      <c r="D437">
        <v>9489</v>
      </c>
      <c r="E437" s="2" t="s">
        <v>876</v>
      </c>
      <c r="F437" s="2" t="s">
        <v>877</v>
      </c>
    </row>
    <row r="438" spans="1:6" ht="60" x14ac:dyDescent="0.25">
      <c r="A438">
        <v>437</v>
      </c>
      <c r="B438">
        <v>1109</v>
      </c>
      <c r="C438" s="1">
        <v>45201</v>
      </c>
      <c r="D438">
        <v>7154</v>
      </c>
      <c r="E438" s="2" t="s">
        <v>878</v>
      </c>
      <c r="F438" s="2" t="s">
        <v>879</v>
      </c>
    </row>
    <row r="439" spans="1:6" ht="75" x14ac:dyDescent="0.25">
      <c r="A439">
        <v>438</v>
      </c>
      <c r="B439">
        <v>2858</v>
      </c>
      <c r="C439" s="1">
        <v>45438</v>
      </c>
      <c r="D439">
        <v>9563</v>
      </c>
      <c r="E439" s="2" t="s">
        <v>880</v>
      </c>
      <c r="F439" s="2" t="s">
        <v>881</v>
      </c>
    </row>
    <row r="440" spans="1:6" ht="75" x14ac:dyDescent="0.25">
      <c r="A440">
        <v>439</v>
      </c>
      <c r="B440">
        <v>3405</v>
      </c>
      <c r="C440" s="1">
        <v>44792</v>
      </c>
      <c r="D440">
        <v>1139</v>
      </c>
      <c r="E440" s="2" t="s">
        <v>882</v>
      </c>
      <c r="F440" s="2" t="s">
        <v>883</v>
      </c>
    </row>
    <row r="441" spans="1:6" ht="60" x14ac:dyDescent="0.25">
      <c r="A441">
        <v>440</v>
      </c>
      <c r="B441">
        <v>2451</v>
      </c>
      <c r="C441" s="1">
        <v>44774</v>
      </c>
      <c r="D441">
        <v>3215</v>
      </c>
      <c r="E441" s="2" t="s">
        <v>884</v>
      </c>
      <c r="F441" s="2" t="s">
        <v>885</v>
      </c>
    </row>
    <row r="442" spans="1:6" ht="60" x14ac:dyDescent="0.25">
      <c r="A442">
        <v>441</v>
      </c>
      <c r="B442">
        <v>1170</v>
      </c>
      <c r="C442" s="1">
        <v>44707</v>
      </c>
      <c r="D442">
        <v>1350</v>
      </c>
      <c r="E442" s="2" t="s">
        <v>886</v>
      </c>
      <c r="F442" s="2" t="s">
        <v>887</v>
      </c>
    </row>
    <row r="443" spans="1:6" ht="75" x14ac:dyDescent="0.25">
      <c r="A443">
        <v>442</v>
      </c>
      <c r="B443">
        <v>2352</v>
      </c>
      <c r="C443" s="1">
        <v>44113</v>
      </c>
      <c r="D443">
        <v>1653</v>
      </c>
      <c r="E443" s="2" t="s">
        <v>888</v>
      </c>
      <c r="F443" s="2" t="s">
        <v>889</v>
      </c>
    </row>
    <row r="444" spans="1:6" ht="60" x14ac:dyDescent="0.25">
      <c r="A444">
        <v>443</v>
      </c>
      <c r="B444">
        <v>127</v>
      </c>
      <c r="C444" s="1">
        <v>45079</v>
      </c>
      <c r="D444">
        <v>9659</v>
      </c>
      <c r="E444" s="2" t="s">
        <v>890</v>
      </c>
      <c r="F444" s="2" t="s">
        <v>891</v>
      </c>
    </row>
    <row r="445" spans="1:6" ht="60" x14ac:dyDescent="0.25">
      <c r="A445">
        <v>444</v>
      </c>
      <c r="B445">
        <v>1267</v>
      </c>
      <c r="C445" s="1">
        <v>44584</v>
      </c>
      <c r="D445">
        <v>9537</v>
      </c>
      <c r="E445" s="2" t="s">
        <v>892</v>
      </c>
      <c r="F445" s="2" t="s">
        <v>893</v>
      </c>
    </row>
    <row r="446" spans="1:6" ht="75" x14ac:dyDescent="0.25">
      <c r="A446">
        <v>445</v>
      </c>
      <c r="B446">
        <v>2018</v>
      </c>
      <c r="C446" s="1">
        <v>45170</v>
      </c>
      <c r="D446">
        <v>2826</v>
      </c>
      <c r="E446" s="2" t="s">
        <v>894</v>
      </c>
      <c r="F446" s="2" t="s">
        <v>895</v>
      </c>
    </row>
    <row r="447" spans="1:6" ht="75" x14ac:dyDescent="0.25">
      <c r="A447">
        <v>446</v>
      </c>
      <c r="B447">
        <v>3074</v>
      </c>
      <c r="C447" s="1">
        <v>45881</v>
      </c>
      <c r="D447">
        <v>9073</v>
      </c>
      <c r="E447" s="2" t="s">
        <v>896</v>
      </c>
      <c r="F447" s="2" t="s">
        <v>897</v>
      </c>
    </row>
    <row r="448" spans="1:6" ht="60" x14ac:dyDescent="0.25">
      <c r="A448">
        <v>447</v>
      </c>
      <c r="B448">
        <v>4964</v>
      </c>
      <c r="C448" s="1">
        <v>43930</v>
      </c>
      <c r="D448">
        <v>6402</v>
      </c>
      <c r="E448" s="2" t="s">
        <v>898</v>
      </c>
      <c r="F448" s="2" t="s">
        <v>899</v>
      </c>
    </row>
    <row r="449" spans="1:6" ht="60" x14ac:dyDescent="0.25">
      <c r="A449">
        <v>448</v>
      </c>
      <c r="B449">
        <v>453</v>
      </c>
      <c r="C449" s="1">
        <v>44828</v>
      </c>
      <c r="D449">
        <v>3108</v>
      </c>
      <c r="E449" s="2" t="s">
        <v>900</v>
      </c>
      <c r="F449" s="2" t="s">
        <v>901</v>
      </c>
    </row>
    <row r="450" spans="1:6" ht="45" x14ac:dyDescent="0.25">
      <c r="A450">
        <v>449</v>
      </c>
      <c r="B450">
        <v>4719</v>
      </c>
      <c r="C450" s="1">
        <v>45337</v>
      </c>
      <c r="D450">
        <v>6766</v>
      </c>
      <c r="E450" s="2" t="s">
        <v>902</v>
      </c>
      <c r="F450" s="2" t="s">
        <v>903</v>
      </c>
    </row>
    <row r="451" spans="1:6" ht="60" x14ac:dyDescent="0.25">
      <c r="A451">
        <v>450</v>
      </c>
      <c r="B451">
        <v>879</v>
      </c>
      <c r="C451" s="1">
        <v>45247</v>
      </c>
      <c r="D451">
        <v>1877</v>
      </c>
      <c r="E451" s="2" t="s">
        <v>904</v>
      </c>
      <c r="F451" s="2" t="s">
        <v>905</v>
      </c>
    </row>
    <row r="452" spans="1:6" ht="60" x14ac:dyDescent="0.25">
      <c r="A452">
        <v>451</v>
      </c>
      <c r="B452">
        <v>443</v>
      </c>
      <c r="C452" s="1">
        <v>44934</v>
      </c>
      <c r="D452">
        <v>285</v>
      </c>
      <c r="E452" s="2" t="s">
        <v>906</v>
      </c>
      <c r="F452" s="2" t="s">
        <v>907</v>
      </c>
    </row>
    <row r="453" spans="1:6" ht="75" x14ac:dyDescent="0.25">
      <c r="A453">
        <v>452</v>
      </c>
      <c r="B453">
        <v>4831</v>
      </c>
      <c r="C453" s="1">
        <v>44244</v>
      </c>
      <c r="D453">
        <v>7889</v>
      </c>
      <c r="E453" s="2" t="s">
        <v>908</v>
      </c>
      <c r="F453" s="2" t="s">
        <v>909</v>
      </c>
    </row>
    <row r="454" spans="1:6" ht="75" x14ac:dyDescent="0.25">
      <c r="A454">
        <v>453</v>
      </c>
      <c r="B454">
        <v>1965</v>
      </c>
      <c r="C454" s="1">
        <v>43804</v>
      </c>
      <c r="D454">
        <v>7502</v>
      </c>
      <c r="E454" s="2" t="s">
        <v>910</v>
      </c>
      <c r="F454" s="2" t="s">
        <v>911</v>
      </c>
    </row>
    <row r="455" spans="1:6" ht="90" x14ac:dyDescent="0.25">
      <c r="A455">
        <v>454</v>
      </c>
      <c r="B455">
        <v>4884</v>
      </c>
      <c r="C455" s="1">
        <v>45211</v>
      </c>
      <c r="D455">
        <v>3918</v>
      </c>
      <c r="E455" s="2" t="s">
        <v>912</v>
      </c>
      <c r="F455" s="2" t="s">
        <v>913</v>
      </c>
    </row>
    <row r="456" spans="1:6" ht="60" x14ac:dyDescent="0.25">
      <c r="A456">
        <v>455</v>
      </c>
      <c r="B456">
        <v>3647</v>
      </c>
      <c r="C456" s="1">
        <v>45573</v>
      </c>
      <c r="D456">
        <v>4139</v>
      </c>
      <c r="E456" s="2" t="s">
        <v>914</v>
      </c>
      <c r="F456" s="2" t="s">
        <v>915</v>
      </c>
    </row>
    <row r="457" spans="1:6" ht="60" x14ac:dyDescent="0.25">
      <c r="A457">
        <v>456</v>
      </c>
      <c r="B457">
        <v>4717</v>
      </c>
      <c r="C457" s="1">
        <v>45093</v>
      </c>
      <c r="D457">
        <v>7851</v>
      </c>
      <c r="E457" s="2" t="s">
        <v>916</v>
      </c>
      <c r="F457" s="2" t="s">
        <v>917</v>
      </c>
    </row>
    <row r="458" spans="1:6" ht="75" x14ac:dyDescent="0.25">
      <c r="A458">
        <v>457</v>
      </c>
      <c r="B458">
        <v>470</v>
      </c>
      <c r="C458" s="1">
        <v>44889</v>
      </c>
      <c r="D458">
        <v>7593</v>
      </c>
      <c r="E458" s="2" t="s">
        <v>918</v>
      </c>
      <c r="F458" s="2" t="s">
        <v>919</v>
      </c>
    </row>
    <row r="459" spans="1:6" ht="60" x14ac:dyDescent="0.25">
      <c r="A459">
        <v>458</v>
      </c>
      <c r="B459">
        <v>1776</v>
      </c>
      <c r="C459" s="1">
        <v>45458</v>
      </c>
      <c r="D459">
        <v>1930</v>
      </c>
      <c r="E459" s="2" t="s">
        <v>920</v>
      </c>
      <c r="F459" s="2" t="s">
        <v>921</v>
      </c>
    </row>
    <row r="460" spans="1:6" ht="60" x14ac:dyDescent="0.25">
      <c r="A460">
        <v>459</v>
      </c>
      <c r="B460">
        <v>1973</v>
      </c>
      <c r="C460" s="1">
        <v>45483</v>
      </c>
      <c r="D460">
        <v>6439</v>
      </c>
      <c r="E460" s="2" t="s">
        <v>922</v>
      </c>
      <c r="F460" s="2" t="s">
        <v>923</v>
      </c>
    </row>
    <row r="461" spans="1:6" ht="60" x14ac:dyDescent="0.25">
      <c r="A461">
        <v>460</v>
      </c>
      <c r="B461">
        <v>1449</v>
      </c>
      <c r="C461" s="1">
        <v>45400</v>
      </c>
      <c r="D461">
        <v>9074</v>
      </c>
      <c r="E461" s="2" t="s">
        <v>924</v>
      </c>
      <c r="F461" s="2" t="s">
        <v>925</v>
      </c>
    </row>
    <row r="462" spans="1:6" ht="75" x14ac:dyDescent="0.25">
      <c r="A462">
        <v>461</v>
      </c>
      <c r="B462">
        <v>3119</v>
      </c>
      <c r="C462" s="1">
        <v>44095</v>
      </c>
      <c r="D462">
        <v>2116</v>
      </c>
      <c r="E462" s="2" t="s">
        <v>926</v>
      </c>
      <c r="F462" s="2" t="s">
        <v>927</v>
      </c>
    </row>
    <row r="463" spans="1:6" ht="75" x14ac:dyDescent="0.25">
      <c r="A463">
        <v>462</v>
      </c>
      <c r="B463">
        <v>837</v>
      </c>
      <c r="C463" s="1">
        <v>44222</v>
      </c>
      <c r="D463">
        <v>6995</v>
      </c>
      <c r="E463" s="2" t="s">
        <v>928</v>
      </c>
      <c r="F463" s="2" t="s">
        <v>929</v>
      </c>
    </row>
    <row r="464" spans="1:6" ht="60" x14ac:dyDescent="0.25">
      <c r="A464">
        <v>463</v>
      </c>
      <c r="B464">
        <v>4505</v>
      </c>
      <c r="C464" s="1">
        <v>43734</v>
      </c>
      <c r="D464">
        <v>5057</v>
      </c>
      <c r="E464" s="2" t="s">
        <v>930</v>
      </c>
      <c r="F464" s="2" t="s">
        <v>931</v>
      </c>
    </row>
    <row r="465" spans="1:6" ht="60" x14ac:dyDescent="0.25">
      <c r="A465">
        <v>464</v>
      </c>
      <c r="B465">
        <v>389</v>
      </c>
      <c r="C465" s="1">
        <v>45338</v>
      </c>
      <c r="D465">
        <v>5987</v>
      </c>
      <c r="E465" s="2" t="s">
        <v>932</v>
      </c>
      <c r="F465" s="2" t="s">
        <v>933</v>
      </c>
    </row>
    <row r="466" spans="1:6" ht="75" x14ac:dyDescent="0.25">
      <c r="A466">
        <v>465</v>
      </c>
      <c r="B466">
        <v>3236</v>
      </c>
      <c r="C466" s="1">
        <v>44628</v>
      </c>
      <c r="D466">
        <v>6842</v>
      </c>
      <c r="E466" s="2" t="s">
        <v>934</v>
      </c>
      <c r="F466" s="2" t="s">
        <v>935</v>
      </c>
    </row>
    <row r="467" spans="1:6" ht="60" x14ac:dyDescent="0.25">
      <c r="A467">
        <v>466</v>
      </c>
      <c r="B467">
        <v>1186</v>
      </c>
      <c r="C467" s="1">
        <v>43928</v>
      </c>
      <c r="D467">
        <v>7998</v>
      </c>
      <c r="E467" s="2" t="s">
        <v>936</v>
      </c>
      <c r="F467" s="2" t="s">
        <v>937</v>
      </c>
    </row>
    <row r="468" spans="1:6" ht="75" x14ac:dyDescent="0.25">
      <c r="A468">
        <v>467</v>
      </c>
      <c r="B468">
        <v>3123</v>
      </c>
      <c r="C468" s="1">
        <v>44218</v>
      </c>
      <c r="D468">
        <v>6291</v>
      </c>
      <c r="E468" s="2" t="s">
        <v>938</v>
      </c>
      <c r="F468" s="2" t="s">
        <v>939</v>
      </c>
    </row>
    <row r="469" spans="1:6" ht="75" x14ac:dyDescent="0.25">
      <c r="A469">
        <v>468</v>
      </c>
      <c r="B469">
        <v>3413</v>
      </c>
      <c r="C469" s="1">
        <v>44107</v>
      </c>
      <c r="D469">
        <v>7405</v>
      </c>
      <c r="E469" s="2" t="s">
        <v>940</v>
      </c>
      <c r="F469" s="2" t="s">
        <v>941</v>
      </c>
    </row>
    <row r="470" spans="1:6" ht="75" x14ac:dyDescent="0.25">
      <c r="A470">
        <v>469</v>
      </c>
      <c r="B470">
        <v>4618</v>
      </c>
      <c r="C470" s="1">
        <v>44509</v>
      </c>
      <c r="D470">
        <v>1791</v>
      </c>
      <c r="E470" s="2" t="s">
        <v>942</v>
      </c>
      <c r="F470" s="2" t="s">
        <v>943</v>
      </c>
    </row>
    <row r="471" spans="1:6" ht="75" x14ac:dyDescent="0.25">
      <c r="A471">
        <v>470</v>
      </c>
      <c r="B471">
        <v>2743</v>
      </c>
      <c r="C471" s="1">
        <v>45429</v>
      </c>
      <c r="D471">
        <v>5059</v>
      </c>
      <c r="E471" s="2" t="s">
        <v>944</v>
      </c>
      <c r="F471" s="2" t="s">
        <v>945</v>
      </c>
    </row>
    <row r="472" spans="1:6" ht="75" x14ac:dyDescent="0.25">
      <c r="A472">
        <v>471</v>
      </c>
      <c r="B472">
        <v>1511</v>
      </c>
      <c r="C472" s="1">
        <v>44299</v>
      </c>
      <c r="D472">
        <v>9859</v>
      </c>
      <c r="E472" s="2" t="s">
        <v>946</v>
      </c>
      <c r="F472" s="2" t="s">
        <v>947</v>
      </c>
    </row>
    <row r="473" spans="1:6" ht="75" x14ac:dyDescent="0.25">
      <c r="A473">
        <v>472</v>
      </c>
      <c r="B473">
        <v>2863</v>
      </c>
      <c r="C473" s="1">
        <v>45075</v>
      </c>
      <c r="D473">
        <v>437</v>
      </c>
      <c r="E473" s="2" t="s">
        <v>948</v>
      </c>
      <c r="F473" s="2" t="s">
        <v>949</v>
      </c>
    </row>
    <row r="474" spans="1:6" ht="60" x14ac:dyDescent="0.25">
      <c r="A474">
        <v>473</v>
      </c>
      <c r="B474">
        <v>1528</v>
      </c>
      <c r="C474" s="1">
        <v>45034</v>
      </c>
      <c r="D474">
        <v>348</v>
      </c>
      <c r="E474" s="2" t="s">
        <v>950</v>
      </c>
      <c r="F474" s="2" t="s">
        <v>951</v>
      </c>
    </row>
    <row r="475" spans="1:6" ht="60" x14ac:dyDescent="0.25">
      <c r="A475">
        <v>474</v>
      </c>
      <c r="B475">
        <v>3508</v>
      </c>
      <c r="C475" s="1">
        <v>45126</v>
      </c>
      <c r="D475">
        <v>8520</v>
      </c>
      <c r="E475" s="2" t="s">
        <v>952</v>
      </c>
      <c r="F475" s="2" t="s">
        <v>953</v>
      </c>
    </row>
    <row r="476" spans="1:6" ht="75" x14ac:dyDescent="0.25">
      <c r="A476">
        <v>475</v>
      </c>
      <c r="B476">
        <v>3202</v>
      </c>
      <c r="C476" s="1">
        <v>44010</v>
      </c>
      <c r="D476">
        <v>3264</v>
      </c>
      <c r="E476" s="2" t="s">
        <v>954</v>
      </c>
      <c r="F476" s="2" t="s">
        <v>955</v>
      </c>
    </row>
    <row r="477" spans="1:6" ht="75" x14ac:dyDescent="0.25">
      <c r="A477">
        <v>476</v>
      </c>
      <c r="B477">
        <v>1108</v>
      </c>
      <c r="C477" s="1">
        <v>44709</v>
      </c>
      <c r="D477">
        <v>9134</v>
      </c>
      <c r="E477" s="2" t="s">
        <v>956</v>
      </c>
      <c r="F477" s="2" t="s">
        <v>957</v>
      </c>
    </row>
    <row r="478" spans="1:6" ht="60" x14ac:dyDescent="0.25">
      <c r="A478">
        <v>477</v>
      </c>
      <c r="B478">
        <v>361</v>
      </c>
      <c r="C478" s="1">
        <v>44940</v>
      </c>
      <c r="D478">
        <v>8055</v>
      </c>
      <c r="E478" s="2" t="s">
        <v>958</v>
      </c>
      <c r="F478" s="2" t="s">
        <v>959</v>
      </c>
    </row>
    <row r="479" spans="1:6" ht="75" x14ac:dyDescent="0.25">
      <c r="A479">
        <v>478</v>
      </c>
      <c r="B479">
        <v>3918</v>
      </c>
      <c r="C479" s="1">
        <v>44242</v>
      </c>
      <c r="D479">
        <v>3430</v>
      </c>
      <c r="E479" s="2" t="s">
        <v>960</v>
      </c>
      <c r="F479" s="2" t="s">
        <v>961</v>
      </c>
    </row>
    <row r="480" spans="1:6" ht="75" x14ac:dyDescent="0.25">
      <c r="A480">
        <v>479</v>
      </c>
      <c r="B480">
        <v>4974</v>
      </c>
      <c r="C480" s="1">
        <v>45481</v>
      </c>
      <c r="D480">
        <v>5289</v>
      </c>
      <c r="E480" s="2" t="s">
        <v>962</v>
      </c>
      <c r="F480" s="2" t="s">
        <v>963</v>
      </c>
    </row>
    <row r="481" spans="1:6" ht="75" x14ac:dyDescent="0.25">
      <c r="A481">
        <v>480</v>
      </c>
      <c r="B481">
        <v>4553</v>
      </c>
      <c r="C481" s="1">
        <v>45272</v>
      </c>
      <c r="D481">
        <v>4743</v>
      </c>
      <c r="E481" s="2" t="s">
        <v>964</v>
      </c>
      <c r="F481" s="2" t="s">
        <v>965</v>
      </c>
    </row>
    <row r="482" spans="1:6" ht="75" x14ac:dyDescent="0.25">
      <c r="A482">
        <v>481</v>
      </c>
      <c r="B482">
        <v>3775</v>
      </c>
      <c r="C482" s="1">
        <v>45606</v>
      </c>
      <c r="D482">
        <v>695</v>
      </c>
      <c r="E482" s="2" t="s">
        <v>966</v>
      </c>
      <c r="F482" s="2" t="s">
        <v>967</v>
      </c>
    </row>
    <row r="483" spans="1:6" ht="60" x14ac:dyDescent="0.25">
      <c r="A483">
        <v>482</v>
      </c>
      <c r="B483">
        <v>805</v>
      </c>
      <c r="C483" s="1">
        <v>45505</v>
      </c>
      <c r="D483">
        <v>7506</v>
      </c>
      <c r="E483" s="2" t="s">
        <v>968</v>
      </c>
      <c r="F483" s="2" t="s">
        <v>969</v>
      </c>
    </row>
    <row r="484" spans="1:6" ht="75" x14ac:dyDescent="0.25">
      <c r="A484">
        <v>483</v>
      </c>
      <c r="B484">
        <v>1075</v>
      </c>
      <c r="C484" s="1">
        <v>44307</v>
      </c>
      <c r="D484">
        <v>2933</v>
      </c>
      <c r="E484" s="2" t="s">
        <v>970</v>
      </c>
      <c r="F484" s="2" t="s">
        <v>971</v>
      </c>
    </row>
    <row r="485" spans="1:6" ht="75" x14ac:dyDescent="0.25">
      <c r="A485">
        <v>484</v>
      </c>
      <c r="B485">
        <v>1751</v>
      </c>
      <c r="C485" s="1">
        <v>44237</v>
      </c>
      <c r="D485">
        <v>8103</v>
      </c>
      <c r="E485" s="2" t="s">
        <v>972</v>
      </c>
      <c r="F485" s="2" t="s">
        <v>973</v>
      </c>
    </row>
    <row r="486" spans="1:6" ht="75" x14ac:dyDescent="0.25">
      <c r="A486">
        <v>485</v>
      </c>
      <c r="B486">
        <v>3665</v>
      </c>
      <c r="C486" s="1">
        <v>43864</v>
      </c>
      <c r="D486">
        <v>6305</v>
      </c>
      <c r="E486" s="2" t="s">
        <v>974</v>
      </c>
      <c r="F486" s="2" t="s">
        <v>975</v>
      </c>
    </row>
    <row r="487" spans="1:6" ht="60" x14ac:dyDescent="0.25">
      <c r="A487">
        <v>486</v>
      </c>
      <c r="B487">
        <v>1740</v>
      </c>
      <c r="C487" s="1">
        <v>44689</v>
      </c>
      <c r="D487">
        <v>9114</v>
      </c>
      <c r="E487" s="2" t="s">
        <v>976</v>
      </c>
      <c r="F487" s="2" t="s">
        <v>977</v>
      </c>
    </row>
    <row r="488" spans="1:6" ht="60" x14ac:dyDescent="0.25">
      <c r="A488">
        <v>487</v>
      </c>
      <c r="B488">
        <v>1692</v>
      </c>
      <c r="C488" s="1">
        <v>45350</v>
      </c>
      <c r="D488">
        <v>914</v>
      </c>
      <c r="E488" s="2" t="s">
        <v>978</v>
      </c>
      <c r="F488" s="2" t="s">
        <v>979</v>
      </c>
    </row>
    <row r="489" spans="1:6" ht="60" x14ac:dyDescent="0.25">
      <c r="A489">
        <v>488</v>
      </c>
      <c r="B489">
        <v>3495</v>
      </c>
      <c r="C489" s="1">
        <v>43823</v>
      </c>
      <c r="D489">
        <v>6202</v>
      </c>
      <c r="E489" s="2" t="s">
        <v>980</v>
      </c>
      <c r="F489" s="2" t="s">
        <v>981</v>
      </c>
    </row>
    <row r="490" spans="1:6" ht="60" x14ac:dyDescent="0.25">
      <c r="A490">
        <v>489</v>
      </c>
      <c r="B490">
        <v>4235</v>
      </c>
      <c r="C490" s="1">
        <v>44536</v>
      </c>
      <c r="D490">
        <v>1510</v>
      </c>
      <c r="E490" s="2" t="s">
        <v>982</v>
      </c>
      <c r="F490" s="2" t="s">
        <v>983</v>
      </c>
    </row>
    <row r="491" spans="1:6" ht="60" x14ac:dyDescent="0.25">
      <c r="A491">
        <v>490</v>
      </c>
      <c r="B491">
        <v>4138</v>
      </c>
      <c r="C491" s="1">
        <v>45192</v>
      </c>
      <c r="D491">
        <v>9901</v>
      </c>
      <c r="E491" s="2" t="s">
        <v>984</v>
      </c>
      <c r="F491" s="2" t="s">
        <v>985</v>
      </c>
    </row>
    <row r="492" spans="1:6" ht="75" x14ac:dyDescent="0.25">
      <c r="A492">
        <v>491</v>
      </c>
      <c r="B492">
        <v>841</v>
      </c>
      <c r="C492" s="1">
        <v>44599</v>
      </c>
      <c r="D492">
        <v>2105</v>
      </c>
      <c r="E492" s="2" t="s">
        <v>986</v>
      </c>
      <c r="F492" s="2" t="s">
        <v>987</v>
      </c>
    </row>
    <row r="493" spans="1:6" ht="60" x14ac:dyDescent="0.25">
      <c r="A493">
        <v>492</v>
      </c>
      <c r="B493">
        <v>1419</v>
      </c>
      <c r="C493" s="1">
        <v>44047</v>
      </c>
      <c r="D493">
        <v>9527</v>
      </c>
      <c r="E493" s="2" t="s">
        <v>988</v>
      </c>
      <c r="F493" s="2" t="s">
        <v>989</v>
      </c>
    </row>
    <row r="494" spans="1:6" ht="60" x14ac:dyDescent="0.25">
      <c r="A494">
        <v>493</v>
      </c>
      <c r="B494">
        <v>196</v>
      </c>
      <c r="C494" s="1">
        <v>43935</v>
      </c>
      <c r="D494">
        <v>7123</v>
      </c>
      <c r="E494" s="2" t="s">
        <v>990</v>
      </c>
      <c r="F494" s="2" t="s">
        <v>991</v>
      </c>
    </row>
    <row r="495" spans="1:6" ht="60" x14ac:dyDescent="0.25">
      <c r="A495">
        <v>494</v>
      </c>
      <c r="B495">
        <v>3924</v>
      </c>
      <c r="C495" s="1">
        <v>45086</v>
      </c>
      <c r="D495">
        <v>9931</v>
      </c>
      <c r="E495" s="2" t="s">
        <v>992</v>
      </c>
      <c r="F495" s="2" t="s">
        <v>993</v>
      </c>
    </row>
    <row r="496" spans="1:6" ht="75" x14ac:dyDescent="0.25">
      <c r="A496">
        <v>495</v>
      </c>
      <c r="B496">
        <v>2361</v>
      </c>
      <c r="C496" s="1">
        <v>44159</v>
      </c>
      <c r="D496">
        <v>4134</v>
      </c>
      <c r="E496" s="2" t="s">
        <v>994</v>
      </c>
      <c r="F496" s="2" t="s">
        <v>995</v>
      </c>
    </row>
    <row r="497" spans="1:6" ht="60" x14ac:dyDescent="0.25">
      <c r="A497">
        <v>496</v>
      </c>
      <c r="B497">
        <v>2814</v>
      </c>
      <c r="C497" s="1">
        <v>44249</v>
      </c>
      <c r="D497">
        <v>1815</v>
      </c>
      <c r="E497" s="2" t="s">
        <v>996</v>
      </c>
      <c r="F497" s="2" t="s">
        <v>997</v>
      </c>
    </row>
    <row r="498" spans="1:6" ht="75" x14ac:dyDescent="0.25">
      <c r="A498">
        <v>497</v>
      </c>
      <c r="B498">
        <v>1987</v>
      </c>
      <c r="C498" s="1">
        <v>45479</v>
      </c>
      <c r="D498">
        <v>2441</v>
      </c>
      <c r="E498" s="2" t="s">
        <v>998</v>
      </c>
      <c r="F498" s="2" t="s">
        <v>999</v>
      </c>
    </row>
    <row r="499" spans="1:6" ht="75" x14ac:dyDescent="0.25">
      <c r="A499">
        <v>498</v>
      </c>
      <c r="B499">
        <v>1842</v>
      </c>
      <c r="C499" s="1">
        <v>44225</v>
      </c>
      <c r="D499">
        <v>4106</v>
      </c>
      <c r="E499" s="2" t="s">
        <v>1000</v>
      </c>
      <c r="F499" s="2" t="s">
        <v>1001</v>
      </c>
    </row>
    <row r="500" spans="1:6" ht="90" x14ac:dyDescent="0.25">
      <c r="A500">
        <v>499</v>
      </c>
      <c r="B500">
        <v>3626</v>
      </c>
      <c r="C500" s="1">
        <v>44800</v>
      </c>
      <c r="D500">
        <v>173</v>
      </c>
      <c r="E500" s="2" t="s">
        <v>1002</v>
      </c>
      <c r="F500" s="2" t="s">
        <v>1003</v>
      </c>
    </row>
    <row r="501" spans="1:6" ht="90" x14ac:dyDescent="0.25">
      <c r="A501">
        <v>500</v>
      </c>
      <c r="B501">
        <v>716</v>
      </c>
      <c r="C501" s="1">
        <v>44966</v>
      </c>
      <c r="D501">
        <v>5218</v>
      </c>
      <c r="E501" s="2" t="s">
        <v>1004</v>
      </c>
      <c r="F501" s="2" t="s">
        <v>1005</v>
      </c>
    </row>
    <row r="502" spans="1:6" ht="60" x14ac:dyDescent="0.25">
      <c r="A502">
        <v>501</v>
      </c>
      <c r="B502">
        <v>2902</v>
      </c>
      <c r="C502" s="1">
        <v>45386</v>
      </c>
      <c r="D502">
        <v>369</v>
      </c>
      <c r="E502" s="2" t="s">
        <v>1006</v>
      </c>
      <c r="F502" s="2" t="s">
        <v>1007</v>
      </c>
    </row>
    <row r="503" spans="1:6" ht="75" x14ac:dyDescent="0.25">
      <c r="A503">
        <v>502</v>
      </c>
      <c r="B503">
        <v>1141</v>
      </c>
      <c r="C503" s="1">
        <v>44679</v>
      </c>
      <c r="D503">
        <v>5948</v>
      </c>
      <c r="E503" s="2" t="s">
        <v>1008</v>
      </c>
      <c r="F503" s="2" t="s">
        <v>1009</v>
      </c>
    </row>
    <row r="504" spans="1:6" ht="60" x14ac:dyDescent="0.25">
      <c r="A504">
        <v>503</v>
      </c>
      <c r="B504">
        <v>4864</v>
      </c>
      <c r="C504" s="1">
        <v>45304</v>
      </c>
      <c r="D504">
        <v>8729</v>
      </c>
      <c r="E504" s="2" t="s">
        <v>1010</v>
      </c>
      <c r="F504" s="2" t="s">
        <v>1011</v>
      </c>
    </row>
    <row r="505" spans="1:6" ht="60" x14ac:dyDescent="0.25">
      <c r="A505">
        <v>504</v>
      </c>
      <c r="B505">
        <v>238</v>
      </c>
      <c r="C505" s="1">
        <v>45261</v>
      </c>
      <c r="D505">
        <v>2808</v>
      </c>
      <c r="E505" s="2" t="s">
        <v>1012</v>
      </c>
      <c r="F505" s="2" t="s">
        <v>1013</v>
      </c>
    </row>
    <row r="506" spans="1:6" ht="75" x14ac:dyDescent="0.25">
      <c r="A506">
        <v>505</v>
      </c>
      <c r="B506">
        <v>1445</v>
      </c>
      <c r="C506" s="1">
        <v>43775</v>
      </c>
      <c r="D506">
        <v>7524</v>
      </c>
      <c r="E506" s="2" t="s">
        <v>1014</v>
      </c>
      <c r="F506" s="2" t="s">
        <v>1015</v>
      </c>
    </row>
    <row r="507" spans="1:6" ht="75" x14ac:dyDescent="0.25">
      <c r="A507">
        <v>506</v>
      </c>
      <c r="B507">
        <v>4067</v>
      </c>
      <c r="C507" s="1">
        <v>45283</v>
      </c>
      <c r="D507">
        <v>5335</v>
      </c>
      <c r="E507" s="2" t="s">
        <v>1016</v>
      </c>
      <c r="F507" s="2" t="s">
        <v>1017</v>
      </c>
    </row>
    <row r="508" spans="1:6" ht="90" x14ac:dyDescent="0.25">
      <c r="A508">
        <v>507</v>
      </c>
      <c r="B508">
        <v>3519</v>
      </c>
      <c r="C508" s="1">
        <v>45022</v>
      </c>
      <c r="D508">
        <v>2691</v>
      </c>
      <c r="E508" s="2" t="s">
        <v>1018</v>
      </c>
      <c r="F508" s="2" t="s">
        <v>1019</v>
      </c>
    </row>
    <row r="509" spans="1:6" ht="75" x14ac:dyDescent="0.25">
      <c r="A509">
        <v>508</v>
      </c>
      <c r="B509">
        <v>1989</v>
      </c>
      <c r="C509" s="1">
        <v>44672</v>
      </c>
      <c r="D509">
        <v>5870</v>
      </c>
      <c r="E509" s="2" t="s">
        <v>1020</v>
      </c>
      <c r="F509" s="2" t="s">
        <v>1021</v>
      </c>
    </row>
    <row r="510" spans="1:6" ht="75" x14ac:dyDescent="0.25">
      <c r="A510">
        <v>509</v>
      </c>
      <c r="B510">
        <v>252</v>
      </c>
      <c r="C510" s="1">
        <v>45205</v>
      </c>
      <c r="D510">
        <v>8463</v>
      </c>
      <c r="E510" s="2" t="s">
        <v>1022</v>
      </c>
      <c r="F510" s="2" t="s">
        <v>1023</v>
      </c>
    </row>
    <row r="511" spans="1:6" ht="60" x14ac:dyDescent="0.25">
      <c r="A511">
        <v>510</v>
      </c>
      <c r="B511">
        <v>188</v>
      </c>
      <c r="C511" s="1">
        <v>44523</v>
      </c>
      <c r="D511">
        <v>8976</v>
      </c>
      <c r="E511" s="2" t="s">
        <v>1024</v>
      </c>
      <c r="F511" s="2" t="s">
        <v>1025</v>
      </c>
    </row>
    <row r="512" spans="1:6" ht="60" x14ac:dyDescent="0.25">
      <c r="A512">
        <v>511</v>
      </c>
      <c r="B512">
        <v>4289</v>
      </c>
      <c r="C512" s="1">
        <v>44378</v>
      </c>
      <c r="D512">
        <v>2297</v>
      </c>
      <c r="E512" s="2" t="s">
        <v>1026</v>
      </c>
      <c r="F512" s="2" t="s">
        <v>1027</v>
      </c>
    </row>
    <row r="513" spans="1:6" ht="75" x14ac:dyDescent="0.25">
      <c r="A513">
        <v>512</v>
      </c>
      <c r="B513">
        <v>2937</v>
      </c>
      <c r="C513" s="1">
        <v>44294</v>
      </c>
      <c r="D513">
        <v>6673</v>
      </c>
      <c r="E513" s="2" t="s">
        <v>1028</v>
      </c>
      <c r="F513" s="2" t="s">
        <v>1029</v>
      </c>
    </row>
    <row r="514" spans="1:6" ht="75" x14ac:dyDescent="0.25">
      <c r="A514">
        <v>513</v>
      </c>
      <c r="B514">
        <v>2994</v>
      </c>
      <c r="C514" s="1">
        <v>44717</v>
      </c>
      <c r="D514">
        <v>2616</v>
      </c>
      <c r="E514" s="2" t="s">
        <v>1030</v>
      </c>
      <c r="F514" s="2" t="s">
        <v>1031</v>
      </c>
    </row>
    <row r="515" spans="1:6" ht="60" x14ac:dyDescent="0.25">
      <c r="A515">
        <v>514</v>
      </c>
      <c r="B515">
        <v>2540</v>
      </c>
      <c r="C515" s="1">
        <v>45042</v>
      </c>
      <c r="D515">
        <v>9679</v>
      </c>
      <c r="E515" s="2" t="s">
        <v>1032</v>
      </c>
      <c r="F515" s="2" t="s">
        <v>1033</v>
      </c>
    </row>
    <row r="516" spans="1:6" ht="75" x14ac:dyDescent="0.25">
      <c r="A516">
        <v>515</v>
      </c>
      <c r="B516">
        <v>2727</v>
      </c>
      <c r="C516" s="1">
        <v>44878</v>
      </c>
      <c r="D516">
        <v>7691</v>
      </c>
      <c r="E516" s="2" t="s">
        <v>1034</v>
      </c>
      <c r="F516" s="2" t="s">
        <v>1035</v>
      </c>
    </row>
    <row r="517" spans="1:6" ht="75" x14ac:dyDescent="0.25">
      <c r="A517">
        <v>516</v>
      </c>
      <c r="B517">
        <v>4226</v>
      </c>
      <c r="C517" s="1">
        <v>43875</v>
      </c>
      <c r="D517">
        <v>2472</v>
      </c>
      <c r="E517" s="2" t="s">
        <v>1036</v>
      </c>
      <c r="F517" s="2" t="s">
        <v>1037</v>
      </c>
    </row>
    <row r="518" spans="1:6" ht="90" x14ac:dyDescent="0.25">
      <c r="A518">
        <v>517</v>
      </c>
      <c r="B518">
        <v>2188</v>
      </c>
      <c r="C518" s="1">
        <v>44090</v>
      </c>
      <c r="D518">
        <v>9844</v>
      </c>
      <c r="E518" s="2" t="s">
        <v>1038</v>
      </c>
      <c r="F518" s="2" t="s">
        <v>1039</v>
      </c>
    </row>
    <row r="519" spans="1:6" ht="60" x14ac:dyDescent="0.25">
      <c r="A519">
        <v>518</v>
      </c>
      <c r="B519">
        <v>1669</v>
      </c>
      <c r="C519" s="1">
        <v>45312</v>
      </c>
      <c r="D519">
        <v>5562</v>
      </c>
      <c r="E519" s="2" t="s">
        <v>1040</v>
      </c>
      <c r="F519" s="2" t="s">
        <v>1041</v>
      </c>
    </row>
    <row r="520" spans="1:6" ht="60" x14ac:dyDescent="0.25">
      <c r="A520">
        <v>519</v>
      </c>
      <c r="B520">
        <v>1661</v>
      </c>
      <c r="C520" s="1">
        <v>45458</v>
      </c>
      <c r="D520">
        <v>5051</v>
      </c>
      <c r="E520" s="2" t="s">
        <v>1042</v>
      </c>
      <c r="F520" s="2" t="s">
        <v>1043</v>
      </c>
    </row>
    <row r="521" spans="1:6" ht="60" x14ac:dyDescent="0.25">
      <c r="A521">
        <v>520</v>
      </c>
      <c r="B521">
        <v>1442</v>
      </c>
      <c r="C521" s="1">
        <v>45339</v>
      </c>
      <c r="D521">
        <v>7582</v>
      </c>
      <c r="E521" s="2" t="s">
        <v>1044</v>
      </c>
      <c r="F521" s="2" t="s">
        <v>1045</v>
      </c>
    </row>
    <row r="522" spans="1:6" ht="75" x14ac:dyDescent="0.25">
      <c r="A522">
        <v>521</v>
      </c>
      <c r="B522">
        <v>3150</v>
      </c>
      <c r="C522" s="1">
        <v>45436</v>
      </c>
      <c r="D522">
        <v>3910</v>
      </c>
      <c r="E522" s="2" t="s">
        <v>1046</v>
      </c>
      <c r="F522" s="2" t="s">
        <v>1047</v>
      </c>
    </row>
    <row r="523" spans="1:6" ht="60" x14ac:dyDescent="0.25">
      <c r="A523">
        <v>522</v>
      </c>
      <c r="B523">
        <v>3168</v>
      </c>
      <c r="C523" s="1">
        <v>44512</v>
      </c>
      <c r="D523">
        <v>4079</v>
      </c>
      <c r="E523" s="2" t="s">
        <v>1048</v>
      </c>
      <c r="F523" s="2" t="s">
        <v>1049</v>
      </c>
    </row>
    <row r="524" spans="1:6" ht="75" x14ac:dyDescent="0.25">
      <c r="A524">
        <v>523</v>
      </c>
      <c r="B524">
        <v>4514</v>
      </c>
      <c r="C524" s="1">
        <v>45117</v>
      </c>
      <c r="D524">
        <v>389</v>
      </c>
      <c r="E524" s="2" t="s">
        <v>1050</v>
      </c>
      <c r="F524" s="2" t="s">
        <v>1051</v>
      </c>
    </row>
    <row r="525" spans="1:6" ht="60" x14ac:dyDescent="0.25">
      <c r="A525">
        <v>524</v>
      </c>
      <c r="B525">
        <v>448</v>
      </c>
      <c r="C525" s="1">
        <v>45411</v>
      </c>
      <c r="D525">
        <v>806</v>
      </c>
      <c r="E525" s="2" t="s">
        <v>1052</v>
      </c>
      <c r="F525" s="2" t="s">
        <v>1053</v>
      </c>
    </row>
    <row r="526" spans="1:6" ht="45" x14ac:dyDescent="0.25">
      <c r="A526">
        <v>525</v>
      </c>
      <c r="B526">
        <v>724</v>
      </c>
      <c r="C526" s="1">
        <v>44506</v>
      </c>
      <c r="D526">
        <v>9460</v>
      </c>
      <c r="E526" s="2" t="s">
        <v>1054</v>
      </c>
      <c r="F526" s="2" t="s">
        <v>1055</v>
      </c>
    </row>
    <row r="527" spans="1:6" ht="90" x14ac:dyDescent="0.25">
      <c r="A527">
        <v>526</v>
      </c>
      <c r="B527">
        <v>1704</v>
      </c>
      <c r="C527" s="1">
        <v>44094</v>
      </c>
      <c r="D527">
        <v>5201</v>
      </c>
      <c r="E527" s="2" t="s">
        <v>1056</v>
      </c>
      <c r="F527" s="2" t="s">
        <v>1057</v>
      </c>
    </row>
    <row r="528" spans="1:6" ht="60" x14ac:dyDescent="0.25">
      <c r="A528">
        <v>527</v>
      </c>
      <c r="B528">
        <v>173</v>
      </c>
      <c r="C528" s="1">
        <v>44105</v>
      </c>
      <c r="D528">
        <v>232</v>
      </c>
      <c r="E528" s="2" t="s">
        <v>1058</v>
      </c>
      <c r="F528" s="2" t="s">
        <v>1059</v>
      </c>
    </row>
    <row r="529" spans="1:6" ht="60" x14ac:dyDescent="0.25">
      <c r="A529">
        <v>528</v>
      </c>
      <c r="B529">
        <v>275</v>
      </c>
      <c r="C529" s="1">
        <v>45494</v>
      </c>
      <c r="D529">
        <v>6432</v>
      </c>
      <c r="E529" s="2" t="s">
        <v>1060</v>
      </c>
      <c r="F529" s="2" t="s">
        <v>1061</v>
      </c>
    </row>
    <row r="530" spans="1:6" ht="90" x14ac:dyDescent="0.25">
      <c r="A530">
        <v>529</v>
      </c>
      <c r="B530">
        <v>2668</v>
      </c>
      <c r="C530" s="1">
        <v>43845</v>
      </c>
      <c r="D530">
        <v>8078</v>
      </c>
      <c r="E530" s="2" t="s">
        <v>1062</v>
      </c>
      <c r="F530" s="2" t="s">
        <v>1063</v>
      </c>
    </row>
    <row r="531" spans="1:6" ht="75" x14ac:dyDescent="0.25">
      <c r="A531">
        <v>530</v>
      </c>
      <c r="B531">
        <v>3355</v>
      </c>
      <c r="C531" s="1">
        <v>44927</v>
      </c>
      <c r="D531">
        <v>4609</v>
      </c>
      <c r="E531" s="2" t="s">
        <v>1064</v>
      </c>
      <c r="F531" s="2" t="s">
        <v>1065</v>
      </c>
    </row>
    <row r="532" spans="1:6" ht="75" x14ac:dyDescent="0.25">
      <c r="A532">
        <v>531</v>
      </c>
      <c r="B532">
        <v>3158</v>
      </c>
      <c r="C532" s="1">
        <v>44736</v>
      </c>
      <c r="D532">
        <v>3261</v>
      </c>
      <c r="E532" s="2" t="s">
        <v>1066</v>
      </c>
      <c r="F532" s="2" t="s">
        <v>1067</v>
      </c>
    </row>
    <row r="533" spans="1:6" ht="60" x14ac:dyDescent="0.25">
      <c r="A533">
        <v>532</v>
      </c>
      <c r="B533">
        <v>1298</v>
      </c>
      <c r="C533" s="1">
        <v>43801</v>
      </c>
      <c r="D533">
        <v>6515</v>
      </c>
      <c r="E533" s="2" t="s">
        <v>1068</v>
      </c>
      <c r="F533" s="2" t="s">
        <v>1069</v>
      </c>
    </row>
    <row r="534" spans="1:6" ht="60" x14ac:dyDescent="0.25">
      <c r="A534">
        <v>533</v>
      </c>
      <c r="B534">
        <v>1551</v>
      </c>
      <c r="C534" s="1">
        <v>45164</v>
      </c>
      <c r="D534">
        <v>7020</v>
      </c>
      <c r="E534" s="2" t="s">
        <v>1070</v>
      </c>
      <c r="F534" s="2" t="s">
        <v>1071</v>
      </c>
    </row>
    <row r="535" spans="1:6" ht="75" x14ac:dyDescent="0.25">
      <c r="A535">
        <v>534</v>
      </c>
      <c r="B535">
        <v>3057</v>
      </c>
      <c r="C535" s="1">
        <v>44964</v>
      </c>
      <c r="D535">
        <v>3005</v>
      </c>
      <c r="E535" s="2" t="s">
        <v>1072</v>
      </c>
      <c r="F535" s="2" t="s">
        <v>1073</v>
      </c>
    </row>
    <row r="536" spans="1:6" ht="75" x14ac:dyDescent="0.25">
      <c r="A536">
        <v>535</v>
      </c>
      <c r="B536">
        <v>326</v>
      </c>
      <c r="C536" s="1">
        <v>45696</v>
      </c>
      <c r="D536">
        <v>418</v>
      </c>
      <c r="E536" s="2" t="s">
        <v>1074</v>
      </c>
      <c r="F536" s="2" t="s">
        <v>1075</v>
      </c>
    </row>
    <row r="537" spans="1:6" ht="75" x14ac:dyDescent="0.25">
      <c r="A537">
        <v>536</v>
      </c>
      <c r="B537">
        <v>3828</v>
      </c>
      <c r="C537" s="1">
        <v>43797</v>
      </c>
      <c r="D537">
        <v>782</v>
      </c>
      <c r="E537" s="2" t="s">
        <v>1076</v>
      </c>
      <c r="F537" s="2" t="s">
        <v>1077</v>
      </c>
    </row>
    <row r="538" spans="1:6" ht="75" x14ac:dyDescent="0.25">
      <c r="A538">
        <v>537</v>
      </c>
      <c r="B538">
        <v>3850</v>
      </c>
      <c r="C538" s="1">
        <v>44433</v>
      </c>
      <c r="D538">
        <v>8433</v>
      </c>
      <c r="E538" s="2" t="s">
        <v>1078</v>
      </c>
      <c r="F538" s="2" t="s">
        <v>1079</v>
      </c>
    </row>
    <row r="539" spans="1:6" ht="60" x14ac:dyDescent="0.25">
      <c r="A539">
        <v>538</v>
      </c>
      <c r="B539">
        <v>4376</v>
      </c>
      <c r="C539" s="1">
        <v>45447</v>
      </c>
      <c r="D539">
        <v>5764</v>
      </c>
      <c r="E539" s="2" t="s">
        <v>1080</v>
      </c>
      <c r="F539" s="2" t="s">
        <v>1081</v>
      </c>
    </row>
    <row r="540" spans="1:6" ht="75" x14ac:dyDescent="0.25">
      <c r="A540">
        <v>539</v>
      </c>
      <c r="B540">
        <v>3401</v>
      </c>
      <c r="C540" s="1">
        <v>44738</v>
      </c>
      <c r="D540">
        <v>7186</v>
      </c>
      <c r="E540" s="2" t="s">
        <v>1082</v>
      </c>
      <c r="F540" s="2" t="s">
        <v>1083</v>
      </c>
    </row>
    <row r="541" spans="1:6" ht="60" x14ac:dyDescent="0.25">
      <c r="A541">
        <v>540</v>
      </c>
      <c r="B541">
        <v>4085</v>
      </c>
      <c r="C541" s="1">
        <v>45055</v>
      </c>
      <c r="D541">
        <v>9811</v>
      </c>
      <c r="E541" s="2" t="s">
        <v>1084</v>
      </c>
      <c r="F541" s="2" t="s">
        <v>1085</v>
      </c>
    </row>
    <row r="542" spans="1:6" ht="60" x14ac:dyDescent="0.25">
      <c r="A542">
        <v>541</v>
      </c>
      <c r="B542">
        <v>4098</v>
      </c>
      <c r="C542" s="1">
        <v>45410</v>
      </c>
      <c r="D542">
        <v>5089</v>
      </c>
      <c r="E542" s="2" t="s">
        <v>1086</v>
      </c>
      <c r="F542" s="2" t="s">
        <v>1087</v>
      </c>
    </row>
    <row r="543" spans="1:6" ht="60" x14ac:dyDescent="0.25">
      <c r="A543">
        <v>542</v>
      </c>
      <c r="B543">
        <v>1512</v>
      </c>
      <c r="C543" s="1">
        <v>44947</v>
      </c>
      <c r="D543">
        <v>8093</v>
      </c>
      <c r="E543" s="2" t="s">
        <v>1088</v>
      </c>
      <c r="F543" s="2" t="s">
        <v>1089</v>
      </c>
    </row>
    <row r="544" spans="1:6" ht="75" x14ac:dyDescent="0.25">
      <c r="A544">
        <v>543</v>
      </c>
      <c r="B544">
        <v>205</v>
      </c>
      <c r="C544" s="1">
        <v>45490</v>
      </c>
      <c r="D544">
        <v>7919</v>
      </c>
      <c r="E544" s="2" t="s">
        <v>1090</v>
      </c>
      <c r="F544" s="2" t="s">
        <v>1091</v>
      </c>
    </row>
    <row r="545" spans="1:6" ht="75" x14ac:dyDescent="0.25">
      <c r="A545">
        <v>544</v>
      </c>
      <c r="B545">
        <v>1575</v>
      </c>
      <c r="C545" s="1">
        <v>43843</v>
      </c>
      <c r="D545">
        <v>4284</v>
      </c>
      <c r="E545" s="2" t="s">
        <v>1092</v>
      </c>
      <c r="F545" s="2" t="s">
        <v>1093</v>
      </c>
    </row>
    <row r="546" spans="1:6" ht="75" x14ac:dyDescent="0.25">
      <c r="A546">
        <v>545</v>
      </c>
      <c r="B546">
        <v>4008</v>
      </c>
      <c r="C546" s="1">
        <v>45070</v>
      </c>
      <c r="D546">
        <v>3741</v>
      </c>
      <c r="E546" s="2" t="s">
        <v>1094</v>
      </c>
      <c r="F546" s="2" t="s">
        <v>1095</v>
      </c>
    </row>
    <row r="547" spans="1:6" ht="60" x14ac:dyDescent="0.25">
      <c r="A547">
        <v>546</v>
      </c>
      <c r="B547">
        <v>1267</v>
      </c>
      <c r="C547" s="1">
        <v>44726</v>
      </c>
      <c r="D547">
        <v>2982</v>
      </c>
      <c r="E547" s="2" t="s">
        <v>1096</v>
      </c>
      <c r="F547" s="2" t="s">
        <v>1097</v>
      </c>
    </row>
    <row r="548" spans="1:6" ht="60" x14ac:dyDescent="0.25">
      <c r="A548">
        <v>547</v>
      </c>
      <c r="B548">
        <v>2193</v>
      </c>
      <c r="C548" s="1">
        <v>44785</v>
      </c>
      <c r="D548">
        <v>3352</v>
      </c>
      <c r="E548" s="2" t="s">
        <v>1098</v>
      </c>
      <c r="F548" s="2" t="s">
        <v>1099</v>
      </c>
    </row>
    <row r="549" spans="1:6" ht="75" x14ac:dyDescent="0.25">
      <c r="A549">
        <v>548</v>
      </c>
      <c r="B549">
        <v>3444</v>
      </c>
      <c r="C549" s="1">
        <v>45363</v>
      </c>
      <c r="D549">
        <v>2784</v>
      </c>
      <c r="E549" s="2" t="s">
        <v>1100</v>
      </c>
      <c r="F549" s="2" t="s">
        <v>1101</v>
      </c>
    </row>
    <row r="550" spans="1:6" ht="75" x14ac:dyDescent="0.25">
      <c r="A550">
        <v>549</v>
      </c>
      <c r="B550">
        <v>1477</v>
      </c>
      <c r="C550" s="1">
        <v>44965</v>
      </c>
      <c r="D550">
        <v>4668</v>
      </c>
      <c r="E550" s="2" t="s">
        <v>1102</v>
      </c>
      <c r="F550" s="2" t="s">
        <v>1103</v>
      </c>
    </row>
    <row r="551" spans="1:6" ht="60" x14ac:dyDescent="0.25">
      <c r="A551">
        <v>550</v>
      </c>
      <c r="B551">
        <v>1955</v>
      </c>
      <c r="C551" s="1">
        <v>44318</v>
      </c>
      <c r="D551">
        <v>2527</v>
      </c>
      <c r="E551" s="2" t="s">
        <v>1104</v>
      </c>
      <c r="F551" s="2" t="s">
        <v>1105</v>
      </c>
    </row>
    <row r="552" spans="1:6" ht="60" x14ac:dyDescent="0.25">
      <c r="A552">
        <v>551</v>
      </c>
      <c r="B552">
        <v>2340</v>
      </c>
      <c r="C552" s="1">
        <v>45096</v>
      </c>
      <c r="D552">
        <v>2845</v>
      </c>
      <c r="E552" s="2" t="s">
        <v>1106</v>
      </c>
      <c r="F552" s="2" t="s">
        <v>1107</v>
      </c>
    </row>
    <row r="553" spans="1:6" ht="60" x14ac:dyDescent="0.25">
      <c r="A553">
        <v>552</v>
      </c>
      <c r="B553">
        <v>2694</v>
      </c>
      <c r="C553" s="1">
        <v>44292</v>
      </c>
      <c r="D553">
        <v>5511</v>
      </c>
      <c r="E553" s="2" t="s">
        <v>1108</v>
      </c>
      <c r="F553" s="2" t="s">
        <v>1109</v>
      </c>
    </row>
    <row r="554" spans="1:6" ht="60" x14ac:dyDescent="0.25">
      <c r="A554">
        <v>553</v>
      </c>
      <c r="B554">
        <v>1675</v>
      </c>
      <c r="C554" s="1">
        <v>45370</v>
      </c>
      <c r="D554">
        <v>5144</v>
      </c>
      <c r="E554" s="2" t="s">
        <v>1110</v>
      </c>
      <c r="F554" s="2" t="s">
        <v>1111</v>
      </c>
    </row>
    <row r="555" spans="1:6" ht="60" x14ac:dyDescent="0.25">
      <c r="A555">
        <v>554</v>
      </c>
      <c r="B555">
        <v>3379</v>
      </c>
      <c r="C555" s="1">
        <v>45337</v>
      </c>
      <c r="D555">
        <v>3016</v>
      </c>
      <c r="E555" s="2" t="s">
        <v>1112</v>
      </c>
      <c r="F555" s="2" t="s">
        <v>1113</v>
      </c>
    </row>
    <row r="556" spans="1:6" ht="60" x14ac:dyDescent="0.25">
      <c r="A556">
        <v>555</v>
      </c>
      <c r="B556">
        <v>488</v>
      </c>
      <c r="C556" s="1">
        <v>44655</v>
      </c>
      <c r="D556">
        <v>8672</v>
      </c>
      <c r="E556" s="2" t="s">
        <v>1114</v>
      </c>
      <c r="F556" s="2" t="s">
        <v>1115</v>
      </c>
    </row>
    <row r="557" spans="1:6" ht="45" x14ac:dyDescent="0.25">
      <c r="A557">
        <v>556</v>
      </c>
      <c r="B557">
        <v>3187</v>
      </c>
      <c r="C557" s="1">
        <v>44546</v>
      </c>
      <c r="D557">
        <v>6142</v>
      </c>
      <c r="E557" s="2" t="s">
        <v>1116</v>
      </c>
      <c r="F557" s="2" t="s">
        <v>1117</v>
      </c>
    </row>
    <row r="558" spans="1:6" ht="75" x14ac:dyDescent="0.25">
      <c r="A558">
        <v>557</v>
      </c>
      <c r="B558">
        <v>3128</v>
      </c>
      <c r="C558" s="1">
        <v>44748</v>
      </c>
      <c r="D558">
        <v>7988</v>
      </c>
      <c r="E558" s="2" t="s">
        <v>1118</v>
      </c>
      <c r="F558" s="2" t="s">
        <v>1119</v>
      </c>
    </row>
    <row r="559" spans="1:6" ht="60" x14ac:dyDescent="0.25">
      <c r="A559">
        <v>558</v>
      </c>
      <c r="B559">
        <v>1652</v>
      </c>
      <c r="C559" s="1">
        <v>44187</v>
      </c>
      <c r="D559">
        <v>6076</v>
      </c>
      <c r="E559" s="2" t="s">
        <v>1120</v>
      </c>
      <c r="F559" s="2" t="s">
        <v>1121</v>
      </c>
    </row>
    <row r="560" spans="1:6" ht="75" x14ac:dyDescent="0.25">
      <c r="A560">
        <v>559</v>
      </c>
      <c r="B560">
        <v>1051</v>
      </c>
      <c r="C560" s="1">
        <v>44976</v>
      </c>
      <c r="D560">
        <v>1673</v>
      </c>
      <c r="E560" s="2" t="s">
        <v>1122</v>
      </c>
      <c r="F560" s="2" t="s">
        <v>1123</v>
      </c>
    </row>
    <row r="561" spans="1:6" ht="60" x14ac:dyDescent="0.25">
      <c r="A561">
        <v>560</v>
      </c>
      <c r="B561">
        <v>68</v>
      </c>
      <c r="C561" s="1">
        <v>43760</v>
      </c>
      <c r="D561">
        <v>6124</v>
      </c>
      <c r="E561" s="2" t="s">
        <v>1124</v>
      </c>
      <c r="F561" s="2" t="s">
        <v>1125</v>
      </c>
    </row>
    <row r="562" spans="1:6" ht="60" x14ac:dyDescent="0.25">
      <c r="A562">
        <v>561</v>
      </c>
      <c r="B562">
        <v>3265</v>
      </c>
      <c r="C562" s="1">
        <v>44121</v>
      </c>
      <c r="D562">
        <v>366</v>
      </c>
      <c r="E562" s="2" t="s">
        <v>1126</v>
      </c>
      <c r="F562" s="2" t="s">
        <v>1127</v>
      </c>
    </row>
    <row r="563" spans="1:6" ht="75" x14ac:dyDescent="0.25">
      <c r="A563">
        <v>562</v>
      </c>
      <c r="B563">
        <v>2444</v>
      </c>
      <c r="C563" s="1">
        <v>45199</v>
      </c>
      <c r="D563">
        <v>3185</v>
      </c>
      <c r="E563" s="2" t="s">
        <v>1128</v>
      </c>
      <c r="F563" s="2" t="s">
        <v>1129</v>
      </c>
    </row>
    <row r="564" spans="1:6" ht="75" x14ac:dyDescent="0.25">
      <c r="A564">
        <v>563</v>
      </c>
      <c r="B564">
        <v>991</v>
      </c>
      <c r="C564" s="1">
        <v>45702</v>
      </c>
      <c r="D564">
        <v>1350</v>
      </c>
      <c r="E564" s="2" t="s">
        <v>1130</v>
      </c>
      <c r="F564" s="2" t="s">
        <v>1131</v>
      </c>
    </row>
    <row r="565" spans="1:6" ht="60" x14ac:dyDescent="0.25">
      <c r="A565">
        <v>564</v>
      </c>
      <c r="B565">
        <v>4448</v>
      </c>
      <c r="C565" s="1">
        <v>43734</v>
      </c>
      <c r="D565">
        <v>9582</v>
      </c>
      <c r="E565" s="2" t="s">
        <v>1132</v>
      </c>
      <c r="F565" s="2" t="s">
        <v>1133</v>
      </c>
    </row>
    <row r="566" spans="1:6" ht="75" x14ac:dyDescent="0.25">
      <c r="A566">
        <v>565</v>
      </c>
      <c r="B566">
        <v>2681</v>
      </c>
      <c r="C566" s="1">
        <v>44089</v>
      </c>
      <c r="D566">
        <v>3732</v>
      </c>
      <c r="E566" s="2" t="s">
        <v>1134</v>
      </c>
      <c r="F566" s="2" t="s">
        <v>1135</v>
      </c>
    </row>
    <row r="567" spans="1:6" ht="75" x14ac:dyDescent="0.25">
      <c r="A567">
        <v>566</v>
      </c>
      <c r="B567">
        <v>4301</v>
      </c>
      <c r="C567" s="1">
        <v>45380</v>
      </c>
      <c r="D567">
        <v>7358</v>
      </c>
      <c r="E567" s="2" t="s">
        <v>1136</v>
      </c>
      <c r="F567" s="2" t="s">
        <v>1137</v>
      </c>
    </row>
    <row r="568" spans="1:6" ht="60" x14ac:dyDescent="0.25">
      <c r="A568">
        <v>567</v>
      </c>
      <c r="B568">
        <v>2275</v>
      </c>
      <c r="C568" s="1">
        <v>44074</v>
      </c>
      <c r="D568">
        <v>9582</v>
      </c>
      <c r="E568" s="2" t="s">
        <v>1138</v>
      </c>
      <c r="F568" s="2" t="s">
        <v>1139</v>
      </c>
    </row>
    <row r="569" spans="1:6" ht="60" x14ac:dyDescent="0.25">
      <c r="A569">
        <v>568</v>
      </c>
      <c r="B569">
        <v>366</v>
      </c>
      <c r="C569" s="1">
        <v>45229</v>
      </c>
      <c r="D569">
        <v>5722</v>
      </c>
      <c r="E569" s="2" t="s">
        <v>1140</v>
      </c>
      <c r="F569" s="2" t="s">
        <v>1141</v>
      </c>
    </row>
    <row r="570" spans="1:6" ht="60" x14ac:dyDescent="0.25">
      <c r="A570">
        <v>569</v>
      </c>
      <c r="B570">
        <v>4585</v>
      </c>
      <c r="C570" s="1">
        <v>45081</v>
      </c>
      <c r="D570">
        <v>6880</v>
      </c>
      <c r="E570" s="2" t="s">
        <v>1142</v>
      </c>
      <c r="F570" s="2" t="s">
        <v>1143</v>
      </c>
    </row>
    <row r="571" spans="1:6" ht="75" x14ac:dyDescent="0.25">
      <c r="A571">
        <v>570</v>
      </c>
      <c r="B571">
        <v>3893</v>
      </c>
      <c r="C571" s="1">
        <v>43753</v>
      </c>
      <c r="D571">
        <v>1440</v>
      </c>
      <c r="E571" s="2" t="s">
        <v>1144</v>
      </c>
      <c r="F571" s="2" t="s">
        <v>1145</v>
      </c>
    </row>
    <row r="572" spans="1:6" ht="75" x14ac:dyDescent="0.25">
      <c r="A572">
        <v>571</v>
      </c>
      <c r="B572">
        <v>4497</v>
      </c>
      <c r="C572" s="1">
        <v>44651</v>
      </c>
      <c r="D572">
        <v>4787</v>
      </c>
      <c r="E572" s="2" t="s">
        <v>1146</v>
      </c>
      <c r="F572" s="2" t="s">
        <v>1147</v>
      </c>
    </row>
    <row r="573" spans="1:6" ht="90" x14ac:dyDescent="0.25">
      <c r="A573">
        <v>572</v>
      </c>
      <c r="B573">
        <v>4562</v>
      </c>
      <c r="C573" s="1">
        <v>45347</v>
      </c>
      <c r="D573">
        <v>5079</v>
      </c>
      <c r="E573" s="2" t="s">
        <v>1148</v>
      </c>
      <c r="F573" s="2" t="s">
        <v>1149</v>
      </c>
    </row>
    <row r="574" spans="1:6" ht="90" x14ac:dyDescent="0.25">
      <c r="A574">
        <v>573</v>
      </c>
      <c r="B574">
        <v>1141</v>
      </c>
      <c r="C574" s="1">
        <v>45088</v>
      </c>
      <c r="D574">
        <v>6415</v>
      </c>
      <c r="E574" s="2" t="s">
        <v>1150</v>
      </c>
      <c r="F574" s="2" t="s">
        <v>1151</v>
      </c>
    </row>
    <row r="575" spans="1:6" ht="75" x14ac:dyDescent="0.25">
      <c r="A575">
        <v>574</v>
      </c>
      <c r="B575">
        <v>4677</v>
      </c>
      <c r="C575" s="1">
        <v>43823</v>
      </c>
      <c r="D575">
        <v>6044</v>
      </c>
      <c r="E575" s="2" t="s">
        <v>1152</v>
      </c>
      <c r="F575" s="2" t="s">
        <v>1153</v>
      </c>
    </row>
    <row r="576" spans="1:6" ht="90" x14ac:dyDescent="0.25">
      <c r="A576">
        <v>575</v>
      </c>
      <c r="B576">
        <v>4533</v>
      </c>
      <c r="C576" s="1">
        <v>44226</v>
      </c>
      <c r="D576">
        <v>4789</v>
      </c>
      <c r="E576" s="2" t="s">
        <v>1154</v>
      </c>
      <c r="F576" s="2" t="s">
        <v>1155</v>
      </c>
    </row>
    <row r="577" spans="1:6" ht="75" x14ac:dyDescent="0.25">
      <c r="A577">
        <v>576</v>
      </c>
      <c r="B577">
        <v>1069</v>
      </c>
      <c r="C577" s="1">
        <v>45088</v>
      </c>
      <c r="D577">
        <v>1839</v>
      </c>
      <c r="E577" s="2" t="s">
        <v>1156</v>
      </c>
      <c r="F577" s="2" t="s">
        <v>1157</v>
      </c>
    </row>
    <row r="578" spans="1:6" ht="60" x14ac:dyDescent="0.25">
      <c r="A578">
        <v>577</v>
      </c>
      <c r="B578">
        <v>2582</v>
      </c>
      <c r="C578" s="1">
        <v>44406</v>
      </c>
      <c r="D578">
        <v>2104</v>
      </c>
      <c r="E578" s="2" t="s">
        <v>1158</v>
      </c>
      <c r="F578" s="2" t="s">
        <v>1159</v>
      </c>
    </row>
    <row r="579" spans="1:6" ht="60" x14ac:dyDescent="0.25">
      <c r="A579">
        <v>578</v>
      </c>
      <c r="B579">
        <v>4788</v>
      </c>
      <c r="C579" s="1">
        <v>43925</v>
      </c>
      <c r="D579">
        <v>8209</v>
      </c>
      <c r="E579" s="2" t="s">
        <v>1160</v>
      </c>
      <c r="F579" s="2" t="s">
        <v>1161</v>
      </c>
    </row>
    <row r="580" spans="1:6" ht="60" x14ac:dyDescent="0.25">
      <c r="A580">
        <v>579</v>
      </c>
      <c r="B580">
        <v>1023</v>
      </c>
      <c r="C580" s="1">
        <v>43982</v>
      </c>
      <c r="D580">
        <v>9259</v>
      </c>
      <c r="E580" s="2" t="s">
        <v>1162</v>
      </c>
      <c r="F580" s="2" t="s">
        <v>1163</v>
      </c>
    </row>
    <row r="581" spans="1:6" ht="60" x14ac:dyDescent="0.25">
      <c r="A581">
        <v>580</v>
      </c>
      <c r="B581">
        <v>4810</v>
      </c>
      <c r="C581" s="1">
        <v>44421</v>
      </c>
      <c r="D581">
        <v>1906</v>
      </c>
      <c r="E581" s="2" t="s">
        <v>1164</v>
      </c>
      <c r="F581" s="2" t="s">
        <v>1165</v>
      </c>
    </row>
    <row r="582" spans="1:6" ht="75" x14ac:dyDescent="0.25">
      <c r="A582">
        <v>581</v>
      </c>
      <c r="B582">
        <v>347</v>
      </c>
      <c r="C582" s="1">
        <v>44095</v>
      </c>
      <c r="D582">
        <v>7935</v>
      </c>
      <c r="E582" s="2" t="s">
        <v>1166</v>
      </c>
      <c r="F582" s="2" t="s">
        <v>1167</v>
      </c>
    </row>
    <row r="583" spans="1:6" ht="60" x14ac:dyDescent="0.25">
      <c r="A583">
        <v>582</v>
      </c>
      <c r="B583">
        <v>4516</v>
      </c>
      <c r="C583" s="1">
        <v>44082</v>
      </c>
      <c r="D583">
        <v>1343</v>
      </c>
      <c r="E583" s="2" t="s">
        <v>1168</v>
      </c>
      <c r="F583" s="2" t="s">
        <v>1169</v>
      </c>
    </row>
    <row r="584" spans="1:6" ht="75" x14ac:dyDescent="0.25">
      <c r="A584">
        <v>583</v>
      </c>
      <c r="B584">
        <v>4650</v>
      </c>
      <c r="C584" s="1">
        <v>45493</v>
      </c>
      <c r="D584">
        <v>7892</v>
      </c>
      <c r="E584" s="2" t="s">
        <v>1170</v>
      </c>
      <c r="F584" s="2" t="s">
        <v>1171</v>
      </c>
    </row>
    <row r="585" spans="1:6" ht="75" x14ac:dyDescent="0.25">
      <c r="A585">
        <v>584</v>
      </c>
      <c r="B585">
        <v>424</v>
      </c>
      <c r="C585" s="1">
        <v>44082</v>
      </c>
      <c r="D585">
        <v>3518</v>
      </c>
      <c r="E585" s="2" t="s">
        <v>1172</v>
      </c>
      <c r="F585" s="2" t="s">
        <v>1173</v>
      </c>
    </row>
    <row r="586" spans="1:6" ht="75" x14ac:dyDescent="0.25">
      <c r="A586">
        <v>585</v>
      </c>
      <c r="B586">
        <v>3916</v>
      </c>
      <c r="C586" s="1">
        <v>43719</v>
      </c>
      <c r="D586">
        <v>7626</v>
      </c>
      <c r="E586" s="2" t="s">
        <v>1174</v>
      </c>
      <c r="F586" s="2" t="s">
        <v>1175</v>
      </c>
    </row>
    <row r="587" spans="1:6" ht="60" x14ac:dyDescent="0.25">
      <c r="A587">
        <v>586</v>
      </c>
      <c r="B587">
        <v>4170</v>
      </c>
      <c r="C587" s="1">
        <v>43874</v>
      </c>
      <c r="D587">
        <v>2616</v>
      </c>
      <c r="E587" s="2" t="s">
        <v>1176</v>
      </c>
      <c r="F587" s="2" t="s">
        <v>1177</v>
      </c>
    </row>
    <row r="588" spans="1:6" ht="60" x14ac:dyDescent="0.25">
      <c r="A588">
        <v>587</v>
      </c>
      <c r="B588">
        <v>4870</v>
      </c>
      <c r="C588" s="1">
        <v>44399</v>
      </c>
      <c r="D588">
        <v>1528</v>
      </c>
      <c r="E588" s="2" t="s">
        <v>1178</v>
      </c>
      <c r="F588" s="2" t="s">
        <v>1179</v>
      </c>
    </row>
    <row r="589" spans="1:6" ht="75" x14ac:dyDescent="0.25">
      <c r="A589">
        <v>588</v>
      </c>
      <c r="B589">
        <v>1871</v>
      </c>
      <c r="C589" s="1">
        <v>43707</v>
      </c>
      <c r="D589">
        <v>6775</v>
      </c>
      <c r="E589" s="2" t="s">
        <v>1180</v>
      </c>
      <c r="F589" s="2" t="s">
        <v>1181</v>
      </c>
    </row>
    <row r="590" spans="1:6" ht="75" x14ac:dyDescent="0.25">
      <c r="A590">
        <v>589</v>
      </c>
      <c r="B590">
        <v>4596</v>
      </c>
      <c r="C590" s="1">
        <v>45326</v>
      </c>
      <c r="D590">
        <v>5371</v>
      </c>
      <c r="E590" s="2" t="s">
        <v>1182</v>
      </c>
      <c r="F590" s="2" t="s">
        <v>1183</v>
      </c>
    </row>
    <row r="591" spans="1:6" ht="60" x14ac:dyDescent="0.25">
      <c r="A591">
        <v>590</v>
      </c>
      <c r="B591">
        <v>2925</v>
      </c>
      <c r="C591" s="1">
        <v>45198</v>
      </c>
      <c r="D591">
        <v>4756</v>
      </c>
      <c r="E591" s="2" t="s">
        <v>1184</v>
      </c>
      <c r="F591" s="2" t="s">
        <v>1185</v>
      </c>
    </row>
    <row r="592" spans="1:6" ht="75" x14ac:dyDescent="0.25">
      <c r="A592">
        <v>591</v>
      </c>
      <c r="B592">
        <v>3689</v>
      </c>
      <c r="C592" s="1">
        <v>43722</v>
      </c>
      <c r="D592">
        <v>6998</v>
      </c>
      <c r="E592" s="2" t="s">
        <v>1186</v>
      </c>
      <c r="F592" s="2" t="s">
        <v>1187</v>
      </c>
    </row>
    <row r="593" spans="1:6" ht="60" x14ac:dyDescent="0.25">
      <c r="A593">
        <v>592</v>
      </c>
      <c r="B593">
        <v>3770</v>
      </c>
      <c r="C593" s="1">
        <v>45313</v>
      </c>
      <c r="D593">
        <v>7939</v>
      </c>
      <c r="E593" s="2" t="s">
        <v>1188</v>
      </c>
      <c r="F593" s="2" t="s">
        <v>1189</v>
      </c>
    </row>
    <row r="594" spans="1:6" ht="60" x14ac:dyDescent="0.25">
      <c r="A594">
        <v>593</v>
      </c>
      <c r="B594">
        <v>416</v>
      </c>
      <c r="C594" s="1">
        <v>44259</v>
      </c>
      <c r="D594">
        <v>5694</v>
      </c>
      <c r="E594" s="2" t="s">
        <v>1190</v>
      </c>
      <c r="F594" s="2" t="s">
        <v>1191</v>
      </c>
    </row>
    <row r="595" spans="1:6" ht="75" x14ac:dyDescent="0.25">
      <c r="A595">
        <v>594</v>
      </c>
      <c r="B595">
        <v>2534</v>
      </c>
      <c r="C595" s="1">
        <v>44799</v>
      </c>
      <c r="D595">
        <v>696</v>
      </c>
      <c r="E595" s="2" t="s">
        <v>1192</v>
      </c>
      <c r="F595" s="2" t="s">
        <v>1193</v>
      </c>
    </row>
    <row r="596" spans="1:6" ht="60" x14ac:dyDescent="0.25">
      <c r="A596">
        <v>595</v>
      </c>
      <c r="B596">
        <v>3535</v>
      </c>
      <c r="C596" s="1">
        <v>45124</v>
      </c>
      <c r="D596">
        <v>893</v>
      </c>
      <c r="E596" s="2" t="s">
        <v>1194</v>
      </c>
      <c r="F596" s="2" t="s">
        <v>1195</v>
      </c>
    </row>
    <row r="597" spans="1:6" ht="60" x14ac:dyDescent="0.25">
      <c r="A597">
        <v>596</v>
      </c>
      <c r="B597">
        <v>639</v>
      </c>
      <c r="C597" s="1">
        <v>44287</v>
      </c>
      <c r="D597">
        <v>5081</v>
      </c>
      <c r="E597" s="2" t="s">
        <v>1196</v>
      </c>
      <c r="F597" s="2" t="s">
        <v>1197</v>
      </c>
    </row>
    <row r="598" spans="1:6" ht="60" x14ac:dyDescent="0.25">
      <c r="A598">
        <v>597</v>
      </c>
      <c r="B598">
        <v>3031</v>
      </c>
      <c r="C598" s="1">
        <v>45390</v>
      </c>
      <c r="D598">
        <v>4773</v>
      </c>
      <c r="E598" s="2" t="s">
        <v>1198</v>
      </c>
      <c r="F598" s="2" t="s">
        <v>1199</v>
      </c>
    </row>
    <row r="599" spans="1:6" ht="60" x14ac:dyDescent="0.25">
      <c r="A599">
        <v>598</v>
      </c>
      <c r="B599">
        <v>3477</v>
      </c>
      <c r="C599" s="1">
        <v>45267</v>
      </c>
      <c r="D599">
        <v>2217</v>
      </c>
      <c r="E599" s="2" t="s">
        <v>1200</v>
      </c>
      <c r="F599" s="2" t="s">
        <v>1201</v>
      </c>
    </row>
    <row r="600" spans="1:6" ht="60" x14ac:dyDescent="0.25">
      <c r="A600">
        <v>599</v>
      </c>
      <c r="B600">
        <v>3022</v>
      </c>
      <c r="C600" s="1">
        <v>44891</v>
      </c>
      <c r="D600">
        <v>5787</v>
      </c>
      <c r="E600" s="2" t="s">
        <v>1202</v>
      </c>
      <c r="F600" s="2" t="s">
        <v>1203</v>
      </c>
    </row>
    <row r="601" spans="1:6" ht="60" x14ac:dyDescent="0.25">
      <c r="A601">
        <v>600</v>
      </c>
      <c r="B601">
        <v>4773</v>
      </c>
      <c r="C601" s="1">
        <v>44971</v>
      </c>
      <c r="D601">
        <v>5052</v>
      </c>
      <c r="E601" s="2" t="s">
        <v>1204</v>
      </c>
      <c r="F601" s="2" t="s">
        <v>1205</v>
      </c>
    </row>
    <row r="602" spans="1:6" ht="75" x14ac:dyDescent="0.25">
      <c r="A602">
        <v>601</v>
      </c>
      <c r="B602">
        <v>1022</v>
      </c>
      <c r="C602" s="1">
        <v>44998</v>
      </c>
      <c r="D602">
        <v>7609</v>
      </c>
      <c r="E602" s="2" t="s">
        <v>1206</v>
      </c>
      <c r="F602" s="2" t="s">
        <v>1207</v>
      </c>
    </row>
    <row r="603" spans="1:6" ht="60" x14ac:dyDescent="0.25">
      <c r="A603">
        <v>602</v>
      </c>
      <c r="B603">
        <v>3277</v>
      </c>
      <c r="C603" s="1">
        <v>45399</v>
      </c>
      <c r="D603">
        <v>846</v>
      </c>
      <c r="E603" s="2" t="s">
        <v>1208</v>
      </c>
      <c r="F603" s="2" t="s">
        <v>1209</v>
      </c>
    </row>
    <row r="604" spans="1:6" ht="75" x14ac:dyDescent="0.25">
      <c r="A604">
        <v>603</v>
      </c>
      <c r="B604">
        <v>3311</v>
      </c>
      <c r="C604" s="1">
        <v>45377</v>
      </c>
      <c r="D604">
        <v>5477</v>
      </c>
      <c r="E604" s="2" t="s">
        <v>1210</v>
      </c>
      <c r="F604" s="2" t="s">
        <v>1211</v>
      </c>
    </row>
    <row r="605" spans="1:6" ht="75" x14ac:dyDescent="0.25">
      <c r="A605">
        <v>604</v>
      </c>
      <c r="B605">
        <v>1377</v>
      </c>
      <c r="C605" s="1">
        <v>43753</v>
      </c>
      <c r="D605">
        <v>552</v>
      </c>
      <c r="E605" s="2" t="s">
        <v>1212</v>
      </c>
      <c r="F605" s="2" t="s">
        <v>1213</v>
      </c>
    </row>
    <row r="606" spans="1:6" ht="60" x14ac:dyDescent="0.25">
      <c r="A606">
        <v>605</v>
      </c>
      <c r="B606">
        <v>4987</v>
      </c>
      <c r="C606" s="1">
        <v>44444</v>
      </c>
      <c r="D606">
        <v>2014</v>
      </c>
      <c r="E606" s="2" t="s">
        <v>1214</v>
      </c>
      <c r="F606" s="2" t="s">
        <v>1215</v>
      </c>
    </row>
    <row r="607" spans="1:6" ht="60" x14ac:dyDescent="0.25">
      <c r="A607">
        <v>606</v>
      </c>
      <c r="B607">
        <v>2572</v>
      </c>
      <c r="C607" s="1">
        <v>44502</v>
      </c>
      <c r="D607">
        <v>889</v>
      </c>
      <c r="E607" s="2" t="s">
        <v>1216</v>
      </c>
      <c r="F607" s="2" t="s">
        <v>1217</v>
      </c>
    </row>
    <row r="608" spans="1:6" ht="75" x14ac:dyDescent="0.25">
      <c r="A608">
        <v>607</v>
      </c>
      <c r="B608">
        <v>4633</v>
      </c>
      <c r="C608" s="1">
        <v>44928</v>
      </c>
      <c r="D608">
        <v>5548</v>
      </c>
      <c r="E608" s="2" t="s">
        <v>1218</v>
      </c>
      <c r="F608" s="2" t="s">
        <v>1219</v>
      </c>
    </row>
    <row r="609" spans="1:6" ht="60" x14ac:dyDescent="0.25">
      <c r="A609">
        <v>608</v>
      </c>
      <c r="B609">
        <v>1815</v>
      </c>
      <c r="C609" s="1">
        <v>44636</v>
      </c>
      <c r="D609">
        <v>3338</v>
      </c>
      <c r="E609" s="2" t="s">
        <v>1220</v>
      </c>
      <c r="F609" s="2" t="s">
        <v>1221</v>
      </c>
    </row>
    <row r="610" spans="1:6" ht="60" x14ac:dyDescent="0.25">
      <c r="A610">
        <v>609</v>
      </c>
      <c r="B610">
        <v>1125</v>
      </c>
      <c r="C610" s="1">
        <v>45409</v>
      </c>
      <c r="D610">
        <v>7169</v>
      </c>
      <c r="E610" s="2" t="s">
        <v>1222</v>
      </c>
      <c r="F610" s="2" t="s">
        <v>1223</v>
      </c>
    </row>
    <row r="611" spans="1:6" ht="60" x14ac:dyDescent="0.25">
      <c r="A611">
        <v>610</v>
      </c>
      <c r="B611">
        <v>2551</v>
      </c>
      <c r="C611" s="1">
        <v>45335</v>
      </c>
      <c r="D611">
        <v>8931</v>
      </c>
      <c r="E611" s="2" t="s">
        <v>1224</v>
      </c>
      <c r="F611" s="2" t="s">
        <v>1225</v>
      </c>
    </row>
    <row r="612" spans="1:6" ht="75" x14ac:dyDescent="0.25">
      <c r="A612">
        <v>611</v>
      </c>
      <c r="B612">
        <v>3499</v>
      </c>
      <c r="C612" s="1">
        <v>44800</v>
      </c>
      <c r="D612">
        <v>6928</v>
      </c>
      <c r="E612" s="2" t="s">
        <v>1226</v>
      </c>
      <c r="F612" s="2" t="s">
        <v>1227</v>
      </c>
    </row>
    <row r="613" spans="1:6" ht="60" x14ac:dyDescent="0.25">
      <c r="A613">
        <v>612</v>
      </c>
      <c r="B613">
        <v>4745</v>
      </c>
      <c r="C613" s="1">
        <v>45326</v>
      </c>
      <c r="D613">
        <v>9669</v>
      </c>
      <c r="E613" s="2" t="s">
        <v>1228</v>
      </c>
      <c r="F613" s="2" t="s">
        <v>1229</v>
      </c>
    </row>
    <row r="614" spans="1:6" ht="75" x14ac:dyDescent="0.25">
      <c r="A614">
        <v>613</v>
      </c>
      <c r="B614">
        <v>2141</v>
      </c>
      <c r="C614" s="1">
        <v>44827</v>
      </c>
      <c r="D614">
        <v>798</v>
      </c>
      <c r="E614" s="2" t="s">
        <v>1230</v>
      </c>
      <c r="F614" s="2" t="s">
        <v>1231</v>
      </c>
    </row>
    <row r="615" spans="1:6" ht="75" x14ac:dyDescent="0.25">
      <c r="A615">
        <v>614</v>
      </c>
      <c r="B615">
        <v>2439</v>
      </c>
      <c r="C615" s="1">
        <v>43868</v>
      </c>
      <c r="D615">
        <v>3318</v>
      </c>
      <c r="E615" s="2" t="s">
        <v>1232</v>
      </c>
      <c r="F615" s="2" t="s">
        <v>1233</v>
      </c>
    </row>
    <row r="616" spans="1:6" ht="60" x14ac:dyDescent="0.25">
      <c r="A616">
        <v>615</v>
      </c>
      <c r="B616">
        <v>1834</v>
      </c>
      <c r="C616" s="1">
        <v>43757</v>
      </c>
      <c r="D616">
        <v>7364</v>
      </c>
      <c r="E616" s="2" t="s">
        <v>1234</v>
      </c>
      <c r="F616" s="2" t="s">
        <v>1235</v>
      </c>
    </row>
    <row r="617" spans="1:6" ht="75" x14ac:dyDescent="0.25">
      <c r="A617">
        <v>616</v>
      </c>
      <c r="B617">
        <v>3357</v>
      </c>
      <c r="C617" s="1">
        <v>44846</v>
      </c>
      <c r="D617">
        <v>2066</v>
      </c>
      <c r="E617" s="2" t="s">
        <v>1236</v>
      </c>
      <c r="F617" s="2" t="s">
        <v>1237</v>
      </c>
    </row>
    <row r="618" spans="1:6" ht="60" x14ac:dyDescent="0.25">
      <c r="A618">
        <v>617</v>
      </c>
      <c r="B618">
        <v>4768</v>
      </c>
      <c r="C618" s="1">
        <v>45094</v>
      </c>
      <c r="D618">
        <v>6452</v>
      </c>
      <c r="E618" s="2" t="s">
        <v>1238</v>
      </c>
      <c r="F618" s="2" t="s">
        <v>1239</v>
      </c>
    </row>
    <row r="619" spans="1:6" ht="75" x14ac:dyDescent="0.25">
      <c r="A619">
        <v>618</v>
      </c>
      <c r="B619">
        <v>4717</v>
      </c>
      <c r="C619" s="1">
        <v>44239</v>
      </c>
      <c r="D619">
        <v>9058</v>
      </c>
      <c r="E619" s="2" t="s">
        <v>1240</v>
      </c>
      <c r="F619" s="2" t="s">
        <v>1241</v>
      </c>
    </row>
    <row r="620" spans="1:6" ht="90" x14ac:dyDescent="0.25">
      <c r="A620">
        <v>619</v>
      </c>
      <c r="B620">
        <v>590</v>
      </c>
      <c r="C620" s="1">
        <v>44403</v>
      </c>
      <c r="D620">
        <v>3510</v>
      </c>
      <c r="E620" s="2" t="s">
        <v>1242</v>
      </c>
      <c r="F620" s="2" t="s">
        <v>1243</v>
      </c>
    </row>
    <row r="621" spans="1:6" ht="60" x14ac:dyDescent="0.25">
      <c r="A621">
        <v>620</v>
      </c>
      <c r="B621">
        <v>2942</v>
      </c>
      <c r="C621" s="1">
        <v>44439</v>
      </c>
      <c r="D621">
        <v>531</v>
      </c>
      <c r="E621" s="2" t="s">
        <v>1244</v>
      </c>
      <c r="F621" s="2" t="s">
        <v>1245</v>
      </c>
    </row>
    <row r="622" spans="1:6" ht="60" x14ac:dyDescent="0.25">
      <c r="A622">
        <v>621</v>
      </c>
      <c r="B622">
        <v>3433</v>
      </c>
      <c r="C622" s="1">
        <v>44668</v>
      </c>
      <c r="D622">
        <v>9192</v>
      </c>
      <c r="E622" s="2" t="s">
        <v>1246</v>
      </c>
      <c r="F622" s="2" t="s">
        <v>1247</v>
      </c>
    </row>
    <row r="623" spans="1:6" ht="75" x14ac:dyDescent="0.25">
      <c r="A623">
        <v>622</v>
      </c>
      <c r="B623">
        <v>3447</v>
      </c>
      <c r="C623" s="1">
        <v>44157</v>
      </c>
      <c r="D623">
        <v>2336</v>
      </c>
      <c r="E623" s="2" t="s">
        <v>1248</v>
      </c>
      <c r="F623" s="2" t="s">
        <v>1249</v>
      </c>
    </row>
    <row r="624" spans="1:6" ht="60" x14ac:dyDescent="0.25">
      <c r="A624">
        <v>623</v>
      </c>
      <c r="B624">
        <v>2033</v>
      </c>
      <c r="C624" s="1">
        <v>44640</v>
      </c>
      <c r="D624">
        <v>3612</v>
      </c>
      <c r="E624" s="2" t="s">
        <v>1250</v>
      </c>
      <c r="F624" s="2" t="s">
        <v>1251</v>
      </c>
    </row>
    <row r="625" spans="1:6" ht="75" x14ac:dyDescent="0.25">
      <c r="A625">
        <v>624</v>
      </c>
      <c r="B625">
        <v>3822</v>
      </c>
      <c r="C625" s="1">
        <v>44153</v>
      </c>
      <c r="D625">
        <v>4723</v>
      </c>
      <c r="E625" s="2" t="s">
        <v>1252</v>
      </c>
      <c r="F625" s="2" t="s">
        <v>1253</v>
      </c>
    </row>
    <row r="626" spans="1:6" ht="60" x14ac:dyDescent="0.25">
      <c r="A626">
        <v>625</v>
      </c>
      <c r="B626">
        <v>4630</v>
      </c>
      <c r="C626" s="1">
        <v>44441</v>
      </c>
      <c r="D626">
        <v>1409</v>
      </c>
      <c r="E626" s="2" t="s">
        <v>1254</v>
      </c>
      <c r="F626" s="2" t="s">
        <v>1255</v>
      </c>
    </row>
    <row r="627" spans="1:6" ht="75" x14ac:dyDescent="0.25">
      <c r="A627">
        <v>626</v>
      </c>
      <c r="B627">
        <v>2881</v>
      </c>
      <c r="C627" s="1">
        <v>45500</v>
      </c>
      <c r="D627">
        <v>1079</v>
      </c>
      <c r="E627" s="2" t="s">
        <v>1256</v>
      </c>
      <c r="F627" s="2" t="s">
        <v>1257</v>
      </c>
    </row>
    <row r="628" spans="1:6" ht="45" x14ac:dyDescent="0.25">
      <c r="A628">
        <v>627</v>
      </c>
      <c r="B628">
        <v>2342</v>
      </c>
      <c r="C628" s="1">
        <v>45683</v>
      </c>
      <c r="D628">
        <v>9688</v>
      </c>
      <c r="E628" s="2" t="s">
        <v>1258</v>
      </c>
      <c r="F628" s="2" t="s">
        <v>1259</v>
      </c>
    </row>
    <row r="629" spans="1:6" ht="75" x14ac:dyDescent="0.25">
      <c r="A629">
        <v>628</v>
      </c>
      <c r="B629">
        <v>950</v>
      </c>
      <c r="C629" s="1">
        <v>44946</v>
      </c>
      <c r="D629">
        <v>9518</v>
      </c>
      <c r="E629" s="2" t="s">
        <v>1260</v>
      </c>
      <c r="F629" s="2" t="s">
        <v>1261</v>
      </c>
    </row>
    <row r="630" spans="1:6" ht="60" x14ac:dyDescent="0.25">
      <c r="A630">
        <v>629</v>
      </c>
      <c r="B630">
        <v>897</v>
      </c>
      <c r="C630" s="1">
        <v>44059</v>
      </c>
      <c r="D630">
        <v>5285</v>
      </c>
      <c r="E630" s="2" t="s">
        <v>1262</v>
      </c>
      <c r="F630" s="2" t="s">
        <v>1263</v>
      </c>
    </row>
    <row r="631" spans="1:6" ht="60" x14ac:dyDescent="0.25">
      <c r="A631">
        <v>630</v>
      </c>
      <c r="B631">
        <v>3214</v>
      </c>
      <c r="C631" s="1">
        <v>43983</v>
      </c>
      <c r="D631">
        <v>1890</v>
      </c>
      <c r="E631" s="2" t="s">
        <v>1264</v>
      </c>
      <c r="F631" s="2" t="s">
        <v>1265</v>
      </c>
    </row>
    <row r="632" spans="1:6" ht="60" x14ac:dyDescent="0.25">
      <c r="A632">
        <v>631</v>
      </c>
      <c r="B632">
        <v>2298</v>
      </c>
      <c r="C632" s="1">
        <v>43778</v>
      </c>
      <c r="D632">
        <v>4130</v>
      </c>
      <c r="E632" s="2" t="s">
        <v>1266</v>
      </c>
      <c r="F632" s="2" t="s">
        <v>1267</v>
      </c>
    </row>
    <row r="633" spans="1:6" ht="90" x14ac:dyDescent="0.25">
      <c r="A633">
        <v>632</v>
      </c>
      <c r="B633">
        <v>2807</v>
      </c>
      <c r="C633" s="1">
        <v>43742</v>
      </c>
      <c r="D633">
        <v>7318</v>
      </c>
      <c r="E633" s="2" t="s">
        <v>1268</v>
      </c>
      <c r="F633" s="2" t="s">
        <v>1269</v>
      </c>
    </row>
    <row r="634" spans="1:6" ht="60" x14ac:dyDescent="0.25">
      <c r="A634">
        <v>633</v>
      </c>
      <c r="B634">
        <v>721</v>
      </c>
      <c r="C634" s="1">
        <v>44394</v>
      </c>
      <c r="D634">
        <v>6714</v>
      </c>
      <c r="E634" s="2" t="s">
        <v>1270</v>
      </c>
      <c r="F634" s="2" t="s">
        <v>1271</v>
      </c>
    </row>
    <row r="635" spans="1:6" ht="60" x14ac:dyDescent="0.25">
      <c r="A635">
        <v>634</v>
      </c>
      <c r="B635">
        <v>2242</v>
      </c>
      <c r="C635" s="1">
        <v>44692</v>
      </c>
      <c r="D635">
        <v>7234</v>
      </c>
      <c r="E635" s="2" t="s">
        <v>1272</v>
      </c>
      <c r="F635" s="2" t="s">
        <v>1273</v>
      </c>
    </row>
    <row r="636" spans="1:6" ht="75" x14ac:dyDescent="0.25">
      <c r="A636">
        <v>635</v>
      </c>
      <c r="B636">
        <v>3260</v>
      </c>
      <c r="C636" s="1">
        <v>45306</v>
      </c>
      <c r="D636">
        <v>537</v>
      </c>
      <c r="E636" s="2" t="s">
        <v>1274</v>
      </c>
      <c r="F636" s="2" t="s">
        <v>1275</v>
      </c>
    </row>
    <row r="637" spans="1:6" ht="60" x14ac:dyDescent="0.25">
      <c r="A637">
        <v>636</v>
      </c>
      <c r="B637">
        <v>3713</v>
      </c>
      <c r="C637" s="1">
        <v>44191</v>
      </c>
      <c r="D637">
        <v>6899</v>
      </c>
      <c r="E637" s="2" t="s">
        <v>1276</v>
      </c>
      <c r="F637" s="2" t="s">
        <v>1277</v>
      </c>
    </row>
    <row r="638" spans="1:6" ht="75" x14ac:dyDescent="0.25">
      <c r="A638">
        <v>637</v>
      </c>
      <c r="B638">
        <v>3173</v>
      </c>
      <c r="C638" s="1">
        <v>44223</v>
      </c>
      <c r="D638">
        <v>5823</v>
      </c>
      <c r="E638" s="2" t="s">
        <v>1278</v>
      </c>
      <c r="F638" s="2" t="s">
        <v>1279</v>
      </c>
    </row>
    <row r="639" spans="1:6" ht="60" x14ac:dyDescent="0.25">
      <c r="A639">
        <v>638</v>
      </c>
      <c r="B639">
        <v>1289</v>
      </c>
      <c r="C639" s="1">
        <v>43969</v>
      </c>
      <c r="D639">
        <v>9369</v>
      </c>
      <c r="E639" s="2" t="s">
        <v>1280</v>
      </c>
      <c r="F639" s="2" t="s">
        <v>1281</v>
      </c>
    </row>
    <row r="640" spans="1:6" ht="75" x14ac:dyDescent="0.25">
      <c r="A640">
        <v>639</v>
      </c>
      <c r="B640">
        <v>1692</v>
      </c>
      <c r="C640" s="1">
        <v>44525</v>
      </c>
      <c r="D640">
        <v>2651</v>
      </c>
      <c r="E640" s="2" t="s">
        <v>1282</v>
      </c>
      <c r="F640" s="2" t="s">
        <v>1283</v>
      </c>
    </row>
    <row r="641" spans="1:6" ht="60" x14ac:dyDescent="0.25">
      <c r="A641">
        <v>640</v>
      </c>
      <c r="B641">
        <v>2818</v>
      </c>
      <c r="C641" s="1">
        <v>44583</v>
      </c>
      <c r="D641">
        <v>550</v>
      </c>
      <c r="E641" s="2" t="s">
        <v>1284</v>
      </c>
      <c r="F641" s="2" t="s">
        <v>1285</v>
      </c>
    </row>
    <row r="642" spans="1:6" ht="60" x14ac:dyDescent="0.25">
      <c r="A642">
        <v>641</v>
      </c>
      <c r="B642">
        <v>737</v>
      </c>
      <c r="C642" s="1">
        <v>45482</v>
      </c>
      <c r="D642">
        <v>3291</v>
      </c>
      <c r="E642" s="2" t="s">
        <v>1286</v>
      </c>
      <c r="F642" s="2" t="s">
        <v>1287</v>
      </c>
    </row>
    <row r="643" spans="1:6" ht="75" x14ac:dyDescent="0.25">
      <c r="A643">
        <v>642</v>
      </c>
      <c r="B643">
        <v>3301</v>
      </c>
      <c r="C643" s="1">
        <v>45506</v>
      </c>
      <c r="D643">
        <v>6588</v>
      </c>
      <c r="E643" s="2" t="s">
        <v>1288</v>
      </c>
      <c r="F643" s="2" t="s">
        <v>1289</v>
      </c>
    </row>
    <row r="644" spans="1:6" ht="75" x14ac:dyDescent="0.25">
      <c r="A644">
        <v>643</v>
      </c>
      <c r="B644">
        <v>731</v>
      </c>
      <c r="C644" s="1">
        <v>44053</v>
      </c>
      <c r="D644">
        <v>4205</v>
      </c>
      <c r="E644" s="2" t="s">
        <v>1290</v>
      </c>
      <c r="F644" s="2" t="s">
        <v>1291</v>
      </c>
    </row>
    <row r="645" spans="1:6" ht="75" x14ac:dyDescent="0.25">
      <c r="A645">
        <v>644</v>
      </c>
      <c r="B645">
        <v>312</v>
      </c>
      <c r="C645" s="1">
        <v>44887</v>
      </c>
      <c r="D645">
        <v>854</v>
      </c>
      <c r="E645" s="2" t="s">
        <v>1292</v>
      </c>
      <c r="F645" s="2" t="s">
        <v>1293</v>
      </c>
    </row>
    <row r="646" spans="1:6" ht="60" x14ac:dyDescent="0.25">
      <c r="A646">
        <v>645</v>
      </c>
      <c r="B646">
        <v>405</v>
      </c>
      <c r="C646" s="1">
        <v>44642</v>
      </c>
      <c r="D646">
        <v>2361</v>
      </c>
      <c r="E646" s="2" t="s">
        <v>1294</v>
      </c>
      <c r="F646" s="2" t="s">
        <v>1295</v>
      </c>
    </row>
    <row r="647" spans="1:6" ht="75" x14ac:dyDescent="0.25">
      <c r="A647">
        <v>646</v>
      </c>
      <c r="B647">
        <v>1074</v>
      </c>
      <c r="C647" s="1">
        <v>44052</v>
      </c>
      <c r="D647">
        <v>6642</v>
      </c>
      <c r="E647" s="2" t="s">
        <v>1296</v>
      </c>
      <c r="F647" s="2" t="s">
        <v>1297</v>
      </c>
    </row>
    <row r="648" spans="1:6" ht="90" x14ac:dyDescent="0.25">
      <c r="A648">
        <v>647</v>
      </c>
      <c r="B648">
        <v>650</v>
      </c>
      <c r="C648" s="1">
        <v>44875</v>
      </c>
      <c r="D648">
        <v>7823</v>
      </c>
      <c r="E648" s="2" t="s">
        <v>1298</v>
      </c>
      <c r="F648" s="2" t="s">
        <v>1299</v>
      </c>
    </row>
    <row r="649" spans="1:6" ht="75" x14ac:dyDescent="0.25">
      <c r="A649">
        <v>648</v>
      </c>
      <c r="B649">
        <v>4817</v>
      </c>
      <c r="C649" s="1">
        <v>43851</v>
      </c>
      <c r="D649">
        <v>4870</v>
      </c>
      <c r="E649" s="2" t="s">
        <v>1300</v>
      </c>
      <c r="F649" s="2" t="s">
        <v>1301</v>
      </c>
    </row>
    <row r="650" spans="1:6" ht="60" x14ac:dyDescent="0.25">
      <c r="A650">
        <v>649</v>
      </c>
      <c r="B650">
        <v>4722</v>
      </c>
      <c r="C650" s="1">
        <v>44259</v>
      </c>
      <c r="D650">
        <v>746</v>
      </c>
      <c r="E650" s="2" t="s">
        <v>1302</v>
      </c>
      <c r="F650" s="2" t="s">
        <v>1303</v>
      </c>
    </row>
    <row r="651" spans="1:6" ht="60" x14ac:dyDescent="0.25">
      <c r="A651">
        <v>650</v>
      </c>
      <c r="B651">
        <v>541</v>
      </c>
      <c r="C651" s="1">
        <v>45492</v>
      </c>
      <c r="D651">
        <v>5909</v>
      </c>
      <c r="E651" s="2" t="s">
        <v>1304</v>
      </c>
      <c r="F651" s="2" t="s">
        <v>1305</v>
      </c>
    </row>
    <row r="652" spans="1:6" ht="90" x14ac:dyDescent="0.25">
      <c r="A652">
        <v>651</v>
      </c>
      <c r="B652">
        <v>4617</v>
      </c>
      <c r="C652" s="1">
        <v>44536</v>
      </c>
      <c r="D652">
        <v>9256</v>
      </c>
      <c r="E652" s="2" t="s">
        <v>1306</v>
      </c>
      <c r="F652" s="2" t="s">
        <v>1307</v>
      </c>
    </row>
    <row r="653" spans="1:6" ht="75" x14ac:dyDescent="0.25">
      <c r="A653">
        <v>652</v>
      </c>
      <c r="B653">
        <v>2235</v>
      </c>
      <c r="C653" s="1">
        <v>44457</v>
      </c>
      <c r="D653">
        <v>6763</v>
      </c>
      <c r="E653" s="2" t="s">
        <v>1308</v>
      </c>
      <c r="F653" s="2" t="s">
        <v>1309</v>
      </c>
    </row>
    <row r="654" spans="1:6" ht="60" x14ac:dyDescent="0.25">
      <c r="A654">
        <v>653</v>
      </c>
      <c r="B654">
        <v>927</v>
      </c>
      <c r="C654" s="1">
        <v>45293</v>
      </c>
      <c r="D654">
        <v>8424</v>
      </c>
      <c r="E654" s="2" t="s">
        <v>1310</v>
      </c>
      <c r="F654" s="2" t="s">
        <v>1311</v>
      </c>
    </row>
    <row r="655" spans="1:6" ht="60" x14ac:dyDescent="0.25">
      <c r="A655">
        <v>654</v>
      </c>
      <c r="B655">
        <v>4237</v>
      </c>
      <c r="C655" s="1">
        <v>44075</v>
      </c>
      <c r="D655">
        <v>9109</v>
      </c>
      <c r="E655" s="2" t="s">
        <v>1312</v>
      </c>
      <c r="F655" s="2" t="s">
        <v>1313</v>
      </c>
    </row>
    <row r="656" spans="1:6" ht="60" x14ac:dyDescent="0.25">
      <c r="A656">
        <v>655</v>
      </c>
      <c r="B656">
        <v>3940</v>
      </c>
      <c r="C656" s="1">
        <v>44011</v>
      </c>
      <c r="D656">
        <v>3186</v>
      </c>
      <c r="E656" s="2" t="s">
        <v>1314</v>
      </c>
      <c r="F656" s="2" t="s">
        <v>1315</v>
      </c>
    </row>
    <row r="657" spans="1:6" ht="60" x14ac:dyDescent="0.25">
      <c r="A657">
        <v>656</v>
      </c>
      <c r="B657">
        <v>835</v>
      </c>
      <c r="C657" s="1">
        <v>45237</v>
      </c>
      <c r="D657">
        <v>4697</v>
      </c>
      <c r="E657" s="2" t="s">
        <v>1316</v>
      </c>
      <c r="F657" s="2" t="s">
        <v>1317</v>
      </c>
    </row>
    <row r="658" spans="1:6" ht="75" x14ac:dyDescent="0.25">
      <c r="A658">
        <v>657</v>
      </c>
      <c r="B658">
        <v>4014</v>
      </c>
      <c r="C658" s="1">
        <v>44823</v>
      </c>
      <c r="D658">
        <v>8809</v>
      </c>
      <c r="E658" s="2" t="s">
        <v>1318</v>
      </c>
      <c r="F658" s="2" t="s">
        <v>1319</v>
      </c>
    </row>
    <row r="659" spans="1:6" ht="60" x14ac:dyDescent="0.25">
      <c r="A659">
        <v>658</v>
      </c>
      <c r="B659">
        <v>171</v>
      </c>
      <c r="C659" s="1">
        <v>44415</v>
      </c>
      <c r="D659">
        <v>5693</v>
      </c>
      <c r="E659" s="2" t="s">
        <v>1320</v>
      </c>
      <c r="F659" s="2" t="s">
        <v>1321</v>
      </c>
    </row>
    <row r="660" spans="1:6" ht="75" x14ac:dyDescent="0.25">
      <c r="A660">
        <v>659</v>
      </c>
      <c r="B660">
        <v>2167</v>
      </c>
      <c r="C660" s="1">
        <v>44556</v>
      </c>
      <c r="D660">
        <v>1209</v>
      </c>
      <c r="E660" s="2" t="s">
        <v>1322</v>
      </c>
      <c r="F660" s="2" t="s">
        <v>1323</v>
      </c>
    </row>
    <row r="661" spans="1:6" ht="60" x14ac:dyDescent="0.25">
      <c r="A661">
        <v>660</v>
      </c>
      <c r="B661">
        <v>2089</v>
      </c>
      <c r="C661" s="1">
        <v>44214</v>
      </c>
      <c r="D661">
        <v>6645</v>
      </c>
      <c r="E661" s="2" t="s">
        <v>1324</v>
      </c>
      <c r="F661" s="2" t="s">
        <v>1325</v>
      </c>
    </row>
    <row r="662" spans="1:6" ht="60" x14ac:dyDescent="0.25">
      <c r="A662">
        <v>661</v>
      </c>
      <c r="B662">
        <v>4729</v>
      </c>
      <c r="C662" s="1">
        <v>45521</v>
      </c>
      <c r="D662">
        <v>8885</v>
      </c>
      <c r="E662" s="2" t="s">
        <v>1326</v>
      </c>
      <c r="F662" s="2" t="s">
        <v>1327</v>
      </c>
    </row>
    <row r="663" spans="1:6" ht="75" x14ac:dyDescent="0.25">
      <c r="A663">
        <v>662</v>
      </c>
      <c r="B663">
        <v>3745</v>
      </c>
      <c r="C663" s="1">
        <v>44168</v>
      </c>
      <c r="D663">
        <v>2934</v>
      </c>
      <c r="E663" s="2" t="s">
        <v>1328</v>
      </c>
      <c r="F663" s="2" t="s">
        <v>1329</v>
      </c>
    </row>
    <row r="664" spans="1:6" ht="60" x14ac:dyDescent="0.25">
      <c r="A664">
        <v>663</v>
      </c>
      <c r="B664">
        <v>2089</v>
      </c>
      <c r="C664" s="1">
        <v>44478</v>
      </c>
      <c r="D664">
        <v>6845</v>
      </c>
      <c r="E664" s="2" t="s">
        <v>1330</v>
      </c>
      <c r="F664" s="2" t="s">
        <v>1331</v>
      </c>
    </row>
    <row r="665" spans="1:6" ht="45" x14ac:dyDescent="0.25">
      <c r="A665">
        <v>664</v>
      </c>
      <c r="B665">
        <v>2910</v>
      </c>
      <c r="C665" s="1">
        <v>44166</v>
      </c>
      <c r="D665">
        <v>5981</v>
      </c>
      <c r="E665" s="2" t="s">
        <v>1332</v>
      </c>
      <c r="F665" s="2" t="s">
        <v>1333</v>
      </c>
    </row>
    <row r="666" spans="1:6" ht="60" x14ac:dyDescent="0.25">
      <c r="A666">
        <v>665</v>
      </c>
      <c r="B666">
        <v>519</v>
      </c>
      <c r="C666" s="1">
        <v>44762</v>
      </c>
      <c r="D666">
        <v>5072</v>
      </c>
      <c r="E666" s="2" t="s">
        <v>1334</v>
      </c>
      <c r="F666" s="2" t="s">
        <v>1335</v>
      </c>
    </row>
    <row r="667" spans="1:6" ht="60" x14ac:dyDescent="0.25">
      <c r="A667">
        <v>666</v>
      </c>
      <c r="B667">
        <v>4201</v>
      </c>
      <c r="C667" s="1">
        <v>44092</v>
      </c>
      <c r="D667">
        <v>9065</v>
      </c>
      <c r="E667" s="2" t="s">
        <v>1336</v>
      </c>
      <c r="F667" s="2" t="s">
        <v>1337</v>
      </c>
    </row>
    <row r="668" spans="1:6" ht="60" x14ac:dyDescent="0.25">
      <c r="A668">
        <v>667</v>
      </c>
      <c r="B668">
        <v>2087</v>
      </c>
      <c r="C668" s="1">
        <v>45255</v>
      </c>
      <c r="D668">
        <v>1055</v>
      </c>
      <c r="E668" s="2" t="s">
        <v>1338</v>
      </c>
      <c r="F668" s="2" t="s">
        <v>1339</v>
      </c>
    </row>
    <row r="669" spans="1:6" ht="45" x14ac:dyDescent="0.25">
      <c r="A669">
        <v>668</v>
      </c>
      <c r="B669">
        <v>456</v>
      </c>
      <c r="C669" s="1">
        <v>45354</v>
      </c>
      <c r="D669">
        <v>2306</v>
      </c>
      <c r="E669" s="2" t="s">
        <v>1340</v>
      </c>
      <c r="F669" s="2" t="s">
        <v>1341</v>
      </c>
    </row>
    <row r="670" spans="1:6" ht="60" x14ac:dyDescent="0.25">
      <c r="A670">
        <v>669</v>
      </c>
      <c r="B670">
        <v>4729</v>
      </c>
      <c r="C670" s="1">
        <v>44149</v>
      </c>
      <c r="D670">
        <v>1376</v>
      </c>
      <c r="E670" s="2" t="s">
        <v>1342</v>
      </c>
      <c r="F670" s="2" t="s">
        <v>1343</v>
      </c>
    </row>
    <row r="671" spans="1:6" ht="60" x14ac:dyDescent="0.25">
      <c r="A671">
        <v>670</v>
      </c>
      <c r="B671">
        <v>3267</v>
      </c>
      <c r="C671" s="1">
        <v>44324</v>
      </c>
      <c r="D671">
        <v>7891</v>
      </c>
      <c r="E671" s="2" t="s">
        <v>1344</v>
      </c>
      <c r="F671" s="2" t="s">
        <v>1345</v>
      </c>
    </row>
    <row r="672" spans="1:6" ht="60" x14ac:dyDescent="0.25">
      <c r="A672">
        <v>671</v>
      </c>
      <c r="B672">
        <v>1268</v>
      </c>
      <c r="C672" s="1">
        <v>44778</v>
      </c>
      <c r="D672">
        <v>2677</v>
      </c>
      <c r="E672" s="2" t="s">
        <v>1346</v>
      </c>
      <c r="F672" s="2" t="s">
        <v>1347</v>
      </c>
    </row>
    <row r="673" spans="1:6" ht="75" x14ac:dyDescent="0.25">
      <c r="A673">
        <v>672</v>
      </c>
      <c r="B673">
        <v>3634</v>
      </c>
      <c r="C673" s="1">
        <v>44404</v>
      </c>
      <c r="D673">
        <v>3185</v>
      </c>
      <c r="E673" s="2" t="s">
        <v>1348</v>
      </c>
      <c r="F673" s="2" t="s">
        <v>1349</v>
      </c>
    </row>
    <row r="674" spans="1:6" ht="75" x14ac:dyDescent="0.25">
      <c r="A674">
        <v>673</v>
      </c>
      <c r="B674">
        <v>4993</v>
      </c>
      <c r="C674" s="1">
        <v>45064</v>
      </c>
      <c r="D674">
        <v>6776</v>
      </c>
      <c r="E674" s="2" t="s">
        <v>1350</v>
      </c>
      <c r="F674" s="2" t="s">
        <v>1351</v>
      </c>
    </row>
    <row r="675" spans="1:6" ht="60" x14ac:dyDescent="0.25">
      <c r="A675">
        <v>674</v>
      </c>
      <c r="B675">
        <v>2816</v>
      </c>
      <c r="C675" s="1">
        <v>45331</v>
      </c>
      <c r="D675">
        <v>390</v>
      </c>
      <c r="E675" s="2" t="s">
        <v>1352</v>
      </c>
      <c r="F675" s="2" t="s">
        <v>1353</v>
      </c>
    </row>
    <row r="676" spans="1:6" ht="75" x14ac:dyDescent="0.25">
      <c r="A676">
        <v>675</v>
      </c>
      <c r="B676">
        <v>3063</v>
      </c>
      <c r="C676" s="1">
        <v>45519</v>
      </c>
      <c r="D676">
        <v>5845</v>
      </c>
      <c r="E676" s="2" t="s">
        <v>1354</v>
      </c>
      <c r="F676" s="2" t="s">
        <v>1355</v>
      </c>
    </row>
    <row r="677" spans="1:6" ht="75" x14ac:dyDescent="0.25">
      <c r="A677">
        <v>676</v>
      </c>
      <c r="B677">
        <v>1961</v>
      </c>
      <c r="C677" s="1">
        <v>45159</v>
      </c>
      <c r="D677">
        <v>3318</v>
      </c>
      <c r="E677" s="2" t="s">
        <v>1356</v>
      </c>
      <c r="F677" s="2" t="s">
        <v>1357</v>
      </c>
    </row>
    <row r="678" spans="1:6" ht="90" x14ac:dyDescent="0.25">
      <c r="A678">
        <v>677</v>
      </c>
      <c r="B678">
        <v>306</v>
      </c>
      <c r="C678" s="1">
        <v>44242</v>
      </c>
      <c r="D678">
        <v>8687</v>
      </c>
      <c r="E678" s="2" t="s">
        <v>1358</v>
      </c>
      <c r="F678" s="2" t="s">
        <v>1359</v>
      </c>
    </row>
    <row r="679" spans="1:6" ht="60" x14ac:dyDescent="0.25">
      <c r="A679">
        <v>678</v>
      </c>
      <c r="B679">
        <v>737</v>
      </c>
      <c r="C679" s="1">
        <v>44552</v>
      </c>
      <c r="D679">
        <v>1187</v>
      </c>
      <c r="E679" s="2" t="s">
        <v>1360</v>
      </c>
      <c r="F679" s="2" t="s">
        <v>1361</v>
      </c>
    </row>
    <row r="680" spans="1:6" ht="75" x14ac:dyDescent="0.25">
      <c r="A680">
        <v>679</v>
      </c>
      <c r="B680">
        <v>1769</v>
      </c>
      <c r="C680" s="1">
        <v>44124</v>
      </c>
      <c r="D680">
        <v>9025</v>
      </c>
      <c r="E680" s="2" t="s">
        <v>1362</v>
      </c>
      <c r="F680" s="2" t="s">
        <v>1363</v>
      </c>
    </row>
    <row r="681" spans="1:6" ht="60" x14ac:dyDescent="0.25">
      <c r="A681">
        <v>680</v>
      </c>
      <c r="B681">
        <v>3302</v>
      </c>
      <c r="C681" s="1">
        <v>44105</v>
      </c>
      <c r="D681">
        <v>5693</v>
      </c>
      <c r="E681" s="2" t="s">
        <v>1364</v>
      </c>
      <c r="F681" s="2" t="s">
        <v>1365</v>
      </c>
    </row>
    <row r="682" spans="1:6" ht="75" x14ac:dyDescent="0.25">
      <c r="A682">
        <v>681</v>
      </c>
      <c r="B682">
        <v>331</v>
      </c>
      <c r="C682" s="1">
        <v>44535</v>
      </c>
      <c r="D682">
        <v>4673</v>
      </c>
      <c r="E682" s="2" t="s">
        <v>1366</v>
      </c>
      <c r="F682" s="2" t="s">
        <v>1367</v>
      </c>
    </row>
    <row r="683" spans="1:6" ht="75" x14ac:dyDescent="0.25">
      <c r="A683">
        <v>682</v>
      </c>
      <c r="B683">
        <v>4495</v>
      </c>
      <c r="C683" s="1">
        <v>44734</v>
      </c>
      <c r="D683">
        <v>138</v>
      </c>
      <c r="E683" s="2" t="s">
        <v>1368</v>
      </c>
      <c r="F683" s="2" t="s">
        <v>1369</v>
      </c>
    </row>
    <row r="684" spans="1:6" ht="45" x14ac:dyDescent="0.25">
      <c r="A684">
        <v>683</v>
      </c>
      <c r="B684">
        <v>1883</v>
      </c>
      <c r="C684" s="1">
        <v>44628</v>
      </c>
      <c r="D684">
        <v>7954</v>
      </c>
      <c r="E684" s="2" t="s">
        <v>1370</v>
      </c>
      <c r="F684" s="2" t="s">
        <v>1371</v>
      </c>
    </row>
    <row r="685" spans="1:6" ht="60" x14ac:dyDescent="0.25">
      <c r="A685">
        <v>684</v>
      </c>
      <c r="B685">
        <v>3300</v>
      </c>
      <c r="C685" s="1">
        <v>44455</v>
      </c>
      <c r="D685">
        <v>5308</v>
      </c>
      <c r="E685" s="2" t="s">
        <v>1372</v>
      </c>
      <c r="F685" s="2" t="s">
        <v>1373</v>
      </c>
    </row>
    <row r="686" spans="1:6" ht="60" x14ac:dyDescent="0.25">
      <c r="A686">
        <v>685</v>
      </c>
      <c r="B686">
        <v>2121</v>
      </c>
      <c r="C686" s="1">
        <v>45593</v>
      </c>
      <c r="D686">
        <v>773</v>
      </c>
      <c r="E686" s="2" t="s">
        <v>1374</v>
      </c>
      <c r="F686" s="2" t="s">
        <v>1375</v>
      </c>
    </row>
    <row r="687" spans="1:6" ht="60" x14ac:dyDescent="0.25">
      <c r="A687">
        <v>686</v>
      </c>
      <c r="B687">
        <v>1000</v>
      </c>
      <c r="C687" s="1">
        <v>44830</v>
      </c>
      <c r="D687">
        <v>8893</v>
      </c>
      <c r="E687" s="2" t="s">
        <v>1376</v>
      </c>
      <c r="F687" s="2" t="s">
        <v>1377</v>
      </c>
    </row>
    <row r="688" spans="1:6" ht="75" x14ac:dyDescent="0.25">
      <c r="A688">
        <v>687</v>
      </c>
      <c r="B688">
        <v>2415</v>
      </c>
      <c r="C688" s="1">
        <v>45389</v>
      </c>
      <c r="D688">
        <v>512</v>
      </c>
      <c r="E688" s="2" t="s">
        <v>1378</v>
      </c>
      <c r="F688" s="2" t="s">
        <v>1379</v>
      </c>
    </row>
    <row r="689" spans="1:6" ht="75" x14ac:dyDescent="0.25">
      <c r="A689">
        <v>688</v>
      </c>
      <c r="B689">
        <v>1811</v>
      </c>
      <c r="C689" s="1">
        <v>44212</v>
      </c>
      <c r="D689">
        <v>9731</v>
      </c>
      <c r="E689" s="2" t="s">
        <v>1380</v>
      </c>
      <c r="F689" s="2" t="s">
        <v>1381</v>
      </c>
    </row>
    <row r="690" spans="1:6" ht="75" x14ac:dyDescent="0.25">
      <c r="A690">
        <v>689</v>
      </c>
      <c r="B690">
        <v>1865</v>
      </c>
      <c r="C690" s="1">
        <v>43916</v>
      </c>
      <c r="D690">
        <v>7331</v>
      </c>
      <c r="E690" s="2" t="s">
        <v>1382</v>
      </c>
      <c r="F690" s="2" t="s">
        <v>1383</v>
      </c>
    </row>
    <row r="691" spans="1:6" ht="60" x14ac:dyDescent="0.25">
      <c r="A691">
        <v>690</v>
      </c>
      <c r="B691">
        <v>1508</v>
      </c>
      <c r="C691" s="1">
        <v>45361</v>
      </c>
      <c r="D691">
        <v>8944</v>
      </c>
      <c r="E691" s="2" t="s">
        <v>1384</v>
      </c>
      <c r="F691" s="2" t="s">
        <v>1385</v>
      </c>
    </row>
    <row r="692" spans="1:6" ht="75" x14ac:dyDescent="0.25">
      <c r="A692">
        <v>691</v>
      </c>
      <c r="B692">
        <v>3405</v>
      </c>
      <c r="C692" s="1">
        <v>43729</v>
      </c>
      <c r="D692">
        <v>3622</v>
      </c>
      <c r="E692" s="2" t="s">
        <v>1386</v>
      </c>
      <c r="F692" s="2" t="s">
        <v>1387</v>
      </c>
    </row>
    <row r="693" spans="1:6" ht="75" x14ac:dyDescent="0.25">
      <c r="A693">
        <v>692</v>
      </c>
      <c r="B693">
        <v>3214</v>
      </c>
      <c r="C693" s="1">
        <v>43998</v>
      </c>
      <c r="D693">
        <v>417</v>
      </c>
      <c r="E693" s="2" t="s">
        <v>1388</v>
      </c>
      <c r="F693" s="2" t="s">
        <v>1389</v>
      </c>
    </row>
    <row r="694" spans="1:6" ht="60" x14ac:dyDescent="0.25">
      <c r="A694">
        <v>693</v>
      </c>
      <c r="B694">
        <v>1459</v>
      </c>
      <c r="C694" s="1">
        <v>44336</v>
      </c>
      <c r="D694">
        <v>4043</v>
      </c>
      <c r="E694" s="2" t="s">
        <v>1390</v>
      </c>
      <c r="F694" s="2" t="s">
        <v>1391</v>
      </c>
    </row>
    <row r="695" spans="1:6" ht="60" x14ac:dyDescent="0.25">
      <c r="A695">
        <v>694</v>
      </c>
      <c r="B695">
        <v>797</v>
      </c>
      <c r="C695" s="1">
        <v>45869</v>
      </c>
      <c r="D695">
        <v>2799</v>
      </c>
      <c r="E695" s="2" t="s">
        <v>1392</v>
      </c>
      <c r="F695" s="2" t="s">
        <v>1393</v>
      </c>
    </row>
    <row r="696" spans="1:6" ht="60" x14ac:dyDescent="0.25">
      <c r="A696">
        <v>695</v>
      </c>
      <c r="B696">
        <v>4893</v>
      </c>
      <c r="C696" s="1">
        <v>44737</v>
      </c>
      <c r="D696">
        <v>3573</v>
      </c>
      <c r="E696" s="2" t="s">
        <v>1394</v>
      </c>
      <c r="F696" s="2" t="s">
        <v>1395</v>
      </c>
    </row>
    <row r="697" spans="1:6" ht="60" x14ac:dyDescent="0.25">
      <c r="A697">
        <v>696</v>
      </c>
      <c r="B697">
        <v>3091</v>
      </c>
      <c r="C697" s="1">
        <v>44913</v>
      </c>
      <c r="D697">
        <v>4780</v>
      </c>
      <c r="E697" s="2" t="s">
        <v>1396</v>
      </c>
      <c r="F697" s="2" t="s">
        <v>1397</v>
      </c>
    </row>
    <row r="698" spans="1:6" ht="60" x14ac:dyDescent="0.25">
      <c r="A698">
        <v>697</v>
      </c>
      <c r="B698">
        <v>1921</v>
      </c>
      <c r="C698" s="1">
        <v>43934</v>
      </c>
      <c r="D698">
        <v>8375</v>
      </c>
      <c r="E698" s="2" t="s">
        <v>1398</v>
      </c>
      <c r="F698" s="2" t="s">
        <v>1399</v>
      </c>
    </row>
    <row r="699" spans="1:6" ht="75" x14ac:dyDescent="0.25">
      <c r="A699">
        <v>698</v>
      </c>
      <c r="B699">
        <v>206</v>
      </c>
      <c r="C699" s="1">
        <v>44633</v>
      </c>
      <c r="D699">
        <v>9059</v>
      </c>
      <c r="E699" s="2" t="s">
        <v>1400</v>
      </c>
      <c r="F699" s="2" t="s">
        <v>1401</v>
      </c>
    </row>
    <row r="700" spans="1:6" ht="75" x14ac:dyDescent="0.25">
      <c r="A700">
        <v>699</v>
      </c>
      <c r="B700">
        <v>1788</v>
      </c>
      <c r="C700" s="1">
        <v>45491</v>
      </c>
      <c r="D700">
        <v>930</v>
      </c>
      <c r="E700" s="2" t="s">
        <v>1402</v>
      </c>
      <c r="F700" s="2" t="s">
        <v>1403</v>
      </c>
    </row>
    <row r="701" spans="1:6" ht="60" x14ac:dyDescent="0.25">
      <c r="A701">
        <v>700</v>
      </c>
      <c r="B701">
        <v>1311</v>
      </c>
      <c r="C701" s="1">
        <v>44459</v>
      </c>
      <c r="D701">
        <v>6106</v>
      </c>
      <c r="E701" s="2" t="s">
        <v>1404</v>
      </c>
      <c r="F701" s="2" t="s">
        <v>1405</v>
      </c>
    </row>
    <row r="702" spans="1:6" ht="60" x14ac:dyDescent="0.25">
      <c r="A702">
        <v>701</v>
      </c>
      <c r="B702">
        <v>2187</v>
      </c>
      <c r="C702" s="1">
        <v>45496</v>
      </c>
      <c r="D702">
        <v>5625</v>
      </c>
      <c r="E702" s="2" t="s">
        <v>1406</v>
      </c>
      <c r="F702" s="2" t="s">
        <v>1407</v>
      </c>
    </row>
    <row r="703" spans="1:6" ht="60" x14ac:dyDescent="0.25">
      <c r="A703">
        <v>702</v>
      </c>
      <c r="B703">
        <v>3886</v>
      </c>
      <c r="C703" s="1">
        <v>44036</v>
      </c>
      <c r="D703">
        <v>7597</v>
      </c>
      <c r="E703" s="2" t="s">
        <v>1408</v>
      </c>
      <c r="F703" s="2" t="s">
        <v>1409</v>
      </c>
    </row>
    <row r="704" spans="1:6" ht="75" x14ac:dyDescent="0.25">
      <c r="A704">
        <v>703</v>
      </c>
      <c r="B704">
        <v>3048</v>
      </c>
      <c r="C704" s="1">
        <v>44999</v>
      </c>
      <c r="D704">
        <v>1641</v>
      </c>
      <c r="E704" s="2" t="s">
        <v>1410</v>
      </c>
      <c r="F704" s="2" t="s">
        <v>1411</v>
      </c>
    </row>
    <row r="705" spans="1:6" ht="75" x14ac:dyDescent="0.25">
      <c r="A705">
        <v>704</v>
      </c>
      <c r="B705">
        <v>1585</v>
      </c>
      <c r="C705" s="1">
        <v>44048</v>
      </c>
      <c r="D705">
        <v>2680</v>
      </c>
      <c r="E705" s="2" t="s">
        <v>1412</v>
      </c>
      <c r="F705" s="2" t="s">
        <v>1413</v>
      </c>
    </row>
    <row r="706" spans="1:6" ht="60" x14ac:dyDescent="0.25">
      <c r="A706">
        <v>705</v>
      </c>
      <c r="B706">
        <v>2209</v>
      </c>
      <c r="C706" s="1">
        <v>45118</v>
      </c>
      <c r="D706">
        <v>3429</v>
      </c>
      <c r="E706" s="2" t="s">
        <v>1414</v>
      </c>
      <c r="F706" s="2" t="s">
        <v>1415</v>
      </c>
    </row>
    <row r="707" spans="1:6" ht="60" x14ac:dyDescent="0.25">
      <c r="A707">
        <v>706</v>
      </c>
      <c r="B707">
        <v>3827</v>
      </c>
      <c r="C707" s="1">
        <v>43744</v>
      </c>
      <c r="D707">
        <v>1635</v>
      </c>
      <c r="E707" s="2" t="s">
        <v>1416</v>
      </c>
      <c r="F707" s="2" t="s">
        <v>1417</v>
      </c>
    </row>
    <row r="708" spans="1:6" ht="75" x14ac:dyDescent="0.25">
      <c r="A708">
        <v>707</v>
      </c>
      <c r="B708">
        <v>4491</v>
      </c>
      <c r="C708" s="1">
        <v>44089</v>
      </c>
      <c r="D708">
        <v>8735</v>
      </c>
      <c r="E708" s="2" t="s">
        <v>1418</v>
      </c>
      <c r="F708" s="2" t="s">
        <v>1419</v>
      </c>
    </row>
    <row r="709" spans="1:6" ht="75" x14ac:dyDescent="0.25">
      <c r="A709">
        <v>708</v>
      </c>
      <c r="B709">
        <v>3328</v>
      </c>
      <c r="C709" s="1">
        <v>43831</v>
      </c>
      <c r="D709">
        <v>4564</v>
      </c>
      <c r="E709" s="2" t="s">
        <v>1420</v>
      </c>
      <c r="F709" s="2" t="s">
        <v>1421</v>
      </c>
    </row>
    <row r="710" spans="1:6" ht="60" x14ac:dyDescent="0.25">
      <c r="A710">
        <v>709</v>
      </c>
      <c r="B710">
        <v>4306</v>
      </c>
      <c r="C710" s="1">
        <v>44440</v>
      </c>
      <c r="D710">
        <v>7232</v>
      </c>
      <c r="E710" s="2" t="s">
        <v>1422</v>
      </c>
      <c r="F710" s="2" t="s">
        <v>1423</v>
      </c>
    </row>
    <row r="711" spans="1:6" ht="75" x14ac:dyDescent="0.25">
      <c r="A711">
        <v>710</v>
      </c>
      <c r="B711">
        <v>2710</v>
      </c>
      <c r="C711" s="1">
        <v>45086</v>
      </c>
      <c r="D711">
        <v>2170</v>
      </c>
      <c r="E711" s="2" t="s">
        <v>1424</v>
      </c>
      <c r="F711" s="2" t="s">
        <v>1425</v>
      </c>
    </row>
    <row r="712" spans="1:6" ht="60" x14ac:dyDescent="0.25">
      <c r="A712">
        <v>711</v>
      </c>
      <c r="B712">
        <v>3325</v>
      </c>
      <c r="C712" s="1">
        <v>44113</v>
      </c>
      <c r="D712">
        <v>3013</v>
      </c>
      <c r="E712" s="2" t="s">
        <v>1426</v>
      </c>
      <c r="F712" s="2" t="s">
        <v>1427</v>
      </c>
    </row>
    <row r="713" spans="1:6" ht="60" x14ac:dyDescent="0.25">
      <c r="A713">
        <v>712</v>
      </c>
      <c r="B713">
        <v>4305</v>
      </c>
      <c r="C713" s="1">
        <v>44092</v>
      </c>
      <c r="D713">
        <v>1033</v>
      </c>
      <c r="E713" s="2" t="s">
        <v>1428</v>
      </c>
      <c r="F713" s="2" t="s">
        <v>1429</v>
      </c>
    </row>
    <row r="714" spans="1:6" ht="60" x14ac:dyDescent="0.25">
      <c r="A714">
        <v>713</v>
      </c>
      <c r="B714">
        <v>307</v>
      </c>
      <c r="C714" s="1">
        <v>45146</v>
      </c>
      <c r="D714">
        <v>3500</v>
      </c>
      <c r="E714" s="2" t="s">
        <v>1430</v>
      </c>
      <c r="F714" s="2" t="s">
        <v>1431</v>
      </c>
    </row>
    <row r="715" spans="1:6" ht="75" x14ac:dyDescent="0.25">
      <c r="A715">
        <v>714</v>
      </c>
      <c r="B715">
        <v>2467</v>
      </c>
      <c r="C715" s="1">
        <v>44278</v>
      </c>
      <c r="D715">
        <v>5255</v>
      </c>
      <c r="E715" s="2" t="s">
        <v>1432</v>
      </c>
      <c r="F715" s="2" t="s">
        <v>1433</v>
      </c>
    </row>
    <row r="716" spans="1:6" ht="60" x14ac:dyDescent="0.25">
      <c r="A716">
        <v>715</v>
      </c>
      <c r="B716">
        <v>3018</v>
      </c>
      <c r="C716" s="1">
        <v>43826</v>
      </c>
      <c r="D716">
        <v>8254</v>
      </c>
      <c r="E716" s="2" t="s">
        <v>1434</v>
      </c>
      <c r="F716" s="2" t="s">
        <v>1435</v>
      </c>
    </row>
    <row r="717" spans="1:6" ht="60" x14ac:dyDescent="0.25">
      <c r="A717">
        <v>716</v>
      </c>
      <c r="B717">
        <v>2267</v>
      </c>
      <c r="C717" s="1">
        <v>45049</v>
      </c>
      <c r="D717">
        <v>1000</v>
      </c>
      <c r="E717" s="2" t="s">
        <v>1436</v>
      </c>
      <c r="F717" s="2" t="s">
        <v>1437</v>
      </c>
    </row>
    <row r="718" spans="1:6" ht="60" x14ac:dyDescent="0.25">
      <c r="A718">
        <v>717</v>
      </c>
      <c r="B718">
        <v>1708</v>
      </c>
      <c r="C718" s="1">
        <v>45724</v>
      </c>
      <c r="D718">
        <v>6871</v>
      </c>
      <c r="E718" s="2" t="s">
        <v>1438</v>
      </c>
      <c r="F718" s="2" t="s">
        <v>1439</v>
      </c>
    </row>
    <row r="719" spans="1:6" ht="75" x14ac:dyDescent="0.25">
      <c r="A719">
        <v>718</v>
      </c>
      <c r="B719">
        <v>4286</v>
      </c>
      <c r="C719" s="1">
        <v>44509</v>
      </c>
      <c r="D719">
        <v>4920</v>
      </c>
      <c r="E719" s="2" t="s">
        <v>1440</v>
      </c>
      <c r="F719" s="2" t="s">
        <v>1441</v>
      </c>
    </row>
    <row r="720" spans="1:6" ht="60" x14ac:dyDescent="0.25">
      <c r="A720">
        <v>719</v>
      </c>
      <c r="B720">
        <v>1667</v>
      </c>
      <c r="C720" s="1">
        <v>45415</v>
      </c>
      <c r="D720">
        <v>1238</v>
      </c>
      <c r="E720" s="2" t="s">
        <v>1442</v>
      </c>
      <c r="F720" s="2" t="s">
        <v>1443</v>
      </c>
    </row>
    <row r="721" spans="1:6" ht="60" x14ac:dyDescent="0.25">
      <c r="A721">
        <v>720</v>
      </c>
      <c r="B721">
        <v>118</v>
      </c>
      <c r="C721" s="1">
        <v>44449</v>
      </c>
      <c r="D721">
        <v>7480</v>
      </c>
      <c r="E721" s="2" t="s">
        <v>1444</v>
      </c>
      <c r="F721" s="2" t="s">
        <v>1445</v>
      </c>
    </row>
    <row r="722" spans="1:6" ht="60" x14ac:dyDescent="0.25">
      <c r="A722">
        <v>721</v>
      </c>
      <c r="B722">
        <v>884</v>
      </c>
      <c r="C722" s="1">
        <v>43974</v>
      </c>
      <c r="D722">
        <v>7868</v>
      </c>
      <c r="E722" s="2" t="s">
        <v>1446</v>
      </c>
      <c r="F722" s="2" t="s">
        <v>1447</v>
      </c>
    </row>
    <row r="723" spans="1:6" ht="75" x14ac:dyDescent="0.25">
      <c r="A723">
        <v>722</v>
      </c>
      <c r="B723">
        <v>1253</v>
      </c>
      <c r="C723" s="1">
        <v>44886</v>
      </c>
      <c r="D723">
        <v>4306</v>
      </c>
      <c r="E723" s="2" t="s">
        <v>1448</v>
      </c>
      <c r="F723" s="2" t="s">
        <v>1449</v>
      </c>
    </row>
    <row r="724" spans="1:6" ht="60" x14ac:dyDescent="0.25">
      <c r="A724">
        <v>723</v>
      </c>
      <c r="B724">
        <v>857</v>
      </c>
      <c r="C724" s="1">
        <v>45494</v>
      </c>
      <c r="D724">
        <v>7466</v>
      </c>
      <c r="E724" s="2" t="s">
        <v>1450</v>
      </c>
      <c r="F724" s="2" t="s">
        <v>1451</v>
      </c>
    </row>
    <row r="725" spans="1:6" ht="60" x14ac:dyDescent="0.25">
      <c r="A725">
        <v>724</v>
      </c>
      <c r="B725">
        <v>4505</v>
      </c>
      <c r="C725" s="1">
        <v>43788</v>
      </c>
      <c r="D725">
        <v>1471</v>
      </c>
      <c r="E725" s="2" t="s">
        <v>1452</v>
      </c>
      <c r="F725" s="2" t="s">
        <v>1453</v>
      </c>
    </row>
    <row r="726" spans="1:6" ht="60" x14ac:dyDescent="0.25">
      <c r="A726">
        <v>725</v>
      </c>
      <c r="B726">
        <v>2436</v>
      </c>
      <c r="C726" s="1">
        <v>44321</v>
      </c>
      <c r="D726">
        <v>6820</v>
      </c>
      <c r="E726" s="2" t="s">
        <v>1454</v>
      </c>
      <c r="F726" s="2" t="s">
        <v>1455</v>
      </c>
    </row>
    <row r="727" spans="1:6" ht="75" x14ac:dyDescent="0.25">
      <c r="A727">
        <v>726</v>
      </c>
      <c r="B727">
        <v>1522</v>
      </c>
      <c r="C727" s="1">
        <v>45515</v>
      </c>
      <c r="D727">
        <v>3538</v>
      </c>
      <c r="E727" s="2" t="s">
        <v>1456</v>
      </c>
      <c r="F727" s="2" t="s">
        <v>1457</v>
      </c>
    </row>
    <row r="728" spans="1:6" ht="75" x14ac:dyDescent="0.25">
      <c r="A728">
        <v>727</v>
      </c>
      <c r="B728">
        <v>3403</v>
      </c>
      <c r="C728" s="1">
        <v>43749</v>
      </c>
      <c r="D728">
        <v>2267</v>
      </c>
      <c r="E728" s="2" t="s">
        <v>1458</v>
      </c>
      <c r="F728" s="2" t="s">
        <v>1459</v>
      </c>
    </row>
    <row r="729" spans="1:6" ht="60" x14ac:dyDescent="0.25">
      <c r="A729">
        <v>728</v>
      </c>
      <c r="B729">
        <v>1369</v>
      </c>
      <c r="C729" s="1">
        <v>45066</v>
      </c>
      <c r="D729">
        <v>7943</v>
      </c>
      <c r="E729" s="2" t="s">
        <v>1460</v>
      </c>
      <c r="F729" s="2" t="s">
        <v>1461</v>
      </c>
    </row>
    <row r="730" spans="1:6" ht="75" x14ac:dyDescent="0.25">
      <c r="A730">
        <v>729</v>
      </c>
      <c r="B730">
        <v>1271</v>
      </c>
      <c r="C730" s="1">
        <v>43704</v>
      </c>
      <c r="D730">
        <v>3016</v>
      </c>
      <c r="E730" s="2" t="s">
        <v>1462</v>
      </c>
      <c r="F730" s="2" t="s">
        <v>1463</v>
      </c>
    </row>
    <row r="731" spans="1:6" ht="75" x14ac:dyDescent="0.25">
      <c r="A731">
        <v>730</v>
      </c>
      <c r="B731">
        <v>3640</v>
      </c>
      <c r="C731" s="1">
        <v>45036</v>
      </c>
      <c r="D731">
        <v>7048</v>
      </c>
      <c r="E731" s="2" t="s">
        <v>1464</v>
      </c>
      <c r="F731" s="2" t="s">
        <v>1465</v>
      </c>
    </row>
    <row r="732" spans="1:6" ht="60" x14ac:dyDescent="0.25">
      <c r="A732">
        <v>731</v>
      </c>
      <c r="B732">
        <v>933</v>
      </c>
      <c r="C732" s="1">
        <v>44130</v>
      </c>
      <c r="D732">
        <v>3860</v>
      </c>
      <c r="E732" s="2" t="s">
        <v>1466</v>
      </c>
      <c r="F732" s="2" t="s">
        <v>1467</v>
      </c>
    </row>
    <row r="733" spans="1:6" ht="75" x14ac:dyDescent="0.25">
      <c r="A733">
        <v>732</v>
      </c>
      <c r="B733">
        <v>1475</v>
      </c>
      <c r="C733" s="1">
        <v>43875</v>
      </c>
      <c r="D733">
        <v>5710</v>
      </c>
      <c r="E733" s="2" t="s">
        <v>1468</v>
      </c>
      <c r="F733" s="2" t="s">
        <v>1469</v>
      </c>
    </row>
    <row r="734" spans="1:6" ht="75" x14ac:dyDescent="0.25">
      <c r="A734">
        <v>733</v>
      </c>
      <c r="B734">
        <v>1453</v>
      </c>
      <c r="C734" s="1">
        <v>44336</v>
      </c>
      <c r="D734">
        <v>6279</v>
      </c>
      <c r="E734" s="2" t="s">
        <v>1470</v>
      </c>
      <c r="F734" s="2" t="s">
        <v>1471</v>
      </c>
    </row>
    <row r="735" spans="1:6" ht="75" x14ac:dyDescent="0.25">
      <c r="A735">
        <v>734</v>
      </c>
      <c r="B735">
        <v>3897</v>
      </c>
      <c r="C735" s="1">
        <v>45326</v>
      </c>
      <c r="D735">
        <v>4569</v>
      </c>
      <c r="E735" s="2" t="s">
        <v>1472</v>
      </c>
      <c r="F735" s="2" t="s">
        <v>1473</v>
      </c>
    </row>
    <row r="736" spans="1:6" ht="75" x14ac:dyDescent="0.25">
      <c r="A736">
        <v>735</v>
      </c>
      <c r="B736">
        <v>155</v>
      </c>
      <c r="C736" s="1">
        <v>44966</v>
      </c>
      <c r="D736">
        <v>9818</v>
      </c>
      <c r="E736" s="2" t="s">
        <v>1474</v>
      </c>
      <c r="F736" s="2" t="s">
        <v>1475</v>
      </c>
    </row>
    <row r="737" spans="1:6" ht="60" x14ac:dyDescent="0.25">
      <c r="A737">
        <v>736</v>
      </c>
      <c r="B737">
        <v>4285</v>
      </c>
      <c r="C737" s="1">
        <v>43964</v>
      </c>
      <c r="D737">
        <v>9083</v>
      </c>
      <c r="E737" s="2" t="s">
        <v>1476</v>
      </c>
      <c r="F737" s="2" t="s">
        <v>1477</v>
      </c>
    </row>
    <row r="738" spans="1:6" ht="60" x14ac:dyDescent="0.25">
      <c r="A738">
        <v>737</v>
      </c>
      <c r="B738">
        <v>1571</v>
      </c>
      <c r="C738" s="1">
        <v>43861</v>
      </c>
      <c r="D738">
        <v>2111</v>
      </c>
      <c r="E738" s="2" t="s">
        <v>1478</v>
      </c>
      <c r="F738" s="2" t="s">
        <v>1479</v>
      </c>
    </row>
    <row r="739" spans="1:6" ht="60" x14ac:dyDescent="0.25">
      <c r="A739">
        <v>738</v>
      </c>
      <c r="B739">
        <v>4723</v>
      </c>
      <c r="C739" s="1">
        <v>44199</v>
      </c>
      <c r="D739">
        <v>7134</v>
      </c>
      <c r="E739" s="2" t="s">
        <v>1480</v>
      </c>
      <c r="F739" s="2" t="s">
        <v>1481</v>
      </c>
    </row>
    <row r="740" spans="1:6" ht="60" x14ac:dyDescent="0.25">
      <c r="A740">
        <v>739</v>
      </c>
      <c r="B740">
        <v>1582</v>
      </c>
      <c r="C740" s="1">
        <v>44171</v>
      </c>
      <c r="D740">
        <v>5315</v>
      </c>
      <c r="E740" s="2" t="s">
        <v>1482</v>
      </c>
      <c r="F740" s="2" t="s">
        <v>1483</v>
      </c>
    </row>
    <row r="741" spans="1:6" ht="90" x14ac:dyDescent="0.25">
      <c r="A741">
        <v>740</v>
      </c>
      <c r="B741">
        <v>1298</v>
      </c>
      <c r="C741" s="1">
        <v>43734</v>
      </c>
      <c r="D741">
        <v>1552</v>
      </c>
      <c r="E741" s="2" t="s">
        <v>1484</v>
      </c>
      <c r="F741" s="2" t="s">
        <v>1485</v>
      </c>
    </row>
    <row r="742" spans="1:6" ht="75" x14ac:dyDescent="0.25">
      <c r="A742">
        <v>741</v>
      </c>
      <c r="B742">
        <v>3132</v>
      </c>
      <c r="C742" s="1">
        <v>44607</v>
      </c>
      <c r="D742">
        <v>5425</v>
      </c>
      <c r="E742" s="2" t="s">
        <v>1486</v>
      </c>
      <c r="F742" s="2" t="s">
        <v>1487</v>
      </c>
    </row>
    <row r="743" spans="1:6" ht="75" x14ac:dyDescent="0.25">
      <c r="A743">
        <v>742</v>
      </c>
      <c r="B743">
        <v>1997</v>
      </c>
      <c r="C743" s="1">
        <v>43916</v>
      </c>
      <c r="D743">
        <v>7943</v>
      </c>
      <c r="E743" s="2" t="s">
        <v>1488</v>
      </c>
      <c r="F743" s="2" t="s">
        <v>1489</v>
      </c>
    </row>
    <row r="744" spans="1:6" ht="75" x14ac:dyDescent="0.25">
      <c r="A744">
        <v>743</v>
      </c>
      <c r="B744">
        <v>3142</v>
      </c>
      <c r="C744" s="1">
        <v>44854</v>
      </c>
      <c r="D744">
        <v>1698</v>
      </c>
      <c r="E744" s="2" t="s">
        <v>1490</v>
      </c>
      <c r="F744" s="2" t="s">
        <v>1491</v>
      </c>
    </row>
    <row r="745" spans="1:6" ht="60" x14ac:dyDescent="0.25">
      <c r="A745">
        <v>744</v>
      </c>
      <c r="B745">
        <v>1346</v>
      </c>
      <c r="C745" s="1">
        <v>45369</v>
      </c>
      <c r="D745">
        <v>8554</v>
      </c>
      <c r="E745" s="2" t="s">
        <v>1492</v>
      </c>
      <c r="F745" s="2" t="s">
        <v>1493</v>
      </c>
    </row>
    <row r="746" spans="1:6" ht="75" x14ac:dyDescent="0.25">
      <c r="A746">
        <v>745</v>
      </c>
      <c r="B746">
        <v>3417</v>
      </c>
      <c r="C746" s="1">
        <v>44124</v>
      </c>
      <c r="D746">
        <v>5739</v>
      </c>
      <c r="E746" s="2" t="s">
        <v>1494</v>
      </c>
      <c r="F746" s="2" t="s">
        <v>1495</v>
      </c>
    </row>
    <row r="747" spans="1:6" ht="60" x14ac:dyDescent="0.25">
      <c r="A747">
        <v>746</v>
      </c>
      <c r="B747">
        <v>2399</v>
      </c>
      <c r="C747" s="1">
        <v>45172</v>
      </c>
      <c r="D747">
        <v>4224</v>
      </c>
      <c r="E747" s="2" t="s">
        <v>1496</v>
      </c>
      <c r="F747" s="2" t="s">
        <v>1497</v>
      </c>
    </row>
    <row r="748" spans="1:6" ht="75" x14ac:dyDescent="0.25">
      <c r="A748">
        <v>747</v>
      </c>
      <c r="B748">
        <v>3892</v>
      </c>
      <c r="C748" s="1">
        <v>45803</v>
      </c>
      <c r="D748">
        <v>337</v>
      </c>
      <c r="E748" s="2" t="s">
        <v>1498</v>
      </c>
      <c r="F748" s="2" t="s">
        <v>1499</v>
      </c>
    </row>
    <row r="749" spans="1:6" ht="60" x14ac:dyDescent="0.25">
      <c r="A749">
        <v>748</v>
      </c>
      <c r="B749">
        <v>2271</v>
      </c>
      <c r="C749" s="1">
        <v>44566</v>
      </c>
      <c r="D749">
        <v>7144</v>
      </c>
      <c r="E749" s="2" t="s">
        <v>1500</v>
      </c>
      <c r="F749" s="2" t="s">
        <v>1501</v>
      </c>
    </row>
    <row r="750" spans="1:6" ht="90" x14ac:dyDescent="0.25">
      <c r="A750">
        <v>749</v>
      </c>
      <c r="B750">
        <v>681</v>
      </c>
      <c r="C750" s="1">
        <v>44548</v>
      </c>
      <c r="D750">
        <v>266</v>
      </c>
      <c r="E750" s="2" t="s">
        <v>1502</v>
      </c>
      <c r="F750" s="2" t="s">
        <v>1503</v>
      </c>
    </row>
    <row r="751" spans="1:6" ht="75" x14ac:dyDescent="0.25">
      <c r="A751">
        <v>750</v>
      </c>
      <c r="B751">
        <v>2821</v>
      </c>
      <c r="C751" s="1">
        <v>45151</v>
      </c>
      <c r="D751">
        <v>2360</v>
      </c>
      <c r="E751" s="2" t="s">
        <v>1504</v>
      </c>
      <c r="F751" s="2" t="s">
        <v>1505</v>
      </c>
    </row>
    <row r="752" spans="1:6" ht="60" x14ac:dyDescent="0.25">
      <c r="A752">
        <v>751</v>
      </c>
      <c r="B752">
        <v>4528</v>
      </c>
      <c r="C752" s="1">
        <v>44029</v>
      </c>
      <c r="D752">
        <v>4021</v>
      </c>
      <c r="E752" s="2" t="s">
        <v>1506</v>
      </c>
      <c r="F752" s="2" t="s">
        <v>1507</v>
      </c>
    </row>
    <row r="753" spans="1:6" ht="60" x14ac:dyDescent="0.25">
      <c r="A753">
        <v>752</v>
      </c>
      <c r="B753">
        <v>194</v>
      </c>
      <c r="C753" s="1">
        <v>44520</v>
      </c>
      <c r="D753">
        <v>6838</v>
      </c>
      <c r="E753" s="2" t="s">
        <v>1508</v>
      </c>
      <c r="F753" s="2" t="s">
        <v>1509</v>
      </c>
    </row>
    <row r="754" spans="1:6" ht="75" x14ac:dyDescent="0.25">
      <c r="A754">
        <v>753</v>
      </c>
      <c r="B754">
        <v>4156</v>
      </c>
      <c r="C754" s="1">
        <v>44026</v>
      </c>
      <c r="D754">
        <v>9600</v>
      </c>
      <c r="E754" s="2" t="s">
        <v>1510</v>
      </c>
      <c r="F754" s="2" t="s">
        <v>1511</v>
      </c>
    </row>
    <row r="755" spans="1:6" ht="45" x14ac:dyDescent="0.25">
      <c r="A755">
        <v>754</v>
      </c>
      <c r="B755">
        <v>356</v>
      </c>
      <c r="C755" s="1">
        <v>44416</v>
      </c>
      <c r="D755">
        <v>9863</v>
      </c>
      <c r="E755" s="2" t="s">
        <v>1512</v>
      </c>
      <c r="F755" s="2" t="s">
        <v>1513</v>
      </c>
    </row>
    <row r="756" spans="1:6" ht="75" x14ac:dyDescent="0.25">
      <c r="A756">
        <v>755</v>
      </c>
      <c r="B756">
        <v>749</v>
      </c>
      <c r="C756" s="1">
        <v>45026</v>
      </c>
      <c r="D756">
        <v>8415</v>
      </c>
      <c r="E756" s="2" t="s">
        <v>1514</v>
      </c>
      <c r="F756" s="2" t="s">
        <v>1515</v>
      </c>
    </row>
    <row r="757" spans="1:6" ht="60" x14ac:dyDescent="0.25">
      <c r="A757">
        <v>756</v>
      </c>
      <c r="B757">
        <v>421</v>
      </c>
      <c r="C757" s="1">
        <v>44413</v>
      </c>
      <c r="D757">
        <v>5126</v>
      </c>
      <c r="E757" s="2" t="s">
        <v>1516</v>
      </c>
      <c r="F757" s="2" t="s">
        <v>1517</v>
      </c>
    </row>
    <row r="758" spans="1:6" ht="90" x14ac:dyDescent="0.25">
      <c r="A758">
        <v>757</v>
      </c>
      <c r="B758">
        <v>3598</v>
      </c>
      <c r="C758" s="1">
        <v>44915</v>
      </c>
      <c r="D758">
        <v>2772</v>
      </c>
      <c r="E758" s="2" t="s">
        <v>1518</v>
      </c>
      <c r="F758" s="2" t="s">
        <v>1519</v>
      </c>
    </row>
    <row r="759" spans="1:6" ht="75" x14ac:dyDescent="0.25">
      <c r="A759">
        <v>758</v>
      </c>
      <c r="B759">
        <v>3087</v>
      </c>
      <c r="C759" s="1">
        <v>45157</v>
      </c>
      <c r="D759">
        <v>3291</v>
      </c>
      <c r="E759" s="2" t="s">
        <v>1520</v>
      </c>
      <c r="F759" s="2" t="s">
        <v>1521</v>
      </c>
    </row>
    <row r="760" spans="1:6" ht="75" x14ac:dyDescent="0.25">
      <c r="A760">
        <v>759</v>
      </c>
      <c r="B760">
        <v>3895</v>
      </c>
      <c r="C760" s="1">
        <v>44620</v>
      </c>
      <c r="D760">
        <v>3076</v>
      </c>
      <c r="E760" s="2" t="s">
        <v>1522</v>
      </c>
      <c r="F760" s="2" t="s">
        <v>1523</v>
      </c>
    </row>
    <row r="761" spans="1:6" ht="75" x14ac:dyDescent="0.25">
      <c r="A761">
        <v>760</v>
      </c>
      <c r="B761">
        <v>4552</v>
      </c>
      <c r="C761" s="1">
        <v>44463</v>
      </c>
      <c r="D761">
        <v>887</v>
      </c>
      <c r="E761" s="2" t="s">
        <v>1524</v>
      </c>
      <c r="F761" s="2" t="s">
        <v>1525</v>
      </c>
    </row>
    <row r="762" spans="1:6" ht="60" x14ac:dyDescent="0.25">
      <c r="A762">
        <v>761</v>
      </c>
      <c r="B762">
        <v>2457</v>
      </c>
      <c r="C762" s="1">
        <v>44228</v>
      </c>
      <c r="D762">
        <v>1986</v>
      </c>
      <c r="E762" s="2" t="s">
        <v>1526</v>
      </c>
      <c r="F762" s="2" t="s">
        <v>1527</v>
      </c>
    </row>
    <row r="763" spans="1:6" ht="75" x14ac:dyDescent="0.25">
      <c r="A763">
        <v>762</v>
      </c>
      <c r="B763">
        <v>4979</v>
      </c>
      <c r="C763" s="1">
        <v>45119</v>
      </c>
      <c r="D763">
        <v>2113</v>
      </c>
      <c r="E763" s="2" t="s">
        <v>1528</v>
      </c>
      <c r="F763" s="2" t="s">
        <v>1529</v>
      </c>
    </row>
    <row r="764" spans="1:6" ht="60" x14ac:dyDescent="0.25">
      <c r="A764">
        <v>763</v>
      </c>
      <c r="B764">
        <v>69</v>
      </c>
      <c r="C764" s="1">
        <v>44865</v>
      </c>
      <c r="D764">
        <v>7713</v>
      </c>
      <c r="E764" s="2" t="s">
        <v>1530</v>
      </c>
      <c r="F764" s="2" t="s">
        <v>1531</v>
      </c>
    </row>
    <row r="765" spans="1:6" ht="75" x14ac:dyDescent="0.25">
      <c r="A765">
        <v>764</v>
      </c>
      <c r="B765">
        <v>3821</v>
      </c>
      <c r="C765" s="1">
        <v>44150</v>
      </c>
      <c r="D765">
        <v>7402</v>
      </c>
      <c r="E765" s="2" t="s">
        <v>1532</v>
      </c>
      <c r="F765" s="2" t="s">
        <v>1533</v>
      </c>
    </row>
    <row r="766" spans="1:6" ht="60" x14ac:dyDescent="0.25">
      <c r="A766">
        <v>765</v>
      </c>
      <c r="B766">
        <v>1694</v>
      </c>
      <c r="C766" s="1">
        <v>43736</v>
      </c>
      <c r="D766">
        <v>4683</v>
      </c>
      <c r="E766" s="2" t="s">
        <v>1534</v>
      </c>
      <c r="F766" s="2" t="s">
        <v>1535</v>
      </c>
    </row>
    <row r="767" spans="1:6" ht="60" x14ac:dyDescent="0.25">
      <c r="A767">
        <v>766</v>
      </c>
      <c r="B767">
        <v>2329</v>
      </c>
      <c r="C767" s="1">
        <v>45387</v>
      </c>
      <c r="D767">
        <v>4320</v>
      </c>
      <c r="E767" s="2" t="s">
        <v>1536</v>
      </c>
      <c r="F767" s="2" t="s">
        <v>1537</v>
      </c>
    </row>
    <row r="768" spans="1:6" ht="60" x14ac:dyDescent="0.25">
      <c r="A768">
        <v>767</v>
      </c>
      <c r="B768">
        <v>4616</v>
      </c>
      <c r="C768" s="1">
        <v>44094</v>
      </c>
      <c r="D768">
        <v>3481</v>
      </c>
      <c r="E768" s="2" t="s">
        <v>1538</v>
      </c>
      <c r="F768" s="2" t="s">
        <v>1539</v>
      </c>
    </row>
    <row r="769" spans="1:6" ht="60" x14ac:dyDescent="0.25">
      <c r="A769">
        <v>768</v>
      </c>
      <c r="B769">
        <v>4293</v>
      </c>
      <c r="C769" s="1">
        <v>45511</v>
      </c>
      <c r="D769">
        <v>1201</v>
      </c>
      <c r="E769" s="2" t="s">
        <v>1540</v>
      </c>
      <c r="F769" s="2" t="s">
        <v>1541</v>
      </c>
    </row>
    <row r="770" spans="1:6" ht="90" x14ac:dyDescent="0.25">
      <c r="A770">
        <v>769</v>
      </c>
      <c r="B770">
        <v>3204</v>
      </c>
      <c r="C770" s="1">
        <v>43990</v>
      </c>
      <c r="D770">
        <v>5588</v>
      </c>
      <c r="E770" s="2" t="s">
        <v>1542</v>
      </c>
      <c r="F770" s="2" t="s">
        <v>1543</v>
      </c>
    </row>
    <row r="771" spans="1:6" ht="75" x14ac:dyDescent="0.25">
      <c r="A771">
        <v>770</v>
      </c>
      <c r="B771">
        <v>4383</v>
      </c>
      <c r="C771" s="1">
        <v>44995</v>
      </c>
      <c r="D771">
        <v>601</v>
      </c>
      <c r="E771" s="2" t="s">
        <v>1544</v>
      </c>
      <c r="F771" s="2" t="s">
        <v>1545</v>
      </c>
    </row>
    <row r="772" spans="1:6" ht="60" x14ac:dyDescent="0.25">
      <c r="A772">
        <v>771</v>
      </c>
      <c r="B772">
        <v>4334</v>
      </c>
      <c r="C772" s="1">
        <v>45155</v>
      </c>
      <c r="D772">
        <v>2833</v>
      </c>
      <c r="E772" s="2" t="s">
        <v>1546</v>
      </c>
      <c r="F772" s="2" t="s">
        <v>1547</v>
      </c>
    </row>
    <row r="773" spans="1:6" ht="60" x14ac:dyDescent="0.25">
      <c r="A773">
        <v>772</v>
      </c>
      <c r="B773">
        <v>476</v>
      </c>
      <c r="C773" s="1">
        <v>45052</v>
      </c>
      <c r="D773">
        <v>9542</v>
      </c>
      <c r="E773" s="2" t="s">
        <v>1548</v>
      </c>
      <c r="F773" s="2" t="s">
        <v>1549</v>
      </c>
    </row>
    <row r="774" spans="1:6" ht="60" x14ac:dyDescent="0.25">
      <c r="A774">
        <v>773</v>
      </c>
      <c r="B774">
        <v>1695</v>
      </c>
      <c r="C774" s="1">
        <v>44011</v>
      </c>
      <c r="D774">
        <v>2572</v>
      </c>
      <c r="E774" s="2" t="s">
        <v>1550</v>
      </c>
      <c r="F774" s="2" t="s">
        <v>1551</v>
      </c>
    </row>
    <row r="775" spans="1:6" ht="75" x14ac:dyDescent="0.25">
      <c r="A775">
        <v>774</v>
      </c>
      <c r="B775">
        <v>148</v>
      </c>
      <c r="C775" s="1">
        <v>45420</v>
      </c>
      <c r="D775">
        <v>2285</v>
      </c>
      <c r="E775" s="2" t="s">
        <v>1552</v>
      </c>
      <c r="F775" s="2" t="s">
        <v>1553</v>
      </c>
    </row>
    <row r="776" spans="1:6" ht="60" x14ac:dyDescent="0.25">
      <c r="A776">
        <v>775</v>
      </c>
      <c r="B776">
        <v>2023</v>
      </c>
      <c r="C776" s="1">
        <v>44132</v>
      </c>
      <c r="D776">
        <v>4327</v>
      </c>
      <c r="E776" s="2" t="s">
        <v>1554</v>
      </c>
      <c r="F776" s="2" t="s">
        <v>1555</v>
      </c>
    </row>
    <row r="777" spans="1:6" ht="60" x14ac:dyDescent="0.25">
      <c r="A777">
        <v>776</v>
      </c>
      <c r="B777">
        <v>1993</v>
      </c>
      <c r="C777" s="1">
        <v>43841</v>
      </c>
      <c r="D777">
        <v>9572</v>
      </c>
      <c r="E777" s="2" t="s">
        <v>1556</v>
      </c>
      <c r="F777" s="2" t="s">
        <v>1557</v>
      </c>
    </row>
    <row r="778" spans="1:6" ht="75" x14ac:dyDescent="0.25">
      <c r="A778">
        <v>777</v>
      </c>
      <c r="B778">
        <v>3503</v>
      </c>
      <c r="C778" s="1">
        <v>44236</v>
      </c>
      <c r="D778">
        <v>9996</v>
      </c>
      <c r="E778" s="2" t="s">
        <v>1558</v>
      </c>
      <c r="F778" s="2" t="s">
        <v>1559</v>
      </c>
    </row>
    <row r="779" spans="1:6" ht="60" x14ac:dyDescent="0.25">
      <c r="A779">
        <v>778</v>
      </c>
      <c r="B779">
        <v>2916</v>
      </c>
      <c r="C779" s="1">
        <v>44565</v>
      </c>
      <c r="D779">
        <v>9152</v>
      </c>
      <c r="E779" s="2" t="s">
        <v>1560</v>
      </c>
      <c r="F779" s="2" t="s">
        <v>1561</v>
      </c>
    </row>
    <row r="780" spans="1:6" ht="60" x14ac:dyDescent="0.25">
      <c r="A780">
        <v>779</v>
      </c>
      <c r="B780">
        <v>2518</v>
      </c>
      <c r="C780" s="1">
        <v>45037</v>
      </c>
      <c r="D780">
        <v>5517</v>
      </c>
      <c r="E780" s="2" t="s">
        <v>1562</v>
      </c>
      <c r="F780" s="2" t="s">
        <v>1563</v>
      </c>
    </row>
    <row r="781" spans="1:6" ht="60" x14ac:dyDescent="0.25">
      <c r="A781">
        <v>780</v>
      </c>
      <c r="B781">
        <v>702</v>
      </c>
      <c r="C781" s="1">
        <v>45354</v>
      </c>
      <c r="D781">
        <v>5078</v>
      </c>
      <c r="E781" s="2" t="s">
        <v>1564</v>
      </c>
      <c r="F781" s="2" t="s">
        <v>1565</v>
      </c>
    </row>
    <row r="782" spans="1:6" ht="60" x14ac:dyDescent="0.25">
      <c r="A782">
        <v>781</v>
      </c>
      <c r="B782">
        <v>805</v>
      </c>
      <c r="C782" s="1">
        <v>45399</v>
      </c>
      <c r="D782">
        <v>700</v>
      </c>
      <c r="E782" s="2" t="s">
        <v>1566</v>
      </c>
      <c r="F782" s="2" t="s">
        <v>1567</v>
      </c>
    </row>
    <row r="783" spans="1:6" ht="60" x14ac:dyDescent="0.25">
      <c r="A783">
        <v>782</v>
      </c>
      <c r="B783">
        <v>4645</v>
      </c>
      <c r="C783" s="1">
        <v>44562</v>
      </c>
      <c r="D783">
        <v>7107</v>
      </c>
      <c r="E783" s="2" t="s">
        <v>1568</v>
      </c>
      <c r="F783" s="2" t="s">
        <v>1569</v>
      </c>
    </row>
    <row r="784" spans="1:6" ht="75" x14ac:dyDescent="0.25">
      <c r="A784">
        <v>783</v>
      </c>
      <c r="B784">
        <v>42</v>
      </c>
      <c r="C784" s="1">
        <v>43738</v>
      </c>
      <c r="D784">
        <v>3706</v>
      </c>
      <c r="E784" s="2" t="s">
        <v>1570</v>
      </c>
      <c r="F784" s="2" t="s">
        <v>1571</v>
      </c>
    </row>
    <row r="785" spans="1:6" ht="90" x14ac:dyDescent="0.25">
      <c r="A785">
        <v>784</v>
      </c>
      <c r="B785">
        <v>917</v>
      </c>
      <c r="C785" s="1">
        <v>44583</v>
      </c>
      <c r="D785">
        <v>4689</v>
      </c>
      <c r="E785" s="2" t="s">
        <v>1572</v>
      </c>
      <c r="F785" s="2" t="s">
        <v>1573</v>
      </c>
    </row>
    <row r="786" spans="1:6" ht="75" x14ac:dyDescent="0.25">
      <c r="A786">
        <v>785</v>
      </c>
      <c r="B786">
        <v>3865</v>
      </c>
      <c r="C786" s="1">
        <v>45568</v>
      </c>
      <c r="D786">
        <v>3046</v>
      </c>
      <c r="E786" s="2" t="s">
        <v>1574</v>
      </c>
      <c r="F786" s="2" t="s">
        <v>1575</v>
      </c>
    </row>
    <row r="787" spans="1:6" ht="60" x14ac:dyDescent="0.25">
      <c r="A787">
        <v>786</v>
      </c>
      <c r="B787">
        <v>512</v>
      </c>
      <c r="C787" s="1">
        <v>45511</v>
      </c>
      <c r="D787">
        <v>3972</v>
      </c>
      <c r="E787" s="2" t="s">
        <v>1576</v>
      </c>
      <c r="F787" s="2" t="s">
        <v>1577</v>
      </c>
    </row>
    <row r="788" spans="1:6" ht="60" x14ac:dyDescent="0.25">
      <c r="A788">
        <v>787</v>
      </c>
      <c r="B788">
        <v>2278</v>
      </c>
      <c r="C788" s="1">
        <v>45039</v>
      </c>
      <c r="D788">
        <v>5259</v>
      </c>
      <c r="E788" s="2" t="s">
        <v>1578</v>
      </c>
      <c r="F788" s="2" t="s">
        <v>1579</v>
      </c>
    </row>
    <row r="789" spans="1:6" ht="60" x14ac:dyDescent="0.25">
      <c r="A789">
        <v>788</v>
      </c>
      <c r="B789">
        <v>4013</v>
      </c>
      <c r="C789" s="1">
        <v>44238</v>
      </c>
      <c r="D789">
        <v>8588</v>
      </c>
      <c r="E789" s="2" t="s">
        <v>1580</v>
      </c>
      <c r="F789" s="2" t="s">
        <v>1581</v>
      </c>
    </row>
    <row r="790" spans="1:6" ht="60" x14ac:dyDescent="0.25">
      <c r="A790">
        <v>789</v>
      </c>
      <c r="B790">
        <v>3553</v>
      </c>
      <c r="C790" s="1">
        <v>44941</v>
      </c>
      <c r="D790">
        <v>7644</v>
      </c>
      <c r="E790" s="2" t="s">
        <v>1582</v>
      </c>
      <c r="F790" s="2" t="s">
        <v>1583</v>
      </c>
    </row>
    <row r="791" spans="1:6" ht="90" x14ac:dyDescent="0.25">
      <c r="A791">
        <v>790</v>
      </c>
      <c r="B791">
        <v>4990</v>
      </c>
      <c r="C791" s="1">
        <v>44326</v>
      </c>
      <c r="D791">
        <v>4242</v>
      </c>
      <c r="E791" s="2" t="s">
        <v>1584</v>
      </c>
      <c r="F791" s="2" t="s">
        <v>1585</v>
      </c>
    </row>
    <row r="792" spans="1:6" ht="75" x14ac:dyDescent="0.25">
      <c r="A792">
        <v>791</v>
      </c>
      <c r="B792">
        <v>4194</v>
      </c>
      <c r="C792" s="1">
        <v>43707</v>
      </c>
      <c r="D792">
        <v>7614</v>
      </c>
      <c r="E792" s="2" t="s">
        <v>1586</v>
      </c>
      <c r="F792" s="2" t="s">
        <v>1587</v>
      </c>
    </row>
    <row r="793" spans="1:6" ht="60" x14ac:dyDescent="0.25">
      <c r="A793">
        <v>792</v>
      </c>
      <c r="B793">
        <v>4952</v>
      </c>
      <c r="C793" s="1">
        <v>43989</v>
      </c>
      <c r="D793">
        <v>5010</v>
      </c>
      <c r="E793" s="2" t="s">
        <v>1588</v>
      </c>
      <c r="F793" s="2" t="s">
        <v>1589</v>
      </c>
    </row>
    <row r="794" spans="1:6" ht="60" x14ac:dyDescent="0.25">
      <c r="A794">
        <v>793</v>
      </c>
      <c r="B794">
        <v>2907</v>
      </c>
      <c r="C794" s="1">
        <v>44981</v>
      </c>
      <c r="D794">
        <v>6888</v>
      </c>
      <c r="E794" s="2" t="s">
        <v>1590</v>
      </c>
      <c r="F794" s="2" t="s">
        <v>1591</v>
      </c>
    </row>
    <row r="795" spans="1:6" ht="60" x14ac:dyDescent="0.25">
      <c r="A795">
        <v>794</v>
      </c>
      <c r="B795">
        <v>4807</v>
      </c>
      <c r="C795" s="1">
        <v>44009</v>
      </c>
      <c r="D795">
        <v>8146</v>
      </c>
      <c r="E795" s="2" t="s">
        <v>1592</v>
      </c>
      <c r="F795" s="2" t="s">
        <v>1593</v>
      </c>
    </row>
    <row r="796" spans="1:6" ht="60" x14ac:dyDescent="0.25">
      <c r="A796">
        <v>795</v>
      </c>
      <c r="B796">
        <v>3948</v>
      </c>
      <c r="C796" s="1">
        <v>45161</v>
      </c>
      <c r="D796">
        <v>47</v>
      </c>
      <c r="E796" s="2" t="s">
        <v>1594</v>
      </c>
      <c r="F796" s="2" t="s">
        <v>1595</v>
      </c>
    </row>
    <row r="797" spans="1:6" ht="60" x14ac:dyDescent="0.25">
      <c r="A797">
        <v>796</v>
      </c>
      <c r="B797">
        <v>3232</v>
      </c>
      <c r="C797" s="1">
        <v>44619</v>
      </c>
      <c r="D797">
        <v>2390</v>
      </c>
      <c r="E797" s="2" t="s">
        <v>1596</v>
      </c>
      <c r="F797" s="2" t="s">
        <v>1597</v>
      </c>
    </row>
    <row r="798" spans="1:6" ht="75" x14ac:dyDescent="0.25">
      <c r="A798">
        <v>797</v>
      </c>
      <c r="B798">
        <v>4750</v>
      </c>
      <c r="C798" s="1">
        <v>44100</v>
      </c>
      <c r="D798">
        <v>9757</v>
      </c>
      <c r="E798" s="2" t="s">
        <v>1598</v>
      </c>
      <c r="F798" s="2" t="s">
        <v>1599</v>
      </c>
    </row>
    <row r="799" spans="1:6" ht="60" x14ac:dyDescent="0.25">
      <c r="A799">
        <v>798</v>
      </c>
      <c r="B799">
        <v>4137</v>
      </c>
      <c r="C799" s="1">
        <v>44560</v>
      </c>
      <c r="D799">
        <v>3380</v>
      </c>
      <c r="E799" s="2" t="s">
        <v>1600</v>
      </c>
      <c r="F799" s="2" t="s">
        <v>1601</v>
      </c>
    </row>
    <row r="800" spans="1:6" ht="75" x14ac:dyDescent="0.25">
      <c r="A800">
        <v>799</v>
      </c>
      <c r="B800">
        <v>1009</v>
      </c>
      <c r="C800" s="1">
        <v>44962</v>
      </c>
      <c r="D800">
        <v>6814</v>
      </c>
      <c r="E800" s="2" t="s">
        <v>1602</v>
      </c>
      <c r="F800" s="2" t="s">
        <v>1603</v>
      </c>
    </row>
    <row r="801" spans="1:6" ht="60" x14ac:dyDescent="0.25">
      <c r="A801">
        <v>800</v>
      </c>
      <c r="B801">
        <v>2938</v>
      </c>
      <c r="C801" s="1">
        <v>44399</v>
      </c>
      <c r="D801">
        <v>503</v>
      </c>
      <c r="E801" s="2" t="s">
        <v>1604</v>
      </c>
      <c r="F801" s="2" t="s">
        <v>1605</v>
      </c>
    </row>
    <row r="802" spans="1:6" ht="90" x14ac:dyDescent="0.25">
      <c r="A802">
        <v>801</v>
      </c>
      <c r="B802">
        <v>4513</v>
      </c>
      <c r="C802" s="1">
        <v>44486</v>
      </c>
      <c r="D802">
        <v>1452</v>
      </c>
      <c r="E802" s="2" t="s">
        <v>1606</v>
      </c>
      <c r="F802" s="2" t="s">
        <v>1607</v>
      </c>
    </row>
    <row r="803" spans="1:6" ht="60" x14ac:dyDescent="0.25">
      <c r="A803">
        <v>802</v>
      </c>
      <c r="B803">
        <v>700</v>
      </c>
      <c r="C803" s="1">
        <v>44868</v>
      </c>
      <c r="D803">
        <v>4257</v>
      </c>
      <c r="E803" s="2" t="s">
        <v>1608</v>
      </c>
      <c r="F803" s="2" t="s">
        <v>1609</v>
      </c>
    </row>
    <row r="804" spans="1:6" ht="75" x14ac:dyDescent="0.25">
      <c r="A804">
        <v>803</v>
      </c>
      <c r="B804">
        <v>1563</v>
      </c>
      <c r="C804" s="1">
        <v>45674</v>
      </c>
      <c r="D804">
        <v>9114</v>
      </c>
      <c r="E804" s="2" t="s">
        <v>1610</v>
      </c>
      <c r="F804" s="2" t="s">
        <v>1611</v>
      </c>
    </row>
    <row r="805" spans="1:6" ht="60" x14ac:dyDescent="0.25">
      <c r="A805">
        <v>804</v>
      </c>
      <c r="B805">
        <v>1619</v>
      </c>
      <c r="C805" s="1">
        <v>45472</v>
      </c>
      <c r="D805">
        <v>4425</v>
      </c>
      <c r="E805" s="2" t="s">
        <v>1612</v>
      </c>
      <c r="F805" s="2" t="s">
        <v>1613</v>
      </c>
    </row>
    <row r="806" spans="1:6" ht="75" x14ac:dyDescent="0.25">
      <c r="A806">
        <v>805</v>
      </c>
      <c r="B806">
        <v>1880</v>
      </c>
      <c r="C806" s="1">
        <v>44918</v>
      </c>
      <c r="D806">
        <v>7074</v>
      </c>
      <c r="E806" s="2" t="s">
        <v>1614</v>
      </c>
      <c r="F806" s="2" t="s">
        <v>1615</v>
      </c>
    </row>
    <row r="807" spans="1:6" ht="60" x14ac:dyDescent="0.25">
      <c r="A807">
        <v>806</v>
      </c>
      <c r="B807">
        <v>3863</v>
      </c>
      <c r="C807" s="1">
        <v>44062</v>
      </c>
      <c r="D807">
        <v>3833</v>
      </c>
      <c r="E807" s="2" t="s">
        <v>1616</v>
      </c>
      <c r="F807" s="2" t="s">
        <v>1617</v>
      </c>
    </row>
    <row r="808" spans="1:6" ht="75" x14ac:dyDescent="0.25">
      <c r="A808">
        <v>807</v>
      </c>
      <c r="B808">
        <v>940</v>
      </c>
      <c r="C808" s="1">
        <v>44765</v>
      </c>
      <c r="D808">
        <v>3711</v>
      </c>
      <c r="E808" s="2" t="s">
        <v>1618</v>
      </c>
      <c r="F808" s="2" t="s">
        <v>1619</v>
      </c>
    </row>
    <row r="809" spans="1:6" ht="60" x14ac:dyDescent="0.25">
      <c r="A809">
        <v>808</v>
      </c>
      <c r="B809">
        <v>2514</v>
      </c>
      <c r="C809" s="1">
        <v>44646</v>
      </c>
      <c r="D809">
        <v>1436</v>
      </c>
      <c r="E809" s="2" t="s">
        <v>1620</v>
      </c>
      <c r="F809" s="2" t="s">
        <v>1621</v>
      </c>
    </row>
    <row r="810" spans="1:6" ht="90" x14ac:dyDescent="0.25">
      <c r="A810">
        <v>809</v>
      </c>
      <c r="B810">
        <v>1916</v>
      </c>
      <c r="C810" s="1">
        <v>45271</v>
      </c>
      <c r="D810">
        <v>2612</v>
      </c>
      <c r="E810" s="2" t="s">
        <v>1622</v>
      </c>
      <c r="F810" s="2" t="s">
        <v>1623</v>
      </c>
    </row>
    <row r="811" spans="1:6" ht="60" x14ac:dyDescent="0.25">
      <c r="A811">
        <v>810</v>
      </c>
      <c r="B811">
        <v>4686</v>
      </c>
      <c r="C811" s="1">
        <v>44235</v>
      </c>
      <c r="D811">
        <v>1151</v>
      </c>
      <c r="E811" s="2" t="s">
        <v>1624</v>
      </c>
      <c r="F811" s="2" t="s">
        <v>1625</v>
      </c>
    </row>
    <row r="812" spans="1:6" ht="75" x14ac:dyDescent="0.25">
      <c r="A812">
        <v>811</v>
      </c>
      <c r="B812">
        <v>491</v>
      </c>
      <c r="C812" s="1">
        <v>45031</v>
      </c>
      <c r="D812">
        <v>1097</v>
      </c>
      <c r="E812" s="2" t="s">
        <v>1626</v>
      </c>
      <c r="F812" s="2" t="s">
        <v>1627</v>
      </c>
    </row>
    <row r="813" spans="1:6" ht="60" x14ac:dyDescent="0.25">
      <c r="A813">
        <v>812</v>
      </c>
      <c r="B813">
        <v>4928</v>
      </c>
      <c r="C813" s="1">
        <v>44781</v>
      </c>
      <c r="D813">
        <v>7847</v>
      </c>
      <c r="E813" s="2" t="s">
        <v>1628</v>
      </c>
      <c r="F813" s="2" t="s">
        <v>1629</v>
      </c>
    </row>
    <row r="814" spans="1:6" ht="75" x14ac:dyDescent="0.25">
      <c r="A814">
        <v>813</v>
      </c>
      <c r="B814">
        <v>721</v>
      </c>
      <c r="C814" s="1">
        <v>44723</v>
      </c>
      <c r="D814">
        <v>3251</v>
      </c>
      <c r="E814" s="2" t="s">
        <v>1630</v>
      </c>
      <c r="F814" s="2" t="s">
        <v>1631</v>
      </c>
    </row>
    <row r="815" spans="1:6" ht="75" x14ac:dyDescent="0.25">
      <c r="A815">
        <v>814</v>
      </c>
      <c r="B815">
        <v>2445</v>
      </c>
      <c r="C815" s="1">
        <v>44336</v>
      </c>
      <c r="D815">
        <v>5962</v>
      </c>
      <c r="E815" s="2" t="s">
        <v>1632</v>
      </c>
      <c r="F815" s="2" t="s">
        <v>1633</v>
      </c>
    </row>
    <row r="816" spans="1:6" ht="75" x14ac:dyDescent="0.25">
      <c r="A816">
        <v>815</v>
      </c>
      <c r="B816">
        <v>4097</v>
      </c>
      <c r="C816" s="1">
        <v>45463</v>
      </c>
      <c r="D816">
        <v>4908</v>
      </c>
      <c r="E816" s="2" t="s">
        <v>1634</v>
      </c>
      <c r="F816" s="2" t="s">
        <v>1635</v>
      </c>
    </row>
    <row r="817" spans="1:6" ht="75" x14ac:dyDescent="0.25">
      <c r="A817">
        <v>816</v>
      </c>
      <c r="B817">
        <v>1087</v>
      </c>
      <c r="C817" s="1">
        <v>44931</v>
      </c>
      <c r="D817">
        <v>8321</v>
      </c>
      <c r="E817" s="2" t="s">
        <v>1636</v>
      </c>
      <c r="F817" s="2" t="s">
        <v>1637</v>
      </c>
    </row>
    <row r="818" spans="1:6" ht="60" x14ac:dyDescent="0.25">
      <c r="A818">
        <v>817</v>
      </c>
      <c r="B818">
        <v>841</v>
      </c>
      <c r="C818" s="1">
        <v>45514</v>
      </c>
      <c r="D818">
        <v>5511</v>
      </c>
      <c r="E818" s="2" t="s">
        <v>1638</v>
      </c>
      <c r="F818" s="2" t="s">
        <v>1639</v>
      </c>
    </row>
    <row r="819" spans="1:6" ht="75" x14ac:dyDescent="0.25">
      <c r="A819">
        <v>818</v>
      </c>
      <c r="B819">
        <v>3133</v>
      </c>
      <c r="C819" s="1">
        <v>44709</v>
      </c>
      <c r="D819">
        <v>2807</v>
      </c>
      <c r="E819" s="2" t="s">
        <v>1640</v>
      </c>
      <c r="F819" s="2" t="s">
        <v>1641</v>
      </c>
    </row>
    <row r="820" spans="1:6" ht="75" x14ac:dyDescent="0.25">
      <c r="A820">
        <v>819</v>
      </c>
      <c r="B820">
        <v>3629</v>
      </c>
      <c r="C820" s="1">
        <v>44054</v>
      </c>
      <c r="D820">
        <v>4494</v>
      </c>
      <c r="E820" s="2" t="s">
        <v>1642</v>
      </c>
      <c r="F820" s="2" t="s">
        <v>1643</v>
      </c>
    </row>
    <row r="821" spans="1:6" ht="60" x14ac:dyDescent="0.25">
      <c r="A821">
        <v>820</v>
      </c>
      <c r="B821">
        <v>673</v>
      </c>
      <c r="C821" s="1">
        <v>45204</v>
      </c>
      <c r="D821">
        <v>6107</v>
      </c>
      <c r="E821" s="2" t="s">
        <v>1644</v>
      </c>
      <c r="F821" s="2" t="s">
        <v>1645</v>
      </c>
    </row>
    <row r="822" spans="1:6" ht="60" x14ac:dyDescent="0.25">
      <c r="A822">
        <v>821</v>
      </c>
      <c r="B822">
        <v>2693</v>
      </c>
      <c r="C822" s="1">
        <v>44428</v>
      </c>
      <c r="D822">
        <v>9717</v>
      </c>
      <c r="E822" s="2" t="s">
        <v>1646</v>
      </c>
      <c r="F822" s="2" t="s">
        <v>1647</v>
      </c>
    </row>
    <row r="823" spans="1:6" ht="75" x14ac:dyDescent="0.25">
      <c r="A823">
        <v>822</v>
      </c>
      <c r="B823">
        <v>4032</v>
      </c>
      <c r="C823" s="1">
        <v>45373</v>
      </c>
      <c r="D823">
        <v>5229</v>
      </c>
      <c r="E823" s="2" t="s">
        <v>1648</v>
      </c>
      <c r="F823" s="2" t="s">
        <v>1649</v>
      </c>
    </row>
    <row r="824" spans="1:6" ht="60" x14ac:dyDescent="0.25">
      <c r="A824">
        <v>823</v>
      </c>
      <c r="B824">
        <v>984</v>
      </c>
      <c r="C824" s="1">
        <v>43698</v>
      </c>
      <c r="D824">
        <v>940</v>
      </c>
      <c r="E824" s="2" t="s">
        <v>1650</v>
      </c>
      <c r="F824" s="2" t="s">
        <v>1651</v>
      </c>
    </row>
    <row r="825" spans="1:6" ht="60" x14ac:dyDescent="0.25">
      <c r="A825">
        <v>824</v>
      </c>
      <c r="B825">
        <v>3495</v>
      </c>
      <c r="C825" s="1">
        <v>44002</v>
      </c>
      <c r="D825">
        <v>6215</v>
      </c>
      <c r="E825" s="2" t="s">
        <v>1652</v>
      </c>
      <c r="F825" s="2" t="s">
        <v>1653</v>
      </c>
    </row>
    <row r="826" spans="1:6" ht="75" x14ac:dyDescent="0.25">
      <c r="A826">
        <v>825</v>
      </c>
      <c r="B826">
        <v>367</v>
      </c>
      <c r="C826" s="1">
        <v>43710</v>
      </c>
      <c r="D826">
        <v>4126</v>
      </c>
      <c r="E826" s="2" t="s">
        <v>1654</v>
      </c>
      <c r="F826" s="2" t="s">
        <v>1655</v>
      </c>
    </row>
    <row r="827" spans="1:6" ht="60" x14ac:dyDescent="0.25">
      <c r="A827">
        <v>826</v>
      </c>
      <c r="B827">
        <v>303</v>
      </c>
      <c r="C827" s="1">
        <v>43794</v>
      </c>
      <c r="D827">
        <v>8460</v>
      </c>
      <c r="E827" s="2" t="s">
        <v>1656</v>
      </c>
      <c r="F827" s="2" t="s">
        <v>1657</v>
      </c>
    </row>
    <row r="828" spans="1:6" ht="75" x14ac:dyDescent="0.25">
      <c r="A828">
        <v>827</v>
      </c>
      <c r="B828">
        <v>1871</v>
      </c>
      <c r="C828" s="1">
        <v>44200</v>
      </c>
      <c r="D828">
        <v>847</v>
      </c>
      <c r="E828" s="2" t="s">
        <v>1658</v>
      </c>
      <c r="F828" s="2" t="s">
        <v>1659</v>
      </c>
    </row>
    <row r="829" spans="1:6" ht="60" x14ac:dyDescent="0.25">
      <c r="A829">
        <v>828</v>
      </c>
      <c r="B829">
        <v>4326</v>
      </c>
      <c r="C829" s="1">
        <v>44540</v>
      </c>
      <c r="D829">
        <v>9836</v>
      </c>
      <c r="E829" s="2" t="s">
        <v>1660</v>
      </c>
      <c r="F829" s="2" t="s">
        <v>1661</v>
      </c>
    </row>
    <row r="830" spans="1:6" ht="60" x14ac:dyDescent="0.25">
      <c r="A830">
        <v>829</v>
      </c>
      <c r="B830">
        <v>1981</v>
      </c>
      <c r="C830" s="1">
        <v>45232</v>
      </c>
      <c r="D830">
        <v>6349</v>
      </c>
      <c r="E830" s="2" t="s">
        <v>1662</v>
      </c>
      <c r="F830" s="2" t="s">
        <v>1663</v>
      </c>
    </row>
    <row r="831" spans="1:6" ht="60" x14ac:dyDescent="0.25">
      <c r="A831">
        <v>830</v>
      </c>
      <c r="B831">
        <v>2232</v>
      </c>
      <c r="C831" s="1">
        <v>44346</v>
      </c>
      <c r="D831">
        <v>8394</v>
      </c>
      <c r="E831" s="2" t="s">
        <v>1664</v>
      </c>
      <c r="F831" s="2" t="s">
        <v>1665</v>
      </c>
    </row>
    <row r="832" spans="1:6" ht="75" x14ac:dyDescent="0.25">
      <c r="A832">
        <v>831</v>
      </c>
      <c r="B832">
        <v>2708</v>
      </c>
      <c r="C832" s="1">
        <v>44169</v>
      </c>
      <c r="D832">
        <v>5741</v>
      </c>
      <c r="E832" s="2" t="s">
        <v>1666</v>
      </c>
      <c r="F832" s="2" t="s">
        <v>1667</v>
      </c>
    </row>
    <row r="833" spans="1:6" ht="60" x14ac:dyDescent="0.25">
      <c r="A833">
        <v>832</v>
      </c>
      <c r="B833">
        <v>4995</v>
      </c>
      <c r="C833" s="1">
        <v>44649</v>
      </c>
      <c r="D833">
        <v>7253</v>
      </c>
      <c r="E833" s="2" t="s">
        <v>1668</v>
      </c>
      <c r="F833" s="2" t="s">
        <v>1669</v>
      </c>
    </row>
    <row r="834" spans="1:6" ht="60" x14ac:dyDescent="0.25">
      <c r="A834">
        <v>833</v>
      </c>
      <c r="B834">
        <v>4363</v>
      </c>
      <c r="C834" s="1">
        <v>44028</v>
      </c>
      <c r="D834">
        <v>5437</v>
      </c>
      <c r="E834" s="2" t="s">
        <v>1670</v>
      </c>
      <c r="F834" s="2" t="s">
        <v>1671</v>
      </c>
    </row>
    <row r="835" spans="1:6" ht="75" x14ac:dyDescent="0.25">
      <c r="A835">
        <v>834</v>
      </c>
      <c r="B835">
        <v>1048</v>
      </c>
      <c r="C835" s="1">
        <v>44185</v>
      </c>
      <c r="D835">
        <v>3743</v>
      </c>
      <c r="E835" s="2" t="s">
        <v>1672</v>
      </c>
      <c r="F835" s="2" t="s">
        <v>1673</v>
      </c>
    </row>
    <row r="836" spans="1:6" ht="60" x14ac:dyDescent="0.25">
      <c r="A836">
        <v>835</v>
      </c>
      <c r="B836">
        <v>3141</v>
      </c>
      <c r="C836" s="1">
        <v>44025</v>
      </c>
      <c r="D836">
        <v>7049</v>
      </c>
      <c r="E836" s="2" t="s">
        <v>1674</v>
      </c>
      <c r="F836" s="2" t="s">
        <v>1675</v>
      </c>
    </row>
    <row r="837" spans="1:6" ht="75" x14ac:dyDescent="0.25">
      <c r="A837">
        <v>836</v>
      </c>
      <c r="B837">
        <v>1584</v>
      </c>
      <c r="C837" s="1">
        <v>44363</v>
      </c>
      <c r="D837">
        <v>6349</v>
      </c>
      <c r="E837" s="2" t="s">
        <v>1676</v>
      </c>
      <c r="F837" s="2" t="s">
        <v>1677</v>
      </c>
    </row>
    <row r="838" spans="1:6" ht="60" x14ac:dyDescent="0.25">
      <c r="A838">
        <v>837</v>
      </c>
      <c r="B838">
        <v>3780</v>
      </c>
      <c r="C838" s="1">
        <v>45456</v>
      </c>
      <c r="D838">
        <v>278</v>
      </c>
      <c r="E838" s="2" t="s">
        <v>1678</v>
      </c>
      <c r="F838" s="2" t="s">
        <v>1679</v>
      </c>
    </row>
    <row r="839" spans="1:6" ht="60" x14ac:dyDescent="0.25">
      <c r="A839">
        <v>838</v>
      </c>
      <c r="B839">
        <v>183</v>
      </c>
      <c r="C839" s="1">
        <v>44841</v>
      </c>
      <c r="D839">
        <v>2386</v>
      </c>
      <c r="E839" s="2" t="s">
        <v>1680</v>
      </c>
      <c r="F839" s="2" t="s">
        <v>1681</v>
      </c>
    </row>
    <row r="840" spans="1:6" ht="60" x14ac:dyDescent="0.25">
      <c r="A840">
        <v>839</v>
      </c>
      <c r="B840">
        <v>1852</v>
      </c>
      <c r="C840" s="1">
        <v>45275</v>
      </c>
      <c r="D840">
        <v>3982</v>
      </c>
      <c r="E840" s="2" t="s">
        <v>1682</v>
      </c>
      <c r="F840" s="2" t="s">
        <v>1683</v>
      </c>
    </row>
    <row r="841" spans="1:6" ht="75" x14ac:dyDescent="0.25">
      <c r="A841">
        <v>840</v>
      </c>
      <c r="B841">
        <v>2943</v>
      </c>
      <c r="C841" s="1">
        <v>44995</v>
      </c>
      <c r="D841">
        <v>350</v>
      </c>
      <c r="E841" s="2" t="s">
        <v>1684</v>
      </c>
      <c r="F841" s="2" t="s">
        <v>1685</v>
      </c>
    </row>
    <row r="842" spans="1:6" ht="45" x14ac:dyDescent="0.25">
      <c r="A842">
        <v>841</v>
      </c>
      <c r="B842">
        <v>2791</v>
      </c>
      <c r="C842" s="1">
        <v>44680</v>
      </c>
      <c r="D842">
        <v>5720</v>
      </c>
      <c r="E842" s="2" t="s">
        <v>1686</v>
      </c>
      <c r="F842" s="2" t="s">
        <v>1687</v>
      </c>
    </row>
    <row r="843" spans="1:6" ht="60" x14ac:dyDescent="0.25">
      <c r="A843">
        <v>842</v>
      </c>
      <c r="B843">
        <v>618</v>
      </c>
      <c r="C843" s="1">
        <v>44656</v>
      </c>
      <c r="D843">
        <v>3091</v>
      </c>
      <c r="E843" s="2" t="s">
        <v>1688</v>
      </c>
      <c r="F843" s="2" t="s">
        <v>1689</v>
      </c>
    </row>
    <row r="844" spans="1:6" ht="60" x14ac:dyDescent="0.25">
      <c r="A844">
        <v>843</v>
      </c>
      <c r="B844">
        <v>706</v>
      </c>
      <c r="C844" s="1">
        <v>44687</v>
      </c>
      <c r="D844">
        <v>7340</v>
      </c>
      <c r="E844" s="2" t="s">
        <v>1690</v>
      </c>
      <c r="F844" s="2" t="s">
        <v>1691</v>
      </c>
    </row>
    <row r="845" spans="1:6" ht="90" x14ac:dyDescent="0.25">
      <c r="A845">
        <v>844</v>
      </c>
      <c r="B845">
        <v>2336</v>
      </c>
      <c r="C845" s="1">
        <v>44620</v>
      </c>
      <c r="D845">
        <v>7451</v>
      </c>
      <c r="E845" s="2" t="s">
        <v>1692</v>
      </c>
      <c r="F845" s="2" t="s">
        <v>1693</v>
      </c>
    </row>
    <row r="846" spans="1:6" ht="75" x14ac:dyDescent="0.25">
      <c r="A846">
        <v>845</v>
      </c>
      <c r="B846">
        <v>4140</v>
      </c>
      <c r="C846" s="1">
        <v>44627</v>
      </c>
      <c r="D846">
        <v>7504</v>
      </c>
      <c r="E846" s="2" t="s">
        <v>1694</v>
      </c>
      <c r="F846" s="2" t="s">
        <v>1695</v>
      </c>
    </row>
    <row r="847" spans="1:6" ht="60" x14ac:dyDescent="0.25">
      <c r="A847">
        <v>846</v>
      </c>
      <c r="B847">
        <v>1069</v>
      </c>
      <c r="C847" s="1">
        <v>43811</v>
      </c>
      <c r="D847">
        <v>2782</v>
      </c>
      <c r="E847" s="2" t="s">
        <v>1696</v>
      </c>
      <c r="F847" s="2" t="s">
        <v>1697</v>
      </c>
    </row>
    <row r="848" spans="1:6" ht="75" x14ac:dyDescent="0.25">
      <c r="A848">
        <v>847</v>
      </c>
      <c r="B848">
        <v>2495</v>
      </c>
      <c r="C848" s="1">
        <v>44839</v>
      </c>
      <c r="D848">
        <v>8955</v>
      </c>
      <c r="E848" s="2" t="s">
        <v>1698</v>
      </c>
      <c r="F848" s="2" t="s">
        <v>1699</v>
      </c>
    </row>
    <row r="849" spans="1:6" ht="75" x14ac:dyDescent="0.25">
      <c r="A849">
        <v>848</v>
      </c>
      <c r="B849">
        <v>3053</v>
      </c>
      <c r="C849" s="1">
        <v>45662</v>
      </c>
      <c r="D849">
        <v>2025</v>
      </c>
      <c r="E849" s="2" t="s">
        <v>1700</v>
      </c>
      <c r="F849" s="2" t="s">
        <v>1701</v>
      </c>
    </row>
    <row r="850" spans="1:6" ht="60" x14ac:dyDescent="0.25">
      <c r="A850">
        <v>849</v>
      </c>
      <c r="B850">
        <v>2619</v>
      </c>
      <c r="C850" s="1">
        <v>44321</v>
      </c>
      <c r="D850">
        <v>183</v>
      </c>
      <c r="E850" s="2" t="s">
        <v>1702</v>
      </c>
      <c r="F850" s="2" t="s">
        <v>1703</v>
      </c>
    </row>
    <row r="851" spans="1:6" ht="45" x14ac:dyDescent="0.25">
      <c r="A851">
        <v>850</v>
      </c>
      <c r="B851">
        <v>4280</v>
      </c>
      <c r="C851" s="1">
        <v>45852</v>
      </c>
      <c r="D851">
        <v>1945</v>
      </c>
      <c r="E851" s="2" t="s">
        <v>1704</v>
      </c>
      <c r="F851" s="2" t="s">
        <v>1705</v>
      </c>
    </row>
    <row r="852" spans="1:6" ht="75" x14ac:dyDescent="0.25">
      <c r="A852">
        <v>851</v>
      </c>
      <c r="B852">
        <v>1718</v>
      </c>
      <c r="C852" s="1">
        <v>45461</v>
      </c>
      <c r="D852">
        <v>8995</v>
      </c>
      <c r="E852" s="2" t="s">
        <v>1706</v>
      </c>
      <c r="F852" s="2" t="s">
        <v>1707</v>
      </c>
    </row>
    <row r="853" spans="1:6" ht="60" x14ac:dyDescent="0.25">
      <c r="A853">
        <v>852</v>
      </c>
      <c r="B853">
        <v>854</v>
      </c>
      <c r="C853" s="1">
        <v>45635</v>
      </c>
      <c r="D853">
        <v>7310</v>
      </c>
      <c r="E853" s="2" t="s">
        <v>1708</v>
      </c>
      <c r="F853" s="2" t="s">
        <v>1709</v>
      </c>
    </row>
    <row r="854" spans="1:6" ht="60" x14ac:dyDescent="0.25">
      <c r="A854">
        <v>853</v>
      </c>
      <c r="B854">
        <v>1724</v>
      </c>
      <c r="C854" s="1">
        <v>44090</v>
      </c>
      <c r="D854">
        <v>1240</v>
      </c>
      <c r="E854" s="2" t="s">
        <v>1710</v>
      </c>
      <c r="F854" s="2" t="s">
        <v>1711</v>
      </c>
    </row>
    <row r="855" spans="1:6" ht="75" x14ac:dyDescent="0.25">
      <c r="A855">
        <v>854</v>
      </c>
      <c r="B855">
        <v>162</v>
      </c>
      <c r="C855" s="1">
        <v>44097</v>
      </c>
      <c r="D855">
        <v>228</v>
      </c>
      <c r="E855" s="2" t="s">
        <v>1712</v>
      </c>
      <c r="F855" s="2" t="s">
        <v>1713</v>
      </c>
    </row>
    <row r="856" spans="1:6" ht="60" x14ac:dyDescent="0.25">
      <c r="A856">
        <v>855</v>
      </c>
      <c r="B856">
        <v>2794</v>
      </c>
      <c r="C856" s="1">
        <v>44362</v>
      </c>
      <c r="D856">
        <v>2717</v>
      </c>
      <c r="E856" s="2" t="s">
        <v>1714</v>
      </c>
      <c r="F856" s="2" t="s">
        <v>1715</v>
      </c>
    </row>
    <row r="857" spans="1:6" ht="60" x14ac:dyDescent="0.25">
      <c r="A857">
        <v>856</v>
      </c>
      <c r="B857">
        <v>3667</v>
      </c>
      <c r="C857" s="1">
        <v>45283</v>
      </c>
      <c r="D857">
        <v>8712</v>
      </c>
      <c r="E857" s="2" t="s">
        <v>1716</v>
      </c>
      <c r="F857" s="2" t="s">
        <v>1717</v>
      </c>
    </row>
    <row r="858" spans="1:6" ht="60" x14ac:dyDescent="0.25">
      <c r="A858">
        <v>857</v>
      </c>
      <c r="B858">
        <v>2611</v>
      </c>
      <c r="C858" s="1">
        <v>44468</v>
      </c>
      <c r="D858">
        <v>9525</v>
      </c>
      <c r="E858" s="2" t="s">
        <v>1718</v>
      </c>
      <c r="F858" s="2" t="s">
        <v>1719</v>
      </c>
    </row>
    <row r="859" spans="1:6" ht="75" x14ac:dyDescent="0.25">
      <c r="A859">
        <v>858</v>
      </c>
      <c r="B859">
        <v>988</v>
      </c>
      <c r="C859" s="1">
        <v>44921</v>
      </c>
      <c r="D859">
        <v>1544</v>
      </c>
      <c r="E859" s="2" t="s">
        <v>1720</v>
      </c>
      <c r="F859" s="2" t="s">
        <v>1721</v>
      </c>
    </row>
    <row r="860" spans="1:6" ht="60" x14ac:dyDescent="0.25">
      <c r="A860">
        <v>859</v>
      </c>
      <c r="B860">
        <v>4383</v>
      </c>
      <c r="C860" s="1">
        <v>43764</v>
      </c>
      <c r="D860">
        <v>3707</v>
      </c>
      <c r="E860" s="2" t="s">
        <v>1722</v>
      </c>
      <c r="F860" s="2" t="s">
        <v>1723</v>
      </c>
    </row>
    <row r="861" spans="1:6" ht="60" x14ac:dyDescent="0.25">
      <c r="A861">
        <v>860</v>
      </c>
      <c r="B861">
        <v>3229</v>
      </c>
      <c r="C861" s="1">
        <v>43992</v>
      </c>
      <c r="D861">
        <v>7514</v>
      </c>
      <c r="E861" s="2" t="s">
        <v>1724</v>
      </c>
      <c r="F861" s="2" t="s">
        <v>1725</v>
      </c>
    </row>
    <row r="862" spans="1:6" ht="60" x14ac:dyDescent="0.25">
      <c r="A862">
        <v>861</v>
      </c>
      <c r="B862">
        <v>4194</v>
      </c>
      <c r="C862" s="1">
        <v>44251</v>
      </c>
      <c r="D862">
        <v>4807</v>
      </c>
      <c r="E862" s="2" t="s">
        <v>1726</v>
      </c>
      <c r="F862" s="2" t="s">
        <v>1727</v>
      </c>
    </row>
    <row r="863" spans="1:6" ht="30" x14ac:dyDescent="0.25">
      <c r="A863">
        <v>862</v>
      </c>
      <c r="B863">
        <v>1002</v>
      </c>
      <c r="C863" s="1">
        <v>44298</v>
      </c>
      <c r="D863">
        <v>8393</v>
      </c>
      <c r="E863" s="2" t="s">
        <v>1728</v>
      </c>
      <c r="F863" s="2" t="s">
        <v>1729</v>
      </c>
    </row>
    <row r="864" spans="1:6" ht="60" x14ac:dyDescent="0.25">
      <c r="A864">
        <v>863</v>
      </c>
      <c r="B864">
        <v>2131</v>
      </c>
      <c r="C864" s="1">
        <v>43872</v>
      </c>
      <c r="D864">
        <v>1866</v>
      </c>
      <c r="E864" s="2" t="s">
        <v>1730</v>
      </c>
      <c r="F864" s="2" t="s">
        <v>1731</v>
      </c>
    </row>
    <row r="865" spans="1:6" ht="60" x14ac:dyDescent="0.25">
      <c r="A865">
        <v>864</v>
      </c>
      <c r="B865">
        <v>19</v>
      </c>
      <c r="C865" s="1">
        <v>44565</v>
      </c>
      <c r="D865">
        <v>706</v>
      </c>
      <c r="E865" s="2" t="s">
        <v>1732</v>
      </c>
      <c r="F865" s="2" t="s">
        <v>1733</v>
      </c>
    </row>
    <row r="866" spans="1:6" ht="75" x14ac:dyDescent="0.25">
      <c r="A866">
        <v>865</v>
      </c>
      <c r="B866">
        <v>855</v>
      </c>
      <c r="C866" s="1">
        <v>44285</v>
      </c>
      <c r="D866">
        <v>4049</v>
      </c>
      <c r="E866" s="2" t="s">
        <v>1734</v>
      </c>
      <c r="F866" s="2" t="s">
        <v>1735</v>
      </c>
    </row>
    <row r="867" spans="1:6" ht="75" x14ac:dyDescent="0.25">
      <c r="A867">
        <v>866</v>
      </c>
      <c r="B867">
        <v>4231</v>
      </c>
      <c r="C867" s="1">
        <v>44031</v>
      </c>
      <c r="D867">
        <v>2683</v>
      </c>
      <c r="E867" s="2" t="s">
        <v>1736</v>
      </c>
      <c r="F867" s="2" t="s">
        <v>1737</v>
      </c>
    </row>
    <row r="868" spans="1:6" ht="60" x14ac:dyDescent="0.25">
      <c r="A868">
        <v>867</v>
      </c>
      <c r="B868">
        <v>3260</v>
      </c>
      <c r="C868" s="1">
        <v>45295</v>
      </c>
      <c r="D868">
        <v>9133</v>
      </c>
      <c r="E868" s="2" t="s">
        <v>1738</v>
      </c>
      <c r="F868" s="2" t="s">
        <v>1739</v>
      </c>
    </row>
    <row r="869" spans="1:6" ht="75" x14ac:dyDescent="0.25">
      <c r="A869">
        <v>868</v>
      </c>
      <c r="B869">
        <v>3752</v>
      </c>
      <c r="C869" s="1">
        <v>45084</v>
      </c>
      <c r="D869">
        <v>1002</v>
      </c>
      <c r="E869" s="2" t="s">
        <v>1740</v>
      </c>
      <c r="F869" s="2" t="s">
        <v>1741</v>
      </c>
    </row>
    <row r="870" spans="1:6" ht="75" x14ac:dyDescent="0.25">
      <c r="A870">
        <v>869</v>
      </c>
      <c r="B870">
        <v>2228</v>
      </c>
      <c r="C870" s="1">
        <v>45482</v>
      </c>
      <c r="D870">
        <v>7748</v>
      </c>
      <c r="E870" s="2" t="s">
        <v>1742</v>
      </c>
      <c r="F870" s="2" t="s">
        <v>1743</v>
      </c>
    </row>
    <row r="871" spans="1:6" ht="60" x14ac:dyDescent="0.25">
      <c r="A871">
        <v>870</v>
      </c>
      <c r="B871">
        <v>3360</v>
      </c>
      <c r="C871" s="1">
        <v>44741</v>
      </c>
      <c r="D871">
        <v>6071</v>
      </c>
      <c r="E871" s="2" t="s">
        <v>1744</v>
      </c>
      <c r="F871" s="2" t="s">
        <v>1745</v>
      </c>
    </row>
    <row r="872" spans="1:6" ht="60" x14ac:dyDescent="0.25">
      <c r="A872">
        <v>871</v>
      </c>
      <c r="B872">
        <v>890</v>
      </c>
      <c r="C872" s="1">
        <v>45035</v>
      </c>
      <c r="D872">
        <v>4609</v>
      </c>
      <c r="E872" s="2" t="s">
        <v>1746</v>
      </c>
      <c r="F872" s="2" t="s">
        <v>1747</v>
      </c>
    </row>
    <row r="873" spans="1:6" ht="60" x14ac:dyDescent="0.25">
      <c r="A873">
        <v>872</v>
      </c>
      <c r="B873">
        <v>2839</v>
      </c>
      <c r="C873" s="1">
        <v>44472</v>
      </c>
      <c r="D873">
        <v>6024</v>
      </c>
      <c r="E873" s="2" t="s">
        <v>1748</v>
      </c>
      <c r="F873" s="2" t="s">
        <v>1749</v>
      </c>
    </row>
    <row r="874" spans="1:6" ht="75" x14ac:dyDescent="0.25">
      <c r="A874">
        <v>873</v>
      </c>
      <c r="B874">
        <v>1052</v>
      </c>
      <c r="C874" s="1">
        <v>43773</v>
      </c>
      <c r="D874">
        <v>6901</v>
      </c>
      <c r="E874" s="2" t="s">
        <v>1750</v>
      </c>
      <c r="F874" s="2" t="s">
        <v>1751</v>
      </c>
    </row>
    <row r="875" spans="1:6" ht="60" x14ac:dyDescent="0.25">
      <c r="A875">
        <v>874</v>
      </c>
      <c r="B875">
        <v>3995</v>
      </c>
      <c r="C875" s="1">
        <v>44362</v>
      </c>
      <c r="D875">
        <v>468</v>
      </c>
      <c r="E875" s="2" t="s">
        <v>1752</v>
      </c>
      <c r="F875" s="2" t="s">
        <v>1753</v>
      </c>
    </row>
    <row r="876" spans="1:6" ht="60" x14ac:dyDescent="0.25">
      <c r="A876">
        <v>875</v>
      </c>
      <c r="B876">
        <v>3940</v>
      </c>
      <c r="C876" s="1">
        <v>43970</v>
      </c>
      <c r="D876">
        <v>797</v>
      </c>
      <c r="E876" s="2" t="s">
        <v>1754</v>
      </c>
      <c r="F876" s="2" t="s">
        <v>1755</v>
      </c>
    </row>
    <row r="877" spans="1:6" ht="75" x14ac:dyDescent="0.25">
      <c r="A877">
        <v>876</v>
      </c>
      <c r="B877">
        <v>532</v>
      </c>
      <c r="C877" s="1">
        <v>45013</v>
      </c>
      <c r="D877">
        <v>1805</v>
      </c>
      <c r="E877" s="2" t="s">
        <v>1756</v>
      </c>
      <c r="F877" s="2" t="s">
        <v>1757</v>
      </c>
    </row>
    <row r="878" spans="1:6" ht="75" x14ac:dyDescent="0.25">
      <c r="A878">
        <v>877</v>
      </c>
      <c r="B878">
        <v>4905</v>
      </c>
      <c r="C878" s="1">
        <v>45267</v>
      </c>
      <c r="D878">
        <v>1298</v>
      </c>
      <c r="E878" s="2" t="s">
        <v>1758</v>
      </c>
      <c r="F878" s="2" t="s">
        <v>1759</v>
      </c>
    </row>
    <row r="879" spans="1:6" ht="75" x14ac:dyDescent="0.25">
      <c r="A879">
        <v>878</v>
      </c>
      <c r="B879">
        <v>3343</v>
      </c>
      <c r="C879" s="1">
        <v>45281</v>
      </c>
      <c r="D879">
        <v>5182</v>
      </c>
      <c r="E879" s="2" t="s">
        <v>1760</v>
      </c>
      <c r="F879" s="2" t="s">
        <v>1761</v>
      </c>
    </row>
    <row r="880" spans="1:6" ht="75" x14ac:dyDescent="0.25">
      <c r="A880">
        <v>879</v>
      </c>
      <c r="B880">
        <v>3942</v>
      </c>
      <c r="C880" s="1">
        <v>45048</v>
      </c>
      <c r="D880">
        <v>6872</v>
      </c>
      <c r="E880" s="2" t="s">
        <v>1762</v>
      </c>
      <c r="F880" s="2" t="s">
        <v>1763</v>
      </c>
    </row>
    <row r="881" spans="1:6" ht="60" x14ac:dyDescent="0.25">
      <c r="A881">
        <v>880</v>
      </c>
      <c r="B881">
        <v>4443</v>
      </c>
      <c r="C881" s="1">
        <v>44926</v>
      </c>
      <c r="D881">
        <v>2922</v>
      </c>
      <c r="E881" s="2" t="s">
        <v>1764</v>
      </c>
      <c r="F881" s="2" t="s">
        <v>1765</v>
      </c>
    </row>
    <row r="882" spans="1:6" ht="60" x14ac:dyDescent="0.25">
      <c r="A882">
        <v>881</v>
      </c>
      <c r="B882">
        <v>704</v>
      </c>
      <c r="C882" s="1">
        <v>44909</v>
      </c>
      <c r="D882">
        <v>6001</v>
      </c>
      <c r="E882" s="2" t="s">
        <v>1766</v>
      </c>
      <c r="F882" s="2" t="s">
        <v>1767</v>
      </c>
    </row>
    <row r="883" spans="1:6" ht="75" x14ac:dyDescent="0.25">
      <c r="A883">
        <v>882</v>
      </c>
      <c r="B883">
        <v>3455</v>
      </c>
      <c r="C883" s="1">
        <v>43885</v>
      </c>
      <c r="D883">
        <v>8164</v>
      </c>
      <c r="E883" s="2" t="s">
        <v>1768</v>
      </c>
      <c r="F883" s="2" t="s">
        <v>1769</v>
      </c>
    </row>
    <row r="884" spans="1:6" ht="75" x14ac:dyDescent="0.25">
      <c r="A884">
        <v>883</v>
      </c>
      <c r="B884">
        <v>767</v>
      </c>
      <c r="C884" s="1">
        <v>44358</v>
      </c>
      <c r="D884">
        <v>784</v>
      </c>
      <c r="E884" s="2" t="s">
        <v>1770</v>
      </c>
      <c r="F884" s="2" t="s">
        <v>1771</v>
      </c>
    </row>
    <row r="885" spans="1:6" ht="60" x14ac:dyDescent="0.25">
      <c r="A885">
        <v>884</v>
      </c>
      <c r="B885">
        <v>3128</v>
      </c>
      <c r="C885" s="1">
        <v>44126</v>
      </c>
      <c r="D885">
        <v>9968</v>
      </c>
      <c r="E885" s="2" t="s">
        <v>1772</v>
      </c>
      <c r="F885" s="2" t="s">
        <v>1773</v>
      </c>
    </row>
    <row r="886" spans="1:6" ht="60" x14ac:dyDescent="0.25">
      <c r="A886">
        <v>885</v>
      </c>
      <c r="B886">
        <v>2789</v>
      </c>
      <c r="C886" s="1">
        <v>45452</v>
      </c>
      <c r="D886">
        <v>9694</v>
      </c>
      <c r="E886" s="2" t="s">
        <v>1774</v>
      </c>
      <c r="F886" s="2" t="s">
        <v>1775</v>
      </c>
    </row>
    <row r="887" spans="1:6" ht="75" x14ac:dyDescent="0.25">
      <c r="A887">
        <v>886</v>
      </c>
      <c r="B887">
        <v>4855</v>
      </c>
      <c r="C887" s="1">
        <v>45015</v>
      </c>
      <c r="D887">
        <v>2306</v>
      </c>
      <c r="E887" s="2" t="s">
        <v>1776</v>
      </c>
      <c r="F887" s="2" t="s">
        <v>1777</v>
      </c>
    </row>
    <row r="888" spans="1:6" ht="60" x14ac:dyDescent="0.25">
      <c r="A888">
        <v>887</v>
      </c>
      <c r="B888">
        <v>3237</v>
      </c>
      <c r="C888" s="1">
        <v>44529</v>
      </c>
      <c r="D888">
        <v>6172</v>
      </c>
      <c r="E888" s="2" t="s">
        <v>1778</v>
      </c>
      <c r="F888" s="2" t="s">
        <v>1779</v>
      </c>
    </row>
    <row r="889" spans="1:6" ht="90" x14ac:dyDescent="0.25">
      <c r="A889">
        <v>888</v>
      </c>
      <c r="B889">
        <v>322</v>
      </c>
      <c r="C889" s="1">
        <v>44501</v>
      </c>
      <c r="D889">
        <v>8342</v>
      </c>
      <c r="E889" s="2" t="s">
        <v>1780</v>
      </c>
      <c r="F889" s="2" t="s">
        <v>1781</v>
      </c>
    </row>
    <row r="890" spans="1:6" ht="60" x14ac:dyDescent="0.25">
      <c r="A890">
        <v>889</v>
      </c>
      <c r="B890">
        <v>614</v>
      </c>
      <c r="C890" s="1">
        <v>43843</v>
      </c>
      <c r="D890">
        <v>3498</v>
      </c>
      <c r="E890" s="2" t="s">
        <v>1782</v>
      </c>
      <c r="F890" s="2" t="s">
        <v>1783</v>
      </c>
    </row>
    <row r="891" spans="1:6" ht="45" x14ac:dyDescent="0.25">
      <c r="A891">
        <v>890</v>
      </c>
      <c r="B891">
        <v>4526</v>
      </c>
      <c r="C891" s="1">
        <v>44373</v>
      </c>
      <c r="D891">
        <v>1893</v>
      </c>
      <c r="E891" s="2" t="s">
        <v>1784</v>
      </c>
      <c r="F891" s="2" t="s">
        <v>1785</v>
      </c>
    </row>
    <row r="892" spans="1:6" ht="60" x14ac:dyDescent="0.25">
      <c r="A892">
        <v>891</v>
      </c>
      <c r="B892">
        <v>355</v>
      </c>
      <c r="C892" s="1">
        <v>44537</v>
      </c>
      <c r="D892">
        <v>6980</v>
      </c>
      <c r="E892" s="2" t="s">
        <v>1786</v>
      </c>
      <c r="F892" s="2" t="s">
        <v>1787</v>
      </c>
    </row>
    <row r="893" spans="1:6" ht="75" x14ac:dyDescent="0.25">
      <c r="A893">
        <v>892</v>
      </c>
      <c r="B893">
        <v>1066</v>
      </c>
      <c r="C893" s="1">
        <v>43847</v>
      </c>
      <c r="D893">
        <v>2356</v>
      </c>
      <c r="E893" s="2" t="s">
        <v>1788</v>
      </c>
      <c r="F893" s="2" t="s">
        <v>1789</v>
      </c>
    </row>
    <row r="894" spans="1:6" ht="75" x14ac:dyDescent="0.25">
      <c r="A894">
        <v>893</v>
      </c>
      <c r="B894">
        <v>929</v>
      </c>
      <c r="C894" s="1">
        <v>44375</v>
      </c>
      <c r="D894">
        <v>4292</v>
      </c>
      <c r="E894" s="2" t="s">
        <v>1790</v>
      </c>
      <c r="F894" s="2" t="s">
        <v>1791</v>
      </c>
    </row>
    <row r="895" spans="1:6" ht="60" x14ac:dyDescent="0.25">
      <c r="A895">
        <v>894</v>
      </c>
      <c r="B895">
        <v>4439</v>
      </c>
      <c r="C895" s="1">
        <v>45137</v>
      </c>
      <c r="D895">
        <v>8810</v>
      </c>
      <c r="E895" s="2" t="s">
        <v>1792</v>
      </c>
      <c r="F895" s="2" t="s">
        <v>1793</v>
      </c>
    </row>
    <row r="896" spans="1:6" ht="60" x14ac:dyDescent="0.25">
      <c r="A896">
        <v>895</v>
      </c>
      <c r="B896">
        <v>3742</v>
      </c>
      <c r="C896" s="1">
        <v>45468</v>
      </c>
      <c r="D896">
        <v>4742</v>
      </c>
      <c r="E896" s="2" t="s">
        <v>1794</v>
      </c>
      <c r="F896" s="2" t="s">
        <v>1795</v>
      </c>
    </row>
    <row r="897" spans="1:6" ht="60" x14ac:dyDescent="0.25">
      <c r="A897">
        <v>896</v>
      </c>
      <c r="B897">
        <v>3853</v>
      </c>
      <c r="C897" s="1">
        <v>44404</v>
      </c>
      <c r="D897">
        <v>154</v>
      </c>
      <c r="E897" s="2" t="s">
        <v>1796</v>
      </c>
      <c r="F897" s="2" t="s">
        <v>1797</v>
      </c>
    </row>
    <row r="898" spans="1:6" ht="60" x14ac:dyDescent="0.25">
      <c r="A898">
        <v>897</v>
      </c>
      <c r="B898">
        <v>166</v>
      </c>
      <c r="C898" s="1">
        <v>43718</v>
      </c>
      <c r="D898">
        <v>271</v>
      </c>
      <c r="E898" s="2" t="s">
        <v>1798</v>
      </c>
      <c r="F898" s="2" t="s">
        <v>1799</v>
      </c>
    </row>
    <row r="899" spans="1:6" ht="60" x14ac:dyDescent="0.25">
      <c r="A899">
        <v>898</v>
      </c>
      <c r="B899">
        <v>425</v>
      </c>
      <c r="C899" s="1">
        <v>43781</v>
      </c>
      <c r="D899">
        <v>1733</v>
      </c>
      <c r="E899" s="2" t="s">
        <v>1800</v>
      </c>
      <c r="F899" s="2" t="s">
        <v>1801</v>
      </c>
    </row>
    <row r="900" spans="1:6" ht="60" x14ac:dyDescent="0.25">
      <c r="A900">
        <v>899</v>
      </c>
      <c r="B900">
        <v>2184</v>
      </c>
      <c r="C900" s="1">
        <v>44878</v>
      </c>
      <c r="D900">
        <v>9778</v>
      </c>
      <c r="E900" s="2" t="s">
        <v>1802</v>
      </c>
      <c r="F900" s="2" t="s">
        <v>1803</v>
      </c>
    </row>
    <row r="901" spans="1:6" ht="75" x14ac:dyDescent="0.25">
      <c r="A901">
        <v>900</v>
      </c>
      <c r="B901">
        <v>950</v>
      </c>
      <c r="C901" s="1">
        <v>44148</v>
      </c>
      <c r="D901">
        <v>2028</v>
      </c>
      <c r="E901" s="2" t="s">
        <v>1804</v>
      </c>
      <c r="F901" s="2" t="s">
        <v>1805</v>
      </c>
    </row>
    <row r="902" spans="1:6" ht="60" x14ac:dyDescent="0.25">
      <c r="A902">
        <v>901</v>
      </c>
      <c r="B902">
        <v>4426</v>
      </c>
      <c r="C902" s="1">
        <v>44535</v>
      </c>
      <c r="D902">
        <v>2367</v>
      </c>
      <c r="E902" s="2" t="s">
        <v>1806</v>
      </c>
      <c r="F902" s="2" t="s">
        <v>1807</v>
      </c>
    </row>
    <row r="903" spans="1:6" ht="75" x14ac:dyDescent="0.25">
      <c r="A903">
        <v>902</v>
      </c>
      <c r="B903">
        <v>3981</v>
      </c>
      <c r="C903" s="1">
        <v>44211</v>
      </c>
      <c r="D903">
        <v>9847</v>
      </c>
      <c r="E903" s="2" t="s">
        <v>1808</v>
      </c>
      <c r="F903" s="2" t="s">
        <v>1809</v>
      </c>
    </row>
    <row r="904" spans="1:6" ht="75" x14ac:dyDescent="0.25">
      <c r="A904">
        <v>903</v>
      </c>
      <c r="B904">
        <v>4803</v>
      </c>
      <c r="C904" s="1">
        <v>44092</v>
      </c>
      <c r="D904">
        <v>394</v>
      </c>
      <c r="E904" s="2" t="s">
        <v>1810</v>
      </c>
      <c r="F904" s="2" t="s">
        <v>1811</v>
      </c>
    </row>
    <row r="905" spans="1:6" ht="75" x14ac:dyDescent="0.25">
      <c r="A905">
        <v>904</v>
      </c>
      <c r="B905">
        <v>823</v>
      </c>
      <c r="C905" s="1">
        <v>44929</v>
      </c>
      <c r="D905">
        <v>2395</v>
      </c>
      <c r="E905" s="2" t="s">
        <v>1812</v>
      </c>
      <c r="F905" s="2" t="s">
        <v>1813</v>
      </c>
    </row>
    <row r="906" spans="1:6" ht="75" x14ac:dyDescent="0.25">
      <c r="A906">
        <v>905</v>
      </c>
      <c r="B906">
        <v>2726</v>
      </c>
      <c r="C906" s="1">
        <v>44438</v>
      </c>
      <c r="D906">
        <v>8083</v>
      </c>
      <c r="E906" s="2" t="s">
        <v>1814</v>
      </c>
      <c r="F906" s="2" t="s">
        <v>1815</v>
      </c>
    </row>
    <row r="907" spans="1:6" ht="75" x14ac:dyDescent="0.25">
      <c r="A907">
        <v>906</v>
      </c>
      <c r="B907">
        <v>856</v>
      </c>
      <c r="C907" s="1">
        <v>44685</v>
      </c>
      <c r="D907">
        <v>4124</v>
      </c>
      <c r="E907" s="2" t="s">
        <v>1816</v>
      </c>
      <c r="F907" s="2" t="s">
        <v>1817</v>
      </c>
    </row>
    <row r="908" spans="1:6" ht="60" x14ac:dyDescent="0.25">
      <c r="A908">
        <v>907</v>
      </c>
      <c r="B908">
        <v>1263</v>
      </c>
      <c r="C908" s="1">
        <v>44217</v>
      </c>
      <c r="D908">
        <v>2955</v>
      </c>
      <c r="E908" s="2" t="s">
        <v>1818</v>
      </c>
      <c r="F908" s="2" t="s">
        <v>1819</v>
      </c>
    </row>
    <row r="909" spans="1:6" ht="60" x14ac:dyDescent="0.25">
      <c r="A909">
        <v>908</v>
      </c>
      <c r="B909">
        <v>3132</v>
      </c>
      <c r="C909" s="1">
        <v>45252</v>
      </c>
      <c r="D909">
        <v>9554</v>
      </c>
      <c r="E909" s="2" t="s">
        <v>1820</v>
      </c>
      <c r="F909" s="2" t="s">
        <v>1821</v>
      </c>
    </row>
    <row r="910" spans="1:6" ht="60" x14ac:dyDescent="0.25">
      <c r="A910">
        <v>909</v>
      </c>
      <c r="B910">
        <v>3492</v>
      </c>
      <c r="C910" s="1">
        <v>45321</v>
      </c>
      <c r="D910">
        <v>5721</v>
      </c>
      <c r="E910" s="2" t="s">
        <v>1822</v>
      </c>
      <c r="F910" s="2" t="s">
        <v>1823</v>
      </c>
    </row>
    <row r="911" spans="1:6" ht="75" x14ac:dyDescent="0.25">
      <c r="A911">
        <v>910</v>
      </c>
      <c r="B911">
        <v>1992</v>
      </c>
      <c r="C911" s="1">
        <v>44278</v>
      </c>
      <c r="D911">
        <v>7041</v>
      </c>
      <c r="E911" s="2" t="s">
        <v>1824</v>
      </c>
      <c r="F911" s="2" t="s">
        <v>1825</v>
      </c>
    </row>
    <row r="912" spans="1:6" ht="90" x14ac:dyDescent="0.25">
      <c r="A912">
        <v>911</v>
      </c>
      <c r="B912">
        <v>1436</v>
      </c>
      <c r="C912" s="1">
        <v>43924</v>
      </c>
      <c r="D912">
        <v>7356</v>
      </c>
      <c r="E912" s="2" t="s">
        <v>1826</v>
      </c>
      <c r="F912" s="2" t="s">
        <v>1827</v>
      </c>
    </row>
    <row r="913" spans="1:6" ht="60" x14ac:dyDescent="0.25">
      <c r="A913">
        <v>912</v>
      </c>
      <c r="B913">
        <v>4154</v>
      </c>
      <c r="C913" s="1">
        <v>43966</v>
      </c>
      <c r="D913">
        <v>9273</v>
      </c>
      <c r="E913" s="2" t="s">
        <v>1828</v>
      </c>
      <c r="F913" s="2" t="s">
        <v>1829</v>
      </c>
    </row>
    <row r="914" spans="1:6" ht="60" x14ac:dyDescent="0.25">
      <c r="A914">
        <v>913</v>
      </c>
      <c r="B914">
        <v>4650</v>
      </c>
      <c r="C914" s="1">
        <v>45304</v>
      </c>
      <c r="D914">
        <v>1124</v>
      </c>
      <c r="E914" s="2" t="s">
        <v>1830</v>
      </c>
      <c r="F914" s="2" t="s">
        <v>1831</v>
      </c>
    </row>
    <row r="915" spans="1:6" ht="75" x14ac:dyDescent="0.25">
      <c r="A915">
        <v>914</v>
      </c>
      <c r="B915">
        <v>4086</v>
      </c>
      <c r="C915" s="1">
        <v>45411</v>
      </c>
      <c r="D915">
        <v>6523</v>
      </c>
      <c r="E915" s="2" t="s">
        <v>1832</v>
      </c>
      <c r="F915" s="2" t="s">
        <v>1833</v>
      </c>
    </row>
    <row r="916" spans="1:6" ht="90" x14ac:dyDescent="0.25">
      <c r="A916">
        <v>915</v>
      </c>
      <c r="B916">
        <v>3692</v>
      </c>
      <c r="C916" s="1">
        <v>45064</v>
      </c>
      <c r="D916">
        <v>6742</v>
      </c>
      <c r="E916" s="2" t="s">
        <v>1834</v>
      </c>
      <c r="F916" s="2" t="s">
        <v>1835</v>
      </c>
    </row>
    <row r="917" spans="1:6" ht="60" x14ac:dyDescent="0.25">
      <c r="A917">
        <v>916</v>
      </c>
      <c r="B917">
        <v>2855</v>
      </c>
      <c r="C917" s="1">
        <v>45247</v>
      </c>
      <c r="D917">
        <v>9133</v>
      </c>
      <c r="E917" s="2" t="s">
        <v>1836</v>
      </c>
      <c r="F917" s="2" t="s">
        <v>1837</v>
      </c>
    </row>
    <row r="918" spans="1:6" ht="90" x14ac:dyDescent="0.25">
      <c r="A918">
        <v>917</v>
      </c>
      <c r="B918">
        <v>4325</v>
      </c>
      <c r="C918" s="1">
        <v>44655</v>
      </c>
      <c r="D918">
        <v>4866</v>
      </c>
      <c r="E918" s="2" t="s">
        <v>1838</v>
      </c>
      <c r="F918" s="2" t="s">
        <v>1839</v>
      </c>
    </row>
    <row r="919" spans="1:6" ht="60" x14ac:dyDescent="0.25">
      <c r="A919">
        <v>918</v>
      </c>
      <c r="B919">
        <v>1188</v>
      </c>
      <c r="C919" s="1">
        <v>44556</v>
      </c>
      <c r="D919">
        <v>6193</v>
      </c>
      <c r="E919" s="2" t="s">
        <v>1840</v>
      </c>
      <c r="F919" s="2" t="s">
        <v>1841</v>
      </c>
    </row>
    <row r="920" spans="1:6" ht="75" x14ac:dyDescent="0.25">
      <c r="A920">
        <v>919</v>
      </c>
      <c r="B920">
        <v>216</v>
      </c>
      <c r="C920" s="1">
        <v>45233</v>
      </c>
      <c r="D920">
        <v>1968</v>
      </c>
      <c r="E920" s="2" t="s">
        <v>1842</v>
      </c>
      <c r="F920" s="2" t="s">
        <v>1843</v>
      </c>
    </row>
    <row r="921" spans="1:6" ht="60" x14ac:dyDescent="0.25">
      <c r="A921">
        <v>920</v>
      </c>
      <c r="B921">
        <v>4825</v>
      </c>
      <c r="C921" s="1">
        <v>45204</v>
      </c>
      <c r="D921">
        <v>1964</v>
      </c>
      <c r="E921" s="2" t="s">
        <v>1844</v>
      </c>
      <c r="F921" s="2" t="s">
        <v>1845</v>
      </c>
    </row>
    <row r="922" spans="1:6" ht="60" x14ac:dyDescent="0.25">
      <c r="A922">
        <v>921</v>
      </c>
      <c r="B922">
        <v>1539</v>
      </c>
      <c r="C922" s="1">
        <v>45447</v>
      </c>
      <c r="D922">
        <v>8108</v>
      </c>
      <c r="E922" s="2" t="s">
        <v>1846</v>
      </c>
      <c r="F922" s="2" t="s">
        <v>1847</v>
      </c>
    </row>
    <row r="923" spans="1:6" ht="75" x14ac:dyDescent="0.25">
      <c r="A923">
        <v>922</v>
      </c>
      <c r="B923">
        <v>2491</v>
      </c>
      <c r="C923" s="1">
        <v>44138</v>
      </c>
      <c r="D923">
        <v>7460</v>
      </c>
      <c r="E923" s="2" t="s">
        <v>1848</v>
      </c>
      <c r="F923" s="2" t="s">
        <v>1849</v>
      </c>
    </row>
    <row r="924" spans="1:6" ht="75" x14ac:dyDescent="0.25">
      <c r="A924">
        <v>923</v>
      </c>
      <c r="B924">
        <v>3428</v>
      </c>
      <c r="C924" s="1">
        <v>44149</v>
      </c>
      <c r="D924">
        <v>7725</v>
      </c>
      <c r="E924" s="2" t="s">
        <v>1850</v>
      </c>
      <c r="F924" s="2" t="s">
        <v>1851</v>
      </c>
    </row>
    <row r="925" spans="1:6" ht="90" x14ac:dyDescent="0.25">
      <c r="A925">
        <v>924</v>
      </c>
      <c r="B925">
        <v>2402</v>
      </c>
      <c r="C925" s="1">
        <v>44854</v>
      </c>
      <c r="D925">
        <v>7502</v>
      </c>
      <c r="E925" s="2" t="s">
        <v>1852</v>
      </c>
      <c r="F925" s="2" t="s">
        <v>1853</v>
      </c>
    </row>
    <row r="926" spans="1:6" ht="60" x14ac:dyDescent="0.25">
      <c r="A926">
        <v>925</v>
      </c>
      <c r="B926">
        <v>3449</v>
      </c>
      <c r="C926" s="1">
        <v>45309</v>
      </c>
      <c r="D926">
        <v>4650</v>
      </c>
      <c r="E926" s="2" t="s">
        <v>1854</v>
      </c>
      <c r="F926" s="2" t="s">
        <v>1855</v>
      </c>
    </row>
    <row r="927" spans="1:6" ht="90" x14ac:dyDescent="0.25">
      <c r="A927">
        <v>926</v>
      </c>
      <c r="B927">
        <v>3979</v>
      </c>
      <c r="C927" s="1">
        <v>45083</v>
      </c>
      <c r="D927">
        <v>7494</v>
      </c>
      <c r="E927" s="2" t="s">
        <v>1856</v>
      </c>
      <c r="F927" s="2" t="s">
        <v>1857</v>
      </c>
    </row>
    <row r="928" spans="1:6" ht="60" x14ac:dyDescent="0.25">
      <c r="A928">
        <v>927</v>
      </c>
      <c r="B928">
        <v>3220</v>
      </c>
      <c r="C928" s="1">
        <v>44913</v>
      </c>
      <c r="D928">
        <v>787</v>
      </c>
      <c r="E928" s="2" t="s">
        <v>1858</v>
      </c>
      <c r="F928" s="2" t="s">
        <v>1859</v>
      </c>
    </row>
    <row r="929" spans="1:6" ht="90" x14ac:dyDescent="0.25">
      <c r="A929">
        <v>928</v>
      </c>
      <c r="B929">
        <v>1891</v>
      </c>
      <c r="C929" s="1">
        <v>44301</v>
      </c>
      <c r="D929">
        <v>8029</v>
      </c>
      <c r="E929" s="2" t="s">
        <v>1860</v>
      </c>
      <c r="F929" s="2" t="s">
        <v>1861</v>
      </c>
    </row>
    <row r="930" spans="1:6" ht="60" x14ac:dyDescent="0.25">
      <c r="A930">
        <v>929</v>
      </c>
      <c r="B930">
        <v>4891</v>
      </c>
      <c r="C930" s="1">
        <v>45206</v>
      </c>
      <c r="D930">
        <v>5046</v>
      </c>
      <c r="E930" s="2" t="s">
        <v>1862</v>
      </c>
      <c r="F930" s="2" t="s">
        <v>1863</v>
      </c>
    </row>
    <row r="931" spans="1:6" ht="60" x14ac:dyDescent="0.25">
      <c r="A931">
        <v>930</v>
      </c>
      <c r="B931">
        <v>1714</v>
      </c>
      <c r="C931" s="1">
        <v>45067</v>
      </c>
      <c r="D931">
        <v>5593</v>
      </c>
      <c r="E931" s="2" t="s">
        <v>1864</v>
      </c>
      <c r="F931" s="2" t="s">
        <v>1865</v>
      </c>
    </row>
    <row r="932" spans="1:6" ht="75" x14ac:dyDescent="0.25">
      <c r="A932">
        <v>931</v>
      </c>
      <c r="B932">
        <v>1476</v>
      </c>
      <c r="C932" s="1">
        <v>44990</v>
      </c>
      <c r="D932">
        <v>5669</v>
      </c>
      <c r="E932" s="2" t="s">
        <v>1866</v>
      </c>
      <c r="F932" s="2" t="s">
        <v>1867</v>
      </c>
    </row>
    <row r="933" spans="1:6" ht="60" x14ac:dyDescent="0.25">
      <c r="A933">
        <v>932</v>
      </c>
      <c r="B933">
        <v>677</v>
      </c>
      <c r="C933" s="1">
        <v>43859</v>
      </c>
      <c r="D933">
        <v>3582</v>
      </c>
      <c r="E933" s="2" t="s">
        <v>1868</v>
      </c>
      <c r="F933" s="2" t="s">
        <v>1869</v>
      </c>
    </row>
    <row r="934" spans="1:6" ht="75" x14ac:dyDescent="0.25">
      <c r="A934">
        <v>933</v>
      </c>
      <c r="B934">
        <v>1295</v>
      </c>
      <c r="C934" s="1">
        <v>44475</v>
      </c>
      <c r="D934">
        <v>7090</v>
      </c>
      <c r="E934" s="2" t="s">
        <v>1870</v>
      </c>
      <c r="F934" s="2" t="s">
        <v>1871</v>
      </c>
    </row>
    <row r="935" spans="1:6" ht="60" x14ac:dyDescent="0.25">
      <c r="A935">
        <v>934</v>
      </c>
      <c r="B935">
        <v>1287</v>
      </c>
      <c r="C935" s="1">
        <v>43702</v>
      </c>
      <c r="D935">
        <v>1096</v>
      </c>
      <c r="E935" s="2" t="s">
        <v>1872</v>
      </c>
      <c r="F935" s="2" t="s">
        <v>1873</v>
      </c>
    </row>
    <row r="936" spans="1:6" ht="90" x14ac:dyDescent="0.25">
      <c r="A936">
        <v>935</v>
      </c>
      <c r="B936">
        <v>3397</v>
      </c>
      <c r="C936" s="1">
        <v>44087</v>
      </c>
      <c r="D936">
        <v>4123</v>
      </c>
      <c r="E936" s="2" t="s">
        <v>1874</v>
      </c>
      <c r="F936" s="2" t="s">
        <v>1875</v>
      </c>
    </row>
    <row r="937" spans="1:6" ht="60" x14ac:dyDescent="0.25">
      <c r="A937">
        <v>936</v>
      </c>
      <c r="B937">
        <v>345</v>
      </c>
      <c r="C937" s="1">
        <v>44949</v>
      </c>
      <c r="D937">
        <v>1981</v>
      </c>
      <c r="E937" s="2" t="s">
        <v>1876</v>
      </c>
      <c r="F937" s="2" t="s">
        <v>1877</v>
      </c>
    </row>
    <row r="938" spans="1:6" ht="75" x14ac:dyDescent="0.25">
      <c r="A938">
        <v>937</v>
      </c>
      <c r="B938">
        <v>2510</v>
      </c>
      <c r="C938" s="1">
        <v>44019</v>
      </c>
      <c r="D938">
        <v>4831</v>
      </c>
      <c r="E938" s="2" t="s">
        <v>1878</v>
      </c>
      <c r="F938" s="2" t="s">
        <v>1879</v>
      </c>
    </row>
    <row r="939" spans="1:6" ht="60" x14ac:dyDescent="0.25">
      <c r="A939">
        <v>938</v>
      </c>
      <c r="B939">
        <v>3628</v>
      </c>
      <c r="C939" s="1">
        <v>44464</v>
      </c>
      <c r="D939">
        <v>3313</v>
      </c>
      <c r="E939" s="2" t="s">
        <v>1880</v>
      </c>
      <c r="F939" s="2" t="s">
        <v>1881</v>
      </c>
    </row>
    <row r="940" spans="1:6" ht="60" x14ac:dyDescent="0.25">
      <c r="A940">
        <v>939</v>
      </c>
      <c r="B940">
        <v>3554</v>
      </c>
      <c r="C940" s="1">
        <v>43857</v>
      </c>
      <c r="D940">
        <v>9376</v>
      </c>
      <c r="E940" s="2" t="s">
        <v>1882</v>
      </c>
      <c r="F940" s="2" t="s">
        <v>1883</v>
      </c>
    </row>
    <row r="941" spans="1:6" ht="60" x14ac:dyDescent="0.25">
      <c r="A941">
        <v>940</v>
      </c>
      <c r="B941">
        <v>1668</v>
      </c>
      <c r="C941" s="1">
        <v>43845</v>
      </c>
      <c r="D941">
        <v>8988</v>
      </c>
      <c r="E941" s="2" t="s">
        <v>1884</v>
      </c>
      <c r="F941" s="2" t="s">
        <v>1885</v>
      </c>
    </row>
    <row r="942" spans="1:6" ht="60" x14ac:dyDescent="0.25">
      <c r="A942">
        <v>941</v>
      </c>
      <c r="B942">
        <v>4538</v>
      </c>
      <c r="C942" s="1">
        <v>43990</v>
      </c>
      <c r="D942">
        <v>1742</v>
      </c>
      <c r="E942" s="2" t="s">
        <v>1886</v>
      </c>
      <c r="F942" s="2" t="s">
        <v>1887</v>
      </c>
    </row>
    <row r="943" spans="1:6" ht="45" x14ac:dyDescent="0.25">
      <c r="A943">
        <v>942</v>
      </c>
      <c r="B943">
        <v>4049</v>
      </c>
      <c r="C943" s="1">
        <v>45188</v>
      </c>
      <c r="D943">
        <v>7736</v>
      </c>
      <c r="E943" s="2" t="s">
        <v>1888</v>
      </c>
      <c r="F943" s="2" t="s">
        <v>1889</v>
      </c>
    </row>
    <row r="944" spans="1:6" ht="90" x14ac:dyDescent="0.25">
      <c r="A944">
        <v>943</v>
      </c>
      <c r="B944">
        <v>1747</v>
      </c>
      <c r="C944" s="1">
        <v>44181</v>
      </c>
      <c r="D944">
        <v>3991</v>
      </c>
      <c r="E944" s="2" t="s">
        <v>1890</v>
      </c>
      <c r="F944" s="2" t="s">
        <v>1891</v>
      </c>
    </row>
    <row r="945" spans="1:6" ht="60" x14ac:dyDescent="0.25">
      <c r="A945">
        <v>944</v>
      </c>
      <c r="B945">
        <v>414</v>
      </c>
      <c r="C945" s="1">
        <v>44053</v>
      </c>
      <c r="D945">
        <v>4370</v>
      </c>
      <c r="E945" s="2" t="s">
        <v>1892</v>
      </c>
      <c r="F945" s="2" t="s">
        <v>1893</v>
      </c>
    </row>
    <row r="946" spans="1:6" ht="60" x14ac:dyDescent="0.25">
      <c r="A946">
        <v>945</v>
      </c>
      <c r="B946">
        <v>141</v>
      </c>
      <c r="C946" s="1">
        <v>44542</v>
      </c>
      <c r="D946">
        <v>1923</v>
      </c>
      <c r="E946" s="2" t="s">
        <v>1894</v>
      </c>
      <c r="F946" s="2" t="s">
        <v>1895</v>
      </c>
    </row>
    <row r="947" spans="1:6" ht="75" x14ac:dyDescent="0.25">
      <c r="A947">
        <v>946</v>
      </c>
      <c r="B947">
        <v>3695</v>
      </c>
      <c r="C947" s="1">
        <v>43757</v>
      </c>
      <c r="D947">
        <v>790</v>
      </c>
      <c r="E947" s="2" t="s">
        <v>1896</v>
      </c>
      <c r="F947" s="2" t="s">
        <v>1897</v>
      </c>
    </row>
    <row r="948" spans="1:6" ht="75" x14ac:dyDescent="0.25">
      <c r="A948">
        <v>947</v>
      </c>
      <c r="B948">
        <v>2198</v>
      </c>
      <c r="C948" s="1">
        <v>44617</v>
      </c>
      <c r="D948">
        <v>196</v>
      </c>
      <c r="E948" s="2" t="s">
        <v>1898</v>
      </c>
      <c r="F948" s="2" t="s">
        <v>1899</v>
      </c>
    </row>
    <row r="949" spans="1:6" ht="75" x14ac:dyDescent="0.25">
      <c r="A949">
        <v>948</v>
      </c>
      <c r="B949">
        <v>4534</v>
      </c>
      <c r="C949" s="1">
        <v>45132</v>
      </c>
      <c r="D949">
        <v>4659</v>
      </c>
      <c r="E949" s="2" t="s">
        <v>1900</v>
      </c>
      <c r="F949" s="2" t="s">
        <v>1901</v>
      </c>
    </row>
    <row r="950" spans="1:6" ht="90" x14ac:dyDescent="0.25">
      <c r="A950">
        <v>949</v>
      </c>
      <c r="B950">
        <v>2236</v>
      </c>
      <c r="C950" s="1">
        <v>45277</v>
      </c>
      <c r="D950">
        <v>9062</v>
      </c>
      <c r="E950" s="2" t="s">
        <v>1902</v>
      </c>
      <c r="F950" s="2" t="s">
        <v>1903</v>
      </c>
    </row>
    <row r="951" spans="1:6" ht="60" x14ac:dyDescent="0.25">
      <c r="A951">
        <v>950</v>
      </c>
      <c r="B951">
        <v>1333</v>
      </c>
      <c r="C951" s="1">
        <v>43826</v>
      </c>
      <c r="D951">
        <v>6581</v>
      </c>
      <c r="E951" s="2" t="s">
        <v>1904</v>
      </c>
      <c r="F951" s="2" t="s">
        <v>1905</v>
      </c>
    </row>
    <row r="952" spans="1:6" ht="60" x14ac:dyDescent="0.25">
      <c r="A952">
        <v>951</v>
      </c>
      <c r="B952">
        <v>4864</v>
      </c>
      <c r="C952" s="1">
        <v>44160</v>
      </c>
      <c r="D952">
        <v>5414</v>
      </c>
      <c r="E952" s="2" t="s">
        <v>1906</v>
      </c>
      <c r="F952" s="2" t="s">
        <v>1907</v>
      </c>
    </row>
    <row r="953" spans="1:6" ht="60" x14ac:dyDescent="0.25">
      <c r="A953">
        <v>952</v>
      </c>
      <c r="B953">
        <v>373</v>
      </c>
      <c r="C953" s="1">
        <v>44540</v>
      </c>
      <c r="D953">
        <v>2231</v>
      </c>
      <c r="E953" s="2" t="s">
        <v>1908</v>
      </c>
      <c r="F953" s="2" t="s">
        <v>1909</v>
      </c>
    </row>
    <row r="954" spans="1:6" ht="90" x14ac:dyDescent="0.25">
      <c r="A954">
        <v>953</v>
      </c>
      <c r="B954">
        <v>4683</v>
      </c>
      <c r="C954" s="1">
        <v>45234</v>
      </c>
      <c r="D954">
        <v>2291</v>
      </c>
      <c r="E954" s="2" t="s">
        <v>1910</v>
      </c>
      <c r="F954" s="2" t="s">
        <v>1911</v>
      </c>
    </row>
    <row r="955" spans="1:6" ht="60" x14ac:dyDescent="0.25">
      <c r="A955">
        <v>954</v>
      </c>
      <c r="B955">
        <v>1654</v>
      </c>
      <c r="C955" s="1">
        <v>43927</v>
      </c>
      <c r="D955">
        <v>5372</v>
      </c>
      <c r="E955" s="2" t="s">
        <v>1912</v>
      </c>
      <c r="F955" s="2" t="s">
        <v>1913</v>
      </c>
    </row>
    <row r="956" spans="1:6" ht="75" x14ac:dyDescent="0.25">
      <c r="A956">
        <v>955</v>
      </c>
      <c r="B956">
        <v>2874</v>
      </c>
      <c r="C956" s="1">
        <v>44606</v>
      </c>
      <c r="D956">
        <v>1168</v>
      </c>
      <c r="E956" s="2" t="s">
        <v>1914</v>
      </c>
      <c r="F956" s="2" t="s">
        <v>1915</v>
      </c>
    </row>
    <row r="957" spans="1:6" ht="75" x14ac:dyDescent="0.25">
      <c r="A957">
        <v>956</v>
      </c>
      <c r="B957">
        <v>4887</v>
      </c>
      <c r="C957" s="1">
        <v>45295</v>
      </c>
      <c r="D957">
        <v>1558</v>
      </c>
      <c r="E957" s="2" t="s">
        <v>1916</v>
      </c>
      <c r="F957" s="2" t="s">
        <v>1917</v>
      </c>
    </row>
    <row r="958" spans="1:6" ht="75" x14ac:dyDescent="0.25">
      <c r="A958">
        <v>957</v>
      </c>
      <c r="B958">
        <v>3517</v>
      </c>
      <c r="C958" s="1">
        <v>44017</v>
      </c>
      <c r="D958">
        <v>6694</v>
      </c>
      <c r="E958" s="2" t="s">
        <v>1918</v>
      </c>
      <c r="F958" s="2" t="s">
        <v>1919</v>
      </c>
    </row>
    <row r="959" spans="1:6" ht="90" x14ac:dyDescent="0.25">
      <c r="A959">
        <v>958</v>
      </c>
      <c r="B959">
        <v>2496</v>
      </c>
      <c r="C959" s="1">
        <v>45032</v>
      </c>
      <c r="D959">
        <v>13</v>
      </c>
      <c r="E959" s="2" t="s">
        <v>1920</v>
      </c>
      <c r="F959" s="2" t="s">
        <v>1921</v>
      </c>
    </row>
    <row r="960" spans="1:6" ht="75" x14ac:dyDescent="0.25">
      <c r="A960">
        <v>959</v>
      </c>
      <c r="B960">
        <v>1699</v>
      </c>
      <c r="C960" s="1">
        <v>45349</v>
      </c>
      <c r="D960">
        <v>5507</v>
      </c>
      <c r="E960" s="2" t="s">
        <v>1922</v>
      </c>
      <c r="F960" s="2" t="s">
        <v>1923</v>
      </c>
    </row>
    <row r="961" spans="1:6" ht="75" x14ac:dyDescent="0.25">
      <c r="A961">
        <v>960</v>
      </c>
      <c r="B961">
        <v>2068</v>
      </c>
      <c r="C961" s="1">
        <v>43857</v>
      </c>
      <c r="D961">
        <v>4316</v>
      </c>
      <c r="E961" s="2" t="s">
        <v>1924</v>
      </c>
      <c r="F961" s="2" t="s">
        <v>1925</v>
      </c>
    </row>
    <row r="962" spans="1:6" ht="75" x14ac:dyDescent="0.25">
      <c r="A962">
        <v>961</v>
      </c>
      <c r="B962">
        <v>3700</v>
      </c>
      <c r="C962" s="1">
        <v>43889</v>
      </c>
      <c r="D962">
        <v>7534</v>
      </c>
      <c r="E962" s="2" t="s">
        <v>1926</v>
      </c>
      <c r="F962" s="2" t="s">
        <v>1927</v>
      </c>
    </row>
    <row r="963" spans="1:6" ht="75" x14ac:dyDescent="0.25">
      <c r="A963">
        <v>962</v>
      </c>
      <c r="B963">
        <v>4487</v>
      </c>
      <c r="C963" s="1">
        <v>44309</v>
      </c>
      <c r="D963">
        <v>6895</v>
      </c>
      <c r="E963" s="2" t="s">
        <v>1928</v>
      </c>
      <c r="F963" s="2" t="s">
        <v>1929</v>
      </c>
    </row>
    <row r="964" spans="1:6" ht="75" x14ac:dyDescent="0.25">
      <c r="A964">
        <v>963</v>
      </c>
      <c r="B964">
        <v>1162</v>
      </c>
      <c r="C964" s="1">
        <v>45221</v>
      </c>
      <c r="D964">
        <v>3823</v>
      </c>
      <c r="E964" s="2" t="s">
        <v>1930</v>
      </c>
      <c r="F964" s="2" t="s">
        <v>1931</v>
      </c>
    </row>
    <row r="965" spans="1:6" ht="75" x14ac:dyDescent="0.25">
      <c r="A965">
        <v>964</v>
      </c>
      <c r="B965">
        <v>861</v>
      </c>
      <c r="C965" s="1">
        <v>44964</v>
      </c>
      <c r="D965">
        <v>475</v>
      </c>
      <c r="E965" s="2" t="s">
        <v>1932</v>
      </c>
      <c r="F965" s="2" t="s">
        <v>1933</v>
      </c>
    </row>
    <row r="966" spans="1:6" ht="75" x14ac:dyDescent="0.25">
      <c r="A966">
        <v>965</v>
      </c>
      <c r="B966">
        <v>4242</v>
      </c>
      <c r="C966" s="1">
        <v>43969</v>
      </c>
      <c r="D966">
        <v>3772</v>
      </c>
      <c r="E966" s="2" t="s">
        <v>1934</v>
      </c>
      <c r="F966" s="2" t="s">
        <v>1935</v>
      </c>
    </row>
    <row r="967" spans="1:6" ht="60" x14ac:dyDescent="0.25">
      <c r="A967">
        <v>966</v>
      </c>
      <c r="B967">
        <v>4618</v>
      </c>
      <c r="C967" s="1">
        <v>45049</v>
      </c>
      <c r="D967">
        <v>3658</v>
      </c>
      <c r="E967" s="2" t="s">
        <v>1936</v>
      </c>
      <c r="F967" s="2" t="s">
        <v>1937</v>
      </c>
    </row>
    <row r="968" spans="1:6" ht="75" x14ac:dyDescent="0.25">
      <c r="A968">
        <v>967</v>
      </c>
      <c r="B968">
        <v>4954</v>
      </c>
      <c r="C968" s="1">
        <v>45225</v>
      </c>
      <c r="D968">
        <v>9634</v>
      </c>
      <c r="E968" s="2" t="s">
        <v>1938</v>
      </c>
      <c r="F968" s="2" t="s">
        <v>1939</v>
      </c>
    </row>
    <row r="969" spans="1:6" ht="75" x14ac:dyDescent="0.25">
      <c r="A969">
        <v>968</v>
      </c>
      <c r="B969">
        <v>1730</v>
      </c>
      <c r="C969" s="1">
        <v>43882</v>
      </c>
      <c r="D969">
        <v>6554</v>
      </c>
      <c r="E969" s="2" t="s">
        <v>1940</v>
      </c>
      <c r="F969" s="2" t="s">
        <v>1941</v>
      </c>
    </row>
    <row r="970" spans="1:6" ht="75" x14ac:dyDescent="0.25">
      <c r="A970">
        <v>969</v>
      </c>
      <c r="B970">
        <v>148</v>
      </c>
      <c r="C970" s="1">
        <v>44045</v>
      </c>
      <c r="D970">
        <v>8938</v>
      </c>
      <c r="E970" s="2" t="s">
        <v>1942</v>
      </c>
      <c r="F970" s="2" t="s">
        <v>1943</v>
      </c>
    </row>
    <row r="971" spans="1:6" ht="75" x14ac:dyDescent="0.25">
      <c r="A971">
        <v>970</v>
      </c>
      <c r="B971">
        <v>2418</v>
      </c>
      <c r="C971" s="1">
        <v>45511</v>
      </c>
      <c r="D971">
        <v>8054</v>
      </c>
      <c r="E971" s="2" t="s">
        <v>1944</v>
      </c>
      <c r="F971" s="2" t="s">
        <v>1945</v>
      </c>
    </row>
    <row r="972" spans="1:6" ht="75" x14ac:dyDescent="0.25">
      <c r="A972">
        <v>971</v>
      </c>
      <c r="B972">
        <v>4358</v>
      </c>
      <c r="C972" s="1">
        <v>45348</v>
      </c>
      <c r="D972">
        <v>5584</v>
      </c>
      <c r="E972" s="2" t="s">
        <v>1946</v>
      </c>
      <c r="F972" s="2" t="s">
        <v>1947</v>
      </c>
    </row>
    <row r="973" spans="1:6" ht="75" x14ac:dyDescent="0.25">
      <c r="A973">
        <v>972</v>
      </c>
      <c r="B973">
        <v>3081</v>
      </c>
      <c r="C973" s="1">
        <v>43777</v>
      </c>
      <c r="D973">
        <v>7481</v>
      </c>
      <c r="E973" s="2" t="s">
        <v>1948</v>
      </c>
      <c r="F973" s="2" t="s">
        <v>1949</v>
      </c>
    </row>
    <row r="974" spans="1:6" ht="60" x14ac:dyDescent="0.25">
      <c r="A974">
        <v>973</v>
      </c>
      <c r="B974">
        <v>1297</v>
      </c>
      <c r="C974" s="1">
        <v>45188</v>
      </c>
      <c r="D974">
        <v>3230</v>
      </c>
      <c r="E974" s="2" t="s">
        <v>1950</v>
      </c>
      <c r="F974" s="2" t="s">
        <v>1951</v>
      </c>
    </row>
    <row r="975" spans="1:6" ht="60" x14ac:dyDescent="0.25">
      <c r="A975">
        <v>974</v>
      </c>
      <c r="B975">
        <v>2050</v>
      </c>
      <c r="C975" s="1">
        <v>44377</v>
      </c>
      <c r="D975">
        <v>322</v>
      </c>
      <c r="E975" s="2" t="s">
        <v>1952</v>
      </c>
      <c r="F975" s="2" t="s">
        <v>1953</v>
      </c>
    </row>
    <row r="976" spans="1:6" ht="60" x14ac:dyDescent="0.25">
      <c r="A976">
        <v>975</v>
      </c>
      <c r="B976">
        <v>2672</v>
      </c>
      <c r="C976" s="1">
        <v>43862</v>
      </c>
      <c r="D976">
        <v>4419</v>
      </c>
      <c r="E976" s="2" t="s">
        <v>1954</v>
      </c>
      <c r="F976" s="2" t="s">
        <v>1955</v>
      </c>
    </row>
    <row r="977" spans="1:6" ht="75" x14ac:dyDescent="0.25">
      <c r="A977">
        <v>976</v>
      </c>
      <c r="B977">
        <v>4063</v>
      </c>
      <c r="C977" s="1">
        <v>45338</v>
      </c>
      <c r="D977">
        <v>3961</v>
      </c>
      <c r="E977" s="2" t="s">
        <v>1956</v>
      </c>
      <c r="F977" s="2" t="s">
        <v>1957</v>
      </c>
    </row>
    <row r="978" spans="1:6" ht="75" x14ac:dyDescent="0.25">
      <c r="A978">
        <v>977</v>
      </c>
      <c r="B978">
        <v>196</v>
      </c>
      <c r="C978" s="1">
        <v>44422</v>
      </c>
      <c r="D978">
        <v>5879</v>
      </c>
      <c r="E978" s="2" t="s">
        <v>1958</v>
      </c>
      <c r="F978" s="2" t="s">
        <v>1959</v>
      </c>
    </row>
    <row r="979" spans="1:6" ht="60" x14ac:dyDescent="0.25">
      <c r="A979">
        <v>978</v>
      </c>
      <c r="B979">
        <v>3755</v>
      </c>
      <c r="C979" s="1">
        <v>44570</v>
      </c>
      <c r="D979">
        <v>9409</v>
      </c>
      <c r="E979" s="2" t="s">
        <v>1960</v>
      </c>
      <c r="F979" s="2" t="s">
        <v>1961</v>
      </c>
    </row>
    <row r="980" spans="1:6" ht="75" x14ac:dyDescent="0.25">
      <c r="A980">
        <v>979</v>
      </c>
      <c r="B980">
        <v>2803</v>
      </c>
      <c r="C980" s="1">
        <v>43756</v>
      </c>
      <c r="D980">
        <v>1642</v>
      </c>
      <c r="E980" s="2" t="s">
        <v>1962</v>
      </c>
      <c r="F980" s="2" t="s">
        <v>1963</v>
      </c>
    </row>
    <row r="981" spans="1:6" ht="90" x14ac:dyDescent="0.25">
      <c r="A981">
        <v>980</v>
      </c>
      <c r="B981">
        <v>4430</v>
      </c>
      <c r="C981" s="1">
        <v>45208</v>
      </c>
      <c r="D981">
        <v>9081</v>
      </c>
      <c r="E981" s="2" t="s">
        <v>1964</v>
      </c>
      <c r="F981" s="2" t="s">
        <v>1965</v>
      </c>
    </row>
    <row r="982" spans="1:6" ht="60" x14ac:dyDescent="0.25">
      <c r="A982">
        <v>981</v>
      </c>
      <c r="B982">
        <v>1677</v>
      </c>
      <c r="C982" s="1">
        <v>43758</v>
      </c>
      <c r="D982">
        <v>2102</v>
      </c>
      <c r="E982" s="2" t="s">
        <v>1966</v>
      </c>
      <c r="F982" s="2" t="s">
        <v>1967</v>
      </c>
    </row>
    <row r="983" spans="1:6" ht="60" x14ac:dyDescent="0.25">
      <c r="A983">
        <v>982</v>
      </c>
      <c r="B983">
        <v>2870</v>
      </c>
      <c r="C983" s="1">
        <v>44614</v>
      </c>
      <c r="D983">
        <v>3417</v>
      </c>
      <c r="E983" s="2" t="s">
        <v>1968</v>
      </c>
      <c r="F983" s="2" t="s">
        <v>1969</v>
      </c>
    </row>
    <row r="984" spans="1:6" ht="75" x14ac:dyDescent="0.25">
      <c r="A984">
        <v>983</v>
      </c>
      <c r="B984">
        <v>1353</v>
      </c>
      <c r="C984" s="1">
        <v>45357</v>
      </c>
      <c r="D984">
        <v>3570</v>
      </c>
      <c r="E984" s="2" t="s">
        <v>1970</v>
      </c>
      <c r="F984" s="2" t="s">
        <v>1971</v>
      </c>
    </row>
    <row r="985" spans="1:6" ht="60" x14ac:dyDescent="0.25">
      <c r="A985">
        <v>984</v>
      </c>
      <c r="B985">
        <v>3420</v>
      </c>
      <c r="C985" s="1">
        <v>45338</v>
      </c>
      <c r="D985">
        <v>2594</v>
      </c>
      <c r="E985" s="2" t="s">
        <v>1972</v>
      </c>
      <c r="F985" s="2" t="s">
        <v>1973</v>
      </c>
    </row>
    <row r="986" spans="1:6" ht="75" x14ac:dyDescent="0.25">
      <c r="A986">
        <v>985</v>
      </c>
      <c r="B986">
        <v>4743</v>
      </c>
      <c r="C986" s="1">
        <v>43738</v>
      </c>
      <c r="D986">
        <v>740</v>
      </c>
      <c r="E986" s="2" t="s">
        <v>1974</v>
      </c>
      <c r="F986" s="2" t="s">
        <v>1975</v>
      </c>
    </row>
    <row r="987" spans="1:6" ht="75" x14ac:dyDescent="0.25">
      <c r="A987">
        <v>986</v>
      </c>
      <c r="B987">
        <v>155</v>
      </c>
      <c r="C987" s="1">
        <v>44552</v>
      </c>
      <c r="D987">
        <v>1841</v>
      </c>
      <c r="E987" s="2" t="s">
        <v>1976</v>
      </c>
      <c r="F987" s="2" t="s">
        <v>1977</v>
      </c>
    </row>
    <row r="988" spans="1:6" ht="60" x14ac:dyDescent="0.25">
      <c r="A988">
        <v>987</v>
      </c>
      <c r="B988">
        <v>1826</v>
      </c>
      <c r="C988" s="1">
        <v>45170</v>
      </c>
      <c r="D988">
        <v>4836</v>
      </c>
      <c r="E988" s="2" t="s">
        <v>1978</v>
      </c>
      <c r="F988" s="2" t="s">
        <v>1979</v>
      </c>
    </row>
    <row r="989" spans="1:6" ht="75" x14ac:dyDescent="0.25">
      <c r="A989">
        <v>988</v>
      </c>
      <c r="B989">
        <v>244</v>
      </c>
      <c r="C989" s="1">
        <v>44038</v>
      </c>
      <c r="D989">
        <v>2633</v>
      </c>
      <c r="E989" s="2" t="s">
        <v>1980</v>
      </c>
      <c r="F989" s="2" t="s">
        <v>1981</v>
      </c>
    </row>
    <row r="990" spans="1:6" ht="60" x14ac:dyDescent="0.25">
      <c r="A990">
        <v>989</v>
      </c>
      <c r="B990">
        <v>3224</v>
      </c>
      <c r="C990" s="1">
        <v>43924</v>
      </c>
      <c r="D990">
        <v>5306</v>
      </c>
      <c r="E990" s="2" t="s">
        <v>1982</v>
      </c>
      <c r="F990" s="2" t="s">
        <v>1983</v>
      </c>
    </row>
    <row r="991" spans="1:6" ht="60" x14ac:dyDescent="0.25">
      <c r="A991">
        <v>990</v>
      </c>
      <c r="B991">
        <v>180</v>
      </c>
      <c r="C991" s="1">
        <v>44547</v>
      </c>
      <c r="D991">
        <v>2005</v>
      </c>
      <c r="E991" s="2" t="s">
        <v>1984</v>
      </c>
      <c r="F991" s="2" t="s">
        <v>1985</v>
      </c>
    </row>
    <row r="992" spans="1:6" ht="60" x14ac:dyDescent="0.25">
      <c r="A992">
        <v>991</v>
      </c>
      <c r="B992">
        <v>207</v>
      </c>
      <c r="C992" s="1">
        <v>43709</v>
      </c>
      <c r="D992">
        <v>7213</v>
      </c>
      <c r="E992" s="2" t="s">
        <v>1986</v>
      </c>
      <c r="F992" s="2" t="s">
        <v>1987</v>
      </c>
    </row>
    <row r="993" spans="1:6" ht="60" x14ac:dyDescent="0.25">
      <c r="A993">
        <v>992</v>
      </c>
      <c r="B993">
        <v>2369</v>
      </c>
      <c r="C993" s="1">
        <v>44482</v>
      </c>
      <c r="D993">
        <v>4231</v>
      </c>
      <c r="E993" s="2" t="s">
        <v>1988</v>
      </c>
      <c r="F993" s="2" t="s">
        <v>1989</v>
      </c>
    </row>
    <row r="994" spans="1:6" ht="60" x14ac:dyDescent="0.25">
      <c r="A994">
        <v>993</v>
      </c>
      <c r="B994">
        <v>4539</v>
      </c>
      <c r="C994" s="1">
        <v>44589</v>
      </c>
      <c r="D994">
        <v>6141</v>
      </c>
      <c r="E994" s="2" t="s">
        <v>1990</v>
      </c>
      <c r="F994" s="2" t="s">
        <v>1991</v>
      </c>
    </row>
    <row r="995" spans="1:6" ht="60" x14ac:dyDescent="0.25">
      <c r="A995">
        <v>994</v>
      </c>
      <c r="B995">
        <v>4724</v>
      </c>
      <c r="C995" s="1">
        <v>43783</v>
      </c>
      <c r="D995">
        <v>3096</v>
      </c>
      <c r="E995" s="2" t="s">
        <v>1992</v>
      </c>
      <c r="F995" s="2" t="s">
        <v>1993</v>
      </c>
    </row>
    <row r="996" spans="1:6" ht="90" x14ac:dyDescent="0.25">
      <c r="A996">
        <v>995</v>
      </c>
      <c r="B996">
        <v>3102</v>
      </c>
      <c r="C996" s="1">
        <v>45197</v>
      </c>
      <c r="D996">
        <v>5026</v>
      </c>
      <c r="E996" s="2" t="s">
        <v>1994</v>
      </c>
      <c r="F996" s="2" t="s">
        <v>1995</v>
      </c>
    </row>
    <row r="997" spans="1:6" ht="90" x14ac:dyDescent="0.25">
      <c r="A997">
        <v>996</v>
      </c>
      <c r="B997">
        <v>851</v>
      </c>
      <c r="C997" s="1">
        <v>45627</v>
      </c>
      <c r="D997">
        <v>5428</v>
      </c>
      <c r="E997" s="2" t="s">
        <v>1996</v>
      </c>
      <c r="F997" s="2" t="s">
        <v>1997</v>
      </c>
    </row>
    <row r="998" spans="1:6" ht="60" x14ac:dyDescent="0.25">
      <c r="A998">
        <v>997</v>
      </c>
      <c r="B998">
        <v>2815</v>
      </c>
      <c r="C998" s="1">
        <v>45016</v>
      </c>
      <c r="D998">
        <v>6145</v>
      </c>
      <c r="E998" s="2" t="s">
        <v>1998</v>
      </c>
      <c r="F998" s="2" t="s">
        <v>1999</v>
      </c>
    </row>
    <row r="999" spans="1:6" ht="75" x14ac:dyDescent="0.25">
      <c r="A999">
        <v>998</v>
      </c>
      <c r="B999">
        <v>3055</v>
      </c>
      <c r="C999" s="1">
        <v>45514</v>
      </c>
      <c r="D999">
        <v>1345</v>
      </c>
      <c r="E999" s="2" t="s">
        <v>2000</v>
      </c>
      <c r="F999" s="2" t="s">
        <v>2001</v>
      </c>
    </row>
    <row r="1000" spans="1:6" ht="60" x14ac:dyDescent="0.25">
      <c r="A1000">
        <v>999</v>
      </c>
      <c r="B1000">
        <v>1138</v>
      </c>
      <c r="C1000" s="1">
        <v>43802</v>
      </c>
      <c r="D1000">
        <v>6032</v>
      </c>
      <c r="E1000" s="2" t="s">
        <v>2002</v>
      </c>
      <c r="F1000" s="2" t="s">
        <v>2003</v>
      </c>
    </row>
    <row r="1001" spans="1:6" ht="45" x14ac:dyDescent="0.25">
      <c r="A1001">
        <v>1000</v>
      </c>
      <c r="B1001">
        <v>3846</v>
      </c>
      <c r="C1001" s="1">
        <v>44217</v>
      </c>
      <c r="D1001">
        <v>7144</v>
      </c>
      <c r="E1001" s="2" t="s">
        <v>2004</v>
      </c>
      <c r="F1001" s="2" t="s">
        <v>2005</v>
      </c>
    </row>
    <row r="1002" spans="1:6" ht="75" x14ac:dyDescent="0.25">
      <c r="A1002">
        <v>1001</v>
      </c>
      <c r="B1002">
        <v>3173</v>
      </c>
      <c r="C1002" s="1">
        <v>44355</v>
      </c>
      <c r="D1002">
        <v>5506</v>
      </c>
      <c r="E1002" s="2" t="s">
        <v>2006</v>
      </c>
      <c r="F1002" s="2" t="s">
        <v>2007</v>
      </c>
    </row>
    <row r="1003" spans="1:6" ht="60" x14ac:dyDescent="0.25">
      <c r="A1003">
        <v>1002</v>
      </c>
      <c r="B1003">
        <v>3299</v>
      </c>
      <c r="C1003" s="1">
        <v>44774</v>
      </c>
      <c r="D1003">
        <v>7314</v>
      </c>
      <c r="E1003" s="2" t="s">
        <v>2008</v>
      </c>
      <c r="F1003" s="2" t="s">
        <v>2009</v>
      </c>
    </row>
    <row r="1004" spans="1:6" ht="60" x14ac:dyDescent="0.25">
      <c r="A1004">
        <v>1003</v>
      </c>
      <c r="B1004">
        <v>1343</v>
      </c>
      <c r="C1004" s="1">
        <v>45126</v>
      </c>
      <c r="D1004">
        <v>2241</v>
      </c>
      <c r="E1004" s="2" t="s">
        <v>2010</v>
      </c>
      <c r="F1004" s="2" t="s">
        <v>2011</v>
      </c>
    </row>
    <row r="1005" spans="1:6" ht="60" x14ac:dyDescent="0.25">
      <c r="A1005">
        <v>1004</v>
      </c>
      <c r="B1005">
        <v>1485</v>
      </c>
      <c r="C1005" s="1">
        <v>44604</v>
      </c>
      <c r="D1005">
        <v>8332</v>
      </c>
      <c r="E1005" s="2" t="s">
        <v>2012</v>
      </c>
      <c r="F1005" s="2" t="s">
        <v>2013</v>
      </c>
    </row>
    <row r="1006" spans="1:6" ht="75" x14ac:dyDescent="0.25">
      <c r="A1006">
        <v>1005</v>
      </c>
      <c r="B1006">
        <v>1991</v>
      </c>
      <c r="C1006" s="1">
        <v>45298</v>
      </c>
      <c r="D1006">
        <v>9519</v>
      </c>
      <c r="E1006" s="2" t="s">
        <v>2014</v>
      </c>
      <c r="F1006" s="2" t="s">
        <v>2015</v>
      </c>
    </row>
    <row r="1007" spans="1:6" ht="60" x14ac:dyDescent="0.25">
      <c r="A1007">
        <v>1006</v>
      </c>
      <c r="B1007">
        <v>3626</v>
      </c>
      <c r="C1007" s="1">
        <v>44734</v>
      </c>
      <c r="D1007">
        <v>6476</v>
      </c>
      <c r="E1007" s="2" t="s">
        <v>2016</v>
      </c>
      <c r="F1007" s="2" t="s">
        <v>2017</v>
      </c>
    </row>
    <row r="1008" spans="1:6" ht="75" x14ac:dyDescent="0.25">
      <c r="A1008">
        <v>1007</v>
      </c>
      <c r="B1008">
        <v>1583</v>
      </c>
      <c r="C1008" s="1">
        <v>44934</v>
      </c>
      <c r="D1008">
        <v>3399</v>
      </c>
      <c r="E1008" s="2" t="s">
        <v>2018</v>
      </c>
      <c r="F1008" s="2" t="s">
        <v>2019</v>
      </c>
    </row>
    <row r="1009" spans="1:6" ht="90" x14ac:dyDescent="0.25">
      <c r="A1009">
        <v>1008</v>
      </c>
      <c r="B1009">
        <v>4970</v>
      </c>
      <c r="C1009" s="1">
        <v>44195</v>
      </c>
      <c r="D1009">
        <v>2013</v>
      </c>
      <c r="E1009" s="2" t="s">
        <v>2020</v>
      </c>
      <c r="F1009" s="2" t="s">
        <v>2021</v>
      </c>
    </row>
    <row r="1010" spans="1:6" ht="60" x14ac:dyDescent="0.25">
      <c r="A1010">
        <v>1009</v>
      </c>
      <c r="B1010">
        <v>1169</v>
      </c>
      <c r="C1010" s="1">
        <v>44317</v>
      </c>
      <c r="D1010">
        <v>5510</v>
      </c>
      <c r="E1010" s="2" t="s">
        <v>2022</v>
      </c>
      <c r="F1010" s="2" t="s">
        <v>2023</v>
      </c>
    </row>
    <row r="1011" spans="1:6" ht="75" x14ac:dyDescent="0.25">
      <c r="A1011">
        <v>1010</v>
      </c>
      <c r="B1011">
        <v>2976</v>
      </c>
      <c r="C1011" s="1">
        <v>44941</v>
      </c>
      <c r="D1011">
        <v>3419</v>
      </c>
      <c r="E1011" s="2" t="s">
        <v>2024</v>
      </c>
      <c r="F1011" s="2" t="s">
        <v>2025</v>
      </c>
    </row>
    <row r="1012" spans="1:6" ht="60" x14ac:dyDescent="0.25">
      <c r="A1012">
        <v>1011</v>
      </c>
      <c r="B1012">
        <v>1538</v>
      </c>
      <c r="C1012" s="1">
        <v>45322</v>
      </c>
      <c r="D1012">
        <v>1247</v>
      </c>
      <c r="E1012" s="2" t="s">
        <v>2026</v>
      </c>
      <c r="F1012" s="2" t="s">
        <v>2027</v>
      </c>
    </row>
    <row r="1013" spans="1:6" ht="75" x14ac:dyDescent="0.25">
      <c r="A1013">
        <v>1012</v>
      </c>
      <c r="B1013">
        <v>2964</v>
      </c>
      <c r="C1013" s="1">
        <v>44427</v>
      </c>
      <c r="D1013">
        <v>8514</v>
      </c>
      <c r="E1013" s="2" t="s">
        <v>2028</v>
      </c>
      <c r="F1013" s="2" t="s">
        <v>2029</v>
      </c>
    </row>
    <row r="1014" spans="1:6" ht="60" x14ac:dyDescent="0.25">
      <c r="A1014">
        <v>1013</v>
      </c>
      <c r="B1014">
        <v>751</v>
      </c>
      <c r="C1014" s="1">
        <v>44488</v>
      </c>
      <c r="D1014">
        <v>2351</v>
      </c>
      <c r="E1014" s="2" t="s">
        <v>2030</v>
      </c>
      <c r="F1014" s="2" t="s">
        <v>2031</v>
      </c>
    </row>
    <row r="1015" spans="1:6" ht="60" x14ac:dyDescent="0.25">
      <c r="A1015">
        <v>1014</v>
      </c>
      <c r="B1015">
        <v>3009</v>
      </c>
      <c r="C1015" s="1">
        <v>44730</v>
      </c>
      <c r="D1015">
        <v>7318</v>
      </c>
      <c r="E1015" s="2" t="s">
        <v>2032</v>
      </c>
      <c r="F1015" s="2" t="s">
        <v>2033</v>
      </c>
    </row>
    <row r="1016" spans="1:6" ht="90" x14ac:dyDescent="0.25">
      <c r="A1016">
        <v>1015</v>
      </c>
      <c r="B1016">
        <v>4025</v>
      </c>
      <c r="C1016" s="1">
        <v>44162</v>
      </c>
      <c r="D1016">
        <v>7630</v>
      </c>
      <c r="E1016" s="2" t="s">
        <v>2034</v>
      </c>
      <c r="F1016" s="2" t="s">
        <v>2035</v>
      </c>
    </row>
    <row r="1017" spans="1:6" ht="60" x14ac:dyDescent="0.25">
      <c r="A1017">
        <v>1016</v>
      </c>
      <c r="B1017">
        <v>4238</v>
      </c>
      <c r="C1017" s="1">
        <v>44563</v>
      </c>
      <c r="D1017">
        <v>9595</v>
      </c>
      <c r="E1017" s="2" t="s">
        <v>2036</v>
      </c>
      <c r="F1017" s="2" t="s">
        <v>2037</v>
      </c>
    </row>
    <row r="1018" spans="1:6" ht="75" x14ac:dyDescent="0.25">
      <c r="A1018">
        <v>1017</v>
      </c>
      <c r="B1018">
        <v>1727</v>
      </c>
      <c r="C1018" s="1">
        <v>44308</v>
      </c>
      <c r="D1018">
        <v>2953</v>
      </c>
      <c r="E1018" s="2" t="s">
        <v>2038</v>
      </c>
      <c r="F1018" s="2" t="s">
        <v>2039</v>
      </c>
    </row>
    <row r="1019" spans="1:6" ht="60" x14ac:dyDescent="0.25">
      <c r="A1019">
        <v>1018</v>
      </c>
      <c r="B1019">
        <v>1254</v>
      </c>
      <c r="C1019" s="1">
        <v>44905</v>
      </c>
      <c r="D1019">
        <v>4286</v>
      </c>
      <c r="E1019" s="2" t="s">
        <v>2040</v>
      </c>
      <c r="F1019" s="2" t="s">
        <v>2041</v>
      </c>
    </row>
    <row r="1020" spans="1:6" ht="60" x14ac:dyDescent="0.25">
      <c r="A1020">
        <v>1019</v>
      </c>
      <c r="B1020">
        <v>4602</v>
      </c>
      <c r="C1020" s="1">
        <v>44566</v>
      </c>
      <c r="D1020">
        <v>2061</v>
      </c>
      <c r="E1020" s="2" t="s">
        <v>2042</v>
      </c>
      <c r="F1020" s="2" t="s">
        <v>2043</v>
      </c>
    </row>
    <row r="1021" spans="1:6" ht="60" x14ac:dyDescent="0.25">
      <c r="A1021">
        <v>1020</v>
      </c>
      <c r="B1021">
        <v>1544</v>
      </c>
      <c r="C1021" s="1">
        <v>43922</v>
      </c>
      <c r="D1021">
        <v>5252</v>
      </c>
      <c r="E1021" s="2" t="s">
        <v>2044</v>
      </c>
      <c r="F1021" s="2" t="s">
        <v>2045</v>
      </c>
    </row>
    <row r="1022" spans="1:6" ht="75" x14ac:dyDescent="0.25">
      <c r="A1022">
        <v>1021</v>
      </c>
      <c r="B1022">
        <v>3565</v>
      </c>
      <c r="C1022" s="1">
        <v>44420</v>
      </c>
      <c r="D1022">
        <v>1711</v>
      </c>
      <c r="E1022" s="2" t="s">
        <v>2046</v>
      </c>
      <c r="F1022" s="2" t="s">
        <v>2047</v>
      </c>
    </row>
    <row r="1023" spans="1:6" ht="60" x14ac:dyDescent="0.25">
      <c r="A1023">
        <v>1022</v>
      </c>
      <c r="B1023">
        <v>4988</v>
      </c>
      <c r="C1023" s="1">
        <v>44667</v>
      </c>
      <c r="D1023">
        <v>8633</v>
      </c>
      <c r="E1023" s="2" t="s">
        <v>2048</v>
      </c>
      <c r="F1023" s="2" t="s">
        <v>2049</v>
      </c>
    </row>
    <row r="1024" spans="1:6" ht="75" x14ac:dyDescent="0.25">
      <c r="A1024">
        <v>1023</v>
      </c>
      <c r="B1024">
        <v>4647</v>
      </c>
      <c r="C1024" s="1">
        <v>43697</v>
      </c>
      <c r="D1024">
        <v>4883</v>
      </c>
      <c r="E1024" s="2" t="s">
        <v>2050</v>
      </c>
      <c r="F1024" s="2" t="s">
        <v>2051</v>
      </c>
    </row>
    <row r="1025" spans="1:6" ht="60" x14ac:dyDescent="0.25">
      <c r="A1025">
        <v>1024</v>
      </c>
      <c r="B1025">
        <v>3482</v>
      </c>
      <c r="C1025" s="1">
        <v>43978</v>
      </c>
      <c r="D1025">
        <v>4569</v>
      </c>
      <c r="E1025" s="2" t="s">
        <v>2052</v>
      </c>
      <c r="F1025" s="2" t="s">
        <v>2053</v>
      </c>
    </row>
    <row r="1026" spans="1:6" ht="75" x14ac:dyDescent="0.25">
      <c r="A1026">
        <v>1025</v>
      </c>
      <c r="B1026">
        <v>58</v>
      </c>
      <c r="C1026" s="1">
        <v>43787</v>
      </c>
      <c r="D1026">
        <v>5223</v>
      </c>
      <c r="E1026" s="2" t="s">
        <v>2054</v>
      </c>
      <c r="F1026" s="2" t="s">
        <v>2055</v>
      </c>
    </row>
    <row r="1027" spans="1:6" ht="60" x14ac:dyDescent="0.25">
      <c r="A1027">
        <v>1026</v>
      </c>
      <c r="B1027">
        <v>4343</v>
      </c>
      <c r="C1027" s="1">
        <v>44916</v>
      </c>
      <c r="D1027">
        <v>4586</v>
      </c>
      <c r="E1027" s="2" t="s">
        <v>2056</v>
      </c>
      <c r="F1027" s="2" t="s">
        <v>2057</v>
      </c>
    </row>
    <row r="1028" spans="1:6" ht="60" x14ac:dyDescent="0.25">
      <c r="A1028">
        <v>1027</v>
      </c>
      <c r="B1028">
        <v>3691</v>
      </c>
      <c r="C1028" s="1">
        <v>45494</v>
      </c>
      <c r="D1028">
        <v>3744</v>
      </c>
      <c r="E1028" s="2" t="s">
        <v>2058</v>
      </c>
      <c r="F1028" s="2" t="s">
        <v>2059</v>
      </c>
    </row>
    <row r="1029" spans="1:6" ht="60" x14ac:dyDescent="0.25">
      <c r="A1029">
        <v>1028</v>
      </c>
      <c r="B1029">
        <v>212</v>
      </c>
      <c r="C1029" s="1">
        <v>43878</v>
      </c>
      <c r="D1029">
        <v>6039</v>
      </c>
      <c r="E1029" s="2" t="s">
        <v>2060</v>
      </c>
      <c r="F1029" s="2" t="s">
        <v>2061</v>
      </c>
    </row>
    <row r="1030" spans="1:6" ht="75" x14ac:dyDescent="0.25">
      <c r="A1030">
        <v>1029</v>
      </c>
      <c r="B1030">
        <v>4533</v>
      </c>
      <c r="C1030" s="1">
        <v>44170</v>
      </c>
      <c r="D1030">
        <v>3771</v>
      </c>
      <c r="E1030" s="2" t="s">
        <v>2062</v>
      </c>
      <c r="F1030" s="2" t="s">
        <v>2063</v>
      </c>
    </row>
    <row r="1031" spans="1:6" ht="60" x14ac:dyDescent="0.25">
      <c r="A1031">
        <v>1030</v>
      </c>
      <c r="B1031">
        <v>2326</v>
      </c>
      <c r="C1031" s="1">
        <v>44666</v>
      </c>
      <c r="D1031">
        <v>2014</v>
      </c>
      <c r="E1031" s="2" t="s">
        <v>2064</v>
      </c>
      <c r="F1031" s="2" t="s">
        <v>2065</v>
      </c>
    </row>
    <row r="1032" spans="1:6" ht="90" x14ac:dyDescent="0.25">
      <c r="A1032">
        <v>1031</v>
      </c>
      <c r="B1032">
        <v>1510</v>
      </c>
      <c r="C1032" s="1">
        <v>44759</v>
      </c>
      <c r="D1032">
        <v>7332</v>
      </c>
      <c r="E1032" s="2" t="s">
        <v>2066</v>
      </c>
      <c r="F1032" s="2" t="s">
        <v>2067</v>
      </c>
    </row>
    <row r="1033" spans="1:6" ht="75" x14ac:dyDescent="0.25">
      <c r="A1033">
        <v>1032</v>
      </c>
      <c r="B1033">
        <v>1478</v>
      </c>
      <c r="C1033" s="1">
        <v>45132</v>
      </c>
      <c r="D1033">
        <v>5831</v>
      </c>
      <c r="E1033" s="2" t="s">
        <v>2068</v>
      </c>
      <c r="F1033" s="2" t="s">
        <v>2069</v>
      </c>
    </row>
    <row r="1034" spans="1:6" ht="75" x14ac:dyDescent="0.25">
      <c r="A1034">
        <v>1033</v>
      </c>
      <c r="B1034">
        <v>3499</v>
      </c>
      <c r="C1034" s="1">
        <v>44240</v>
      </c>
      <c r="D1034">
        <v>19</v>
      </c>
      <c r="E1034" s="2" t="s">
        <v>2070</v>
      </c>
      <c r="F1034" s="2" t="s">
        <v>2071</v>
      </c>
    </row>
    <row r="1035" spans="1:6" ht="60" x14ac:dyDescent="0.25">
      <c r="A1035">
        <v>1034</v>
      </c>
      <c r="B1035">
        <v>1390</v>
      </c>
      <c r="C1035" s="1">
        <v>45145</v>
      </c>
      <c r="D1035">
        <v>9258</v>
      </c>
      <c r="E1035" s="2" t="s">
        <v>2072</v>
      </c>
      <c r="F1035" s="2" t="s">
        <v>2073</v>
      </c>
    </row>
    <row r="1036" spans="1:6" ht="60" x14ac:dyDescent="0.25">
      <c r="A1036">
        <v>1035</v>
      </c>
      <c r="B1036">
        <v>4469</v>
      </c>
      <c r="C1036" s="1">
        <v>45450</v>
      </c>
      <c r="D1036">
        <v>122</v>
      </c>
      <c r="E1036" s="2" t="s">
        <v>2074</v>
      </c>
      <c r="F1036" s="2" t="s">
        <v>2075</v>
      </c>
    </row>
    <row r="1037" spans="1:6" ht="60" x14ac:dyDescent="0.25">
      <c r="A1037">
        <v>1036</v>
      </c>
      <c r="B1037">
        <v>1670</v>
      </c>
      <c r="C1037" s="1">
        <v>44252</v>
      </c>
      <c r="D1037">
        <v>7065</v>
      </c>
      <c r="E1037" s="2" t="s">
        <v>2076</v>
      </c>
      <c r="F1037" s="2" t="s">
        <v>2077</v>
      </c>
    </row>
    <row r="1038" spans="1:6" ht="75" x14ac:dyDescent="0.25">
      <c r="A1038">
        <v>1037</v>
      </c>
      <c r="B1038">
        <v>1411</v>
      </c>
      <c r="C1038" s="1">
        <v>45517</v>
      </c>
      <c r="D1038">
        <v>461</v>
      </c>
      <c r="E1038" s="2" t="s">
        <v>2078</v>
      </c>
      <c r="F1038" s="2" t="s">
        <v>2079</v>
      </c>
    </row>
    <row r="1039" spans="1:6" ht="60" x14ac:dyDescent="0.25">
      <c r="A1039">
        <v>1038</v>
      </c>
      <c r="B1039">
        <v>801</v>
      </c>
      <c r="C1039" s="1">
        <v>45056</v>
      </c>
      <c r="D1039">
        <v>24</v>
      </c>
      <c r="E1039" s="2" t="s">
        <v>2080</v>
      </c>
      <c r="F1039" s="2" t="s">
        <v>2081</v>
      </c>
    </row>
    <row r="1040" spans="1:6" ht="90" x14ac:dyDescent="0.25">
      <c r="A1040">
        <v>1039</v>
      </c>
      <c r="B1040">
        <v>3182</v>
      </c>
      <c r="C1040" s="1">
        <v>45487</v>
      </c>
      <c r="D1040">
        <v>3107</v>
      </c>
      <c r="E1040" s="2" t="s">
        <v>2082</v>
      </c>
      <c r="F1040" s="2" t="s">
        <v>2083</v>
      </c>
    </row>
    <row r="1041" spans="1:6" ht="60" x14ac:dyDescent="0.25">
      <c r="A1041">
        <v>1040</v>
      </c>
      <c r="B1041">
        <v>4098</v>
      </c>
      <c r="C1041" s="1">
        <v>44825</v>
      </c>
      <c r="D1041">
        <v>9290</v>
      </c>
      <c r="E1041" s="2" t="s">
        <v>2084</v>
      </c>
      <c r="F1041" s="2" t="s">
        <v>2085</v>
      </c>
    </row>
    <row r="1042" spans="1:6" ht="75" x14ac:dyDescent="0.25">
      <c r="A1042">
        <v>1041</v>
      </c>
      <c r="B1042">
        <v>1815</v>
      </c>
      <c r="C1042" s="1">
        <v>44383</v>
      </c>
      <c r="D1042">
        <v>7829</v>
      </c>
      <c r="E1042" s="2" t="s">
        <v>2086</v>
      </c>
      <c r="F1042" s="2" t="s">
        <v>2087</v>
      </c>
    </row>
    <row r="1043" spans="1:6" ht="60" x14ac:dyDescent="0.25">
      <c r="A1043">
        <v>1042</v>
      </c>
      <c r="B1043">
        <v>4142</v>
      </c>
      <c r="C1043" s="1">
        <v>44860</v>
      </c>
      <c r="D1043">
        <v>8520</v>
      </c>
      <c r="E1043" s="2" t="s">
        <v>2088</v>
      </c>
      <c r="F1043" s="2" t="s">
        <v>2089</v>
      </c>
    </row>
    <row r="1044" spans="1:6" ht="90" x14ac:dyDescent="0.25">
      <c r="A1044">
        <v>1043</v>
      </c>
      <c r="B1044">
        <v>3108</v>
      </c>
      <c r="C1044" s="1">
        <v>44197</v>
      </c>
      <c r="D1044">
        <v>8834</v>
      </c>
      <c r="E1044" s="2" t="s">
        <v>2090</v>
      </c>
      <c r="F1044" s="2" t="s">
        <v>2091</v>
      </c>
    </row>
    <row r="1045" spans="1:6" ht="90" x14ac:dyDescent="0.25">
      <c r="A1045">
        <v>1044</v>
      </c>
      <c r="B1045">
        <v>3067</v>
      </c>
      <c r="C1045" s="1">
        <v>43862</v>
      </c>
      <c r="D1045">
        <v>7013</v>
      </c>
      <c r="E1045" s="2" t="s">
        <v>2092</v>
      </c>
      <c r="F1045" s="2" t="s">
        <v>2093</v>
      </c>
    </row>
    <row r="1046" spans="1:6" ht="60" x14ac:dyDescent="0.25">
      <c r="A1046">
        <v>1045</v>
      </c>
      <c r="B1046">
        <v>1063</v>
      </c>
      <c r="C1046" s="1">
        <v>44330</v>
      </c>
      <c r="D1046">
        <v>5979</v>
      </c>
      <c r="E1046" s="2" t="s">
        <v>2094</v>
      </c>
      <c r="F1046" s="2" t="s">
        <v>2095</v>
      </c>
    </row>
    <row r="1047" spans="1:6" ht="60" x14ac:dyDescent="0.25">
      <c r="A1047">
        <v>1046</v>
      </c>
      <c r="B1047">
        <v>92</v>
      </c>
      <c r="C1047" s="1">
        <v>44307</v>
      </c>
      <c r="D1047">
        <v>8694</v>
      </c>
      <c r="E1047" s="2" t="s">
        <v>2096</v>
      </c>
      <c r="F1047" s="2" t="s">
        <v>2097</v>
      </c>
    </row>
    <row r="1048" spans="1:6" ht="75" x14ac:dyDescent="0.25">
      <c r="A1048">
        <v>1047</v>
      </c>
      <c r="B1048">
        <v>2596</v>
      </c>
      <c r="C1048" s="1">
        <v>44250</v>
      </c>
      <c r="D1048">
        <v>607</v>
      </c>
      <c r="E1048" s="2" t="s">
        <v>2098</v>
      </c>
      <c r="F1048" s="2" t="s">
        <v>2099</v>
      </c>
    </row>
    <row r="1049" spans="1:6" ht="75" x14ac:dyDescent="0.25">
      <c r="A1049">
        <v>1048</v>
      </c>
      <c r="B1049">
        <v>1205</v>
      </c>
      <c r="C1049" s="1">
        <v>43723</v>
      </c>
      <c r="D1049">
        <v>6969</v>
      </c>
      <c r="E1049" s="2" t="s">
        <v>2100</v>
      </c>
      <c r="F1049" s="2" t="s">
        <v>2101</v>
      </c>
    </row>
    <row r="1050" spans="1:6" ht="90" x14ac:dyDescent="0.25">
      <c r="A1050">
        <v>1049</v>
      </c>
      <c r="B1050">
        <v>591</v>
      </c>
      <c r="C1050" s="1">
        <v>44207</v>
      </c>
      <c r="D1050">
        <v>5361</v>
      </c>
      <c r="E1050" s="2" t="s">
        <v>2102</v>
      </c>
      <c r="F1050" s="2" t="s">
        <v>2103</v>
      </c>
    </row>
    <row r="1051" spans="1:6" ht="75" x14ac:dyDescent="0.25">
      <c r="A1051">
        <v>1050</v>
      </c>
      <c r="B1051">
        <v>2168</v>
      </c>
      <c r="C1051" s="1">
        <v>44177</v>
      </c>
      <c r="D1051">
        <v>7744</v>
      </c>
      <c r="E1051" s="2" t="s">
        <v>2104</v>
      </c>
      <c r="F1051" s="2" t="s">
        <v>2105</v>
      </c>
    </row>
    <row r="1052" spans="1:6" ht="60" x14ac:dyDescent="0.25">
      <c r="A1052">
        <v>1051</v>
      </c>
      <c r="B1052">
        <v>2401</v>
      </c>
      <c r="C1052" s="1">
        <v>44970</v>
      </c>
      <c r="D1052">
        <v>6934</v>
      </c>
      <c r="E1052" s="2" t="s">
        <v>2106</v>
      </c>
      <c r="F1052" s="2" t="s">
        <v>2107</v>
      </c>
    </row>
    <row r="1053" spans="1:6" ht="45" x14ac:dyDescent="0.25">
      <c r="A1053">
        <v>1052</v>
      </c>
      <c r="B1053">
        <v>3512</v>
      </c>
      <c r="C1053" s="1">
        <v>45361</v>
      </c>
      <c r="D1053">
        <v>3969</v>
      </c>
      <c r="E1053" s="2" t="s">
        <v>2108</v>
      </c>
      <c r="F1053" s="2" t="s">
        <v>2109</v>
      </c>
    </row>
    <row r="1054" spans="1:6" ht="75" x14ac:dyDescent="0.25">
      <c r="A1054">
        <v>1053</v>
      </c>
      <c r="B1054">
        <v>1361</v>
      </c>
      <c r="C1054" s="1">
        <v>45379</v>
      </c>
      <c r="D1054">
        <v>9446</v>
      </c>
      <c r="E1054" s="2" t="s">
        <v>2110</v>
      </c>
      <c r="F1054" s="2" t="s">
        <v>2111</v>
      </c>
    </row>
    <row r="1055" spans="1:6" ht="75" x14ac:dyDescent="0.25">
      <c r="A1055">
        <v>1054</v>
      </c>
      <c r="B1055">
        <v>3094</v>
      </c>
      <c r="C1055" s="1">
        <v>44665</v>
      </c>
      <c r="D1055">
        <v>7464</v>
      </c>
      <c r="E1055" s="2" t="s">
        <v>2112</v>
      </c>
      <c r="F1055" s="2" t="s">
        <v>2113</v>
      </c>
    </row>
    <row r="1056" spans="1:6" ht="75" x14ac:dyDescent="0.25">
      <c r="A1056">
        <v>1055</v>
      </c>
      <c r="B1056">
        <v>1808</v>
      </c>
      <c r="C1056" s="1">
        <v>45141</v>
      </c>
      <c r="D1056">
        <v>8564</v>
      </c>
      <c r="E1056" s="2" t="s">
        <v>2114</v>
      </c>
      <c r="F1056" s="2" t="s">
        <v>2115</v>
      </c>
    </row>
    <row r="1057" spans="1:6" ht="60" x14ac:dyDescent="0.25">
      <c r="A1057">
        <v>1056</v>
      </c>
      <c r="B1057">
        <v>3642</v>
      </c>
      <c r="C1057" s="1">
        <v>45209</v>
      </c>
      <c r="D1057">
        <v>1621</v>
      </c>
      <c r="E1057" s="2" t="s">
        <v>2116</v>
      </c>
      <c r="F1057" s="2" t="s">
        <v>2117</v>
      </c>
    </row>
    <row r="1058" spans="1:6" ht="60" x14ac:dyDescent="0.25">
      <c r="A1058">
        <v>1057</v>
      </c>
      <c r="B1058">
        <v>3410</v>
      </c>
      <c r="C1058" s="1">
        <v>44182</v>
      </c>
      <c r="D1058">
        <v>6367</v>
      </c>
      <c r="E1058" s="2" t="s">
        <v>2118</v>
      </c>
      <c r="F1058" s="2" t="s">
        <v>2119</v>
      </c>
    </row>
    <row r="1059" spans="1:6" ht="60" x14ac:dyDescent="0.25">
      <c r="A1059">
        <v>1058</v>
      </c>
      <c r="B1059">
        <v>3623</v>
      </c>
      <c r="C1059" s="1">
        <v>45445</v>
      </c>
      <c r="D1059">
        <v>344</v>
      </c>
      <c r="E1059" s="2" t="s">
        <v>2120</v>
      </c>
      <c r="F1059" s="2" t="s">
        <v>2121</v>
      </c>
    </row>
    <row r="1060" spans="1:6" ht="60" x14ac:dyDescent="0.25">
      <c r="A1060">
        <v>1059</v>
      </c>
      <c r="B1060">
        <v>3001</v>
      </c>
      <c r="C1060" s="1">
        <v>43838</v>
      </c>
      <c r="D1060">
        <v>6136</v>
      </c>
      <c r="E1060" s="2" t="s">
        <v>2122</v>
      </c>
      <c r="F1060" s="2" t="s">
        <v>2123</v>
      </c>
    </row>
    <row r="1061" spans="1:6" ht="60" x14ac:dyDescent="0.25">
      <c r="A1061">
        <v>1060</v>
      </c>
      <c r="B1061">
        <v>2988</v>
      </c>
      <c r="C1061" s="1">
        <v>44206</v>
      </c>
      <c r="D1061">
        <v>5117</v>
      </c>
      <c r="E1061" s="2" t="s">
        <v>2124</v>
      </c>
      <c r="F1061" s="2" t="s">
        <v>2125</v>
      </c>
    </row>
    <row r="1062" spans="1:6" ht="60" x14ac:dyDescent="0.25">
      <c r="A1062">
        <v>1061</v>
      </c>
      <c r="B1062">
        <v>3417</v>
      </c>
      <c r="C1062" s="1">
        <v>44169</v>
      </c>
      <c r="D1062">
        <v>1852</v>
      </c>
      <c r="E1062" s="2" t="s">
        <v>2126</v>
      </c>
      <c r="F1062" s="2" t="s">
        <v>2127</v>
      </c>
    </row>
    <row r="1063" spans="1:6" ht="45" x14ac:dyDescent="0.25">
      <c r="A1063">
        <v>1062</v>
      </c>
      <c r="B1063">
        <v>894</v>
      </c>
      <c r="C1063" s="1">
        <v>43951</v>
      </c>
      <c r="D1063">
        <v>4985</v>
      </c>
      <c r="E1063" s="2" t="s">
        <v>2128</v>
      </c>
      <c r="F1063" s="2" t="s">
        <v>2129</v>
      </c>
    </row>
    <row r="1064" spans="1:6" ht="60" x14ac:dyDescent="0.25">
      <c r="A1064">
        <v>1063</v>
      </c>
      <c r="B1064">
        <v>3815</v>
      </c>
      <c r="C1064" s="1">
        <v>44963</v>
      </c>
      <c r="D1064">
        <v>7053</v>
      </c>
      <c r="E1064" s="2" t="s">
        <v>2130</v>
      </c>
      <c r="F1064" s="2" t="s">
        <v>2131</v>
      </c>
    </row>
    <row r="1065" spans="1:6" ht="60" x14ac:dyDescent="0.25">
      <c r="A1065">
        <v>1064</v>
      </c>
      <c r="B1065">
        <v>4178</v>
      </c>
      <c r="C1065" s="1">
        <v>44618</v>
      </c>
      <c r="D1065">
        <v>1696</v>
      </c>
      <c r="E1065" s="2" t="s">
        <v>2132</v>
      </c>
      <c r="F1065" s="2" t="s">
        <v>2133</v>
      </c>
    </row>
    <row r="1066" spans="1:6" ht="75" x14ac:dyDescent="0.25">
      <c r="A1066">
        <v>1065</v>
      </c>
      <c r="B1066">
        <v>2453</v>
      </c>
      <c r="C1066" s="1">
        <v>45111</v>
      </c>
      <c r="D1066">
        <v>3196</v>
      </c>
      <c r="E1066" s="2" t="s">
        <v>2134</v>
      </c>
      <c r="F1066" s="2" t="s">
        <v>2135</v>
      </c>
    </row>
    <row r="1067" spans="1:6" ht="75" x14ac:dyDescent="0.25">
      <c r="A1067">
        <v>1066</v>
      </c>
      <c r="B1067">
        <v>3608</v>
      </c>
      <c r="C1067" s="1">
        <v>45290</v>
      </c>
      <c r="D1067">
        <v>7670</v>
      </c>
      <c r="E1067" s="2" t="s">
        <v>2136</v>
      </c>
      <c r="F1067" s="2" t="s">
        <v>2137</v>
      </c>
    </row>
    <row r="1068" spans="1:6" ht="60" x14ac:dyDescent="0.25">
      <c r="A1068">
        <v>1067</v>
      </c>
      <c r="B1068">
        <v>3811</v>
      </c>
      <c r="C1068" s="1">
        <v>44749</v>
      </c>
      <c r="D1068">
        <v>5902</v>
      </c>
      <c r="E1068" s="2" t="s">
        <v>2138</v>
      </c>
      <c r="F1068" s="2" t="s">
        <v>2139</v>
      </c>
    </row>
    <row r="1069" spans="1:6" ht="90" x14ac:dyDescent="0.25">
      <c r="A1069">
        <v>1068</v>
      </c>
      <c r="B1069">
        <v>3826</v>
      </c>
      <c r="C1069" s="1">
        <v>44312</v>
      </c>
      <c r="D1069">
        <v>2058</v>
      </c>
      <c r="E1069" s="2" t="s">
        <v>2140</v>
      </c>
      <c r="F1069" s="2" t="s">
        <v>2141</v>
      </c>
    </row>
    <row r="1070" spans="1:6" ht="60" x14ac:dyDescent="0.25">
      <c r="A1070">
        <v>1069</v>
      </c>
      <c r="B1070">
        <v>592</v>
      </c>
      <c r="C1070" s="1">
        <v>45034</v>
      </c>
      <c r="D1070">
        <v>6503</v>
      </c>
      <c r="E1070" s="2" t="s">
        <v>2142</v>
      </c>
      <c r="F1070" s="2" t="s">
        <v>2143</v>
      </c>
    </row>
    <row r="1071" spans="1:6" ht="75" x14ac:dyDescent="0.25">
      <c r="A1071">
        <v>1070</v>
      </c>
      <c r="B1071">
        <v>601</v>
      </c>
      <c r="C1071" s="1">
        <v>44982</v>
      </c>
      <c r="D1071">
        <v>9796</v>
      </c>
      <c r="E1071" s="2" t="s">
        <v>2144</v>
      </c>
      <c r="F1071" s="2" t="s">
        <v>2145</v>
      </c>
    </row>
    <row r="1072" spans="1:6" ht="75" x14ac:dyDescent="0.25">
      <c r="A1072">
        <v>1071</v>
      </c>
      <c r="B1072">
        <v>2446</v>
      </c>
      <c r="C1072" s="1">
        <v>44824</v>
      </c>
      <c r="D1072">
        <v>969</v>
      </c>
      <c r="E1072" s="2" t="s">
        <v>2146</v>
      </c>
      <c r="F1072" s="2" t="s">
        <v>2147</v>
      </c>
    </row>
    <row r="1073" spans="1:6" ht="60" x14ac:dyDescent="0.25">
      <c r="A1073">
        <v>1072</v>
      </c>
      <c r="B1073">
        <v>1820</v>
      </c>
      <c r="C1073" s="1">
        <v>44197</v>
      </c>
      <c r="D1073">
        <v>5045</v>
      </c>
      <c r="E1073" s="2" t="s">
        <v>2148</v>
      </c>
      <c r="F1073" s="2" t="s">
        <v>2149</v>
      </c>
    </row>
    <row r="1074" spans="1:6" ht="75" x14ac:dyDescent="0.25">
      <c r="A1074">
        <v>1073</v>
      </c>
      <c r="B1074">
        <v>3400</v>
      </c>
      <c r="C1074" s="1">
        <v>44411</v>
      </c>
      <c r="D1074">
        <v>4086</v>
      </c>
      <c r="E1074" s="2" t="s">
        <v>2150</v>
      </c>
      <c r="F1074" s="2" t="s">
        <v>2151</v>
      </c>
    </row>
    <row r="1075" spans="1:6" ht="60" x14ac:dyDescent="0.25">
      <c r="A1075">
        <v>1074</v>
      </c>
      <c r="B1075">
        <v>4233</v>
      </c>
      <c r="C1075" s="1">
        <v>43930</v>
      </c>
      <c r="D1075">
        <v>1875</v>
      </c>
      <c r="E1075" s="2" t="s">
        <v>2152</v>
      </c>
      <c r="F1075" s="2" t="s">
        <v>2153</v>
      </c>
    </row>
    <row r="1076" spans="1:6" ht="60" x14ac:dyDescent="0.25">
      <c r="A1076">
        <v>1075</v>
      </c>
      <c r="B1076">
        <v>1660</v>
      </c>
      <c r="C1076" s="1">
        <v>44235</v>
      </c>
      <c r="D1076">
        <v>449</v>
      </c>
      <c r="E1076" s="2" t="s">
        <v>2154</v>
      </c>
      <c r="F1076" s="2" t="s">
        <v>2155</v>
      </c>
    </row>
    <row r="1077" spans="1:6" ht="60" x14ac:dyDescent="0.25">
      <c r="A1077">
        <v>1076</v>
      </c>
      <c r="B1077">
        <v>1857</v>
      </c>
      <c r="C1077" s="1">
        <v>44558</v>
      </c>
      <c r="D1077">
        <v>3175</v>
      </c>
      <c r="E1077" s="2" t="s">
        <v>2156</v>
      </c>
      <c r="F1077" s="2" t="s">
        <v>2157</v>
      </c>
    </row>
    <row r="1078" spans="1:6" ht="60" x14ac:dyDescent="0.25">
      <c r="A1078">
        <v>1077</v>
      </c>
      <c r="B1078">
        <v>2409</v>
      </c>
      <c r="C1078" s="1">
        <v>45859</v>
      </c>
      <c r="D1078">
        <v>1211</v>
      </c>
      <c r="E1078" s="2" t="s">
        <v>2158</v>
      </c>
      <c r="F1078" s="2" t="s">
        <v>2159</v>
      </c>
    </row>
    <row r="1079" spans="1:6" ht="90" x14ac:dyDescent="0.25">
      <c r="A1079">
        <v>1078</v>
      </c>
      <c r="B1079">
        <v>2687</v>
      </c>
      <c r="C1079" s="1">
        <v>44874</v>
      </c>
      <c r="D1079">
        <v>28</v>
      </c>
      <c r="E1079" s="2" t="s">
        <v>2160</v>
      </c>
      <c r="F1079" s="2" t="s">
        <v>2161</v>
      </c>
    </row>
    <row r="1080" spans="1:6" ht="60" x14ac:dyDescent="0.25">
      <c r="A1080">
        <v>1079</v>
      </c>
      <c r="B1080">
        <v>4930</v>
      </c>
      <c r="C1080" s="1">
        <v>44665</v>
      </c>
      <c r="D1080">
        <v>9325</v>
      </c>
      <c r="E1080" s="2" t="s">
        <v>2162</v>
      </c>
      <c r="F1080" s="2" t="s">
        <v>2163</v>
      </c>
    </row>
    <row r="1081" spans="1:6" ht="60" x14ac:dyDescent="0.25">
      <c r="A1081">
        <v>1080</v>
      </c>
      <c r="B1081">
        <v>998</v>
      </c>
      <c r="C1081" s="1">
        <v>43971</v>
      </c>
      <c r="D1081">
        <v>4052</v>
      </c>
      <c r="E1081" s="2" t="s">
        <v>2164</v>
      </c>
      <c r="F1081" s="2" t="s">
        <v>2165</v>
      </c>
    </row>
    <row r="1082" spans="1:6" ht="60" x14ac:dyDescent="0.25">
      <c r="A1082">
        <v>1081</v>
      </c>
      <c r="B1082">
        <v>3710</v>
      </c>
      <c r="C1082" s="1">
        <v>45259</v>
      </c>
      <c r="D1082">
        <v>2441</v>
      </c>
      <c r="E1082" s="2" t="s">
        <v>2166</v>
      </c>
      <c r="F1082" s="2" t="s">
        <v>2167</v>
      </c>
    </row>
    <row r="1083" spans="1:6" ht="75" x14ac:dyDescent="0.25">
      <c r="A1083">
        <v>1082</v>
      </c>
      <c r="B1083">
        <v>2222</v>
      </c>
      <c r="C1083" s="1">
        <v>45067</v>
      </c>
      <c r="D1083">
        <v>2893</v>
      </c>
      <c r="E1083" s="2" t="s">
        <v>2168</v>
      </c>
      <c r="F1083" s="2" t="s">
        <v>2169</v>
      </c>
    </row>
    <row r="1084" spans="1:6" ht="75" x14ac:dyDescent="0.25">
      <c r="A1084">
        <v>1083</v>
      </c>
      <c r="B1084">
        <v>3750</v>
      </c>
      <c r="C1084" s="1">
        <v>44135</v>
      </c>
      <c r="D1084">
        <v>4226</v>
      </c>
      <c r="E1084" s="2" t="s">
        <v>2170</v>
      </c>
      <c r="F1084" s="2" t="s">
        <v>2171</v>
      </c>
    </row>
    <row r="1085" spans="1:6" ht="60" x14ac:dyDescent="0.25">
      <c r="A1085">
        <v>1084</v>
      </c>
      <c r="B1085">
        <v>2880</v>
      </c>
      <c r="C1085" s="1">
        <v>44005</v>
      </c>
      <c r="D1085">
        <v>2513</v>
      </c>
      <c r="E1085" s="2" t="s">
        <v>2172</v>
      </c>
      <c r="F1085" s="2" t="s">
        <v>2173</v>
      </c>
    </row>
    <row r="1086" spans="1:6" ht="60" x14ac:dyDescent="0.25">
      <c r="A1086">
        <v>1085</v>
      </c>
      <c r="B1086">
        <v>3633</v>
      </c>
      <c r="C1086" s="1">
        <v>43738</v>
      </c>
      <c r="D1086">
        <v>2333</v>
      </c>
      <c r="E1086" s="2" t="s">
        <v>2174</v>
      </c>
      <c r="F1086" s="2" t="s">
        <v>2175</v>
      </c>
    </row>
    <row r="1087" spans="1:6" ht="75" x14ac:dyDescent="0.25">
      <c r="A1087">
        <v>1086</v>
      </c>
      <c r="B1087">
        <v>385</v>
      </c>
      <c r="C1087" s="1">
        <v>44013</v>
      </c>
      <c r="D1087">
        <v>9852</v>
      </c>
      <c r="E1087" s="2" t="s">
        <v>2176</v>
      </c>
      <c r="F1087" s="2" t="s">
        <v>2177</v>
      </c>
    </row>
    <row r="1088" spans="1:6" ht="60" x14ac:dyDescent="0.25">
      <c r="A1088">
        <v>1087</v>
      </c>
      <c r="B1088">
        <v>41</v>
      </c>
      <c r="C1088" s="1">
        <v>44674</v>
      </c>
      <c r="D1088">
        <v>1791</v>
      </c>
      <c r="E1088" s="2" t="s">
        <v>2178</v>
      </c>
      <c r="F1088" s="2" t="s">
        <v>2179</v>
      </c>
    </row>
    <row r="1089" spans="1:6" ht="60" x14ac:dyDescent="0.25">
      <c r="A1089">
        <v>1088</v>
      </c>
      <c r="B1089">
        <v>2802</v>
      </c>
      <c r="C1089" s="1">
        <v>44455</v>
      </c>
      <c r="D1089">
        <v>4803</v>
      </c>
      <c r="E1089" s="2" t="s">
        <v>2180</v>
      </c>
      <c r="F1089" s="2" t="s">
        <v>2181</v>
      </c>
    </row>
    <row r="1090" spans="1:6" ht="75" x14ac:dyDescent="0.25">
      <c r="A1090">
        <v>1089</v>
      </c>
      <c r="B1090">
        <v>3955</v>
      </c>
      <c r="C1090" s="1">
        <v>44793</v>
      </c>
      <c r="D1090">
        <v>2118</v>
      </c>
      <c r="E1090" s="2" t="s">
        <v>2182</v>
      </c>
      <c r="F1090" s="2" t="s">
        <v>2183</v>
      </c>
    </row>
    <row r="1091" spans="1:6" ht="90" x14ac:dyDescent="0.25">
      <c r="A1091">
        <v>1090</v>
      </c>
      <c r="B1091">
        <v>4919</v>
      </c>
      <c r="C1091" s="1">
        <v>44360</v>
      </c>
      <c r="D1091">
        <v>3707</v>
      </c>
      <c r="E1091" s="2" t="s">
        <v>2184</v>
      </c>
      <c r="F1091" s="2" t="s">
        <v>2185</v>
      </c>
    </row>
    <row r="1092" spans="1:6" ht="60" x14ac:dyDescent="0.25">
      <c r="A1092">
        <v>1091</v>
      </c>
      <c r="B1092">
        <v>3968</v>
      </c>
      <c r="C1092" s="1">
        <v>44391</v>
      </c>
      <c r="D1092">
        <v>939</v>
      </c>
      <c r="E1092" s="2" t="s">
        <v>2186</v>
      </c>
      <c r="F1092" s="2" t="s">
        <v>2187</v>
      </c>
    </row>
    <row r="1093" spans="1:6" ht="60" x14ac:dyDescent="0.25">
      <c r="A1093">
        <v>1092</v>
      </c>
      <c r="B1093">
        <v>4971</v>
      </c>
      <c r="C1093" s="1">
        <v>45216</v>
      </c>
      <c r="D1093">
        <v>8516</v>
      </c>
      <c r="E1093" s="2" t="s">
        <v>2188</v>
      </c>
      <c r="F1093" s="2" t="s">
        <v>2189</v>
      </c>
    </row>
    <row r="1094" spans="1:6" ht="60" x14ac:dyDescent="0.25">
      <c r="A1094">
        <v>1093</v>
      </c>
      <c r="B1094">
        <v>4935</v>
      </c>
      <c r="C1094" s="1">
        <v>45144</v>
      </c>
      <c r="D1094">
        <v>4184</v>
      </c>
      <c r="E1094" s="2" t="s">
        <v>2190</v>
      </c>
      <c r="F1094" s="2" t="s">
        <v>2191</v>
      </c>
    </row>
    <row r="1095" spans="1:6" ht="90" x14ac:dyDescent="0.25">
      <c r="A1095">
        <v>1094</v>
      </c>
      <c r="B1095">
        <v>2558</v>
      </c>
      <c r="C1095" s="1">
        <v>44196</v>
      </c>
      <c r="D1095">
        <v>8209</v>
      </c>
      <c r="E1095" s="2" t="s">
        <v>2192</v>
      </c>
      <c r="F1095" s="2" t="s">
        <v>2193</v>
      </c>
    </row>
    <row r="1096" spans="1:6" ht="60" x14ac:dyDescent="0.25">
      <c r="A1096">
        <v>1095</v>
      </c>
      <c r="B1096">
        <v>4638</v>
      </c>
      <c r="C1096" s="1">
        <v>44430</v>
      </c>
      <c r="D1096">
        <v>7393</v>
      </c>
      <c r="E1096" s="2" t="s">
        <v>2194</v>
      </c>
      <c r="F1096" s="2" t="s">
        <v>2195</v>
      </c>
    </row>
    <row r="1097" spans="1:6" ht="90" x14ac:dyDescent="0.25">
      <c r="A1097">
        <v>1096</v>
      </c>
      <c r="B1097">
        <v>1047</v>
      </c>
      <c r="C1097" s="1">
        <v>43775</v>
      </c>
      <c r="D1097">
        <v>3587</v>
      </c>
      <c r="E1097" s="2" t="s">
        <v>2196</v>
      </c>
      <c r="F1097" s="2" t="s">
        <v>2197</v>
      </c>
    </row>
    <row r="1098" spans="1:6" ht="75" x14ac:dyDescent="0.25">
      <c r="A1098">
        <v>1097</v>
      </c>
      <c r="B1098">
        <v>4441</v>
      </c>
      <c r="C1098" s="1">
        <v>44719</v>
      </c>
      <c r="D1098">
        <v>1720</v>
      </c>
      <c r="E1098" s="2" t="s">
        <v>2198</v>
      </c>
      <c r="F1098" s="2" t="s">
        <v>2199</v>
      </c>
    </row>
    <row r="1099" spans="1:6" ht="45" x14ac:dyDescent="0.25">
      <c r="A1099">
        <v>1098</v>
      </c>
      <c r="B1099">
        <v>3169</v>
      </c>
      <c r="C1099" s="1">
        <v>43946</v>
      </c>
      <c r="D1099">
        <v>164</v>
      </c>
      <c r="E1099" s="2" t="s">
        <v>2200</v>
      </c>
      <c r="F1099" s="2" t="s">
        <v>2201</v>
      </c>
    </row>
    <row r="1100" spans="1:6" ht="60" x14ac:dyDescent="0.25">
      <c r="A1100">
        <v>1099</v>
      </c>
      <c r="B1100">
        <v>1004</v>
      </c>
      <c r="C1100" s="1">
        <v>44827</v>
      </c>
      <c r="D1100">
        <v>941</v>
      </c>
      <c r="E1100" s="2" t="s">
        <v>2202</v>
      </c>
      <c r="F1100" s="2" t="s">
        <v>2203</v>
      </c>
    </row>
    <row r="1101" spans="1:6" ht="60" x14ac:dyDescent="0.25">
      <c r="A1101">
        <v>1100</v>
      </c>
      <c r="B1101">
        <v>3849</v>
      </c>
      <c r="C1101" s="1">
        <v>43729</v>
      </c>
      <c r="D1101">
        <v>8406</v>
      </c>
      <c r="E1101" s="2" t="s">
        <v>2204</v>
      </c>
      <c r="F1101" s="2" t="s">
        <v>2205</v>
      </c>
    </row>
    <row r="1102" spans="1:6" ht="75" x14ac:dyDescent="0.25">
      <c r="A1102">
        <v>1101</v>
      </c>
      <c r="B1102">
        <v>2199</v>
      </c>
      <c r="C1102" s="1">
        <v>44886</v>
      </c>
      <c r="D1102">
        <v>8720</v>
      </c>
      <c r="E1102" s="2" t="s">
        <v>2206</v>
      </c>
      <c r="F1102" s="2" t="s">
        <v>2207</v>
      </c>
    </row>
    <row r="1103" spans="1:6" ht="60" x14ac:dyDescent="0.25">
      <c r="A1103">
        <v>1102</v>
      </c>
      <c r="B1103">
        <v>540</v>
      </c>
      <c r="C1103" s="1">
        <v>44109</v>
      </c>
      <c r="D1103">
        <v>4421</v>
      </c>
      <c r="E1103" s="2" t="s">
        <v>2208</v>
      </c>
      <c r="F1103" s="2" t="s">
        <v>2209</v>
      </c>
    </row>
    <row r="1104" spans="1:6" ht="75" x14ac:dyDescent="0.25">
      <c r="A1104">
        <v>1103</v>
      </c>
      <c r="B1104">
        <v>117</v>
      </c>
      <c r="C1104" s="1">
        <v>44079</v>
      </c>
      <c r="D1104">
        <v>9891</v>
      </c>
      <c r="E1104" s="2" t="s">
        <v>2210</v>
      </c>
      <c r="F1104" s="2" t="s">
        <v>2211</v>
      </c>
    </row>
    <row r="1105" spans="1:6" ht="60" x14ac:dyDescent="0.25">
      <c r="A1105">
        <v>1104</v>
      </c>
      <c r="B1105">
        <v>4218</v>
      </c>
      <c r="C1105" s="1">
        <v>45280</v>
      </c>
      <c r="D1105">
        <v>9557</v>
      </c>
      <c r="E1105" s="2" t="s">
        <v>2212</v>
      </c>
      <c r="F1105" s="2" t="s">
        <v>2213</v>
      </c>
    </row>
    <row r="1106" spans="1:6" ht="75" x14ac:dyDescent="0.25">
      <c r="A1106">
        <v>1105</v>
      </c>
      <c r="B1106">
        <v>4751</v>
      </c>
      <c r="C1106" s="1">
        <v>43798</v>
      </c>
      <c r="D1106">
        <v>4522</v>
      </c>
      <c r="E1106" s="2" t="s">
        <v>2214</v>
      </c>
      <c r="F1106" s="2" t="s">
        <v>2215</v>
      </c>
    </row>
    <row r="1107" spans="1:6" ht="60" x14ac:dyDescent="0.25">
      <c r="A1107">
        <v>1106</v>
      </c>
      <c r="B1107">
        <v>2963</v>
      </c>
      <c r="C1107" s="1">
        <v>43948</v>
      </c>
      <c r="D1107">
        <v>1410</v>
      </c>
      <c r="E1107" s="2" t="s">
        <v>2216</v>
      </c>
      <c r="F1107" s="2" t="s">
        <v>2217</v>
      </c>
    </row>
    <row r="1108" spans="1:6" ht="75" x14ac:dyDescent="0.25">
      <c r="A1108">
        <v>1107</v>
      </c>
      <c r="B1108">
        <v>2762</v>
      </c>
      <c r="C1108" s="1">
        <v>44024</v>
      </c>
      <c r="D1108">
        <v>1094</v>
      </c>
      <c r="E1108" s="2" t="s">
        <v>2218</v>
      </c>
      <c r="F1108" s="2" t="s">
        <v>2219</v>
      </c>
    </row>
    <row r="1109" spans="1:6" ht="60" x14ac:dyDescent="0.25">
      <c r="A1109">
        <v>1108</v>
      </c>
      <c r="B1109">
        <v>4928</v>
      </c>
      <c r="C1109" s="1">
        <v>44933</v>
      </c>
      <c r="D1109">
        <v>7547</v>
      </c>
      <c r="E1109" s="2" t="s">
        <v>2220</v>
      </c>
      <c r="F1109" s="2" t="s">
        <v>2221</v>
      </c>
    </row>
    <row r="1110" spans="1:6" ht="75" x14ac:dyDescent="0.25">
      <c r="A1110">
        <v>1109</v>
      </c>
      <c r="B1110">
        <v>2541</v>
      </c>
      <c r="C1110" s="1">
        <v>43902</v>
      </c>
      <c r="D1110">
        <v>9748</v>
      </c>
      <c r="E1110" s="2" t="s">
        <v>2222</v>
      </c>
      <c r="F1110" s="2" t="s">
        <v>2223</v>
      </c>
    </row>
    <row r="1111" spans="1:6" ht="75" x14ac:dyDescent="0.25">
      <c r="A1111">
        <v>1110</v>
      </c>
      <c r="B1111">
        <v>1252</v>
      </c>
      <c r="C1111" s="1">
        <v>44751</v>
      </c>
      <c r="D1111">
        <v>9057</v>
      </c>
      <c r="E1111" s="2" t="s">
        <v>2224</v>
      </c>
      <c r="F1111" s="2" t="s">
        <v>2225</v>
      </c>
    </row>
    <row r="1112" spans="1:6" ht="75" x14ac:dyDescent="0.25">
      <c r="A1112">
        <v>1111</v>
      </c>
      <c r="B1112">
        <v>4927</v>
      </c>
      <c r="C1112" s="1">
        <v>45405</v>
      </c>
      <c r="D1112">
        <v>6012</v>
      </c>
      <c r="E1112" s="2" t="s">
        <v>2226</v>
      </c>
      <c r="F1112" s="2" t="s">
        <v>2227</v>
      </c>
    </row>
    <row r="1113" spans="1:6" ht="60" x14ac:dyDescent="0.25">
      <c r="A1113">
        <v>1112</v>
      </c>
      <c r="B1113">
        <v>3260</v>
      </c>
      <c r="C1113" s="1">
        <v>43991</v>
      </c>
      <c r="D1113">
        <v>2711</v>
      </c>
      <c r="E1113" s="2" t="s">
        <v>2228</v>
      </c>
      <c r="F1113" s="2" t="s">
        <v>2229</v>
      </c>
    </row>
    <row r="1114" spans="1:6" ht="75" x14ac:dyDescent="0.25">
      <c r="A1114">
        <v>1113</v>
      </c>
      <c r="B1114">
        <v>197</v>
      </c>
      <c r="C1114" s="1">
        <v>44596</v>
      </c>
      <c r="D1114">
        <v>3727</v>
      </c>
      <c r="E1114" s="2" t="s">
        <v>2230</v>
      </c>
      <c r="F1114" s="2" t="s">
        <v>2231</v>
      </c>
    </row>
    <row r="1115" spans="1:6" ht="60" x14ac:dyDescent="0.25">
      <c r="A1115">
        <v>1114</v>
      </c>
      <c r="B1115">
        <v>698</v>
      </c>
      <c r="C1115" s="1">
        <v>45107</v>
      </c>
      <c r="D1115">
        <v>1539</v>
      </c>
      <c r="E1115" s="2" t="s">
        <v>2232</v>
      </c>
      <c r="F1115" s="2" t="s">
        <v>2233</v>
      </c>
    </row>
    <row r="1116" spans="1:6" ht="60" x14ac:dyDescent="0.25">
      <c r="A1116">
        <v>1115</v>
      </c>
      <c r="B1116">
        <v>63</v>
      </c>
      <c r="C1116" s="1">
        <v>45268</v>
      </c>
      <c r="D1116">
        <v>9141</v>
      </c>
      <c r="E1116" s="2" t="s">
        <v>2234</v>
      </c>
      <c r="F1116" s="2" t="s">
        <v>2235</v>
      </c>
    </row>
    <row r="1117" spans="1:6" ht="90" x14ac:dyDescent="0.25">
      <c r="A1117">
        <v>1116</v>
      </c>
      <c r="B1117">
        <v>4380</v>
      </c>
      <c r="C1117" s="1">
        <v>44184</v>
      </c>
      <c r="D1117">
        <v>8794</v>
      </c>
      <c r="E1117" s="2" t="s">
        <v>2236</v>
      </c>
      <c r="F1117" s="2" t="s">
        <v>2237</v>
      </c>
    </row>
    <row r="1118" spans="1:6" ht="75" x14ac:dyDescent="0.25">
      <c r="A1118">
        <v>1117</v>
      </c>
      <c r="B1118">
        <v>4874</v>
      </c>
      <c r="C1118" s="1">
        <v>44125</v>
      </c>
      <c r="D1118">
        <v>9610</v>
      </c>
      <c r="E1118" s="2" t="s">
        <v>2238</v>
      </c>
      <c r="F1118" s="2" t="s">
        <v>2239</v>
      </c>
    </row>
    <row r="1119" spans="1:6" ht="60" x14ac:dyDescent="0.25">
      <c r="A1119">
        <v>1118</v>
      </c>
      <c r="B1119">
        <v>2650</v>
      </c>
      <c r="C1119" s="1">
        <v>43924</v>
      </c>
      <c r="D1119">
        <v>9935</v>
      </c>
      <c r="E1119" s="2" t="s">
        <v>2240</v>
      </c>
      <c r="F1119" s="2" t="s">
        <v>2241</v>
      </c>
    </row>
    <row r="1120" spans="1:6" ht="60" x14ac:dyDescent="0.25">
      <c r="A1120">
        <v>1119</v>
      </c>
      <c r="B1120">
        <v>1359</v>
      </c>
      <c r="C1120" s="1">
        <v>43914</v>
      </c>
      <c r="D1120">
        <v>9556</v>
      </c>
      <c r="E1120" s="2" t="s">
        <v>2242</v>
      </c>
      <c r="F1120" s="2" t="s">
        <v>2243</v>
      </c>
    </row>
    <row r="1121" spans="1:6" ht="45" x14ac:dyDescent="0.25">
      <c r="A1121">
        <v>1120</v>
      </c>
      <c r="B1121">
        <v>4069</v>
      </c>
      <c r="C1121" s="1">
        <v>44757</v>
      </c>
      <c r="D1121">
        <v>5893</v>
      </c>
      <c r="E1121" s="2" t="s">
        <v>2244</v>
      </c>
      <c r="F1121" s="2" t="s">
        <v>2245</v>
      </c>
    </row>
    <row r="1122" spans="1:6" ht="60" x14ac:dyDescent="0.25">
      <c r="A1122">
        <v>1121</v>
      </c>
      <c r="B1122">
        <v>773</v>
      </c>
      <c r="C1122" s="1">
        <v>44904</v>
      </c>
      <c r="D1122">
        <v>1937</v>
      </c>
      <c r="E1122" s="2" t="s">
        <v>2246</v>
      </c>
      <c r="F1122" s="2" t="s">
        <v>2247</v>
      </c>
    </row>
    <row r="1123" spans="1:6" ht="60" x14ac:dyDescent="0.25">
      <c r="A1123">
        <v>1122</v>
      </c>
      <c r="B1123">
        <v>3045</v>
      </c>
      <c r="C1123" s="1">
        <v>43773</v>
      </c>
      <c r="D1123">
        <v>4702</v>
      </c>
      <c r="E1123" s="2" t="s">
        <v>2248</v>
      </c>
      <c r="F1123" s="2" t="s">
        <v>2249</v>
      </c>
    </row>
    <row r="1124" spans="1:6" ht="75" x14ac:dyDescent="0.25">
      <c r="A1124">
        <v>1123</v>
      </c>
      <c r="B1124">
        <v>3705</v>
      </c>
      <c r="C1124" s="1">
        <v>44345</v>
      </c>
      <c r="D1124">
        <v>7654</v>
      </c>
      <c r="E1124" s="2" t="s">
        <v>2250</v>
      </c>
      <c r="F1124" s="2" t="s">
        <v>2251</v>
      </c>
    </row>
    <row r="1125" spans="1:6" ht="60" x14ac:dyDescent="0.25">
      <c r="A1125">
        <v>1124</v>
      </c>
      <c r="B1125">
        <v>3218</v>
      </c>
      <c r="C1125" s="1">
        <v>44117</v>
      </c>
      <c r="D1125">
        <v>1356</v>
      </c>
      <c r="E1125" s="2" t="s">
        <v>2252</v>
      </c>
      <c r="F1125" s="2" t="s">
        <v>2253</v>
      </c>
    </row>
    <row r="1126" spans="1:6" ht="60" x14ac:dyDescent="0.25">
      <c r="A1126">
        <v>1125</v>
      </c>
      <c r="B1126">
        <v>2063</v>
      </c>
      <c r="C1126" s="1">
        <v>45356</v>
      </c>
      <c r="D1126">
        <v>141</v>
      </c>
      <c r="E1126" s="2" t="s">
        <v>2254</v>
      </c>
      <c r="F1126" s="2" t="s">
        <v>2255</v>
      </c>
    </row>
    <row r="1127" spans="1:6" ht="75" x14ac:dyDescent="0.25">
      <c r="A1127">
        <v>1126</v>
      </c>
      <c r="B1127">
        <v>3412</v>
      </c>
      <c r="C1127" s="1">
        <v>44663</v>
      </c>
      <c r="D1127">
        <v>4456</v>
      </c>
      <c r="E1127" s="2" t="s">
        <v>2256</v>
      </c>
      <c r="F1127" s="2" t="s">
        <v>2257</v>
      </c>
    </row>
    <row r="1128" spans="1:6" ht="45" x14ac:dyDescent="0.25">
      <c r="A1128">
        <v>1127</v>
      </c>
      <c r="B1128">
        <v>1473</v>
      </c>
      <c r="C1128" s="1">
        <v>44364</v>
      </c>
      <c r="D1128">
        <v>4898</v>
      </c>
      <c r="E1128" s="2" t="s">
        <v>2258</v>
      </c>
      <c r="F1128" s="2" t="s">
        <v>2259</v>
      </c>
    </row>
    <row r="1129" spans="1:6" ht="60" x14ac:dyDescent="0.25">
      <c r="A1129">
        <v>1128</v>
      </c>
      <c r="B1129">
        <v>694</v>
      </c>
      <c r="C1129" s="1">
        <v>45279</v>
      </c>
      <c r="D1129">
        <v>9205</v>
      </c>
      <c r="E1129" s="2" t="s">
        <v>2260</v>
      </c>
      <c r="F1129" s="2" t="s">
        <v>2261</v>
      </c>
    </row>
    <row r="1130" spans="1:6" ht="60" x14ac:dyDescent="0.25">
      <c r="A1130">
        <v>1129</v>
      </c>
      <c r="B1130">
        <v>1909</v>
      </c>
      <c r="C1130" s="1">
        <v>44299</v>
      </c>
      <c r="D1130">
        <v>990</v>
      </c>
      <c r="E1130" s="2" t="s">
        <v>2262</v>
      </c>
      <c r="F1130" s="2" t="s">
        <v>2263</v>
      </c>
    </row>
    <row r="1131" spans="1:6" ht="90" x14ac:dyDescent="0.25">
      <c r="A1131">
        <v>1130</v>
      </c>
      <c r="B1131">
        <v>242</v>
      </c>
      <c r="C1131" s="1">
        <v>44431</v>
      </c>
      <c r="D1131">
        <v>133</v>
      </c>
      <c r="E1131" s="2" t="s">
        <v>2264</v>
      </c>
      <c r="F1131" s="2" t="s">
        <v>2265</v>
      </c>
    </row>
    <row r="1132" spans="1:6" ht="75" x14ac:dyDescent="0.25">
      <c r="A1132">
        <v>1131</v>
      </c>
      <c r="B1132">
        <v>1597</v>
      </c>
      <c r="C1132" s="1">
        <v>44288</v>
      </c>
      <c r="D1132">
        <v>2984</v>
      </c>
      <c r="E1132" s="2" t="s">
        <v>2266</v>
      </c>
      <c r="F1132" s="2" t="s">
        <v>2267</v>
      </c>
    </row>
    <row r="1133" spans="1:6" ht="60" x14ac:dyDescent="0.25">
      <c r="A1133">
        <v>1132</v>
      </c>
      <c r="B1133">
        <v>1283</v>
      </c>
      <c r="C1133" s="1">
        <v>44798</v>
      </c>
      <c r="D1133">
        <v>4376</v>
      </c>
      <c r="E1133" s="2" t="s">
        <v>2268</v>
      </c>
      <c r="F1133" s="2" t="s">
        <v>2269</v>
      </c>
    </row>
    <row r="1134" spans="1:6" ht="60" x14ac:dyDescent="0.25">
      <c r="A1134">
        <v>1133</v>
      </c>
      <c r="B1134">
        <v>189</v>
      </c>
      <c r="C1134" s="1">
        <v>43893</v>
      </c>
      <c r="D1134">
        <v>6363</v>
      </c>
      <c r="E1134" s="2" t="s">
        <v>2270</v>
      </c>
      <c r="F1134" s="2" t="s">
        <v>2271</v>
      </c>
    </row>
    <row r="1135" spans="1:6" ht="60" x14ac:dyDescent="0.25">
      <c r="A1135">
        <v>1134</v>
      </c>
      <c r="B1135">
        <v>4254</v>
      </c>
      <c r="C1135" s="1">
        <v>44654</v>
      </c>
      <c r="D1135">
        <v>2080</v>
      </c>
      <c r="E1135" s="2" t="s">
        <v>2272</v>
      </c>
      <c r="F1135" s="2" t="s">
        <v>2273</v>
      </c>
    </row>
    <row r="1136" spans="1:6" ht="60" x14ac:dyDescent="0.25">
      <c r="A1136">
        <v>1135</v>
      </c>
      <c r="B1136">
        <v>924</v>
      </c>
      <c r="C1136" s="1">
        <v>44646</v>
      </c>
      <c r="D1136">
        <v>6746</v>
      </c>
      <c r="E1136" s="2" t="s">
        <v>2274</v>
      </c>
      <c r="F1136" s="2" t="s">
        <v>2275</v>
      </c>
    </row>
    <row r="1137" spans="1:6" ht="60" x14ac:dyDescent="0.25">
      <c r="A1137">
        <v>1136</v>
      </c>
      <c r="B1137">
        <v>3204</v>
      </c>
      <c r="C1137" s="1">
        <v>44387</v>
      </c>
      <c r="D1137">
        <v>2916</v>
      </c>
      <c r="E1137" s="2" t="s">
        <v>2276</v>
      </c>
      <c r="F1137" s="2" t="s">
        <v>2277</v>
      </c>
    </row>
    <row r="1138" spans="1:6" ht="75" x14ac:dyDescent="0.25">
      <c r="A1138">
        <v>1137</v>
      </c>
      <c r="B1138">
        <v>2914</v>
      </c>
      <c r="C1138" s="1">
        <v>45703</v>
      </c>
      <c r="D1138">
        <v>978</v>
      </c>
      <c r="E1138" s="2" t="s">
        <v>2278</v>
      </c>
      <c r="F1138" s="2" t="s">
        <v>2279</v>
      </c>
    </row>
    <row r="1139" spans="1:6" ht="60" x14ac:dyDescent="0.25">
      <c r="A1139">
        <v>1138</v>
      </c>
      <c r="B1139">
        <v>361</v>
      </c>
      <c r="C1139" s="1">
        <v>45139</v>
      </c>
      <c r="D1139">
        <v>1308</v>
      </c>
      <c r="E1139" s="2" t="s">
        <v>2280</v>
      </c>
      <c r="F1139" s="2" t="s">
        <v>2281</v>
      </c>
    </row>
    <row r="1140" spans="1:6" ht="45" x14ac:dyDescent="0.25">
      <c r="A1140">
        <v>1139</v>
      </c>
      <c r="B1140">
        <v>3796</v>
      </c>
      <c r="C1140" s="1">
        <v>45300</v>
      </c>
      <c r="D1140">
        <v>7263</v>
      </c>
      <c r="E1140" s="2" t="s">
        <v>2282</v>
      </c>
      <c r="F1140" s="2" t="s">
        <v>2283</v>
      </c>
    </row>
    <row r="1141" spans="1:6" ht="60" x14ac:dyDescent="0.25">
      <c r="A1141">
        <v>1140</v>
      </c>
      <c r="B1141">
        <v>987</v>
      </c>
      <c r="C1141" s="1">
        <v>44269</v>
      </c>
      <c r="D1141">
        <v>7224</v>
      </c>
      <c r="E1141" s="2" t="s">
        <v>2284</v>
      </c>
      <c r="F1141" s="2" t="s">
        <v>2285</v>
      </c>
    </row>
    <row r="1142" spans="1:6" ht="60" x14ac:dyDescent="0.25">
      <c r="A1142">
        <v>1141</v>
      </c>
      <c r="B1142">
        <v>2103</v>
      </c>
      <c r="C1142" s="1">
        <v>44263</v>
      </c>
      <c r="D1142">
        <v>9150</v>
      </c>
      <c r="E1142" s="2" t="s">
        <v>2286</v>
      </c>
      <c r="F1142" s="2" t="s">
        <v>2287</v>
      </c>
    </row>
    <row r="1143" spans="1:6" ht="60" x14ac:dyDescent="0.25">
      <c r="A1143">
        <v>1142</v>
      </c>
      <c r="B1143">
        <v>2886</v>
      </c>
      <c r="C1143" s="1">
        <v>43905</v>
      </c>
      <c r="D1143">
        <v>1873</v>
      </c>
      <c r="E1143" s="2" t="s">
        <v>2288</v>
      </c>
      <c r="F1143" s="2" t="s">
        <v>2289</v>
      </c>
    </row>
    <row r="1144" spans="1:6" ht="75" x14ac:dyDescent="0.25">
      <c r="A1144">
        <v>1143</v>
      </c>
      <c r="B1144">
        <v>1094</v>
      </c>
      <c r="C1144" s="1">
        <v>44110</v>
      </c>
      <c r="D1144">
        <v>8828</v>
      </c>
      <c r="E1144" s="2" t="s">
        <v>2290</v>
      </c>
      <c r="F1144" s="2" t="s">
        <v>2291</v>
      </c>
    </row>
    <row r="1145" spans="1:6" ht="60" x14ac:dyDescent="0.25">
      <c r="A1145">
        <v>1144</v>
      </c>
      <c r="B1145">
        <v>214</v>
      </c>
      <c r="C1145" s="1">
        <v>44568</v>
      </c>
      <c r="D1145">
        <v>6358</v>
      </c>
      <c r="E1145" s="2" t="s">
        <v>2292</v>
      </c>
      <c r="F1145" s="2" t="s">
        <v>2293</v>
      </c>
    </row>
    <row r="1146" spans="1:6" ht="75" x14ac:dyDescent="0.25">
      <c r="A1146">
        <v>1145</v>
      </c>
      <c r="B1146">
        <v>3629</v>
      </c>
      <c r="C1146" s="1">
        <v>44748</v>
      </c>
      <c r="D1146">
        <v>8355</v>
      </c>
      <c r="E1146" s="2" t="s">
        <v>2294</v>
      </c>
      <c r="F1146" s="2" t="s">
        <v>2295</v>
      </c>
    </row>
    <row r="1147" spans="1:6" ht="90" x14ac:dyDescent="0.25">
      <c r="A1147">
        <v>1146</v>
      </c>
      <c r="B1147">
        <v>4402</v>
      </c>
      <c r="C1147" s="1">
        <v>45213</v>
      </c>
      <c r="D1147">
        <v>8359</v>
      </c>
      <c r="E1147" s="2" t="s">
        <v>2296</v>
      </c>
      <c r="F1147" s="2" t="s">
        <v>2297</v>
      </c>
    </row>
    <row r="1148" spans="1:6" ht="75" x14ac:dyDescent="0.25">
      <c r="A1148">
        <v>1147</v>
      </c>
      <c r="B1148">
        <v>1734</v>
      </c>
      <c r="C1148" s="1">
        <v>44262</v>
      </c>
      <c r="D1148">
        <v>5308</v>
      </c>
      <c r="E1148" s="2" t="s">
        <v>2298</v>
      </c>
      <c r="F1148" s="2" t="s">
        <v>2299</v>
      </c>
    </row>
    <row r="1149" spans="1:6" ht="75" x14ac:dyDescent="0.25">
      <c r="A1149">
        <v>1148</v>
      </c>
      <c r="B1149">
        <v>2223</v>
      </c>
      <c r="C1149" s="1">
        <v>44934</v>
      </c>
      <c r="D1149">
        <v>3987</v>
      </c>
      <c r="E1149" s="2" t="s">
        <v>2300</v>
      </c>
      <c r="F1149" s="2" t="s">
        <v>2301</v>
      </c>
    </row>
    <row r="1150" spans="1:6" ht="75" x14ac:dyDescent="0.25">
      <c r="A1150">
        <v>1149</v>
      </c>
      <c r="B1150">
        <v>2784</v>
      </c>
      <c r="C1150" s="1">
        <v>45040</v>
      </c>
      <c r="D1150">
        <v>8377</v>
      </c>
      <c r="E1150" s="2" t="s">
        <v>2302</v>
      </c>
      <c r="F1150" s="2" t="s">
        <v>2303</v>
      </c>
    </row>
    <row r="1151" spans="1:6" ht="75" x14ac:dyDescent="0.25">
      <c r="A1151">
        <v>1150</v>
      </c>
      <c r="B1151">
        <v>1626</v>
      </c>
      <c r="C1151" s="1">
        <v>44535</v>
      </c>
      <c r="D1151">
        <v>9640</v>
      </c>
      <c r="E1151" s="2" t="s">
        <v>2304</v>
      </c>
      <c r="F1151" s="2" t="s">
        <v>2305</v>
      </c>
    </row>
    <row r="1152" spans="1:6" ht="90" x14ac:dyDescent="0.25">
      <c r="A1152">
        <v>1151</v>
      </c>
      <c r="B1152">
        <v>4315</v>
      </c>
      <c r="C1152" s="1">
        <v>45406</v>
      </c>
      <c r="D1152">
        <v>5025</v>
      </c>
      <c r="E1152" s="2" t="s">
        <v>2306</v>
      </c>
      <c r="F1152" s="2" t="s">
        <v>2307</v>
      </c>
    </row>
    <row r="1153" spans="1:6" ht="75" x14ac:dyDescent="0.25">
      <c r="A1153">
        <v>1152</v>
      </c>
      <c r="B1153">
        <v>4201</v>
      </c>
      <c r="C1153" s="1">
        <v>45482</v>
      </c>
      <c r="D1153">
        <v>3501</v>
      </c>
      <c r="E1153" s="2" t="s">
        <v>2308</v>
      </c>
      <c r="F1153" s="2" t="s">
        <v>2309</v>
      </c>
    </row>
    <row r="1154" spans="1:6" ht="75" x14ac:dyDescent="0.25">
      <c r="A1154">
        <v>1153</v>
      </c>
      <c r="B1154">
        <v>3078</v>
      </c>
      <c r="C1154" s="1">
        <v>43907</v>
      </c>
      <c r="D1154">
        <v>1809</v>
      </c>
      <c r="E1154" s="2" t="s">
        <v>2310</v>
      </c>
      <c r="F1154" s="2" t="s">
        <v>2311</v>
      </c>
    </row>
    <row r="1155" spans="1:6" ht="60" x14ac:dyDescent="0.25">
      <c r="A1155">
        <v>1154</v>
      </c>
      <c r="B1155">
        <v>4790</v>
      </c>
      <c r="C1155" s="1">
        <v>44659</v>
      </c>
      <c r="D1155">
        <v>3766</v>
      </c>
      <c r="E1155" s="2" t="s">
        <v>2312</v>
      </c>
      <c r="F1155" s="2" t="s">
        <v>2313</v>
      </c>
    </row>
    <row r="1156" spans="1:6" ht="60" x14ac:dyDescent="0.25">
      <c r="A1156">
        <v>1155</v>
      </c>
      <c r="B1156">
        <v>318</v>
      </c>
      <c r="C1156" s="1">
        <v>44623</v>
      </c>
      <c r="D1156">
        <v>2735</v>
      </c>
      <c r="E1156" s="2" t="s">
        <v>2314</v>
      </c>
      <c r="F1156" s="2" t="s">
        <v>2315</v>
      </c>
    </row>
    <row r="1157" spans="1:6" ht="45" x14ac:dyDescent="0.25">
      <c r="A1157">
        <v>1156</v>
      </c>
      <c r="B1157">
        <v>1130</v>
      </c>
      <c r="C1157" s="1">
        <v>44670</v>
      </c>
      <c r="D1157">
        <v>2421</v>
      </c>
      <c r="E1157" s="2" t="s">
        <v>2316</v>
      </c>
      <c r="F1157" s="2" t="s">
        <v>2317</v>
      </c>
    </row>
    <row r="1158" spans="1:6" ht="75" x14ac:dyDescent="0.25">
      <c r="A1158">
        <v>1157</v>
      </c>
      <c r="B1158">
        <v>2516</v>
      </c>
      <c r="C1158" s="1">
        <v>45297</v>
      </c>
      <c r="D1158">
        <v>8617</v>
      </c>
      <c r="E1158" s="2" t="s">
        <v>2318</v>
      </c>
      <c r="F1158" s="2" t="s">
        <v>2319</v>
      </c>
    </row>
    <row r="1159" spans="1:6" ht="45" x14ac:dyDescent="0.25">
      <c r="A1159">
        <v>1158</v>
      </c>
      <c r="B1159">
        <v>471</v>
      </c>
      <c r="C1159" s="1">
        <v>45205</v>
      </c>
      <c r="D1159">
        <v>7571</v>
      </c>
      <c r="E1159" s="2" t="s">
        <v>2320</v>
      </c>
      <c r="F1159" s="2" t="s">
        <v>2321</v>
      </c>
    </row>
    <row r="1160" spans="1:6" ht="60" x14ac:dyDescent="0.25">
      <c r="A1160">
        <v>1159</v>
      </c>
      <c r="B1160">
        <v>4055</v>
      </c>
      <c r="C1160" s="1">
        <v>44677</v>
      </c>
      <c r="D1160">
        <v>541</v>
      </c>
      <c r="E1160" s="2" t="s">
        <v>2322</v>
      </c>
      <c r="F1160" s="2" t="s">
        <v>2323</v>
      </c>
    </row>
    <row r="1161" spans="1:6" ht="75" x14ac:dyDescent="0.25">
      <c r="A1161">
        <v>1160</v>
      </c>
      <c r="B1161">
        <v>139</v>
      </c>
      <c r="C1161" s="1">
        <v>44383</v>
      </c>
      <c r="D1161">
        <v>4982</v>
      </c>
      <c r="E1161" s="2" t="s">
        <v>2324</v>
      </c>
      <c r="F1161" s="2" t="s">
        <v>2325</v>
      </c>
    </row>
    <row r="1162" spans="1:6" ht="75" x14ac:dyDescent="0.25">
      <c r="A1162">
        <v>1161</v>
      </c>
      <c r="B1162">
        <v>893</v>
      </c>
      <c r="C1162" s="1">
        <v>44233</v>
      </c>
      <c r="D1162">
        <v>187</v>
      </c>
      <c r="E1162" s="2" t="s">
        <v>2326</v>
      </c>
      <c r="F1162" s="2" t="s">
        <v>2327</v>
      </c>
    </row>
    <row r="1163" spans="1:6" ht="60" x14ac:dyDescent="0.25">
      <c r="A1163">
        <v>1162</v>
      </c>
      <c r="B1163">
        <v>2480</v>
      </c>
      <c r="C1163" s="1">
        <v>43760</v>
      </c>
      <c r="D1163">
        <v>8003</v>
      </c>
      <c r="E1163" s="2" t="s">
        <v>2328</v>
      </c>
      <c r="F1163" s="2" t="s">
        <v>2329</v>
      </c>
    </row>
    <row r="1164" spans="1:6" ht="60" x14ac:dyDescent="0.25">
      <c r="A1164">
        <v>1163</v>
      </c>
      <c r="B1164">
        <v>596</v>
      </c>
      <c r="C1164" s="1">
        <v>44319</v>
      </c>
      <c r="D1164">
        <v>6551</v>
      </c>
      <c r="E1164" s="2" t="s">
        <v>2330</v>
      </c>
      <c r="F1164" s="2" t="s">
        <v>2331</v>
      </c>
    </row>
    <row r="1165" spans="1:6" ht="90" x14ac:dyDescent="0.25">
      <c r="A1165">
        <v>1164</v>
      </c>
      <c r="B1165">
        <v>4006</v>
      </c>
      <c r="C1165" s="1">
        <v>44304</v>
      </c>
      <c r="D1165">
        <v>4574</v>
      </c>
      <c r="E1165" s="2" t="s">
        <v>2332</v>
      </c>
      <c r="F1165" s="2" t="s">
        <v>2333</v>
      </c>
    </row>
    <row r="1166" spans="1:6" ht="90" x14ac:dyDescent="0.25">
      <c r="A1166">
        <v>1165</v>
      </c>
      <c r="B1166">
        <v>1710</v>
      </c>
      <c r="C1166" s="1">
        <v>43733</v>
      </c>
      <c r="D1166">
        <v>9780</v>
      </c>
      <c r="E1166" s="2" t="s">
        <v>2334</v>
      </c>
      <c r="F1166" s="2" t="s">
        <v>2335</v>
      </c>
    </row>
    <row r="1167" spans="1:6" ht="60" x14ac:dyDescent="0.25">
      <c r="A1167">
        <v>1166</v>
      </c>
      <c r="B1167">
        <v>1276</v>
      </c>
      <c r="C1167" s="1">
        <v>44369</v>
      </c>
      <c r="D1167">
        <v>8802</v>
      </c>
      <c r="E1167" s="2" t="s">
        <v>2336</v>
      </c>
      <c r="F1167" s="2" t="s">
        <v>2337</v>
      </c>
    </row>
    <row r="1168" spans="1:6" ht="60" x14ac:dyDescent="0.25">
      <c r="A1168">
        <v>1167</v>
      </c>
      <c r="B1168">
        <v>4986</v>
      </c>
      <c r="C1168" s="1">
        <v>43874</v>
      </c>
      <c r="D1168">
        <v>8132</v>
      </c>
      <c r="E1168" s="2" t="s">
        <v>2338</v>
      </c>
      <c r="F1168" s="2" t="s">
        <v>2339</v>
      </c>
    </row>
    <row r="1169" spans="1:6" ht="75" x14ac:dyDescent="0.25">
      <c r="A1169">
        <v>1168</v>
      </c>
      <c r="B1169">
        <v>4056</v>
      </c>
      <c r="C1169" s="1">
        <v>44378</v>
      </c>
      <c r="D1169">
        <v>5705</v>
      </c>
      <c r="E1169" s="2" t="s">
        <v>2340</v>
      </c>
      <c r="F1169" s="2" t="s">
        <v>2341</v>
      </c>
    </row>
    <row r="1170" spans="1:6" ht="90" x14ac:dyDescent="0.25">
      <c r="A1170">
        <v>1169</v>
      </c>
      <c r="B1170">
        <v>3268</v>
      </c>
      <c r="C1170" s="1">
        <v>44194</v>
      </c>
      <c r="D1170">
        <v>1588</v>
      </c>
      <c r="E1170" s="2" t="s">
        <v>2342</v>
      </c>
      <c r="F1170" s="2" t="s">
        <v>2343</v>
      </c>
    </row>
    <row r="1171" spans="1:6" ht="75" x14ac:dyDescent="0.25">
      <c r="A1171">
        <v>1170</v>
      </c>
      <c r="B1171">
        <v>2279</v>
      </c>
      <c r="C1171" s="1">
        <v>45329</v>
      </c>
      <c r="D1171">
        <v>5281</v>
      </c>
      <c r="E1171" s="2" t="s">
        <v>2344</v>
      </c>
      <c r="F1171" s="2" t="s">
        <v>2345</v>
      </c>
    </row>
    <row r="1172" spans="1:6" ht="60" x14ac:dyDescent="0.25">
      <c r="A1172">
        <v>1171</v>
      </c>
      <c r="B1172">
        <v>2460</v>
      </c>
      <c r="C1172" s="1">
        <v>44571</v>
      </c>
      <c r="D1172">
        <v>8988</v>
      </c>
      <c r="E1172" s="2" t="s">
        <v>2346</v>
      </c>
      <c r="F1172" s="2" t="s">
        <v>2347</v>
      </c>
    </row>
    <row r="1173" spans="1:6" ht="45" x14ac:dyDescent="0.25">
      <c r="A1173">
        <v>1172</v>
      </c>
      <c r="B1173">
        <v>673</v>
      </c>
      <c r="C1173" s="1">
        <v>45347</v>
      </c>
      <c r="D1173">
        <v>8801</v>
      </c>
      <c r="E1173" s="2" t="s">
        <v>2348</v>
      </c>
      <c r="F1173" s="2" t="s">
        <v>2349</v>
      </c>
    </row>
    <row r="1174" spans="1:6" ht="60" x14ac:dyDescent="0.25">
      <c r="A1174">
        <v>1173</v>
      </c>
      <c r="B1174">
        <v>1280</v>
      </c>
      <c r="C1174" s="1">
        <v>44312</v>
      </c>
      <c r="D1174">
        <v>3731</v>
      </c>
      <c r="E1174" s="2" t="s">
        <v>2350</v>
      </c>
      <c r="F1174" s="2" t="s">
        <v>2351</v>
      </c>
    </row>
    <row r="1175" spans="1:6" ht="75" x14ac:dyDescent="0.25">
      <c r="A1175">
        <v>1174</v>
      </c>
      <c r="B1175">
        <v>125</v>
      </c>
      <c r="C1175" s="1">
        <v>43946</v>
      </c>
      <c r="D1175">
        <v>1259</v>
      </c>
      <c r="E1175" s="2" t="s">
        <v>2352</v>
      </c>
      <c r="F1175" s="2" t="s">
        <v>2353</v>
      </c>
    </row>
    <row r="1176" spans="1:6" ht="75" x14ac:dyDescent="0.25">
      <c r="A1176">
        <v>1175</v>
      </c>
      <c r="B1176">
        <v>4638</v>
      </c>
      <c r="C1176" s="1">
        <v>45217</v>
      </c>
      <c r="D1176">
        <v>8721</v>
      </c>
      <c r="E1176" s="2" t="s">
        <v>2354</v>
      </c>
      <c r="F1176" s="2" t="s">
        <v>2355</v>
      </c>
    </row>
    <row r="1177" spans="1:6" ht="60" x14ac:dyDescent="0.25">
      <c r="A1177">
        <v>1176</v>
      </c>
      <c r="B1177">
        <v>4034</v>
      </c>
      <c r="C1177" s="1">
        <v>44599</v>
      </c>
      <c r="D1177">
        <v>3200</v>
      </c>
      <c r="E1177" s="2" t="s">
        <v>2356</v>
      </c>
      <c r="F1177" s="2" t="s">
        <v>2357</v>
      </c>
    </row>
    <row r="1178" spans="1:6" ht="75" x14ac:dyDescent="0.25">
      <c r="A1178">
        <v>1177</v>
      </c>
      <c r="B1178">
        <v>1395</v>
      </c>
      <c r="C1178" s="1">
        <v>44515</v>
      </c>
      <c r="D1178">
        <v>3584</v>
      </c>
      <c r="E1178" s="2" t="s">
        <v>2358</v>
      </c>
      <c r="F1178" s="2" t="s">
        <v>2359</v>
      </c>
    </row>
    <row r="1179" spans="1:6" ht="60" x14ac:dyDescent="0.25">
      <c r="A1179">
        <v>1178</v>
      </c>
      <c r="B1179">
        <v>4270</v>
      </c>
      <c r="C1179" s="1">
        <v>44751</v>
      </c>
      <c r="D1179">
        <v>9151</v>
      </c>
      <c r="E1179" s="2" t="s">
        <v>2360</v>
      </c>
      <c r="F1179" s="2" t="s">
        <v>2361</v>
      </c>
    </row>
    <row r="1180" spans="1:6" ht="60" x14ac:dyDescent="0.25">
      <c r="A1180">
        <v>1179</v>
      </c>
      <c r="B1180">
        <v>3259</v>
      </c>
      <c r="C1180" s="1">
        <v>43876</v>
      </c>
      <c r="D1180">
        <v>3642</v>
      </c>
      <c r="E1180" s="2" t="s">
        <v>2362</v>
      </c>
      <c r="F1180" s="2" t="s">
        <v>2363</v>
      </c>
    </row>
    <row r="1181" spans="1:6" ht="75" x14ac:dyDescent="0.25">
      <c r="A1181">
        <v>1180</v>
      </c>
      <c r="B1181">
        <v>538</v>
      </c>
      <c r="C1181" s="1">
        <v>44729</v>
      </c>
      <c r="D1181">
        <v>6450</v>
      </c>
      <c r="E1181" s="2" t="s">
        <v>2364</v>
      </c>
      <c r="F1181" s="2" t="s">
        <v>2365</v>
      </c>
    </row>
    <row r="1182" spans="1:6" ht="60" x14ac:dyDescent="0.25">
      <c r="A1182">
        <v>1181</v>
      </c>
      <c r="B1182">
        <v>1267</v>
      </c>
      <c r="C1182" s="1">
        <v>44891</v>
      </c>
      <c r="D1182">
        <v>3478</v>
      </c>
      <c r="E1182" s="2" t="s">
        <v>2366</v>
      </c>
      <c r="F1182" s="2" t="s">
        <v>2367</v>
      </c>
    </row>
    <row r="1183" spans="1:6" ht="90" x14ac:dyDescent="0.25">
      <c r="A1183">
        <v>1182</v>
      </c>
      <c r="B1183">
        <v>1955</v>
      </c>
      <c r="C1183" s="1">
        <v>44017</v>
      </c>
      <c r="D1183">
        <v>540</v>
      </c>
      <c r="E1183" s="2" t="s">
        <v>2368</v>
      </c>
      <c r="F1183" s="2" t="s">
        <v>2369</v>
      </c>
    </row>
    <row r="1184" spans="1:6" ht="75" x14ac:dyDescent="0.25">
      <c r="A1184">
        <v>1183</v>
      </c>
      <c r="B1184">
        <v>91</v>
      </c>
      <c r="C1184" s="1">
        <v>44470</v>
      </c>
      <c r="D1184">
        <v>2826</v>
      </c>
      <c r="E1184" s="2" t="s">
        <v>2370</v>
      </c>
      <c r="F1184" s="2" t="s">
        <v>2371</v>
      </c>
    </row>
    <row r="1185" spans="1:6" ht="75" x14ac:dyDescent="0.25">
      <c r="A1185">
        <v>1184</v>
      </c>
      <c r="B1185">
        <v>3577</v>
      </c>
      <c r="C1185" s="1">
        <v>43735</v>
      </c>
      <c r="D1185">
        <v>9088</v>
      </c>
      <c r="E1185" s="2" t="s">
        <v>2372</v>
      </c>
      <c r="F1185" s="2" t="s">
        <v>2373</v>
      </c>
    </row>
    <row r="1186" spans="1:6" ht="60" x14ac:dyDescent="0.25">
      <c r="A1186">
        <v>1185</v>
      </c>
      <c r="B1186">
        <v>1434</v>
      </c>
      <c r="C1186" s="1">
        <v>43962</v>
      </c>
      <c r="D1186">
        <v>6609</v>
      </c>
      <c r="E1186" s="2" t="s">
        <v>2374</v>
      </c>
      <c r="F1186" s="2" t="s">
        <v>2375</v>
      </c>
    </row>
    <row r="1187" spans="1:6" ht="60" x14ac:dyDescent="0.25">
      <c r="A1187">
        <v>1186</v>
      </c>
      <c r="B1187">
        <v>1339</v>
      </c>
      <c r="C1187" s="1">
        <v>44088</v>
      </c>
      <c r="D1187">
        <v>2166</v>
      </c>
      <c r="E1187" s="2" t="s">
        <v>2376</v>
      </c>
      <c r="F1187" s="2" t="s">
        <v>2377</v>
      </c>
    </row>
    <row r="1188" spans="1:6" ht="90" x14ac:dyDescent="0.25">
      <c r="A1188">
        <v>1187</v>
      </c>
      <c r="B1188">
        <v>2923</v>
      </c>
      <c r="C1188" s="1">
        <v>44909</v>
      </c>
      <c r="D1188">
        <v>4284</v>
      </c>
      <c r="E1188" s="2" t="s">
        <v>2378</v>
      </c>
      <c r="F1188" s="2" t="s">
        <v>2379</v>
      </c>
    </row>
    <row r="1189" spans="1:6" ht="75" x14ac:dyDescent="0.25">
      <c r="A1189">
        <v>1188</v>
      </c>
      <c r="B1189">
        <v>4104</v>
      </c>
      <c r="C1189" s="1">
        <v>45649</v>
      </c>
      <c r="D1189">
        <v>240</v>
      </c>
      <c r="E1189" s="2" t="s">
        <v>2380</v>
      </c>
      <c r="F1189" s="2" t="s">
        <v>2381</v>
      </c>
    </row>
    <row r="1190" spans="1:6" ht="75" x14ac:dyDescent="0.25">
      <c r="A1190">
        <v>1189</v>
      </c>
      <c r="B1190">
        <v>1381</v>
      </c>
      <c r="C1190" s="1">
        <v>45401</v>
      </c>
      <c r="D1190">
        <v>4316</v>
      </c>
      <c r="E1190" s="2" t="s">
        <v>2382</v>
      </c>
      <c r="F1190" s="2" t="s">
        <v>2383</v>
      </c>
    </row>
    <row r="1191" spans="1:6" ht="75" x14ac:dyDescent="0.25">
      <c r="A1191">
        <v>1190</v>
      </c>
      <c r="B1191">
        <v>1307</v>
      </c>
      <c r="C1191" s="1">
        <v>43742</v>
      </c>
      <c r="D1191">
        <v>2238</v>
      </c>
      <c r="E1191" s="2" t="s">
        <v>2384</v>
      </c>
      <c r="F1191" s="2" t="s">
        <v>2385</v>
      </c>
    </row>
    <row r="1192" spans="1:6" ht="60" x14ac:dyDescent="0.25">
      <c r="A1192">
        <v>1191</v>
      </c>
      <c r="B1192">
        <v>4838</v>
      </c>
      <c r="C1192" s="1">
        <v>44049</v>
      </c>
      <c r="D1192">
        <v>4179</v>
      </c>
      <c r="E1192" s="2" t="s">
        <v>2386</v>
      </c>
      <c r="F1192" s="2" t="s">
        <v>2387</v>
      </c>
    </row>
    <row r="1193" spans="1:6" ht="60" x14ac:dyDescent="0.25">
      <c r="A1193">
        <v>1192</v>
      </c>
      <c r="B1193">
        <v>2513</v>
      </c>
      <c r="C1193" s="1">
        <v>43843</v>
      </c>
      <c r="D1193">
        <v>6529</v>
      </c>
      <c r="E1193" s="2" t="s">
        <v>2388</v>
      </c>
      <c r="F1193" s="2" t="s">
        <v>2389</v>
      </c>
    </row>
    <row r="1194" spans="1:6" ht="60" x14ac:dyDescent="0.25">
      <c r="A1194">
        <v>1193</v>
      </c>
      <c r="B1194">
        <v>4082</v>
      </c>
      <c r="C1194" s="1">
        <v>44419</v>
      </c>
      <c r="D1194">
        <v>7281</v>
      </c>
      <c r="E1194" s="2" t="s">
        <v>2390</v>
      </c>
      <c r="F1194" s="2" t="s">
        <v>2391</v>
      </c>
    </row>
    <row r="1195" spans="1:6" ht="60" x14ac:dyDescent="0.25">
      <c r="A1195">
        <v>1194</v>
      </c>
      <c r="B1195">
        <v>4427</v>
      </c>
      <c r="C1195" s="1">
        <v>45433</v>
      </c>
      <c r="D1195">
        <v>2986</v>
      </c>
      <c r="E1195" s="2" t="s">
        <v>2392</v>
      </c>
      <c r="F1195" s="2" t="s">
        <v>2393</v>
      </c>
    </row>
    <row r="1196" spans="1:6" ht="75" x14ac:dyDescent="0.25">
      <c r="A1196">
        <v>1195</v>
      </c>
      <c r="B1196">
        <v>934</v>
      </c>
      <c r="C1196" s="1">
        <v>44049</v>
      </c>
      <c r="D1196">
        <v>9839</v>
      </c>
      <c r="E1196" s="2" t="s">
        <v>2394</v>
      </c>
      <c r="F1196" s="2" t="s">
        <v>2395</v>
      </c>
    </row>
    <row r="1197" spans="1:6" ht="90" x14ac:dyDescent="0.25">
      <c r="A1197">
        <v>1196</v>
      </c>
      <c r="B1197">
        <v>420</v>
      </c>
      <c r="C1197" s="1">
        <v>44268</v>
      </c>
      <c r="D1197">
        <v>8172</v>
      </c>
      <c r="E1197" s="2" t="s">
        <v>2396</v>
      </c>
      <c r="F1197" s="2" t="s">
        <v>2397</v>
      </c>
    </row>
    <row r="1198" spans="1:6" ht="45" x14ac:dyDescent="0.25">
      <c r="A1198">
        <v>1197</v>
      </c>
      <c r="B1198">
        <v>1751</v>
      </c>
      <c r="C1198" s="1">
        <v>44912</v>
      </c>
      <c r="D1198">
        <v>9253</v>
      </c>
      <c r="E1198" s="2" t="s">
        <v>2398</v>
      </c>
      <c r="F1198" s="2" t="s">
        <v>2399</v>
      </c>
    </row>
    <row r="1199" spans="1:6" ht="60" x14ac:dyDescent="0.25">
      <c r="A1199">
        <v>1198</v>
      </c>
      <c r="B1199">
        <v>2503</v>
      </c>
      <c r="C1199" s="1">
        <v>44460</v>
      </c>
      <c r="D1199">
        <v>9178</v>
      </c>
      <c r="E1199" s="2" t="s">
        <v>2400</v>
      </c>
      <c r="F1199" s="2" t="s">
        <v>2401</v>
      </c>
    </row>
    <row r="1200" spans="1:6" ht="75" x14ac:dyDescent="0.25">
      <c r="A1200">
        <v>1199</v>
      </c>
      <c r="B1200">
        <v>3773</v>
      </c>
      <c r="C1200" s="1">
        <v>43758</v>
      </c>
      <c r="D1200">
        <v>6563</v>
      </c>
      <c r="E1200" s="2" t="s">
        <v>2402</v>
      </c>
      <c r="F1200" s="2" t="s">
        <v>2403</v>
      </c>
    </row>
    <row r="1201" spans="1:6" ht="60" x14ac:dyDescent="0.25">
      <c r="A1201">
        <v>1200</v>
      </c>
      <c r="B1201">
        <v>4802</v>
      </c>
      <c r="C1201" s="1">
        <v>44403</v>
      </c>
      <c r="D1201">
        <v>8335</v>
      </c>
      <c r="E1201" s="2" t="s">
        <v>2404</v>
      </c>
      <c r="F1201" s="2" t="s">
        <v>2405</v>
      </c>
    </row>
    <row r="1202" spans="1:6" ht="75" x14ac:dyDescent="0.25">
      <c r="A1202">
        <v>1201</v>
      </c>
      <c r="B1202">
        <v>1230</v>
      </c>
      <c r="C1202" s="1">
        <v>44525</v>
      </c>
      <c r="D1202">
        <v>5146</v>
      </c>
      <c r="E1202" s="2" t="s">
        <v>2406</v>
      </c>
      <c r="F1202" s="2" t="s">
        <v>2407</v>
      </c>
    </row>
    <row r="1203" spans="1:6" ht="60" x14ac:dyDescent="0.25">
      <c r="A1203">
        <v>1202</v>
      </c>
      <c r="B1203">
        <v>398</v>
      </c>
      <c r="C1203" s="1">
        <v>44830</v>
      </c>
      <c r="D1203">
        <v>1435</v>
      </c>
      <c r="E1203" s="2" t="s">
        <v>2408</v>
      </c>
      <c r="F1203" s="2" t="s">
        <v>2409</v>
      </c>
    </row>
    <row r="1204" spans="1:6" ht="60" x14ac:dyDescent="0.25">
      <c r="A1204">
        <v>1203</v>
      </c>
      <c r="B1204">
        <v>2146</v>
      </c>
      <c r="C1204" s="1">
        <v>43927</v>
      </c>
      <c r="D1204">
        <v>924</v>
      </c>
      <c r="E1204" s="2" t="s">
        <v>2410</v>
      </c>
      <c r="F1204" s="2" t="s">
        <v>2411</v>
      </c>
    </row>
    <row r="1205" spans="1:6" ht="45" x14ac:dyDescent="0.25">
      <c r="A1205">
        <v>1204</v>
      </c>
      <c r="B1205">
        <v>1620</v>
      </c>
      <c r="C1205" s="1">
        <v>44739</v>
      </c>
      <c r="D1205">
        <v>1783</v>
      </c>
      <c r="E1205" s="2" t="s">
        <v>2412</v>
      </c>
      <c r="F1205" s="2" t="s">
        <v>2413</v>
      </c>
    </row>
    <row r="1206" spans="1:6" ht="90" x14ac:dyDescent="0.25">
      <c r="A1206">
        <v>1205</v>
      </c>
      <c r="B1206">
        <v>3720</v>
      </c>
      <c r="C1206" s="1">
        <v>45497</v>
      </c>
      <c r="D1206">
        <v>5144</v>
      </c>
      <c r="E1206" s="2" t="s">
        <v>2414</v>
      </c>
      <c r="F1206" s="2" t="s">
        <v>2415</v>
      </c>
    </row>
    <row r="1207" spans="1:6" ht="75" x14ac:dyDescent="0.25">
      <c r="A1207">
        <v>1206</v>
      </c>
      <c r="B1207">
        <v>2884</v>
      </c>
      <c r="C1207" s="1">
        <v>45211</v>
      </c>
      <c r="D1207">
        <v>2893</v>
      </c>
      <c r="E1207" s="2" t="s">
        <v>2416</v>
      </c>
      <c r="F1207" s="2" t="s">
        <v>2417</v>
      </c>
    </row>
    <row r="1208" spans="1:6" ht="75" x14ac:dyDescent="0.25">
      <c r="A1208">
        <v>1207</v>
      </c>
      <c r="B1208">
        <v>647</v>
      </c>
      <c r="C1208" s="1">
        <v>44088</v>
      </c>
      <c r="D1208">
        <v>8992</v>
      </c>
      <c r="E1208" s="2" t="s">
        <v>2418</v>
      </c>
      <c r="F1208" s="2" t="s">
        <v>2419</v>
      </c>
    </row>
    <row r="1209" spans="1:6" ht="75" x14ac:dyDescent="0.25">
      <c r="A1209">
        <v>1208</v>
      </c>
      <c r="B1209">
        <v>3308</v>
      </c>
      <c r="C1209" s="1">
        <v>45192</v>
      </c>
      <c r="D1209">
        <v>3732</v>
      </c>
      <c r="E1209" s="2" t="s">
        <v>2420</v>
      </c>
      <c r="F1209" s="2" t="s">
        <v>2421</v>
      </c>
    </row>
    <row r="1210" spans="1:6" ht="60" x14ac:dyDescent="0.25">
      <c r="A1210">
        <v>1209</v>
      </c>
      <c r="B1210">
        <v>4129</v>
      </c>
      <c r="C1210" s="1">
        <v>43798</v>
      </c>
      <c r="D1210">
        <v>2706</v>
      </c>
      <c r="E1210" s="2" t="s">
        <v>2422</v>
      </c>
      <c r="F1210" s="2" t="s">
        <v>2423</v>
      </c>
    </row>
    <row r="1211" spans="1:6" ht="60" x14ac:dyDescent="0.25">
      <c r="A1211">
        <v>1210</v>
      </c>
      <c r="B1211">
        <v>4762</v>
      </c>
      <c r="C1211" s="1">
        <v>44612</v>
      </c>
      <c r="D1211">
        <v>1024</v>
      </c>
      <c r="E1211" s="2" t="s">
        <v>2424</v>
      </c>
      <c r="F1211" s="2" t="s">
        <v>2425</v>
      </c>
    </row>
    <row r="1212" spans="1:6" ht="75" x14ac:dyDescent="0.25">
      <c r="A1212">
        <v>1211</v>
      </c>
      <c r="B1212">
        <v>2198</v>
      </c>
      <c r="C1212" s="1">
        <v>45099</v>
      </c>
      <c r="D1212">
        <v>4379</v>
      </c>
      <c r="E1212" s="2" t="s">
        <v>2426</v>
      </c>
      <c r="F1212" s="2" t="s">
        <v>2427</v>
      </c>
    </row>
    <row r="1213" spans="1:6" ht="75" x14ac:dyDescent="0.25">
      <c r="A1213">
        <v>1212</v>
      </c>
      <c r="B1213">
        <v>4411</v>
      </c>
      <c r="C1213" s="1">
        <v>44148</v>
      </c>
      <c r="D1213">
        <v>2877</v>
      </c>
      <c r="E1213" s="2" t="s">
        <v>2428</v>
      </c>
      <c r="F1213" s="2" t="s">
        <v>2429</v>
      </c>
    </row>
    <row r="1214" spans="1:6" ht="75" x14ac:dyDescent="0.25">
      <c r="A1214">
        <v>1213</v>
      </c>
      <c r="B1214">
        <v>1385</v>
      </c>
      <c r="C1214" s="1">
        <v>43798</v>
      </c>
      <c r="D1214">
        <v>9303</v>
      </c>
      <c r="E1214" s="2" t="s">
        <v>2430</v>
      </c>
      <c r="F1214" s="2" t="s">
        <v>2431</v>
      </c>
    </row>
    <row r="1215" spans="1:6" ht="60" x14ac:dyDescent="0.25">
      <c r="A1215">
        <v>1214</v>
      </c>
      <c r="B1215">
        <v>2939</v>
      </c>
      <c r="C1215" s="1">
        <v>44747</v>
      </c>
      <c r="D1215">
        <v>2771</v>
      </c>
      <c r="E1215" s="2" t="s">
        <v>2432</v>
      </c>
      <c r="F1215" s="2" t="s">
        <v>2433</v>
      </c>
    </row>
    <row r="1216" spans="1:6" ht="75" x14ac:dyDescent="0.25">
      <c r="A1216">
        <v>1215</v>
      </c>
      <c r="B1216">
        <v>4536</v>
      </c>
      <c r="C1216" s="1">
        <v>44817</v>
      </c>
      <c r="D1216">
        <v>8640</v>
      </c>
      <c r="E1216" s="2" t="s">
        <v>2434</v>
      </c>
      <c r="F1216" s="2" t="s">
        <v>2435</v>
      </c>
    </row>
    <row r="1217" spans="1:6" ht="75" x14ac:dyDescent="0.25">
      <c r="A1217">
        <v>1216</v>
      </c>
      <c r="B1217">
        <v>1814</v>
      </c>
      <c r="C1217" s="1">
        <v>44829</v>
      </c>
      <c r="D1217">
        <v>1677</v>
      </c>
      <c r="E1217" s="2" t="s">
        <v>2436</v>
      </c>
      <c r="F1217" s="2" t="s">
        <v>2437</v>
      </c>
    </row>
    <row r="1218" spans="1:6" ht="90" x14ac:dyDescent="0.25">
      <c r="A1218">
        <v>1217</v>
      </c>
      <c r="B1218">
        <v>2595</v>
      </c>
      <c r="C1218" s="1">
        <v>44023</v>
      </c>
      <c r="D1218">
        <v>7047</v>
      </c>
      <c r="E1218" s="2" t="s">
        <v>2438</v>
      </c>
      <c r="F1218" s="2" t="s">
        <v>2439</v>
      </c>
    </row>
    <row r="1219" spans="1:6" ht="60" x14ac:dyDescent="0.25">
      <c r="A1219">
        <v>1218</v>
      </c>
      <c r="B1219">
        <v>4027</v>
      </c>
      <c r="C1219" s="1">
        <v>44875</v>
      </c>
      <c r="D1219">
        <v>4968</v>
      </c>
      <c r="E1219" s="2" t="s">
        <v>2440</v>
      </c>
      <c r="F1219" s="2" t="s">
        <v>2441</v>
      </c>
    </row>
    <row r="1220" spans="1:6" ht="90" x14ac:dyDescent="0.25">
      <c r="A1220">
        <v>1219</v>
      </c>
      <c r="B1220">
        <v>2934</v>
      </c>
      <c r="C1220" s="1">
        <v>44654</v>
      </c>
      <c r="D1220">
        <v>3503</v>
      </c>
      <c r="E1220" s="2" t="s">
        <v>2442</v>
      </c>
      <c r="F1220" s="2" t="s">
        <v>2443</v>
      </c>
    </row>
    <row r="1221" spans="1:6" ht="90" x14ac:dyDescent="0.25">
      <c r="A1221">
        <v>1220</v>
      </c>
      <c r="B1221">
        <v>941</v>
      </c>
      <c r="C1221" s="1">
        <v>44650</v>
      </c>
      <c r="D1221">
        <v>4829</v>
      </c>
      <c r="E1221" s="2" t="s">
        <v>2444</v>
      </c>
      <c r="F1221" s="2" t="s">
        <v>2445</v>
      </c>
    </row>
    <row r="1222" spans="1:6" ht="75" x14ac:dyDescent="0.25">
      <c r="A1222">
        <v>1221</v>
      </c>
      <c r="B1222">
        <v>2737</v>
      </c>
      <c r="C1222" s="1">
        <v>45115</v>
      </c>
      <c r="D1222">
        <v>9349</v>
      </c>
      <c r="E1222" s="2" t="s">
        <v>2446</v>
      </c>
      <c r="F1222" s="2" t="s">
        <v>2447</v>
      </c>
    </row>
    <row r="1223" spans="1:6" ht="75" x14ac:dyDescent="0.25">
      <c r="A1223">
        <v>1222</v>
      </c>
      <c r="B1223">
        <v>2575</v>
      </c>
      <c r="C1223" s="1">
        <v>44552</v>
      </c>
      <c r="D1223">
        <v>1010</v>
      </c>
      <c r="E1223" s="2" t="s">
        <v>2448</v>
      </c>
      <c r="F1223" s="2" t="s">
        <v>2449</v>
      </c>
    </row>
    <row r="1224" spans="1:6" ht="60" x14ac:dyDescent="0.25">
      <c r="A1224">
        <v>1223</v>
      </c>
      <c r="B1224">
        <v>625</v>
      </c>
      <c r="C1224" s="1">
        <v>45000</v>
      </c>
      <c r="D1224">
        <v>4316</v>
      </c>
      <c r="E1224" s="2" t="s">
        <v>2450</v>
      </c>
      <c r="F1224" s="2" t="s">
        <v>2451</v>
      </c>
    </row>
    <row r="1225" spans="1:6" ht="75" x14ac:dyDescent="0.25">
      <c r="A1225">
        <v>1224</v>
      </c>
      <c r="B1225">
        <v>4235</v>
      </c>
      <c r="C1225" s="1">
        <v>43768</v>
      </c>
      <c r="D1225">
        <v>2693</v>
      </c>
      <c r="E1225" s="2" t="s">
        <v>2452</v>
      </c>
      <c r="F1225" s="2" t="s">
        <v>2453</v>
      </c>
    </row>
    <row r="1226" spans="1:6" ht="75" x14ac:dyDescent="0.25">
      <c r="A1226">
        <v>1225</v>
      </c>
      <c r="B1226">
        <v>800</v>
      </c>
      <c r="C1226" s="1">
        <v>44321</v>
      </c>
      <c r="D1226">
        <v>4608</v>
      </c>
      <c r="E1226" s="2" t="s">
        <v>2454</v>
      </c>
      <c r="F1226" s="2" t="s">
        <v>2455</v>
      </c>
    </row>
    <row r="1227" spans="1:6" ht="60" x14ac:dyDescent="0.25">
      <c r="A1227">
        <v>1226</v>
      </c>
      <c r="B1227">
        <v>927</v>
      </c>
      <c r="C1227" s="1">
        <v>44790</v>
      </c>
      <c r="D1227">
        <v>3163</v>
      </c>
      <c r="E1227" s="2" t="s">
        <v>2456</v>
      </c>
      <c r="F1227" s="2" t="s">
        <v>2457</v>
      </c>
    </row>
    <row r="1228" spans="1:6" ht="75" x14ac:dyDescent="0.25">
      <c r="A1228">
        <v>1227</v>
      </c>
      <c r="B1228">
        <v>1213</v>
      </c>
      <c r="C1228" s="1">
        <v>43855</v>
      </c>
      <c r="D1228">
        <v>2898</v>
      </c>
      <c r="E1228" s="2" t="s">
        <v>2458</v>
      </c>
      <c r="F1228" s="2" t="s">
        <v>2459</v>
      </c>
    </row>
    <row r="1229" spans="1:6" ht="75" x14ac:dyDescent="0.25">
      <c r="A1229">
        <v>1228</v>
      </c>
      <c r="B1229">
        <v>438</v>
      </c>
      <c r="C1229" s="1">
        <v>45729</v>
      </c>
      <c r="D1229">
        <v>8663</v>
      </c>
      <c r="E1229" s="2" t="s">
        <v>2460</v>
      </c>
      <c r="F1229" s="2" t="s">
        <v>2461</v>
      </c>
    </row>
    <row r="1230" spans="1:6" ht="75" x14ac:dyDescent="0.25">
      <c r="A1230">
        <v>1229</v>
      </c>
      <c r="B1230">
        <v>2273</v>
      </c>
      <c r="C1230" s="1">
        <v>45486</v>
      </c>
      <c r="D1230">
        <v>8301</v>
      </c>
      <c r="E1230" s="2" t="s">
        <v>2462</v>
      </c>
      <c r="F1230" s="2" t="s">
        <v>2463</v>
      </c>
    </row>
    <row r="1231" spans="1:6" ht="75" x14ac:dyDescent="0.25">
      <c r="A1231">
        <v>1230</v>
      </c>
      <c r="B1231">
        <v>1536</v>
      </c>
      <c r="C1231" s="1">
        <v>45037</v>
      </c>
      <c r="D1231">
        <v>7756</v>
      </c>
      <c r="E1231" s="2" t="s">
        <v>2464</v>
      </c>
      <c r="F1231" s="2" t="s">
        <v>2465</v>
      </c>
    </row>
    <row r="1232" spans="1:6" ht="60" x14ac:dyDescent="0.25">
      <c r="A1232">
        <v>1231</v>
      </c>
      <c r="B1232">
        <v>188</v>
      </c>
      <c r="C1232" s="1">
        <v>45070</v>
      </c>
      <c r="D1232">
        <v>3710</v>
      </c>
      <c r="E1232" s="2" t="s">
        <v>2466</v>
      </c>
      <c r="F1232" s="2" t="s">
        <v>2467</v>
      </c>
    </row>
    <row r="1233" spans="1:6" ht="75" x14ac:dyDescent="0.25">
      <c r="A1233">
        <v>1232</v>
      </c>
      <c r="B1233">
        <v>2713</v>
      </c>
      <c r="C1233" s="1">
        <v>43791</v>
      </c>
      <c r="D1233">
        <v>3712</v>
      </c>
      <c r="E1233" s="2" t="s">
        <v>2468</v>
      </c>
      <c r="F1233" s="2" t="s">
        <v>2469</v>
      </c>
    </row>
    <row r="1234" spans="1:6" ht="90" x14ac:dyDescent="0.25">
      <c r="A1234">
        <v>1233</v>
      </c>
      <c r="B1234">
        <v>3360</v>
      </c>
      <c r="C1234" s="1">
        <v>44695</v>
      </c>
      <c r="D1234">
        <v>4835</v>
      </c>
      <c r="E1234" s="2" t="s">
        <v>2470</v>
      </c>
      <c r="F1234" s="2" t="s">
        <v>2471</v>
      </c>
    </row>
    <row r="1235" spans="1:6" ht="75" x14ac:dyDescent="0.25">
      <c r="A1235">
        <v>1234</v>
      </c>
      <c r="B1235">
        <v>3379</v>
      </c>
      <c r="C1235" s="1">
        <v>43961</v>
      </c>
      <c r="D1235">
        <v>493</v>
      </c>
      <c r="E1235" s="2" t="s">
        <v>2472</v>
      </c>
      <c r="F1235" s="2" t="s">
        <v>2473</v>
      </c>
    </row>
    <row r="1236" spans="1:6" ht="90" x14ac:dyDescent="0.25">
      <c r="A1236">
        <v>1235</v>
      </c>
      <c r="B1236">
        <v>4786</v>
      </c>
      <c r="C1236" s="1">
        <v>44160</v>
      </c>
      <c r="D1236">
        <v>3214</v>
      </c>
      <c r="E1236" s="2" t="s">
        <v>2474</v>
      </c>
      <c r="F1236" s="2" t="s">
        <v>2475</v>
      </c>
    </row>
    <row r="1237" spans="1:6" ht="90" x14ac:dyDescent="0.25">
      <c r="A1237">
        <v>1236</v>
      </c>
      <c r="B1237">
        <v>1126</v>
      </c>
      <c r="C1237" s="1">
        <v>44600</v>
      </c>
      <c r="D1237">
        <v>5113</v>
      </c>
      <c r="E1237" s="2" t="s">
        <v>2476</v>
      </c>
      <c r="F1237" s="2" t="s">
        <v>2477</v>
      </c>
    </row>
    <row r="1238" spans="1:6" ht="75" x14ac:dyDescent="0.25">
      <c r="A1238">
        <v>1237</v>
      </c>
      <c r="B1238">
        <v>1818</v>
      </c>
      <c r="C1238" s="1">
        <v>45143</v>
      </c>
      <c r="D1238">
        <v>4930</v>
      </c>
      <c r="E1238" s="2" t="s">
        <v>2478</v>
      </c>
      <c r="F1238" s="2" t="s">
        <v>2479</v>
      </c>
    </row>
    <row r="1239" spans="1:6" ht="60" x14ac:dyDescent="0.25">
      <c r="A1239">
        <v>1238</v>
      </c>
      <c r="B1239">
        <v>4836</v>
      </c>
      <c r="C1239" s="1">
        <v>43848</v>
      </c>
      <c r="D1239">
        <v>6565</v>
      </c>
      <c r="E1239" s="2" t="s">
        <v>2480</v>
      </c>
      <c r="F1239" s="2" t="s">
        <v>2481</v>
      </c>
    </row>
    <row r="1240" spans="1:6" ht="45" x14ac:dyDescent="0.25">
      <c r="A1240">
        <v>1239</v>
      </c>
      <c r="B1240">
        <v>3546</v>
      </c>
      <c r="C1240" s="1">
        <v>44751</v>
      </c>
      <c r="D1240">
        <v>3423</v>
      </c>
      <c r="E1240" s="2" t="s">
        <v>2482</v>
      </c>
      <c r="F1240" s="2" t="s">
        <v>2483</v>
      </c>
    </row>
    <row r="1241" spans="1:6" ht="60" x14ac:dyDescent="0.25">
      <c r="A1241">
        <v>1240</v>
      </c>
      <c r="B1241">
        <v>1026</v>
      </c>
      <c r="C1241" s="1">
        <v>44343</v>
      </c>
      <c r="D1241">
        <v>7577</v>
      </c>
      <c r="E1241" s="2" t="s">
        <v>2484</v>
      </c>
      <c r="F1241" s="2" t="s">
        <v>2485</v>
      </c>
    </row>
    <row r="1242" spans="1:6" ht="60" x14ac:dyDescent="0.25">
      <c r="A1242">
        <v>1241</v>
      </c>
      <c r="B1242">
        <v>3442</v>
      </c>
      <c r="C1242" s="1">
        <v>44410</v>
      </c>
      <c r="D1242">
        <v>156</v>
      </c>
      <c r="E1242" s="2" t="s">
        <v>2486</v>
      </c>
      <c r="F1242" s="2" t="s">
        <v>2487</v>
      </c>
    </row>
    <row r="1243" spans="1:6" ht="75" x14ac:dyDescent="0.25">
      <c r="A1243">
        <v>1242</v>
      </c>
      <c r="B1243">
        <v>3648</v>
      </c>
      <c r="C1243" s="1">
        <v>45518</v>
      </c>
      <c r="D1243">
        <v>6589</v>
      </c>
      <c r="E1243" s="2" t="s">
        <v>2488</v>
      </c>
      <c r="F1243" s="2" t="s">
        <v>2489</v>
      </c>
    </row>
    <row r="1244" spans="1:6" ht="75" x14ac:dyDescent="0.25">
      <c r="A1244">
        <v>1243</v>
      </c>
      <c r="B1244">
        <v>2468</v>
      </c>
      <c r="C1244" s="1">
        <v>44031</v>
      </c>
      <c r="D1244">
        <v>3820</v>
      </c>
      <c r="E1244" s="2" t="s">
        <v>2490</v>
      </c>
      <c r="F1244" s="2" t="s">
        <v>2491</v>
      </c>
    </row>
    <row r="1245" spans="1:6" ht="60" x14ac:dyDescent="0.25">
      <c r="A1245">
        <v>1244</v>
      </c>
      <c r="B1245">
        <v>4617</v>
      </c>
      <c r="C1245" s="1">
        <v>45256</v>
      </c>
      <c r="D1245">
        <v>1290</v>
      </c>
      <c r="E1245" s="2" t="s">
        <v>2492</v>
      </c>
      <c r="F1245" s="2" t="s">
        <v>2493</v>
      </c>
    </row>
    <row r="1246" spans="1:6" ht="60" x14ac:dyDescent="0.25">
      <c r="A1246">
        <v>1245</v>
      </c>
      <c r="B1246">
        <v>876</v>
      </c>
      <c r="C1246" s="1">
        <v>43980</v>
      </c>
      <c r="D1246">
        <v>3896</v>
      </c>
      <c r="E1246" s="2" t="s">
        <v>2494</v>
      </c>
      <c r="F1246" s="2" t="s">
        <v>2495</v>
      </c>
    </row>
    <row r="1247" spans="1:6" ht="75" x14ac:dyDescent="0.25">
      <c r="A1247">
        <v>1246</v>
      </c>
      <c r="B1247">
        <v>2205</v>
      </c>
      <c r="C1247" s="1">
        <v>43874</v>
      </c>
      <c r="D1247">
        <v>2659</v>
      </c>
      <c r="E1247" s="2" t="s">
        <v>2496</v>
      </c>
      <c r="F1247" s="2" t="s">
        <v>2497</v>
      </c>
    </row>
    <row r="1248" spans="1:6" ht="60" x14ac:dyDescent="0.25">
      <c r="A1248">
        <v>1247</v>
      </c>
      <c r="B1248">
        <v>1793</v>
      </c>
      <c r="C1248" s="1">
        <v>44363</v>
      </c>
      <c r="D1248">
        <v>8494</v>
      </c>
      <c r="E1248" s="2" t="s">
        <v>2498</v>
      </c>
      <c r="F1248" s="2" t="s">
        <v>2499</v>
      </c>
    </row>
    <row r="1249" spans="1:6" ht="60" x14ac:dyDescent="0.25">
      <c r="A1249">
        <v>1248</v>
      </c>
      <c r="B1249">
        <v>3221</v>
      </c>
      <c r="C1249" s="1">
        <v>44944</v>
      </c>
      <c r="D1249">
        <v>725</v>
      </c>
      <c r="E1249" s="2" t="s">
        <v>2500</v>
      </c>
      <c r="F1249" s="2" t="s">
        <v>2501</v>
      </c>
    </row>
    <row r="1250" spans="1:6" ht="60" x14ac:dyDescent="0.25">
      <c r="A1250">
        <v>1249</v>
      </c>
      <c r="B1250">
        <v>3575</v>
      </c>
      <c r="C1250" s="1">
        <v>44566</v>
      </c>
      <c r="D1250">
        <v>3113</v>
      </c>
      <c r="E1250" s="2" t="s">
        <v>2502</v>
      </c>
      <c r="F1250" s="2" t="s">
        <v>2503</v>
      </c>
    </row>
    <row r="1251" spans="1:6" ht="60" x14ac:dyDescent="0.25">
      <c r="A1251">
        <v>1250</v>
      </c>
      <c r="B1251">
        <v>4397</v>
      </c>
      <c r="C1251" s="1">
        <v>44845</v>
      </c>
      <c r="D1251">
        <v>2202</v>
      </c>
      <c r="E1251" s="2" t="s">
        <v>2504</v>
      </c>
      <c r="F1251" s="2" t="s">
        <v>2505</v>
      </c>
    </row>
    <row r="1252" spans="1:6" ht="60" x14ac:dyDescent="0.25">
      <c r="A1252">
        <v>1251</v>
      </c>
      <c r="B1252">
        <v>977</v>
      </c>
      <c r="C1252" s="1">
        <v>44372</v>
      </c>
      <c r="D1252">
        <v>8307</v>
      </c>
      <c r="E1252" s="2" t="s">
        <v>2506</v>
      </c>
      <c r="F1252" s="2" t="s">
        <v>2507</v>
      </c>
    </row>
    <row r="1253" spans="1:6" ht="60" x14ac:dyDescent="0.25">
      <c r="A1253">
        <v>1252</v>
      </c>
      <c r="B1253">
        <v>2548</v>
      </c>
      <c r="C1253" s="1">
        <v>44676</v>
      </c>
      <c r="D1253">
        <v>6595</v>
      </c>
      <c r="E1253" s="2" t="s">
        <v>2508</v>
      </c>
      <c r="F1253" s="2" t="s">
        <v>2509</v>
      </c>
    </row>
    <row r="1254" spans="1:6" ht="60" x14ac:dyDescent="0.25">
      <c r="A1254">
        <v>1253</v>
      </c>
      <c r="B1254">
        <v>3715</v>
      </c>
      <c r="C1254" s="1">
        <v>45232</v>
      </c>
      <c r="D1254">
        <v>1363</v>
      </c>
      <c r="E1254" s="2" t="s">
        <v>2510</v>
      </c>
      <c r="F1254" s="2" t="s">
        <v>2511</v>
      </c>
    </row>
    <row r="1255" spans="1:6" ht="75" x14ac:dyDescent="0.25">
      <c r="A1255">
        <v>1254</v>
      </c>
      <c r="B1255">
        <v>1361</v>
      </c>
      <c r="C1255" s="1">
        <v>45518</v>
      </c>
      <c r="D1255">
        <v>2722</v>
      </c>
      <c r="E1255" s="2" t="s">
        <v>2512</v>
      </c>
      <c r="F1255" s="2" t="s">
        <v>2513</v>
      </c>
    </row>
    <row r="1256" spans="1:6" ht="60" x14ac:dyDescent="0.25">
      <c r="A1256">
        <v>1255</v>
      </c>
      <c r="B1256">
        <v>4948</v>
      </c>
      <c r="C1256" s="1">
        <v>44867</v>
      </c>
      <c r="D1256">
        <v>9890</v>
      </c>
      <c r="E1256" s="2" t="s">
        <v>2514</v>
      </c>
      <c r="F1256" s="2" t="s">
        <v>2515</v>
      </c>
    </row>
    <row r="1257" spans="1:6" ht="75" x14ac:dyDescent="0.25">
      <c r="A1257">
        <v>1256</v>
      </c>
      <c r="B1257">
        <v>1552</v>
      </c>
      <c r="C1257" s="1">
        <v>45175</v>
      </c>
      <c r="D1257">
        <v>646</v>
      </c>
      <c r="E1257" s="2" t="s">
        <v>2516</v>
      </c>
      <c r="F1257" s="2" t="s">
        <v>2517</v>
      </c>
    </row>
    <row r="1258" spans="1:6" ht="75" x14ac:dyDescent="0.25">
      <c r="A1258">
        <v>1257</v>
      </c>
      <c r="B1258">
        <v>4229</v>
      </c>
      <c r="C1258" s="1">
        <v>45280</v>
      </c>
      <c r="D1258">
        <v>9446</v>
      </c>
      <c r="E1258" s="2" t="s">
        <v>2518</v>
      </c>
      <c r="F1258" s="2" t="s">
        <v>2519</v>
      </c>
    </row>
    <row r="1259" spans="1:6" ht="60" x14ac:dyDescent="0.25">
      <c r="A1259">
        <v>1258</v>
      </c>
      <c r="B1259">
        <v>4710</v>
      </c>
      <c r="C1259" s="1">
        <v>44314</v>
      </c>
      <c r="D1259">
        <v>4253</v>
      </c>
      <c r="E1259" s="2" t="s">
        <v>2520</v>
      </c>
      <c r="F1259" s="2" t="s">
        <v>2521</v>
      </c>
    </row>
    <row r="1260" spans="1:6" ht="60" x14ac:dyDescent="0.25">
      <c r="A1260">
        <v>1259</v>
      </c>
      <c r="B1260">
        <v>256</v>
      </c>
      <c r="C1260" s="1">
        <v>45527</v>
      </c>
      <c r="D1260">
        <v>456</v>
      </c>
      <c r="E1260" s="2" t="s">
        <v>2522</v>
      </c>
      <c r="F1260" s="2" t="s">
        <v>2523</v>
      </c>
    </row>
    <row r="1261" spans="1:6" ht="60" x14ac:dyDescent="0.25">
      <c r="A1261">
        <v>1260</v>
      </c>
      <c r="B1261">
        <v>3757</v>
      </c>
      <c r="C1261" s="1">
        <v>45408</v>
      </c>
      <c r="D1261">
        <v>5812</v>
      </c>
      <c r="E1261" s="2" t="s">
        <v>2524</v>
      </c>
      <c r="F1261" s="2" t="s">
        <v>2525</v>
      </c>
    </row>
    <row r="1262" spans="1:6" ht="75" x14ac:dyDescent="0.25">
      <c r="A1262">
        <v>1261</v>
      </c>
      <c r="B1262">
        <v>312</v>
      </c>
      <c r="C1262" s="1">
        <v>44795</v>
      </c>
      <c r="D1262">
        <v>2589</v>
      </c>
      <c r="E1262" s="2" t="s">
        <v>2526</v>
      </c>
      <c r="F1262" s="2" t="s">
        <v>2527</v>
      </c>
    </row>
    <row r="1263" spans="1:6" ht="75" x14ac:dyDescent="0.25">
      <c r="A1263">
        <v>1262</v>
      </c>
      <c r="B1263">
        <v>485</v>
      </c>
      <c r="C1263" s="1">
        <v>45212</v>
      </c>
      <c r="D1263">
        <v>2898</v>
      </c>
      <c r="E1263" s="2" t="s">
        <v>2528</v>
      </c>
      <c r="F1263" s="2" t="s">
        <v>2529</v>
      </c>
    </row>
    <row r="1264" spans="1:6" ht="75" x14ac:dyDescent="0.25">
      <c r="A1264">
        <v>1263</v>
      </c>
      <c r="B1264">
        <v>235</v>
      </c>
      <c r="C1264" s="1">
        <v>44763</v>
      </c>
      <c r="D1264">
        <v>6559</v>
      </c>
      <c r="E1264" s="2" t="s">
        <v>2530</v>
      </c>
      <c r="F1264" s="2" t="s">
        <v>2531</v>
      </c>
    </row>
    <row r="1265" spans="1:6" ht="60" x14ac:dyDescent="0.25">
      <c r="A1265">
        <v>1264</v>
      </c>
      <c r="B1265">
        <v>675</v>
      </c>
      <c r="C1265" s="1">
        <v>45857</v>
      </c>
      <c r="D1265">
        <v>3787</v>
      </c>
      <c r="E1265" s="2" t="s">
        <v>2532</v>
      </c>
      <c r="F1265" s="2" t="s">
        <v>2533</v>
      </c>
    </row>
    <row r="1266" spans="1:6" ht="60" x14ac:dyDescent="0.25">
      <c r="A1266">
        <v>1265</v>
      </c>
      <c r="B1266">
        <v>584</v>
      </c>
      <c r="C1266" s="1">
        <v>45187</v>
      </c>
      <c r="D1266">
        <v>118</v>
      </c>
      <c r="E1266" s="2" t="s">
        <v>2534</v>
      </c>
      <c r="F1266" s="2" t="s">
        <v>2535</v>
      </c>
    </row>
    <row r="1267" spans="1:6" ht="75" x14ac:dyDescent="0.25">
      <c r="A1267">
        <v>1266</v>
      </c>
      <c r="B1267">
        <v>4188</v>
      </c>
      <c r="C1267" s="1">
        <v>45391</v>
      </c>
      <c r="D1267">
        <v>2383</v>
      </c>
      <c r="E1267" s="2" t="s">
        <v>2536</v>
      </c>
      <c r="F1267" s="2" t="s">
        <v>2537</v>
      </c>
    </row>
    <row r="1268" spans="1:6" ht="75" x14ac:dyDescent="0.25">
      <c r="A1268">
        <v>1267</v>
      </c>
      <c r="B1268">
        <v>4877</v>
      </c>
      <c r="C1268" s="1">
        <v>44829</v>
      </c>
      <c r="D1268">
        <v>5478</v>
      </c>
      <c r="E1268" s="2" t="s">
        <v>2538</v>
      </c>
      <c r="F1268" s="2" t="s">
        <v>2539</v>
      </c>
    </row>
    <row r="1269" spans="1:6" ht="75" x14ac:dyDescent="0.25">
      <c r="A1269">
        <v>1268</v>
      </c>
      <c r="B1269">
        <v>4600</v>
      </c>
      <c r="C1269" s="1">
        <v>43825</v>
      </c>
      <c r="D1269">
        <v>946</v>
      </c>
      <c r="E1269" s="2" t="s">
        <v>2540</v>
      </c>
      <c r="F1269" s="2" t="s">
        <v>2541</v>
      </c>
    </row>
    <row r="1270" spans="1:6" ht="75" x14ac:dyDescent="0.25">
      <c r="A1270">
        <v>1269</v>
      </c>
      <c r="B1270">
        <v>3332</v>
      </c>
      <c r="C1270" s="1">
        <v>45015</v>
      </c>
      <c r="D1270">
        <v>3446</v>
      </c>
      <c r="E1270" s="2" t="s">
        <v>2542</v>
      </c>
      <c r="F1270" s="2" t="s">
        <v>2543</v>
      </c>
    </row>
    <row r="1271" spans="1:6" ht="90" x14ac:dyDescent="0.25">
      <c r="A1271">
        <v>1270</v>
      </c>
      <c r="B1271">
        <v>2255</v>
      </c>
      <c r="C1271" s="1">
        <v>43744</v>
      </c>
      <c r="D1271">
        <v>4971</v>
      </c>
      <c r="E1271" s="2" t="s">
        <v>2544</v>
      </c>
      <c r="F1271" s="2" t="s">
        <v>2545</v>
      </c>
    </row>
    <row r="1272" spans="1:6" ht="60" x14ac:dyDescent="0.25">
      <c r="A1272">
        <v>1271</v>
      </c>
      <c r="B1272">
        <v>4734</v>
      </c>
      <c r="C1272" s="1">
        <v>44299</v>
      </c>
      <c r="D1272">
        <v>8444</v>
      </c>
      <c r="E1272" s="2" t="s">
        <v>2546</v>
      </c>
      <c r="F1272" s="2" t="s">
        <v>2547</v>
      </c>
    </row>
    <row r="1273" spans="1:6" ht="60" x14ac:dyDescent="0.25">
      <c r="A1273">
        <v>1272</v>
      </c>
      <c r="B1273">
        <v>294</v>
      </c>
      <c r="C1273" s="1">
        <v>45321</v>
      </c>
      <c r="D1273">
        <v>6555</v>
      </c>
      <c r="E1273" s="2" t="s">
        <v>2548</v>
      </c>
      <c r="F1273" s="2" t="s">
        <v>2549</v>
      </c>
    </row>
    <row r="1274" spans="1:6" ht="75" x14ac:dyDescent="0.25">
      <c r="A1274">
        <v>1273</v>
      </c>
      <c r="B1274">
        <v>4311</v>
      </c>
      <c r="C1274" s="1">
        <v>45214</v>
      </c>
      <c r="D1274">
        <v>9976</v>
      </c>
      <c r="E1274" s="2" t="s">
        <v>2550</v>
      </c>
      <c r="F1274" s="2" t="s">
        <v>2551</v>
      </c>
    </row>
    <row r="1275" spans="1:6" ht="75" x14ac:dyDescent="0.25">
      <c r="A1275">
        <v>1274</v>
      </c>
      <c r="B1275">
        <v>2143</v>
      </c>
      <c r="C1275" s="1">
        <v>45022</v>
      </c>
      <c r="D1275">
        <v>4143</v>
      </c>
      <c r="E1275" s="2" t="s">
        <v>2552</v>
      </c>
      <c r="F1275" s="2" t="s">
        <v>2553</v>
      </c>
    </row>
    <row r="1276" spans="1:6" ht="60" x14ac:dyDescent="0.25">
      <c r="A1276">
        <v>1275</v>
      </c>
      <c r="B1276">
        <v>539</v>
      </c>
      <c r="C1276" s="1">
        <v>45127</v>
      </c>
      <c r="D1276">
        <v>8226</v>
      </c>
      <c r="E1276" s="2" t="s">
        <v>2554</v>
      </c>
      <c r="F1276" s="2" t="s">
        <v>2555</v>
      </c>
    </row>
    <row r="1277" spans="1:6" ht="75" x14ac:dyDescent="0.25">
      <c r="A1277">
        <v>1276</v>
      </c>
      <c r="B1277">
        <v>2839</v>
      </c>
      <c r="C1277" s="1">
        <v>44289</v>
      </c>
      <c r="D1277">
        <v>3242</v>
      </c>
      <c r="E1277" s="2" t="s">
        <v>2556</v>
      </c>
      <c r="F1277" s="2" t="s">
        <v>2557</v>
      </c>
    </row>
    <row r="1278" spans="1:6" ht="75" x14ac:dyDescent="0.25">
      <c r="A1278">
        <v>1277</v>
      </c>
      <c r="B1278">
        <v>3364</v>
      </c>
      <c r="C1278" s="1">
        <v>43888</v>
      </c>
      <c r="D1278">
        <v>8643</v>
      </c>
      <c r="E1278" s="2" t="s">
        <v>2558</v>
      </c>
      <c r="F1278" s="2" t="s">
        <v>2559</v>
      </c>
    </row>
    <row r="1279" spans="1:6" ht="60" x14ac:dyDescent="0.25">
      <c r="A1279">
        <v>1278</v>
      </c>
      <c r="B1279">
        <v>2709</v>
      </c>
      <c r="C1279" s="1">
        <v>43754</v>
      </c>
      <c r="D1279">
        <v>2842</v>
      </c>
      <c r="E1279" s="2" t="s">
        <v>2560</v>
      </c>
      <c r="F1279" s="2" t="s">
        <v>2561</v>
      </c>
    </row>
    <row r="1280" spans="1:6" ht="60" x14ac:dyDescent="0.25">
      <c r="A1280">
        <v>1279</v>
      </c>
      <c r="B1280">
        <v>2163</v>
      </c>
      <c r="C1280" s="1">
        <v>45184</v>
      </c>
      <c r="D1280">
        <v>7843</v>
      </c>
      <c r="E1280" s="2" t="s">
        <v>2562</v>
      </c>
      <c r="F1280" s="2" t="s">
        <v>2563</v>
      </c>
    </row>
    <row r="1281" spans="1:6" ht="60" x14ac:dyDescent="0.25">
      <c r="A1281">
        <v>1280</v>
      </c>
      <c r="B1281">
        <v>2137</v>
      </c>
      <c r="C1281" s="1">
        <v>45577</v>
      </c>
      <c r="D1281">
        <v>7902</v>
      </c>
      <c r="E1281" s="2" t="s">
        <v>2564</v>
      </c>
      <c r="F1281" s="2" t="s">
        <v>2565</v>
      </c>
    </row>
    <row r="1282" spans="1:6" ht="60" x14ac:dyDescent="0.25">
      <c r="A1282">
        <v>1281</v>
      </c>
      <c r="B1282">
        <v>4105</v>
      </c>
      <c r="C1282" s="1">
        <v>44841</v>
      </c>
      <c r="D1282">
        <v>6874</v>
      </c>
      <c r="E1282" s="2" t="s">
        <v>2566</v>
      </c>
      <c r="F1282" s="2" t="s">
        <v>2567</v>
      </c>
    </row>
    <row r="1283" spans="1:6" ht="60" x14ac:dyDescent="0.25">
      <c r="A1283">
        <v>1282</v>
      </c>
      <c r="B1283">
        <v>3270</v>
      </c>
      <c r="C1283" s="1">
        <v>43854</v>
      </c>
      <c r="D1283">
        <v>6602</v>
      </c>
      <c r="E1283" s="2" t="s">
        <v>2568</v>
      </c>
      <c r="F1283" s="2" t="s">
        <v>2569</v>
      </c>
    </row>
    <row r="1284" spans="1:6" ht="60" x14ac:dyDescent="0.25">
      <c r="A1284">
        <v>1283</v>
      </c>
      <c r="B1284">
        <v>4749</v>
      </c>
      <c r="C1284" s="1">
        <v>44301</v>
      </c>
      <c r="D1284">
        <v>1101</v>
      </c>
      <c r="E1284" s="2" t="s">
        <v>2570</v>
      </c>
      <c r="F1284" s="2" t="s">
        <v>2571</v>
      </c>
    </row>
    <row r="1285" spans="1:6" ht="60" x14ac:dyDescent="0.25">
      <c r="A1285">
        <v>1284</v>
      </c>
      <c r="B1285">
        <v>3945</v>
      </c>
      <c r="C1285" s="1">
        <v>44487</v>
      </c>
      <c r="D1285">
        <v>2497</v>
      </c>
      <c r="E1285" s="2" t="s">
        <v>2572</v>
      </c>
      <c r="F1285" s="2" t="s">
        <v>2573</v>
      </c>
    </row>
    <row r="1286" spans="1:6" ht="75" x14ac:dyDescent="0.25">
      <c r="A1286">
        <v>1285</v>
      </c>
      <c r="B1286">
        <v>926</v>
      </c>
      <c r="C1286" s="1">
        <v>44033</v>
      </c>
      <c r="D1286">
        <v>9699</v>
      </c>
      <c r="E1286" s="2" t="s">
        <v>2574</v>
      </c>
      <c r="F1286" s="2" t="s">
        <v>2575</v>
      </c>
    </row>
    <row r="1287" spans="1:6" ht="60" x14ac:dyDescent="0.25">
      <c r="A1287">
        <v>1286</v>
      </c>
      <c r="B1287">
        <v>896</v>
      </c>
      <c r="C1287" s="1">
        <v>45303</v>
      </c>
      <c r="D1287">
        <v>6284</v>
      </c>
      <c r="E1287" s="2" t="s">
        <v>2576</v>
      </c>
      <c r="F1287" s="2" t="s">
        <v>2577</v>
      </c>
    </row>
    <row r="1288" spans="1:6" ht="60" x14ac:dyDescent="0.25">
      <c r="A1288">
        <v>1287</v>
      </c>
      <c r="B1288">
        <v>4612</v>
      </c>
      <c r="C1288" s="1">
        <v>43735</v>
      </c>
      <c r="D1288">
        <v>3506</v>
      </c>
      <c r="E1288" s="2" t="s">
        <v>2578</v>
      </c>
      <c r="F1288" s="2" t="s">
        <v>2579</v>
      </c>
    </row>
    <row r="1289" spans="1:6" ht="60" x14ac:dyDescent="0.25">
      <c r="A1289">
        <v>1288</v>
      </c>
      <c r="B1289">
        <v>2986</v>
      </c>
      <c r="C1289" s="1">
        <v>45438</v>
      </c>
      <c r="D1289">
        <v>7967</v>
      </c>
      <c r="E1289" s="2" t="s">
        <v>2580</v>
      </c>
      <c r="F1289" s="2" t="s">
        <v>2581</v>
      </c>
    </row>
    <row r="1290" spans="1:6" ht="45" x14ac:dyDescent="0.25">
      <c r="A1290">
        <v>1289</v>
      </c>
      <c r="B1290">
        <v>2998</v>
      </c>
      <c r="C1290" s="1">
        <v>45184</v>
      </c>
      <c r="D1290">
        <v>3269</v>
      </c>
      <c r="E1290" s="2" t="s">
        <v>2582</v>
      </c>
      <c r="F1290" s="2" t="s">
        <v>2583</v>
      </c>
    </row>
    <row r="1291" spans="1:6" ht="75" x14ac:dyDescent="0.25">
      <c r="A1291">
        <v>1290</v>
      </c>
      <c r="B1291">
        <v>2778</v>
      </c>
      <c r="C1291" s="1">
        <v>44535</v>
      </c>
      <c r="D1291">
        <v>9544</v>
      </c>
      <c r="E1291" s="2" t="s">
        <v>2584</v>
      </c>
      <c r="F1291" s="2" t="s">
        <v>2585</v>
      </c>
    </row>
    <row r="1292" spans="1:6" ht="75" x14ac:dyDescent="0.25">
      <c r="A1292">
        <v>1291</v>
      </c>
      <c r="B1292">
        <v>4624</v>
      </c>
      <c r="C1292" s="1">
        <v>44338</v>
      </c>
      <c r="D1292">
        <v>3304</v>
      </c>
      <c r="E1292" s="2" t="s">
        <v>2586</v>
      </c>
      <c r="F1292" s="2" t="s">
        <v>2587</v>
      </c>
    </row>
    <row r="1293" spans="1:6" ht="60" x14ac:dyDescent="0.25">
      <c r="A1293">
        <v>1292</v>
      </c>
      <c r="B1293">
        <v>1635</v>
      </c>
      <c r="C1293" s="1">
        <v>44207</v>
      </c>
      <c r="D1293">
        <v>9777</v>
      </c>
      <c r="E1293" s="2" t="s">
        <v>2588</v>
      </c>
      <c r="F1293" s="2" t="s">
        <v>2589</v>
      </c>
    </row>
    <row r="1294" spans="1:6" ht="60" x14ac:dyDescent="0.25">
      <c r="A1294">
        <v>1293</v>
      </c>
      <c r="B1294">
        <v>4170</v>
      </c>
      <c r="C1294" s="1">
        <v>45502</v>
      </c>
      <c r="D1294">
        <v>9587</v>
      </c>
      <c r="E1294" s="2" t="s">
        <v>2590</v>
      </c>
      <c r="F1294" s="2" t="s">
        <v>2591</v>
      </c>
    </row>
    <row r="1295" spans="1:6" ht="75" x14ac:dyDescent="0.25">
      <c r="A1295">
        <v>1294</v>
      </c>
      <c r="B1295">
        <v>3813</v>
      </c>
      <c r="C1295" s="1">
        <v>44324</v>
      </c>
      <c r="D1295">
        <v>6652</v>
      </c>
      <c r="E1295" s="2" t="s">
        <v>2592</v>
      </c>
      <c r="F1295" s="2" t="s">
        <v>2593</v>
      </c>
    </row>
    <row r="1296" spans="1:6" ht="60" x14ac:dyDescent="0.25">
      <c r="A1296">
        <v>1295</v>
      </c>
      <c r="B1296">
        <v>3459</v>
      </c>
      <c r="C1296" s="1">
        <v>44676</v>
      </c>
      <c r="D1296">
        <v>9593</v>
      </c>
      <c r="E1296" s="2" t="s">
        <v>2594</v>
      </c>
      <c r="F1296" s="2" t="s">
        <v>2595</v>
      </c>
    </row>
    <row r="1297" spans="1:6" ht="75" x14ac:dyDescent="0.25">
      <c r="A1297">
        <v>1296</v>
      </c>
      <c r="B1297">
        <v>3938</v>
      </c>
      <c r="C1297" s="1">
        <v>44433</v>
      </c>
      <c r="D1297">
        <v>3441</v>
      </c>
      <c r="E1297" s="2" t="s">
        <v>2596</v>
      </c>
      <c r="F1297" s="2" t="s">
        <v>2597</v>
      </c>
    </row>
    <row r="1298" spans="1:6" ht="60" x14ac:dyDescent="0.25">
      <c r="A1298">
        <v>1297</v>
      </c>
      <c r="B1298">
        <v>4195</v>
      </c>
      <c r="C1298" s="1">
        <v>44986</v>
      </c>
      <c r="D1298">
        <v>7611</v>
      </c>
      <c r="E1298" s="2" t="s">
        <v>2598</v>
      </c>
      <c r="F1298" s="2" t="s">
        <v>2599</v>
      </c>
    </row>
    <row r="1299" spans="1:6" ht="75" x14ac:dyDescent="0.25">
      <c r="A1299">
        <v>1298</v>
      </c>
      <c r="B1299">
        <v>2558</v>
      </c>
      <c r="C1299" s="1">
        <v>45425</v>
      </c>
      <c r="D1299">
        <v>7415</v>
      </c>
      <c r="E1299" s="2" t="s">
        <v>2600</v>
      </c>
      <c r="F1299" s="2" t="s">
        <v>2601</v>
      </c>
    </row>
    <row r="1300" spans="1:6" ht="75" x14ac:dyDescent="0.25">
      <c r="A1300">
        <v>1299</v>
      </c>
      <c r="B1300">
        <v>33</v>
      </c>
      <c r="C1300" s="1">
        <v>44573</v>
      </c>
      <c r="D1300">
        <v>8623</v>
      </c>
      <c r="E1300" s="2" t="s">
        <v>2602</v>
      </c>
      <c r="F1300" s="2" t="s">
        <v>2603</v>
      </c>
    </row>
    <row r="1301" spans="1:6" ht="75" x14ac:dyDescent="0.25">
      <c r="A1301">
        <v>1300</v>
      </c>
      <c r="B1301">
        <v>2171</v>
      </c>
      <c r="C1301" s="1">
        <v>45042</v>
      </c>
      <c r="D1301">
        <v>2615</v>
      </c>
      <c r="E1301" s="2" t="s">
        <v>2604</v>
      </c>
      <c r="F1301" s="2" t="s">
        <v>2605</v>
      </c>
    </row>
    <row r="1302" spans="1:6" ht="60" x14ac:dyDescent="0.25">
      <c r="A1302">
        <v>1301</v>
      </c>
      <c r="B1302">
        <v>2164</v>
      </c>
      <c r="C1302" s="1">
        <v>45361</v>
      </c>
      <c r="D1302">
        <v>44</v>
      </c>
      <c r="E1302" s="2" t="s">
        <v>2606</v>
      </c>
      <c r="F1302" s="2" t="s">
        <v>2607</v>
      </c>
    </row>
    <row r="1303" spans="1:6" ht="60" x14ac:dyDescent="0.25">
      <c r="A1303">
        <v>1302</v>
      </c>
      <c r="B1303">
        <v>3695</v>
      </c>
      <c r="C1303" s="1">
        <v>45775</v>
      </c>
      <c r="D1303">
        <v>6326</v>
      </c>
      <c r="E1303" s="2" t="s">
        <v>2608</v>
      </c>
      <c r="F1303" s="2" t="s">
        <v>2609</v>
      </c>
    </row>
    <row r="1304" spans="1:6" ht="75" x14ac:dyDescent="0.25">
      <c r="A1304">
        <v>1303</v>
      </c>
      <c r="B1304">
        <v>3118</v>
      </c>
      <c r="C1304" s="1">
        <v>43957</v>
      </c>
      <c r="D1304">
        <v>3041</v>
      </c>
      <c r="E1304" s="2" t="s">
        <v>2610</v>
      </c>
      <c r="F1304" s="2" t="s">
        <v>2611</v>
      </c>
    </row>
    <row r="1305" spans="1:6" ht="75" x14ac:dyDescent="0.25">
      <c r="A1305">
        <v>1304</v>
      </c>
      <c r="B1305">
        <v>3572</v>
      </c>
      <c r="C1305" s="1">
        <v>44512</v>
      </c>
      <c r="D1305">
        <v>7756</v>
      </c>
      <c r="E1305" s="2" t="s">
        <v>2612</v>
      </c>
      <c r="F1305" s="2" t="s">
        <v>2613</v>
      </c>
    </row>
    <row r="1306" spans="1:6" ht="60" x14ac:dyDescent="0.25">
      <c r="A1306">
        <v>1305</v>
      </c>
      <c r="B1306">
        <v>3550</v>
      </c>
      <c r="C1306" s="1">
        <v>44539</v>
      </c>
      <c r="D1306">
        <v>9166</v>
      </c>
      <c r="E1306" s="2" t="s">
        <v>2614</v>
      </c>
      <c r="F1306" s="2" t="s">
        <v>2615</v>
      </c>
    </row>
    <row r="1307" spans="1:6" ht="75" x14ac:dyDescent="0.25">
      <c r="A1307">
        <v>1306</v>
      </c>
      <c r="B1307">
        <v>3016</v>
      </c>
      <c r="C1307" s="1">
        <v>45293</v>
      </c>
      <c r="D1307">
        <v>1795</v>
      </c>
      <c r="E1307" s="2" t="s">
        <v>2616</v>
      </c>
      <c r="F1307" s="2" t="s">
        <v>2617</v>
      </c>
    </row>
    <row r="1308" spans="1:6" ht="90" x14ac:dyDescent="0.25">
      <c r="A1308">
        <v>1307</v>
      </c>
      <c r="B1308">
        <v>2807</v>
      </c>
      <c r="C1308" s="1">
        <v>45054</v>
      </c>
      <c r="D1308">
        <v>8329</v>
      </c>
      <c r="E1308" s="2" t="s">
        <v>2618</v>
      </c>
      <c r="F1308" s="2" t="s">
        <v>2619</v>
      </c>
    </row>
    <row r="1309" spans="1:6" ht="75" x14ac:dyDescent="0.25">
      <c r="A1309">
        <v>1308</v>
      </c>
      <c r="B1309">
        <v>2486</v>
      </c>
      <c r="C1309" s="1">
        <v>45067</v>
      </c>
      <c r="D1309">
        <v>3442</v>
      </c>
      <c r="E1309" s="2" t="s">
        <v>2620</v>
      </c>
      <c r="F1309" s="2" t="s">
        <v>2621</v>
      </c>
    </row>
    <row r="1310" spans="1:6" ht="60" x14ac:dyDescent="0.25">
      <c r="A1310">
        <v>1309</v>
      </c>
      <c r="B1310">
        <v>2260</v>
      </c>
      <c r="C1310" s="1">
        <v>45607</v>
      </c>
      <c r="D1310">
        <v>1488</v>
      </c>
      <c r="E1310" s="2" t="s">
        <v>2622</v>
      </c>
      <c r="F1310" s="2" t="s">
        <v>2623</v>
      </c>
    </row>
    <row r="1311" spans="1:6" ht="60" x14ac:dyDescent="0.25">
      <c r="A1311">
        <v>1310</v>
      </c>
      <c r="B1311">
        <v>2799</v>
      </c>
      <c r="C1311" s="1">
        <v>44957</v>
      </c>
      <c r="D1311">
        <v>2888</v>
      </c>
      <c r="E1311" s="2" t="s">
        <v>2624</v>
      </c>
      <c r="F1311" s="2" t="s">
        <v>2625</v>
      </c>
    </row>
    <row r="1312" spans="1:6" ht="60" x14ac:dyDescent="0.25">
      <c r="A1312">
        <v>1311</v>
      </c>
      <c r="B1312">
        <v>4911</v>
      </c>
      <c r="C1312" s="1">
        <v>44802</v>
      </c>
      <c r="D1312">
        <v>6921</v>
      </c>
      <c r="E1312" s="2" t="s">
        <v>2626</v>
      </c>
      <c r="F1312" s="2" t="s">
        <v>2627</v>
      </c>
    </row>
    <row r="1313" spans="1:6" ht="60" x14ac:dyDescent="0.25">
      <c r="A1313">
        <v>1312</v>
      </c>
      <c r="B1313">
        <v>3743</v>
      </c>
      <c r="C1313" s="1">
        <v>44459</v>
      </c>
      <c r="D1313">
        <v>1934</v>
      </c>
      <c r="E1313" s="2" t="s">
        <v>2628</v>
      </c>
      <c r="F1313" s="2" t="s">
        <v>2629</v>
      </c>
    </row>
    <row r="1314" spans="1:6" ht="75" x14ac:dyDescent="0.25">
      <c r="A1314">
        <v>1313</v>
      </c>
      <c r="B1314">
        <v>38</v>
      </c>
      <c r="C1314" s="1">
        <v>45194</v>
      </c>
      <c r="D1314">
        <v>3268</v>
      </c>
      <c r="E1314" s="2" t="s">
        <v>2630</v>
      </c>
      <c r="F1314" s="2" t="s">
        <v>2631</v>
      </c>
    </row>
    <row r="1315" spans="1:6" ht="60" x14ac:dyDescent="0.25">
      <c r="A1315">
        <v>1314</v>
      </c>
      <c r="B1315">
        <v>1687</v>
      </c>
      <c r="C1315" s="1">
        <v>44399</v>
      </c>
      <c r="D1315">
        <v>6428</v>
      </c>
      <c r="E1315" s="2" t="s">
        <v>2632</v>
      </c>
      <c r="F1315" s="2" t="s">
        <v>2633</v>
      </c>
    </row>
    <row r="1316" spans="1:6" ht="75" x14ac:dyDescent="0.25">
      <c r="A1316">
        <v>1315</v>
      </c>
      <c r="B1316">
        <v>3105</v>
      </c>
      <c r="C1316" s="1">
        <v>44563</v>
      </c>
      <c r="D1316">
        <v>2795</v>
      </c>
      <c r="E1316" s="2" t="s">
        <v>2634</v>
      </c>
      <c r="F1316" s="2" t="s">
        <v>2635</v>
      </c>
    </row>
    <row r="1317" spans="1:6" ht="75" x14ac:dyDescent="0.25">
      <c r="A1317">
        <v>1316</v>
      </c>
      <c r="B1317">
        <v>459</v>
      </c>
      <c r="C1317" s="1">
        <v>45258</v>
      </c>
      <c r="D1317">
        <v>7788</v>
      </c>
      <c r="E1317" s="2" t="s">
        <v>2636</v>
      </c>
      <c r="F1317" s="2" t="s">
        <v>2637</v>
      </c>
    </row>
    <row r="1318" spans="1:6" ht="60" x14ac:dyDescent="0.25">
      <c r="A1318">
        <v>1317</v>
      </c>
      <c r="B1318">
        <v>1752</v>
      </c>
      <c r="C1318" s="1">
        <v>44106</v>
      </c>
      <c r="D1318">
        <v>7827</v>
      </c>
      <c r="E1318" s="2" t="s">
        <v>2638</v>
      </c>
      <c r="F1318" s="2" t="s">
        <v>2639</v>
      </c>
    </row>
    <row r="1319" spans="1:6" ht="75" x14ac:dyDescent="0.25">
      <c r="A1319">
        <v>1318</v>
      </c>
      <c r="B1319">
        <v>4532</v>
      </c>
      <c r="C1319" s="1">
        <v>44145</v>
      </c>
      <c r="D1319">
        <v>5508</v>
      </c>
      <c r="E1319" s="2" t="s">
        <v>2640</v>
      </c>
      <c r="F1319" s="2" t="s">
        <v>2641</v>
      </c>
    </row>
    <row r="1320" spans="1:6" ht="60" x14ac:dyDescent="0.25">
      <c r="A1320">
        <v>1319</v>
      </c>
      <c r="B1320">
        <v>4786</v>
      </c>
      <c r="C1320" s="1">
        <v>45358</v>
      </c>
      <c r="D1320">
        <v>3697</v>
      </c>
      <c r="E1320" s="2" t="s">
        <v>2642</v>
      </c>
      <c r="F1320" s="2" t="s">
        <v>2643</v>
      </c>
    </row>
    <row r="1321" spans="1:6" ht="60" x14ac:dyDescent="0.25">
      <c r="A1321">
        <v>1320</v>
      </c>
      <c r="B1321">
        <v>730</v>
      </c>
      <c r="C1321" s="1">
        <v>44109</v>
      </c>
      <c r="D1321">
        <v>3624</v>
      </c>
      <c r="E1321" s="2" t="s">
        <v>2644</v>
      </c>
      <c r="F1321" s="2" t="s">
        <v>2645</v>
      </c>
    </row>
    <row r="1322" spans="1:6" ht="60" x14ac:dyDescent="0.25">
      <c r="A1322">
        <v>1321</v>
      </c>
      <c r="B1322">
        <v>4509</v>
      </c>
      <c r="C1322" s="1">
        <v>45576</v>
      </c>
      <c r="D1322">
        <v>2985</v>
      </c>
      <c r="E1322" s="2" t="s">
        <v>2646</v>
      </c>
      <c r="F1322" s="2" t="s">
        <v>2647</v>
      </c>
    </row>
    <row r="1323" spans="1:6" ht="75" x14ac:dyDescent="0.25">
      <c r="A1323">
        <v>1322</v>
      </c>
      <c r="B1323">
        <v>2431</v>
      </c>
      <c r="C1323" s="1">
        <v>45124</v>
      </c>
      <c r="D1323">
        <v>4087</v>
      </c>
      <c r="E1323" s="2" t="s">
        <v>2648</v>
      </c>
      <c r="F1323" s="2" t="s">
        <v>2649</v>
      </c>
    </row>
    <row r="1324" spans="1:6" ht="60" x14ac:dyDescent="0.25">
      <c r="A1324">
        <v>1323</v>
      </c>
      <c r="B1324">
        <v>2575</v>
      </c>
      <c r="C1324" s="1">
        <v>45265</v>
      </c>
      <c r="D1324">
        <v>7390</v>
      </c>
      <c r="E1324" s="2" t="s">
        <v>2650</v>
      </c>
      <c r="F1324" s="2" t="s">
        <v>2651</v>
      </c>
    </row>
    <row r="1325" spans="1:6" ht="60" x14ac:dyDescent="0.25">
      <c r="A1325">
        <v>1324</v>
      </c>
      <c r="B1325">
        <v>868</v>
      </c>
      <c r="C1325" s="1">
        <v>45522</v>
      </c>
      <c r="D1325">
        <v>6482</v>
      </c>
      <c r="E1325" s="2" t="s">
        <v>2652</v>
      </c>
      <c r="F1325" s="2" t="s">
        <v>2653</v>
      </c>
    </row>
    <row r="1326" spans="1:6" ht="75" x14ac:dyDescent="0.25">
      <c r="A1326">
        <v>1325</v>
      </c>
      <c r="B1326">
        <v>244</v>
      </c>
      <c r="C1326" s="1">
        <v>45764</v>
      </c>
      <c r="D1326">
        <v>4694</v>
      </c>
      <c r="E1326" s="2" t="s">
        <v>2654</v>
      </c>
      <c r="F1326" s="2" t="s">
        <v>2655</v>
      </c>
    </row>
    <row r="1327" spans="1:6" ht="75" x14ac:dyDescent="0.25">
      <c r="A1327">
        <v>1326</v>
      </c>
      <c r="B1327">
        <v>4742</v>
      </c>
      <c r="C1327" s="1">
        <v>44142</v>
      </c>
      <c r="D1327">
        <v>641</v>
      </c>
      <c r="E1327" s="2" t="s">
        <v>2656</v>
      </c>
      <c r="F1327" s="2" t="s">
        <v>2657</v>
      </c>
    </row>
    <row r="1328" spans="1:6" ht="60" x14ac:dyDescent="0.25">
      <c r="A1328">
        <v>1327</v>
      </c>
      <c r="B1328">
        <v>4571</v>
      </c>
      <c r="C1328" s="1">
        <v>45076</v>
      </c>
      <c r="D1328">
        <v>9159</v>
      </c>
      <c r="E1328" s="2" t="s">
        <v>2658</v>
      </c>
      <c r="F1328" s="2" t="s">
        <v>2659</v>
      </c>
    </row>
    <row r="1329" spans="1:6" ht="75" x14ac:dyDescent="0.25">
      <c r="A1329">
        <v>1328</v>
      </c>
      <c r="B1329">
        <v>2544</v>
      </c>
      <c r="C1329" s="1">
        <v>45230</v>
      </c>
      <c r="D1329">
        <v>149</v>
      </c>
      <c r="E1329" s="2" t="s">
        <v>2660</v>
      </c>
      <c r="F1329" s="2" t="s">
        <v>2661</v>
      </c>
    </row>
    <row r="1330" spans="1:6" ht="60" x14ac:dyDescent="0.25">
      <c r="A1330">
        <v>1329</v>
      </c>
      <c r="B1330">
        <v>4914</v>
      </c>
      <c r="C1330" s="1">
        <v>44802</v>
      </c>
      <c r="D1330">
        <v>5667</v>
      </c>
      <c r="E1330" s="2" t="s">
        <v>2662</v>
      </c>
      <c r="F1330" s="2" t="s">
        <v>2663</v>
      </c>
    </row>
    <row r="1331" spans="1:6" ht="75" x14ac:dyDescent="0.25">
      <c r="A1331">
        <v>1330</v>
      </c>
      <c r="B1331">
        <v>3471</v>
      </c>
      <c r="C1331" s="1">
        <v>45190</v>
      </c>
      <c r="D1331">
        <v>454</v>
      </c>
      <c r="E1331" s="2" t="s">
        <v>2664</v>
      </c>
      <c r="F1331" s="2" t="s">
        <v>2665</v>
      </c>
    </row>
    <row r="1332" spans="1:6" ht="75" x14ac:dyDescent="0.25">
      <c r="A1332">
        <v>1331</v>
      </c>
      <c r="B1332">
        <v>3772</v>
      </c>
      <c r="C1332" s="1">
        <v>44858</v>
      </c>
      <c r="D1332">
        <v>1668</v>
      </c>
      <c r="E1332" s="2" t="s">
        <v>2666</v>
      </c>
      <c r="F1332" s="2" t="s">
        <v>2667</v>
      </c>
    </row>
    <row r="1333" spans="1:6" ht="90" x14ac:dyDescent="0.25">
      <c r="A1333">
        <v>1332</v>
      </c>
      <c r="B1333">
        <v>1304</v>
      </c>
      <c r="C1333" s="1">
        <v>45515</v>
      </c>
      <c r="D1333">
        <v>9548</v>
      </c>
      <c r="E1333" s="2" t="s">
        <v>2668</v>
      </c>
      <c r="F1333" s="2" t="s">
        <v>2669</v>
      </c>
    </row>
    <row r="1334" spans="1:6" ht="105" x14ac:dyDescent="0.25">
      <c r="A1334">
        <v>1333</v>
      </c>
      <c r="B1334">
        <v>1975</v>
      </c>
      <c r="C1334" s="1">
        <v>45294</v>
      </c>
      <c r="D1334">
        <v>5950</v>
      </c>
      <c r="E1334" s="2" t="s">
        <v>2670</v>
      </c>
      <c r="F1334" s="2" t="s">
        <v>2671</v>
      </c>
    </row>
    <row r="1335" spans="1:6" ht="75" x14ac:dyDescent="0.25">
      <c r="A1335">
        <v>1334</v>
      </c>
      <c r="B1335">
        <v>4192</v>
      </c>
      <c r="C1335" s="1">
        <v>45401</v>
      </c>
      <c r="D1335">
        <v>1950</v>
      </c>
      <c r="E1335" s="2" t="s">
        <v>2672</v>
      </c>
      <c r="F1335" s="2" t="s">
        <v>2673</v>
      </c>
    </row>
    <row r="1336" spans="1:6" ht="60" x14ac:dyDescent="0.25">
      <c r="A1336">
        <v>1335</v>
      </c>
      <c r="B1336">
        <v>2651</v>
      </c>
      <c r="C1336" s="1">
        <v>45118</v>
      </c>
      <c r="D1336">
        <v>9996</v>
      </c>
      <c r="E1336" s="2" t="s">
        <v>2674</v>
      </c>
      <c r="F1336" s="2" t="s">
        <v>2675</v>
      </c>
    </row>
    <row r="1337" spans="1:6" ht="75" x14ac:dyDescent="0.25">
      <c r="A1337">
        <v>1336</v>
      </c>
      <c r="B1337">
        <v>983</v>
      </c>
      <c r="C1337" s="1">
        <v>43964</v>
      </c>
      <c r="D1337">
        <v>4243</v>
      </c>
      <c r="E1337" s="2" t="s">
        <v>2676</v>
      </c>
      <c r="F1337" s="2" t="s">
        <v>2677</v>
      </c>
    </row>
    <row r="1338" spans="1:6" ht="75" x14ac:dyDescent="0.25">
      <c r="A1338">
        <v>1337</v>
      </c>
      <c r="B1338">
        <v>2398</v>
      </c>
      <c r="C1338" s="1">
        <v>44955</v>
      </c>
      <c r="D1338">
        <v>9323</v>
      </c>
      <c r="E1338" s="2" t="s">
        <v>2678</v>
      </c>
      <c r="F1338" s="2" t="s">
        <v>2679</v>
      </c>
    </row>
    <row r="1339" spans="1:6" ht="75" x14ac:dyDescent="0.25">
      <c r="A1339">
        <v>1338</v>
      </c>
      <c r="B1339">
        <v>2630</v>
      </c>
      <c r="C1339" s="1">
        <v>43839</v>
      </c>
      <c r="D1339">
        <v>5133</v>
      </c>
      <c r="E1339" s="2" t="s">
        <v>2680</v>
      </c>
      <c r="F1339" s="2" t="s">
        <v>2681</v>
      </c>
    </row>
    <row r="1340" spans="1:6" ht="75" x14ac:dyDescent="0.25">
      <c r="A1340">
        <v>1339</v>
      </c>
      <c r="B1340">
        <v>2407</v>
      </c>
      <c r="C1340" s="1">
        <v>43869</v>
      </c>
      <c r="D1340">
        <v>9532</v>
      </c>
      <c r="E1340" s="2" t="s">
        <v>2682</v>
      </c>
      <c r="F1340" s="2" t="s">
        <v>2683</v>
      </c>
    </row>
    <row r="1341" spans="1:6" ht="75" x14ac:dyDescent="0.25">
      <c r="A1341">
        <v>1340</v>
      </c>
      <c r="B1341">
        <v>4153</v>
      </c>
      <c r="C1341" s="1">
        <v>44951</v>
      </c>
      <c r="D1341">
        <v>5984</v>
      </c>
      <c r="E1341" s="2" t="s">
        <v>2684</v>
      </c>
      <c r="F1341" s="2" t="s">
        <v>2685</v>
      </c>
    </row>
    <row r="1342" spans="1:6" ht="75" x14ac:dyDescent="0.25">
      <c r="A1342">
        <v>1341</v>
      </c>
      <c r="B1342">
        <v>2966</v>
      </c>
      <c r="C1342" s="1">
        <v>43995</v>
      </c>
      <c r="D1342">
        <v>2696</v>
      </c>
      <c r="E1342" s="2" t="s">
        <v>2686</v>
      </c>
      <c r="F1342" s="2" t="s">
        <v>2687</v>
      </c>
    </row>
    <row r="1343" spans="1:6" ht="75" x14ac:dyDescent="0.25">
      <c r="A1343">
        <v>1342</v>
      </c>
      <c r="B1343">
        <v>204</v>
      </c>
      <c r="C1343" s="1">
        <v>43902</v>
      </c>
      <c r="D1343">
        <v>4459</v>
      </c>
      <c r="E1343" s="2" t="s">
        <v>2688</v>
      </c>
      <c r="F1343" s="2" t="s">
        <v>2689</v>
      </c>
    </row>
    <row r="1344" spans="1:6" ht="60" x14ac:dyDescent="0.25">
      <c r="A1344">
        <v>1343</v>
      </c>
      <c r="B1344">
        <v>3581</v>
      </c>
      <c r="C1344" s="1">
        <v>45603</v>
      </c>
      <c r="D1344">
        <v>1683</v>
      </c>
      <c r="E1344" s="2" t="s">
        <v>2690</v>
      </c>
      <c r="F1344" s="2" t="s">
        <v>2691</v>
      </c>
    </row>
    <row r="1345" spans="1:6" ht="60" x14ac:dyDescent="0.25">
      <c r="A1345">
        <v>1344</v>
      </c>
      <c r="B1345">
        <v>3607</v>
      </c>
      <c r="C1345" s="1">
        <v>45460</v>
      </c>
      <c r="D1345">
        <v>1926</v>
      </c>
      <c r="E1345" s="2" t="s">
        <v>2692</v>
      </c>
      <c r="F1345" s="2" t="s">
        <v>2693</v>
      </c>
    </row>
    <row r="1346" spans="1:6" ht="60" x14ac:dyDescent="0.25">
      <c r="A1346">
        <v>1345</v>
      </c>
      <c r="B1346">
        <v>777</v>
      </c>
      <c r="C1346" s="1">
        <v>45030</v>
      </c>
      <c r="D1346">
        <v>9785</v>
      </c>
      <c r="E1346" s="2" t="s">
        <v>2694</v>
      </c>
      <c r="F1346" s="2" t="s">
        <v>2695</v>
      </c>
    </row>
    <row r="1347" spans="1:6" ht="90" x14ac:dyDescent="0.25">
      <c r="A1347">
        <v>1346</v>
      </c>
      <c r="B1347">
        <v>2692</v>
      </c>
      <c r="C1347" s="1">
        <v>45208</v>
      </c>
      <c r="D1347">
        <v>2040</v>
      </c>
      <c r="E1347" s="2" t="s">
        <v>2696</v>
      </c>
      <c r="F1347" s="2" t="s">
        <v>2697</v>
      </c>
    </row>
    <row r="1348" spans="1:6" ht="75" x14ac:dyDescent="0.25">
      <c r="A1348">
        <v>1347</v>
      </c>
      <c r="B1348">
        <v>2705</v>
      </c>
      <c r="C1348" s="1">
        <v>45404</v>
      </c>
      <c r="D1348">
        <v>5007</v>
      </c>
      <c r="E1348" s="2" t="s">
        <v>2698</v>
      </c>
      <c r="F1348" s="2" t="s">
        <v>2699</v>
      </c>
    </row>
    <row r="1349" spans="1:6" ht="60" x14ac:dyDescent="0.25">
      <c r="A1349">
        <v>1348</v>
      </c>
      <c r="B1349">
        <v>2807</v>
      </c>
      <c r="C1349" s="1">
        <v>44380</v>
      </c>
      <c r="D1349">
        <v>2311</v>
      </c>
      <c r="E1349" s="2" t="s">
        <v>2700</v>
      </c>
      <c r="F1349" s="2" t="s">
        <v>2701</v>
      </c>
    </row>
    <row r="1350" spans="1:6" ht="60" x14ac:dyDescent="0.25">
      <c r="A1350">
        <v>1349</v>
      </c>
      <c r="B1350">
        <v>4448</v>
      </c>
      <c r="C1350" s="1">
        <v>44014</v>
      </c>
      <c r="D1350">
        <v>7154</v>
      </c>
      <c r="E1350" s="2" t="s">
        <v>2702</v>
      </c>
      <c r="F1350" s="2" t="s">
        <v>2703</v>
      </c>
    </row>
    <row r="1351" spans="1:6" ht="75" x14ac:dyDescent="0.25">
      <c r="A1351">
        <v>1350</v>
      </c>
      <c r="B1351">
        <v>4828</v>
      </c>
      <c r="C1351" s="1">
        <v>44545</v>
      </c>
      <c r="D1351">
        <v>5965</v>
      </c>
      <c r="E1351" s="2" t="s">
        <v>2704</v>
      </c>
      <c r="F1351" s="2" t="s">
        <v>2705</v>
      </c>
    </row>
    <row r="1352" spans="1:6" ht="60" x14ac:dyDescent="0.25">
      <c r="A1352">
        <v>1351</v>
      </c>
      <c r="B1352">
        <v>2342</v>
      </c>
      <c r="C1352" s="1">
        <v>44558</v>
      </c>
      <c r="D1352">
        <v>8065</v>
      </c>
      <c r="E1352" s="2" t="s">
        <v>2706</v>
      </c>
      <c r="F1352" s="2" t="s">
        <v>2707</v>
      </c>
    </row>
    <row r="1353" spans="1:6" ht="60" x14ac:dyDescent="0.25">
      <c r="A1353">
        <v>1352</v>
      </c>
      <c r="B1353">
        <v>4453</v>
      </c>
      <c r="C1353" s="1">
        <v>44666</v>
      </c>
      <c r="D1353">
        <v>1817</v>
      </c>
      <c r="E1353" s="2" t="s">
        <v>2708</v>
      </c>
      <c r="F1353" s="2" t="s">
        <v>2709</v>
      </c>
    </row>
    <row r="1354" spans="1:6" ht="60" x14ac:dyDescent="0.25">
      <c r="A1354">
        <v>1353</v>
      </c>
      <c r="B1354">
        <v>2345</v>
      </c>
      <c r="C1354" s="1">
        <v>44013</v>
      </c>
      <c r="D1354">
        <v>1549</v>
      </c>
      <c r="E1354" s="2" t="s">
        <v>2710</v>
      </c>
      <c r="F1354" s="2" t="s">
        <v>2711</v>
      </c>
    </row>
    <row r="1355" spans="1:6" ht="75" x14ac:dyDescent="0.25">
      <c r="A1355">
        <v>1354</v>
      </c>
      <c r="B1355">
        <v>3386</v>
      </c>
      <c r="C1355" s="1">
        <v>43750</v>
      </c>
      <c r="D1355">
        <v>2095</v>
      </c>
      <c r="E1355" s="2" t="s">
        <v>2712</v>
      </c>
      <c r="F1355" s="2" t="s">
        <v>2713</v>
      </c>
    </row>
    <row r="1356" spans="1:6" ht="90" x14ac:dyDescent="0.25">
      <c r="A1356">
        <v>1355</v>
      </c>
      <c r="B1356">
        <v>3237</v>
      </c>
      <c r="C1356" s="1">
        <v>43897</v>
      </c>
      <c r="D1356">
        <v>4413</v>
      </c>
      <c r="E1356" s="2" t="s">
        <v>2714</v>
      </c>
      <c r="F1356" s="2" t="s">
        <v>2715</v>
      </c>
    </row>
    <row r="1357" spans="1:6" ht="75" x14ac:dyDescent="0.25">
      <c r="A1357">
        <v>1356</v>
      </c>
      <c r="B1357">
        <v>3685</v>
      </c>
      <c r="C1357" s="1">
        <v>45181</v>
      </c>
      <c r="D1357">
        <v>5183</v>
      </c>
      <c r="E1357" s="2" t="s">
        <v>2716</v>
      </c>
      <c r="F1357" s="2" t="s">
        <v>2717</v>
      </c>
    </row>
    <row r="1358" spans="1:6" ht="60" x14ac:dyDescent="0.25">
      <c r="A1358">
        <v>1357</v>
      </c>
      <c r="B1358">
        <v>1336</v>
      </c>
      <c r="C1358" s="1">
        <v>44003</v>
      </c>
      <c r="D1358">
        <v>5963</v>
      </c>
      <c r="E1358" s="2" t="s">
        <v>2718</v>
      </c>
      <c r="F1358" s="2" t="s">
        <v>2719</v>
      </c>
    </row>
    <row r="1359" spans="1:6" ht="75" x14ac:dyDescent="0.25">
      <c r="A1359">
        <v>1358</v>
      </c>
      <c r="B1359">
        <v>2477</v>
      </c>
      <c r="C1359" s="1">
        <v>43755</v>
      </c>
      <c r="D1359">
        <v>8714</v>
      </c>
      <c r="E1359" s="2" t="s">
        <v>2720</v>
      </c>
      <c r="F1359" s="2" t="s">
        <v>2721</v>
      </c>
    </row>
    <row r="1360" spans="1:6" ht="45" x14ac:dyDescent="0.25">
      <c r="A1360">
        <v>1359</v>
      </c>
      <c r="B1360">
        <v>1544</v>
      </c>
      <c r="C1360" s="1">
        <v>44076</v>
      </c>
      <c r="D1360">
        <v>4989</v>
      </c>
      <c r="E1360" s="2" t="s">
        <v>2722</v>
      </c>
      <c r="F1360" s="2" t="s">
        <v>2723</v>
      </c>
    </row>
    <row r="1361" spans="1:6" ht="75" x14ac:dyDescent="0.25">
      <c r="A1361">
        <v>1360</v>
      </c>
      <c r="B1361">
        <v>1942</v>
      </c>
      <c r="C1361" s="1">
        <v>44673</v>
      </c>
      <c r="D1361">
        <v>2558</v>
      </c>
      <c r="E1361" s="2" t="s">
        <v>2724</v>
      </c>
      <c r="F1361" s="2" t="s">
        <v>2725</v>
      </c>
    </row>
    <row r="1362" spans="1:6" ht="75" x14ac:dyDescent="0.25">
      <c r="A1362">
        <v>1361</v>
      </c>
      <c r="B1362">
        <v>1373</v>
      </c>
      <c r="C1362" s="1">
        <v>45074</v>
      </c>
      <c r="D1362">
        <v>7030</v>
      </c>
      <c r="E1362" s="2" t="s">
        <v>2726</v>
      </c>
      <c r="F1362" s="2" t="s">
        <v>2727</v>
      </c>
    </row>
    <row r="1363" spans="1:6" ht="75" x14ac:dyDescent="0.25">
      <c r="A1363">
        <v>1362</v>
      </c>
      <c r="B1363">
        <v>557</v>
      </c>
      <c r="C1363" s="1">
        <v>44786</v>
      </c>
      <c r="D1363">
        <v>8346</v>
      </c>
      <c r="E1363" s="2" t="s">
        <v>2728</v>
      </c>
      <c r="F1363" s="2" t="s">
        <v>2729</v>
      </c>
    </row>
    <row r="1364" spans="1:6" ht="75" x14ac:dyDescent="0.25">
      <c r="A1364">
        <v>1363</v>
      </c>
      <c r="B1364">
        <v>482</v>
      </c>
      <c r="C1364" s="1">
        <v>43817</v>
      </c>
      <c r="D1364">
        <v>4584</v>
      </c>
      <c r="E1364" s="2" t="s">
        <v>2730</v>
      </c>
      <c r="F1364" s="2" t="s">
        <v>2731</v>
      </c>
    </row>
    <row r="1365" spans="1:6" ht="60" x14ac:dyDescent="0.25">
      <c r="A1365">
        <v>1364</v>
      </c>
      <c r="B1365">
        <v>2469</v>
      </c>
      <c r="C1365" s="1">
        <v>44024</v>
      </c>
      <c r="D1365">
        <v>4857</v>
      </c>
      <c r="E1365" s="2" t="s">
        <v>2732</v>
      </c>
      <c r="F1365" s="2" t="s">
        <v>2733</v>
      </c>
    </row>
    <row r="1366" spans="1:6" ht="60" x14ac:dyDescent="0.25">
      <c r="A1366">
        <v>1365</v>
      </c>
      <c r="B1366">
        <v>1660</v>
      </c>
      <c r="C1366" s="1">
        <v>45346</v>
      </c>
      <c r="D1366">
        <v>146</v>
      </c>
      <c r="E1366" s="2" t="s">
        <v>2734</v>
      </c>
      <c r="F1366" s="2" t="s">
        <v>2735</v>
      </c>
    </row>
    <row r="1367" spans="1:6" ht="60" x14ac:dyDescent="0.25">
      <c r="A1367">
        <v>1366</v>
      </c>
      <c r="B1367">
        <v>3853</v>
      </c>
      <c r="C1367" s="1">
        <v>45315</v>
      </c>
      <c r="D1367">
        <v>1678</v>
      </c>
      <c r="E1367" s="2" t="s">
        <v>2736</v>
      </c>
      <c r="F1367" s="2" t="s">
        <v>2737</v>
      </c>
    </row>
    <row r="1368" spans="1:6" ht="75" x14ac:dyDescent="0.25">
      <c r="A1368">
        <v>1367</v>
      </c>
      <c r="B1368">
        <v>1335</v>
      </c>
      <c r="C1368" s="1">
        <v>44980</v>
      </c>
      <c r="D1368">
        <v>935</v>
      </c>
      <c r="E1368" s="2" t="s">
        <v>2738</v>
      </c>
      <c r="F1368" s="2" t="s">
        <v>2739</v>
      </c>
    </row>
    <row r="1369" spans="1:6" ht="60" x14ac:dyDescent="0.25">
      <c r="A1369">
        <v>1368</v>
      </c>
      <c r="B1369">
        <v>3560</v>
      </c>
      <c r="C1369" s="1">
        <v>45002</v>
      </c>
      <c r="D1369">
        <v>6161</v>
      </c>
      <c r="E1369" s="2" t="s">
        <v>2740</v>
      </c>
      <c r="F1369" s="2" t="s">
        <v>2741</v>
      </c>
    </row>
    <row r="1370" spans="1:6" ht="60" x14ac:dyDescent="0.25">
      <c r="A1370">
        <v>1369</v>
      </c>
      <c r="B1370">
        <v>974</v>
      </c>
      <c r="C1370" s="1">
        <v>44346</v>
      </c>
      <c r="D1370">
        <v>1255</v>
      </c>
      <c r="E1370" s="2" t="s">
        <v>2742</v>
      </c>
      <c r="F1370" s="2" t="s">
        <v>2743</v>
      </c>
    </row>
    <row r="1371" spans="1:6" ht="60" x14ac:dyDescent="0.25">
      <c r="A1371">
        <v>1370</v>
      </c>
      <c r="B1371">
        <v>1112</v>
      </c>
      <c r="C1371" s="1">
        <v>43892</v>
      </c>
      <c r="D1371">
        <v>6321</v>
      </c>
      <c r="E1371" s="2" t="s">
        <v>2744</v>
      </c>
      <c r="F1371" s="2" t="s">
        <v>2745</v>
      </c>
    </row>
    <row r="1372" spans="1:6" ht="75" x14ac:dyDescent="0.25">
      <c r="A1372">
        <v>1371</v>
      </c>
      <c r="B1372">
        <v>595</v>
      </c>
      <c r="C1372" s="1">
        <v>43981</v>
      </c>
      <c r="D1372">
        <v>3966</v>
      </c>
      <c r="E1372" s="2" t="s">
        <v>2746</v>
      </c>
      <c r="F1372" s="2" t="s">
        <v>2747</v>
      </c>
    </row>
    <row r="1373" spans="1:6" ht="60" x14ac:dyDescent="0.25">
      <c r="A1373">
        <v>1372</v>
      </c>
      <c r="B1373">
        <v>2940</v>
      </c>
      <c r="C1373" s="1">
        <v>43924</v>
      </c>
      <c r="D1373">
        <v>1589</v>
      </c>
      <c r="E1373" s="2" t="s">
        <v>2748</v>
      </c>
      <c r="F1373" s="2" t="s">
        <v>2749</v>
      </c>
    </row>
    <row r="1374" spans="1:6" ht="60" x14ac:dyDescent="0.25">
      <c r="A1374">
        <v>1373</v>
      </c>
      <c r="B1374">
        <v>994</v>
      </c>
      <c r="C1374" s="1">
        <v>45052</v>
      </c>
      <c r="D1374">
        <v>6399</v>
      </c>
      <c r="E1374" s="2" t="s">
        <v>2750</v>
      </c>
      <c r="F1374" s="2" t="s">
        <v>2751</v>
      </c>
    </row>
    <row r="1375" spans="1:6" ht="60" x14ac:dyDescent="0.25">
      <c r="A1375">
        <v>1374</v>
      </c>
      <c r="B1375">
        <v>3448</v>
      </c>
      <c r="C1375" s="1">
        <v>44835</v>
      </c>
      <c r="D1375">
        <v>4757</v>
      </c>
      <c r="E1375" s="2" t="s">
        <v>2752</v>
      </c>
      <c r="F1375" s="2" t="s">
        <v>2753</v>
      </c>
    </row>
    <row r="1376" spans="1:6" ht="60" x14ac:dyDescent="0.25">
      <c r="A1376">
        <v>1375</v>
      </c>
      <c r="B1376">
        <v>1908</v>
      </c>
      <c r="C1376" s="1">
        <v>45342</v>
      </c>
      <c r="D1376">
        <v>3689</v>
      </c>
      <c r="E1376" s="2" t="s">
        <v>2754</v>
      </c>
      <c r="F1376" s="2" t="s">
        <v>2755</v>
      </c>
    </row>
    <row r="1377" spans="1:6" ht="75" x14ac:dyDescent="0.25">
      <c r="A1377">
        <v>1376</v>
      </c>
      <c r="B1377">
        <v>666</v>
      </c>
      <c r="C1377" s="1">
        <v>44207</v>
      </c>
      <c r="D1377">
        <v>2921</v>
      </c>
      <c r="E1377" s="2" t="s">
        <v>2756</v>
      </c>
      <c r="F1377" s="2" t="s">
        <v>2757</v>
      </c>
    </row>
    <row r="1378" spans="1:6" ht="75" x14ac:dyDescent="0.25">
      <c r="A1378">
        <v>1377</v>
      </c>
      <c r="B1378">
        <v>1672</v>
      </c>
      <c r="C1378" s="1">
        <v>44249</v>
      </c>
      <c r="D1378">
        <v>5927</v>
      </c>
      <c r="E1378" s="2" t="s">
        <v>2758</v>
      </c>
      <c r="F1378" s="2" t="s">
        <v>2759</v>
      </c>
    </row>
    <row r="1379" spans="1:6" ht="75" x14ac:dyDescent="0.25">
      <c r="A1379">
        <v>1378</v>
      </c>
      <c r="B1379">
        <v>3885</v>
      </c>
      <c r="C1379" s="1">
        <v>44421</v>
      </c>
      <c r="D1379">
        <v>6239</v>
      </c>
      <c r="E1379" s="2" t="s">
        <v>2760</v>
      </c>
      <c r="F1379" s="2" t="s">
        <v>2761</v>
      </c>
    </row>
    <row r="1380" spans="1:6" ht="60" x14ac:dyDescent="0.25">
      <c r="A1380">
        <v>1379</v>
      </c>
      <c r="B1380">
        <v>1535</v>
      </c>
      <c r="C1380" s="1">
        <v>44504</v>
      </c>
      <c r="D1380">
        <v>8965</v>
      </c>
      <c r="E1380" s="2" t="s">
        <v>2762</v>
      </c>
      <c r="F1380" s="2" t="s">
        <v>2763</v>
      </c>
    </row>
    <row r="1381" spans="1:6" ht="45" x14ac:dyDescent="0.25">
      <c r="A1381">
        <v>1380</v>
      </c>
      <c r="B1381">
        <v>3634</v>
      </c>
      <c r="C1381" s="1">
        <v>44573</v>
      </c>
      <c r="D1381">
        <v>2626</v>
      </c>
      <c r="E1381" s="2" t="s">
        <v>2764</v>
      </c>
      <c r="F1381" s="2" t="s">
        <v>2765</v>
      </c>
    </row>
    <row r="1382" spans="1:6" ht="60" x14ac:dyDescent="0.25">
      <c r="A1382">
        <v>1381</v>
      </c>
      <c r="B1382">
        <v>2028</v>
      </c>
      <c r="C1382" s="1">
        <v>44096</v>
      </c>
      <c r="D1382">
        <v>9802</v>
      </c>
      <c r="E1382" s="2" t="s">
        <v>2766</v>
      </c>
      <c r="F1382" s="2" t="s">
        <v>2767</v>
      </c>
    </row>
    <row r="1383" spans="1:6" ht="60" x14ac:dyDescent="0.25">
      <c r="A1383">
        <v>1382</v>
      </c>
      <c r="B1383">
        <v>1692</v>
      </c>
      <c r="C1383" s="1">
        <v>43968</v>
      </c>
      <c r="D1383">
        <v>605</v>
      </c>
      <c r="E1383" s="2" t="s">
        <v>2768</v>
      </c>
      <c r="F1383" s="2" t="s">
        <v>2769</v>
      </c>
    </row>
    <row r="1384" spans="1:6" ht="60" x14ac:dyDescent="0.25">
      <c r="A1384">
        <v>1383</v>
      </c>
      <c r="B1384">
        <v>4011</v>
      </c>
      <c r="C1384" s="1">
        <v>43852</v>
      </c>
      <c r="D1384">
        <v>4213</v>
      </c>
      <c r="E1384" s="2" t="s">
        <v>2770</v>
      </c>
      <c r="F1384" s="2" t="s">
        <v>2771</v>
      </c>
    </row>
    <row r="1385" spans="1:6" ht="60" x14ac:dyDescent="0.25">
      <c r="A1385">
        <v>1384</v>
      </c>
      <c r="B1385">
        <v>1376</v>
      </c>
      <c r="C1385" s="1">
        <v>45331</v>
      </c>
      <c r="D1385">
        <v>1817</v>
      </c>
      <c r="E1385" s="2" t="s">
        <v>2772</v>
      </c>
      <c r="F1385" s="2" t="s">
        <v>2773</v>
      </c>
    </row>
    <row r="1386" spans="1:6" ht="90" x14ac:dyDescent="0.25">
      <c r="A1386">
        <v>1385</v>
      </c>
      <c r="B1386">
        <v>3232</v>
      </c>
      <c r="C1386" s="1">
        <v>44110</v>
      </c>
      <c r="D1386">
        <v>2530</v>
      </c>
      <c r="E1386" s="2" t="s">
        <v>2774</v>
      </c>
      <c r="F1386" s="2" t="s">
        <v>2775</v>
      </c>
    </row>
    <row r="1387" spans="1:6" ht="60" x14ac:dyDescent="0.25">
      <c r="A1387">
        <v>1386</v>
      </c>
      <c r="B1387">
        <v>4688</v>
      </c>
      <c r="C1387" s="1">
        <v>44186</v>
      </c>
      <c r="D1387">
        <v>5341</v>
      </c>
      <c r="E1387" s="2" t="s">
        <v>2776</v>
      </c>
      <c r="F1387" s="2" t="s">
        <v>2777</v>
      </c>
    </row>
    <row r="1388" spans="1:6" ht="60" x14ac:dyDescent="0.25">
      <c r="A1388">
        <v>1387</v>
      </c>
      <c r="B1388">
        <v>3973</v>
      </c>
      <c r="C1388" s="1">
        <v>44688</v>
      </c>
      <c r="D1388">
        <v>8060</v>
      </c>
      <c r="E1388" s="2" t="s">
        <v>2778</v>
      </c>
      <c r="F1388" s="2" t="s">
        <v>2779</v>
      </c>
    </row>
    <row r="1389" spans="1:6" ht="60" x14ac:dyDescent="0.25">
      <c r="A1389">
        <v>1388</v>
      </c>
      <c r="B1389">
        <v>4066</v>
      </c>
      <c r="C1389" s="1">
        <v>44173</v>
      </c>
      <c r="D1389">
        <v>3963</v>
      </c>
      <c r="E1389" s="2" t="s">
        <v>2780</v>
      </c>
      <c r="F1389" s="2" t="s">
        <v>2781</v>
      </c>
    </row>
    <row r="1390" spans="1:6" ht="75" x14ac:dyDescent="0.25">
      <c r="A1390">
        <v>1389</v>
      </c>
      <c r="B1390">
        <v>4501</v>
      </c>
      <c r="C1390" s="1">
        <v>44559</v>
      </c>
      <c r="D1390">
        <v>6917</v>
      </c>
      <c r="E1390" s="2" t="s">
        <v>2782</v>
      </c>
      <c r="F1390" s="2" t="s">
        <v>2783</v>
      </c>
    </row>
    <row r="1391" spans="1:6" ht="75" x14ac:dyDescent="0.25">
      <c r="A1391">
        <v>1390</v>
      </c>
      <c r="B1391">
        <v>2013</v>
      </c>
      <c r="C1391" s="1">
        <v>44097</v>
      </c>
      <c r="D1391">
        <v>1269</v>
      </c>
      <c r="E1391" s="2" t="s">
        <v>2784</v>
      </c>
      <c r="F1391" s="2" t="s">
        <v>2785</v>
      </c>
    </row>
    <row r="1392" spans="1:6" ht="60" x14ac:dyDescent="0.25">
      <c r="A1392">
        <v>1391</v>
      </c>
      <c r="B1392">
        <v>201</v>
      </c>
      <c r="C1392" s="1">
        <v>43980</v>
      </c>
      <c r="D1392">
        <v>6499</v>
      </c>
      <c r="E1392" s="2" t="s">
        <v>2786</v>
      </c>
      <c r="F1392" s="2" t="s">
        <v>2787</v>
      </c>
    </row>
    <row r="1393" spans="1:6" ht="75" x14ac:dyDescent="0.25">
      <c r="A1393">
        <v>1392</v>
      </c>
      <c r="B1393">
        <v>3710</v>
      </c>
      <c r="C1393" s="1">
        <v>44724</v>
      </c>
      <c r="D1393">
        <v>1416</v>
      </c>
      <c r="E1393" s="2" t="s">
        <v>2788</v>
      </c>
      <c r="F1393" s="2" t="s">
        <v>2789</v>
      </c>
    </row>
    <row r="1394" spans="1:6" ht="60" x14ac:dyDescent="0.25">
      <c r="A1394">
        <v>1393</v>
      </c>
      <c r="B1394">
        <v>895</v>
      </c>
      <c r="C1394" s="1">
        <v>45391</v>
      </c>
      <c r="D1394">
        <v>1704</v>
      </c>
      <c r="E1394" s="2" t="s">
        <v>2790</v>
      </c>
      <c r="F1394" s="2" t="s">
        <v>2791</v>
      </c>
    </row>
    <row r="1395" spans="1:6" ht="75" x14ac:dyDescent="0.25">
      <c r="A1395">
        <v>1394</v>
      </c>
      <c r="B1395">
        <v>1616</v>
      </c>
      <c r="C1395" s="1">
        <v>44862</v>
      </c>
      <c r="D1395">
        <v>1054</v>
      </c>
      <c r="E1395" s="2" t="s">
        <v>2792</v>
      </c>
      <c r="F1395" s="2" t="s">
        <v>2793</v>
      </c>
    </row>
    <row r="1396" spans="1:6" ht="75" x14ac:dyDescent="0.25">
      <c r="A1396">
        <v>1395</v>
      </c>
      <c r="B1396">
        <v>968</v>
      </c>
      <c r="C1396" s="1">
        <v>44207</v>
      </c>
      <c r="D1396">
        <v>1993</v>
      </c>
      <c r="E1396" s="2" t="s">
        <v>2794</v>
      </c>
      <c r="F1396" s="2" t="s">
        <v>2795</v>
      </c>
    </row>
    <row r="1397" spans="1:6" ht="60" x14ac:dyDescent="0.25">
      <c r="A1397">
        <v>1396</v>
      </c>
      <c r="B1397">
        <v>2466</v>
      </c>
      <c r="C1397" s="1">
        <v>43978</v>
      </c>
      <c r="D1397">
        <v>2644</v>
      </c>
      <c r="E1397" s="2" t="s">
        <v>2796</v>
      </c>
      <c r="F1397" s="2" t="s">
        <v>2797</v>
      </c>
    </row>
    <row r="1398" spans="1:6" ht="75" x14ac:dyDescent="0.25">
      <c r="A1398">
        <v>1397</v>
      </c>
      <c r="B1398">
        <v>4391</v>
      </c>
      <c r="C1398" s="1">
        <v>45452</v>
      </c>
      <c r="D1398">
        <v>3850</v>
      </c>
      <c r="E1398" s="2" t="s">
        <v>2798</v>
      </c>
      <c r="F1398" s="2" t="s">
        <v>2799</v>
      </c>
    </row>
    <row r="1399" spans="1:6" ht="75" x14ac:dyDescent="0.25">
      <c r="A1399">
        <v>1398</v>
      </c>
      <c r="B1399">
        <v>3873</v>
      </c>
      <c r="C1399" s="1">
        <v>45007</v>
      </c>
      <c r="D1399">
        <v>957</v>
      </c>
      <c r="E1399" s="2" t="s">
        <v>2800</v>
      </c>
      <c r="F1399" s="2" t="s">
        <v>2801</v>
      </c>
    </row>
    <row r="1400" spans="1:6" ht="75" x14ac:dyDescent="0.25">
      <c r="A1400">
        <v>1399</v>
      </c>
      <c r="B1400">
        <v>645</v>
      </c>
      <c r="C1400" s="1">
        <v>44679</v>
      </c>
      <c r="D1400">
        <v>2531</v>
      </c>
      <c r="E1400" s="2" t="s">
        <v>2802</v>
      </c>
      <c r="F1400" s="2" t="s">
        <v>2803</v>
      </c>
    </row>
    <row r="1401" spans="1:6" ht="60" x14ac:dyDescent="0.25">
      <c r="A1401">
        <v>1400</v>
      </c>
      <c r="B1401">
        <v>1304</v>
      </c>
      <c r="C1401" s="1">
        <v>44906</v>
      </c>
      <c r="D1401">
        <v>791</v>
      </c>
      <c r="E1401" s="2" t="s">
        <v>2804</v>
      </c>
      <c r="F1401" s="2" t="s">
        <v>2805</v>
      </c>
    </row>
    <row r="1402" spans="1:6" ht="60" x14ac:dyDescent="0.25">
      <c r="A1402">
        <v>1401</v>
      </c>
      <c r="B1402">
        <v>988</v>
      </c>
      <c r="C1402" s="1">
        <v>45600</v>
      </c>
      <c r="D1402">
        <v>3122</v>
      </c>
      <c r="E1402" s="2" t="s">
        <v>2806</v>
      </c>
      <c r="F1402" s="2" t="s">
        <v>2807</v>
      </c>
    </row>
    <row r="1403" spans="1:6" ht="60" x14ac:dyDescent="0.25">
      <c r="A1403">
        <v>1402</v>
      </c>
      <c r="B1403">
        <v>2742</v>
      </c>
      <c r="C1403" s="1">
        <v>44074</v>
      </c>
      <c r="D1403">
        <v>325</v>
      </c>
      <c r="E1403" s="2" t="s">
        <v>2808</v>
      </c>
      <c r="F1403" s="2" t="s">
        <v>2809</v>
      </c>
    </row>
    <row r="1404" spans="1:6" ht="75" x14ac:dyDescent="0.25">
      <c r="A1404">
        <v>1403</v>
      </c>
      <c r="B1404">
        <v>4406</v>
      </c>
      <c r="C1404" s="1">
        <v>43893</v>
      </c>
      <c r="D1404">
        <v>6435</v>
      </c>
      <c r="E1404" s="2" t="s">
        <v>2810</v>
      </c>
      <c r="F1404" s="2" t="s">
        <v>2811</v>
      </c>
    </row>
    <row r="1405" spans="1:6" ht="60" x14ac:dyDescent="0.25">
      <c r="A1405">
        <v>1404</v>
      </c>
      <c r="B1405">
        <v>371</v>
      </c>
      <c r="C1405" s="1">
        <v>44705</v>
      </c>
      <c r="D1405">
        <v>3911</v>
      </c>
      <c r="E1405" s="2" t="s">
        <v>2812</v>
      </c>
      <c r="F1405" s="2" t="s">
        <v>2813</v>
      </c>
    </row>
    <row r="1406" spans="1:6" ht="60" x14ac:dyDescent="0.25">
      <c r="A1406">
        <v>1405</v>
      </c>
      <c r="B1406">
        <v>1829</v>
      </c>
      <c r="C1406" s="1">
        <v>45137</v>
      </c>
      <c r="D1406">
        <v>117</v>
      </c>
      <c r="E1406" s="2" t="s">
        <v>2814</v>
      </c>
      <c r="F1406" s="2" t="s">
        <v>2815</v>
      </c>
    </row>
    <row r="1407" spans="1:6" ht="60" x14ac:dyDescent="0.25">
      <c r="A1407">
        <v>1406</v>
      </c>
      <c r="B1407">
        <v>776</v>
      </c>
      <c r="C1407" s="1">
        <v>43696</v>
      </c>
      <c r="D1407">
        <v>3781</v>
      </c>
      <c r="E1407" s="2" t="s">
        <v>2816</v>
      </c>
      <c r="F1407" s="2" t="s">
        <v>2817</v>
      </c>
    </row>
    <row r="1408" spans="1:6" ht="90" x14ac:dyDescent="0.25">
      <c r="A1408">
        <v>1407</v>
      </c>
      <c r="B1408">
        <v>817</v>
      </c>
      <c r="C1408" s="1">
        <v>45806</v>
      </c>
      <c r="D1408">
        <v>5809</v>
      </c>
      <c r="E1408" s="2" t="s">
        <v>2818</v>
      </c>
      <c r="F1408" s="2" t="s">
        <v>2819</v>
      </c>
    </row>
    <row r="1409" spans="1:6" ht="60" x14ac:dyDescent="0.25">
      <c r="A1409">
        <v>1408</v>
      </c>
      <c r="B1409">
        <v>2133</v>
      </c>
      <c r="C1409" s="1">
        <v>44900</v>
      </c>
      <c r="D1409">
        <v>6203</v>
      </c>
      <c r="E1409" s="2" t="s">
        <v>2820</v>
      </c>
      <c r="F1409" s="2" t="s">
        <v>2821</v>
      </c>
    </row>
    <row r="1410" spans="1:6" ht="60" x14ac:dyDescent="0.25">
      <c r="A1410">
        <v>1409</v>
      </c>
      <c r="B1410">
        <v>1302</v>
      </c>
      <c r="C1410" s="1">
        <v>44884</v>
      </c>
      <c r="D1410">
        <v>4111</v>
      </c>
      <c r="E1410" s="2" t="s">
        <v>2822</v>
      </c>
      <c r="F1410" s="2" t="s">
        <v>2823</v>
      </c>
    </row>
    <row r="1411" spans="1:6" ht="60" x14ac:dyDescent="0.25">
      <c r="A1411">
        <v>1410</v>
      </c>
      <c r="B1411">
        <v>2514</v>
      </c>
      <c r="C1411" s="1">
        <v>43900</v>
      </c>
      <c r="D1411">
        <v>7312</v>
      </c>
      <c r="E1411" s="2" t="s">
        <v>2824</v>
      </c>
      <c r="F1411" s="2" t="s">
        <v>2825</v>
      </c>
    </row>
    <row r="1412" spans="1:6" ht="60" x14ac:dyDescent="0.25">
      <c r="A1412">
        <v>1411</v>
      </c>
      <c r="B1412">
        <v>3463</v>
      </c>
      <c r="C1412" s="1">
        <v>44327</v>
      </c>
      <c r="D1412">
        <v>4268</v>
      </c>
      <c r="E1412" s="2" t="s">
        <v>2826</v>
      </c>
      <c r="F1412" s="2" t="s">
        <v>2827</v>
      </c>
    </row>
    <row r="1413" spans="1:6" ht="75" x14ac:dyDescent="0.25">
      <c r="A1413">
        <v>1412</v>
      </c>
      <c r="B1413">
        <v>1927</v>
      </c>
      <c r="C1413" s="1">
        <v>45048</v>
      </c>
      <c r="D1413">
        <v>5352</v>
      </c>
      <c r="E1413" s="2" t="s">
        <v>2828</v>
      </c>
      <c r="F1413" s="2" t="s">
        <v>2829</v>
      </c>
    </row>
    <row r="1414" spans="1:6" ht="60" x14ac:dyDescent="0.25">
      <c r="A1414">
        <v>1413</v>
      </c>
      <c r="B1414">
        <v>1719</v>
      </c>
      <c r="C1414" s="1">
        <v>45204</v>
      </c>
      <c r="D1414">
        <v>3788</v>
      </c>
      <c r="E1414" s="2" t="s">
        <v>2830</v>
      </c>
      <c r="F1414" s="2" t="s">
        <v>2831</v>
      </c>
    </row>
    <row r="1415" spans="1:6" ht="90" x14ac:dyDescent="0.25">
      <c r="A1415">
        <v>1414</v>
      </c>
      <c r="B1415">
        <v>1405</v>
      </c>
      <c r="C1415" s="1">
        <v>44850</v>
      </c>
      <c r="D1415">
        <v>4996</v>
      </c>
      <c r="E1415" s="2" t="s">
        <v>2832</v>
      </c>
      <c r="F1415" s="2" t="s">
        <v>2833</v>
      </c>
    </row>
    <row r="1416" spans="1:6" ht="75" x14ac:dyDescent="0.25">
      <c r="A1416">
        <v>1415</v>
      </c>
      <c r="B1416">
        <v>925</v>
      </c>
      <c r="C1416" s="1">
        <v>44414</v>
      </c>
      <c r="D1416">
        <v>9680</v>
      </c>
      <c r="E1416" s="2" t="s">
        <v>2834</v>
      </c>
      <c r="F1416" s="2" t="s">
        <v>2835</v>
      </c>
    </row>
    <row r="1417" spans="1:6" ht="75" x14ac:dyDescent="0.25">
      <c r="A1417">
        <v>1416</v>
      </c>
      <c r="B1417">
        <v>4288</v>
      </c>
      <c r="C1417" s="1">
        <v>45373</v>
      </c>
      <c r="D1417">
        <v>3949</v>
      </c>
      <c r="E1417" s="2" t="s">
        <v>2836</v>
      </c>
      <c r="F1417" s="2" t="s">
        <v>2837</v>
      </c>
    </row>
    <row r="1418" spans="1:6" ht="75" x14ac:dyDescent="0.25">
      <c r="A1418">
        <v>1417</v>
      </c>
      <c r="B1418">
        <v>3749</v>
      </c>
      <c r="C1418" s="1">
        <v>45242</v>
      </c>
      <c r="D1418">
        <v>9882</v>
      </c>
      <c r="E1418" s="2" t="s">
        <v>2838</v>
      </c>
      <c r="F1418" s="2" t="s">
        <v>2839</v>
      </c>
    </row>
    <row r="1419" spans="1:6" ht="60" x14ac:dyDescent="0.25">
      <c r="A1419">
        <v>1418</v>
      </c>
      <c r="B1419">
        <v>823</v>
      </c>
      <c r="C1419" s="1">
        <v>44285</v>
      </c>
      <c r="D1419">
        <v>951</v>
      </c>
      <c r="E1419" s="2" t="s">
        <v>2840</v>
      </c>
      <c r="F1419" s="2" t="s">
        <v>2841</v>
      </c>
    </row>
    <row r="1420" spans="1:6" ht="75" x14ac:dyDescent="0.25">
      <c r="A1420">
        <v>1419</v>
      </c>
      <c r="B1420">
        <v>3754</v>
      </c>
      <c r="C1420" s="1">
        <v>43832</v>
      </c>
      <c r="D1420">
        <v>3480</v>
      </c>
      <c r="E1420" s="2" t="s">
        <v>2842</v>
      </c>
      <c r="F1420" s="2" t="s">
        <v>2843</v>
      </c>
    </row>
    <row r="1421" spans="1:6" ht="60" x14ac:dyDescent="0.25">
      <c r="A1421">
        <v>1420</v>
      </c>
      <c r="B1421">
        <v>4145</v>
      </c>
      <c r="C1421" s="1">
        <v>44126</v>
      </c>
      <c r="D1421">
        <v>4961</v>
      </c>
      <c r="E1421" s="2" t="s">
        <v>2844</v>
      </c>
      <c r="F1421" s="2" t="s">
        <v>2845</v>
      </c>
    </row>
    <row r="1422" spans="1:6" ht="75" x14ac:dyDescent="0.25">
      <c r="A1422">
        <v>1421</v>
      </c>
      <c r="B1422">
        <v>2893</v>
      </c>
      <c r="C1422" s="1">
        <v>45368</v>
      </c>
      <c r="D1422">
        <v>2600</v>
      </c>
      <c r="E1422" s="2" t="s">
        <v>2846</v>
      </c>
      <c r="F1422" s="2" t="s">
        <v>2847</v>
      </c>
    </row>
    <row r="1423" spans="1:6" ht="45" x14ac:dyDescent="0.25">
      <c r="A1423">
        <v>1422</v>
      </c>
      <c r="B1423">
        <v>2025</v>
      </c>
      <c r="C1423" s="1">
        <v>45385</v>
      </c>
      <c r="D1423">
        <v>5345</v>
      </c>
      <c r="E1423" s="2" t="s">
        <v>2848</v>
      </c>
      <c r="F1423" s="2" t="s">
        <v>2849</v>
      </c>
    </row>
    <row r="1424" spans="1:6" ht="75" x14ac:dyDescent="0.25">
      <c r="A1424">
        <v>1423</v>
      </c>
      <c r="B1424">
        <v>4230</v>
      </c>
      <c r="C1424" s="1">
        <v>43882</v>
      </c>
      <c r="D1424">
        <v>3532</v>
      </c>
      <c r="E1424" s="2" t="s">
        <v>2850</v>
      </c>
      <c r="F1424" s="2" t="s">
        <v>2851</v>
      </c>
    </row>
    <row r="1425" spans="1:6" ht="60" x14ac:dyDescent="0.25">
      <c r="A1425">
        <v>1424</v>
      </c>
      <c r="B1425">
        <v>4671</v>
      </c>
      <c r="C1425" s="1">
        <v>44860</v>
      </c>
      <c r="D1425">
        <v>1123</v>
      </c>
      <c r="E1425" s="2" t="s">
        <v>2852</v>
      </c>
      <c r="F1425" s="2" t="s">
        <v>2853</v>
      </c>
    </row>
    <row r="1426" spans="1:6" ht="60" x14ac:dyDescent="0.25">
      <c r="A1426">
        <v>1425</v>
      </c>
      <c r="B1426">
        <v>4741</v>
      </c>
      <c r="C1426" s="1">
        <v>44217</v>
      </c>
      <c r="D1426">
        <v>1482</v>
      </c>
      <c r="E1426" s="2" t="s">
        <v>2854</v>
      </c>
      <c r="F1426" s="2" t="s">
        <v>2855</v>
      </c>
    </row>
    <row r="1427" spans="1:6" ht="75" x14ac:dyDescent="0.25">
      <c r="A1427">
        <v>1426</v>
      </c>
      <c r="B1427">
        <v>1748</v>
      </c>
      <c r="C1427" s="1">
        <v>45089</v>
      </c>
      <c r="D1427">
        <v>7425</v>
      </c>
      <c r="E1427" s="2" t="s">
        <v>2856</v>
      </c>
      <c r="F1427" s="2" t="s">
        <v>2857</v>
      </c>
    </row>
    <row r="1428" spans="1:6" ht="75" x14ac:dyDescent="0.25">
      <c r="A1428">
        <v>1427</v>
      </c>
      <c r="B1428">
        <v>165</v>
      </c>
      <c r="C1428" s="1">
        <v>45042</v>
      </c>
      <c r="D1428">
        <v>6850</v>
      </c>
      <c r="E1428" s="2" t="s">
        <v>2858</v>
      </c>
      <c r="F1428" s="2" t="s">
        <v>2859</v>
      </c>
    </row>
    <row r="1429" spans="1:6" ht="60" x14ac:dyDescent="0.25">
      <c r="A1429">
        <v>1428</v>
      </c>
      <c r="B1429">
        <v>2329</v>
      </c>
      <c r="C1429" s="1">
        <v>45238</v>
      </c>
      <c r="D1429">
        <v>9799</v>
      </c>
      <c r="E1429" s="2" t="s">
        <v>2860</v>
      </c>
      <c r="F1429" s="2" t="s">
        <v>2861</v>
      </c>
    </row>
    <row r="1430" spans="1:6" ht="90" x14ac:dyDescent="0.25">
      <c r="A1430">
        <v>1429</v>
      </c>
      <c r="B1430">
        <v>2718</v>
      </c>
      <c r="C1430" s="1">
        <v>45201</v>
      </c>
      <c r="D1430">
        <v>576</v>
      </c>
      <c r="E1430" s="2" t="s">
        <v>2862</v>
      </c>
      <c r="F1430" s="2" t="s">
        <v>2863</v>
      </c>
    </row>
    <row r="1431" spans="1:6" ht="75" x14ac:dyDescent="0.25">
      <c r="A1431">
        <v>1430</v>
      </c>
      <c r="B1431">
        <v>3416</v>
      </c>
      <c r="C1431" s="1">
        <v>44926</v>
      </c>
      <c r="D1431">
        <v>1152</v>
      </c>
      <c r="E1431" s="2" t="s">
        <v>2864</v>
      </c>
      <c r="F1431" s="2" t="s">
        <v>2865</v>
      </c>
    </row>
    <row r="1432" spans="1:6" ht="45" x14ac:dyDescent="0.25">
      <c r="A1432">
        <v>1431</v>
      </c>
      <c r="B1432">
        <v>1412</v>
      </c>
      <c r="C1432" s="1">
        <v>44087</v>
      </c>
      <c r="D1432">
        <v>6599</v>
      </c>
      <c r="E1432" s="2" t="s">
        <v>2866</v>
      </c>
      <c r="F1432" s="2" t="s">
        <v>2867</v>
      </c>
    </row>
    <row r="1433" spans="1:6" ht="90" x14ac:dyDescent="0.25">
      <c r="A1433">
        <v>1432</v>
      </c>
      <c r="B1433">
        <v>1508</v>
      </c>
      <c r="C1433" s="1">
        <v>44753</v>
      </c>
      <c r="D1433">
        <v>939</v>
      </c>
      <c r="E1433" s="2" t="s">
        <v>2868</v>
      </c>
      <c r="F1433" s="2" t="s">
        <v>2869</v>
      </c>
    </row>
    <row r="1434" spans="1:6" ht="75" x14ac:dyDescent="0.25">
      <c r="A1434">
        <v>1433</v>
      </c>
      <c r="B1434">
        <v>2626</v>
      </c>
      <c r="C1434" s="1">
        <v>44518</v>
      </c>
      <c r="D1434">
        <v>7456</v>
      </c>
      <c r="E1434" s="2" t="s">
        <v>2870</v>
      </c>
      <c r="F1434" s="2" t="s">
        <v>2871</v>
      </c>
    </row>
    <row r="1435" spans="1:6" ht="60" x14ac:dyDescent="0.25">
      <c r="A1435">
        <v>1434</v>
      </c>
      <c r="B1435">
        <v>1557</v>
      </c>
      <c r="C1435" s="1">
        <v>44713</v>
      </c>
      <c r="D1435">
        <v>7833</v>
      </c>
      <c r="E1435" s="2" t="s">
        <v>2872</v>
      </c>
      <c r="F1435" s="2" t="s">
        <v>2873</v>
      </c>
    </row>
    <row r="1436" spans="1:6" ht="60" x14ac:dyDescent="0.25">
      <c r="A1436">
        <v>1435</v>
      </c>
      <c r="B1436">
        <v>3166</v>
      </c>
      <c r="C1436" s="1">
        <v>45399</v>
      </c>
      <c r="D1436">
        <v>5979</v>
      </c>
      <c r="E1436" s="2" t="s">
        <v>2874</v>
      </c>
      <c r="F1436" s="2" t="s">
        <v>2875</v>
      </c>
    </row>
    <row r="1437" spans="1:6" ht="75" x14ac:dyDescent="0.25">
      <c r="A1437">
        <v>1436</v>
      </c>
      <c r="B1437">
        <v>4519</v>
      </c>
      <c r="C1437" s="1">
        <v>44203</v>
      </c>
      <c r="D1437">
        <v>7172</v>
      </c>
      <c r="E1437" s="2" t="s">
        <v>2876</v>
      </c>
      <c r="F1437" s="2" t="s">
        <v>2877</v>
      </c>
    </row>
    <row r="1438" spans="1:6" ht="60" x14ac:dyDescent="0.25">
      <c r="A1438">
        <v>1437</v>
      </c>
      <c r="B1438">
        <v>4423</v>
      </c>
      <c r="C1438" s="1">
        <v>43707</v>
      </c>
      <c r="D1438">
        <v>8693</v>
      </c>
      <c r="E1438" s="2" t="s">
        <v>2878</v>
      </c>
      <c r="F1438" s="2" t="s">
        <v>2879</v>
      </c>
    </row>
    <row r="1439" spans="1:6" ht="75" x14ac:dyDescent="0.25">
      <c r="A1439">
        <v>1438</v>
      </c>
      <c r="B1439">
        <v>4236</v>
      </c>
      <c r="C1439" s="1">
        <v>44298</v>
      </c>
      <c r="D1439">
        <v>7327</v>
      </c>
      <c r="E1439" s="2" t="s">
        <v>2880</v>
      </c>
      <c r="F1439" s="2" t="s">
        <v>2881</v>
      </c>
    </row>
    <row r="1440" spans="1:6" ht="60" x14ac:dyDescent="0.25">
      <c r="A1440">
        <v>1439</v>
      </c>
      <c r="B1440">
        <v>3495</v>
      </c>
      <c r="C1440" s="1">
        <v>44619</v>
      </c>
      <c r="D1440">
        <v>2725</v>
      </c>
      <c r="E1440" s="2" t="s">
        <v>2882</v>
      </c>
      <c r="F1440" s="2" t="s">
        <v>2883</v>
      </c>
    </row>
    <row r="1441" spans="1:6" ht="75" x14ac:dyDescent="0.25">
      <c r="A1441">
        <v>1440</v>
      </c>
      <c r="B1441">
        <v>4474</v>
      </c>
      <c r="C1441" s="1">
        <v>44611</v>
      </c>
      <c r="D1441">
        <v>2482</v>
      </c>
      <c r="E1441" s="2" t="s">
        <v>2884</v>
      </c>
      <c r="F1441" s="2" t="s">
        <v>2885</v>
      </c>
    </row>
    <row r="1442" spans="1:6" ht="75" x14ac:dyDescent="0.25">
      <c r="A1442">
        <v>1441</v>
      </c>
      <c r="B1442">
        <v>280</v>
      </c>
      <c r="C1442" s="1">
        <v>44321</v>
      </c>
      <c r="D1442">
        <v>3336</v>
      </c>
      <c r="E1442" s="2" t="s">
        <v>2886</v>
      </c>
      <c r="F1442" s="2" t="s">
        <v>2887</v>
      </c>
    </row>
    <row r="1443" spans="1:6" ht="60" x14ac:dyDescent="0.25">
      <c r="A1443">
        <v>1442</v>
      </c>
      <c r="B1443">
        <v>3392</v>
      </c>
      <c r="C1443" s="1">
        <v>44548</v>
      </c>
      <c r="D1443">
        <v>4451</v>
      </c>
      <c r="E1443" s="2" t="s">
        <v>2888</v>
      </c>
      <c r="F1443" s="2" t="s">
        <v>2889</v>
      </c>
    </row>
    <row r="1444" spans="1:6" ht="75" x14ac:dyDescent="0.25">
      <c r="A1444">
        <v>1443</v>
      </c>
      <c r="B1444">
        <v>693</v>
      </c>
      <c r="C1444" s="1">
        <v>45597</v>
      </c>
      <c r="D1444">
        <v>5174</v>
      </c>
      <c r="E1444" s="2" t="s">
        <v>2890</v>
      </c>
      <c r="F1444" s="2" t="s">
        <v>2891</v>
      </c>
    </row>
    <row r="1445" spans="1:6" ht="75" x14ac:dyDescent="0.25">
      <c r="A1445">
        <v>1444</v>
      </c>
      <c r="B1445">
        <v>1325</v>
      </c>
      <c r="C1445" s="1">
        <v>43706</v>
      </c>
      <c r="D1445">
        <v>2310</v>
      </c>
      <c r="E1445" s="2" t="s">
        <v>2892</v>
      </c>
      <c r="F1445" s="2" t="s">
        <v>2893</v>
      </c>
    </row>
    <row r="1446" spans="1:6" ht="60" x14ac:dyDescent="0.25">
      <c r="A1446">
        <v>1445</v>
      </c>
      <c r="B1446">
        <v>4155</v>
      </c>
      <c r="C1446" s="1">
        <v>44566</v>
      </c>
      <c r="D1446">
        <v>8749</v>
      </c>
      <c r="E1446" s="2" t="s">
        <v>2894</v>
      </c>
      <c r="F1446" s="2" t="s">
        <v>2895</v>
      </c>
    </row>
    <row r="1447" spans="1:6" ht="75" x14ac:dyDescent="0.25">
      <c r="A1447">
        <v>1446</v>
      </c>
      <c r="B1447">
        <v>360</v>
      </c>
      <c r="C1447" s="1">
        <v>44056</v>
      </c>
      <c r="D1447">
        <v>2342</v>
      </c>
      <c r="E1447" s="2" t="s">
        <v>2896</v>
      </c>
      <c r="F1447" s="2" t="s">
        <v>2897</v>
      </c>
    </row>
    <row r="1448" spans="1:6" ht="60" x14ac:dyDescent="0.25">
      <c r="A1448">
        <v>1447</v>
      </c>
      <c r="B1448">
        <v>4293</v>
      </c>
      <c r="C1448" s="1">
        <v>44720</v>
      </c>
      <c r="D1448">
        <v>847</v>
      </c>
      <c r="E1448" s="2" t="s">
        <v>2898</v>
      </c>
      <c r="F1448" s="2" t="s">
        <v>2899</v>
      </c>
    </row>
    <row r="1449" spans="1:6" ht="60" x14ac:dyDescent="0.25">
      <c r="A1449">
        <v>1448</v>
      </c>
      <c r="B1449">
        <v>2064</v>
      </c>
      <c r="C1449" s="1">
        <v>44926</v>
      </c>
      <c r="D1449">
        <v>3376</v>
      </c>
      <c r="E1449" s="2" t="s">
        <v>2900</v>
      </c>
      <c r="F1449" s="2" t="s">
        <v>2901</v>
      </c>
    </row>
    <row r="1450" spans="1:6" ht="60" x14ac:dyDescent="0.25">
      <c r="A1450">
        <v>1449</v>
      </c>
      <c r="B1450">
        <v>4560</v>
      </c>
      <c r="C1450" s="1">
        <v>45305</v>
      </c>
      <c r="D1450">
        <v>1730</v>
      </c>
      <c r="E1450" s="2" t="s">
        <v>2902</v>
      </c>
      <c r="F1450" s="2" t="s">
        <v>2903</v>
      </c>
    </row>
    <row r="1451" spans="1:6" ht="75" x14ac:dyDescent="0.25">
      <c r="A1451">
        <v>1450</v>
      </c>
      <c r="B1451">
        <v>3208</v>
      </c>
      <c r="C1451" s="1">
        <v>45000</v>
      </c>
      <c r="D1451">
        <v>1717</v>
      </c>
      <c r="E1451" s="2" t="s">
        <v>2904</v>
      </c>
      <c r="F1451" s="2" t="s">
        <v>2905</v>
      </c>
    </row>
    <row r="1452" spans="1:6" ht="60" x14ac:dyDescent="0.25">
      <c r="A1452">
        <v>1451</v>
      </c>
      <c r="B1452">
        <v>246</v>
      </c>
      <c r="C1452" s="1">
        <v>44211</v>
      </c>
      <c r="D1452">
        <v>4387</v>
      </c>
      <c r="E1452" s="2" t="s">
        <v>2906</v>
      </c>
      <c r="F1452" s="2" t="s">
        <v>2907</v>
      </c>
    </row>
    <row r="1453" spans="1:6" ht="75" x14ac:dyDescent="0.25">
      <c r="A1453">
        <v>1452</v>
      </c>
      <c r="B1453">
        <v>909</v>
      </c>
      <c r="C1453" s="1">
        <v>44985</v>
      </c>
      <c r="D1453">
        <v>4146</v>
      </c>
      <c r="E1453" s="2" t="s">
        <v>2908</v>
      </c>
      <c r="F1453" s="2" t="s">
        <v>2909</v>
      </c>
    </row>
    <row r="1454" spans="1:6" ht="60" x14ac:dyDescent="0.25">
      <c r="A1454">
        <v>1453</v>
      </c>
      <c r="B1454">
        <v>3858</v>
      </c>
      <c r="C1454" s="1">
        <v>44359</v>
      </c>
      <c r="D1454">
        <v>3887</v>
      </c>
      <c r="E1454" s="2" t="s">
        <v>2910</v>
      </c>
      <c r="F1454" s="2" t="s">
        <v>2911</v>
      </c>
    </row>
    <row r="1455" spans="1:6" ht="60" x14ac:dyDescent="0.25">
      <c r="A1455">
        <v>1454</v>
      </c>
      <c r="B1455">
        <v>2827</v>
      </c>
      <c r="C1455" s="1">
        <v>44904</v>
      </c>
      <c r="D1455">
        <v>4277</v>
      </c>
      <c r="E1455" s="2" t="s">
        <v>2912</v>
      </c>
      <c r="F1455" s="2" t="s">
        <v>2913</v>
      </c>
    </row>
    <row r="1456" spans="1:6" ht="60" x14ac:dyDescent="0.25">
      <c r="A1456">
        <v>1455</v>
      </c>
      <c r="B1456">
        <v>4612</v>
      </c>
      <c r="C1456" s="1">
        <v>44423</v>
      </c>
      <c r="D1456">
        <v>9284</v>
      </c>
      <c r="E1456" s="2" t="s">
        <v>2914</v>
      </c>
      <c r="F1456" s="2" t="s">
        <v>2915</v>
      </c>
    </row>
    <row r="1457" spans="1:6" ht="45" x14ac:dyDescent="0.25">
      <c r="A1457">
        <v>1456</v>
      </c>
      <c r="B1457">
        <v>883</v>
      </c>
      <c r="C1457" s="1">
        <v>45079</v>
      </c>
      <c r="D1457">
        <v>3062</v>
      </c>
      <c r="E1457" s="2" t="s">
        <v>2916</v>
      </c>
      <c r="F1457" s="2" t="s">
        <v>2917</v>
      </c>
    </row>
    <row r="1458" spans="1:6" ht="60" x14ac:dyDescent="0.25">
      <c r="A1458">
        <v>1457</v>
      </c>
      <c r="B1458">
        <v>2725</v>
      </c>
      <c r="C1458" s="1">
        <v>44825</v>
      </c>
      <c r="D1458">
        <v>8305</v>
      </c>
      <c r="E1458" s="2" t="s">
        <v>2918</v>
      </c>
      <c r="F1458" s="2" t="s">
        <v>2919</v>
      </c>
    </row>
    <row r="1459" spans="1:6" ht="60" x14ac:dyDescent="0.25">
      <c r="A1459">
        <v>1458</v>
      </c>
      <c r="B1459">
        <v>1334</v>
      </c>
      <c r="C1459" s="1">
        <v>45626</v>
      </c>
      <c r="D1459">
        <v>1291</v>
      </c>
      <c r="E1459" s="2" t="s">
        <v>2920</v>
      </c>
      <c r="F1459" s="2" t="s">
        <v>2921</v>
      </c>
    </row>
    <row r="1460" spans="1:6" ht="75" x14ac:dyDescent="0.25">
      <c r="A1460">
        <v>1459</v>
      </c>
      <c r="B1460">
        <v>561</v>
      </c>
      <c r="C1460" s="1">
        <v>43923</v>
      </c>
      <c r="D1460">
        <v>1136</v>
      </c>
      <c r="E1460" s="2" t="s">
        <v>2922</v>
      </c>
      <c r="F1460" s="2" t="s">
        <v>2923</v>
      </c>
    </row>
    <row r="1461" spans="1:6" ht="75" x14ac:dyDescent="0.25">
      <c r="A1461">
        <v>1460</v>
      </c>
      <c r="B1461">
        <v>2856</v>
      </c>
      <c r="C1461" s="1">
        <v>45062</v>
      </c>
      <c r="D1461">
        <v>2475</v>
      </c>
      <c r="E1461" s="2" t="s">
        <v>2924</v>
      </c>
      <c r="F1461" s="2" t="s">
        <v>2925</v>
      </c>
    </row>
    <row r="1462" spans="1:6" ht="60" x14ac:dyDescent="0.25">
      <c r="A1462">
        <v>1461</v>
      </c>
      <c r="B1462">
        <v>2057</v>
      </c>
      <c r="C1462" s="1">
        <v>45470</v>
      </c>
      <c r="D1462">
        <v>2808</v>
      </c>
      <c r="E1462" s="2" t="s">
        <v>2926</v>
      </c>
      <c r="F1462" s="2" t="s">
        <v>2927</v>
      </c>
    </row>
    <row r="1463" spans="1:6" ht="75" x14ac:dyDescent="0.25">
      <c r="A1463">
        <v>1462</v>
      </c>
      <c r="B1463">
        <v>660</v>
      </c>
      <c r="C1463" s="1">
        <v>44112</v>
      </c>
      <c r="D1463">
        <v>7094</v>
      </c>
      <c r="E1463" s="2" t="s">
        <v>2928</v>
      </c>
      <c r="F1463" s="2" t="s">
        <v>2929</v>
      </c>
    </row>
    <row r="1464" spans="1:6" ht="90" x14ac:dyDescent="0.25">
      <c r="A1464">
        <v>1463</v>
      </c>
      <c r="B1464">
        <v>3845</v>
      </c>
      <c r="C1464" s="1">
        <v>45610</v>
      </c>
      <c r="D1464">
        <v>6139</v>
      </c>
      <c r="E1464" s="2" t="s">
        <v>2930</v>
      </c>
      <c r="F1464" s="2" t="s">
        <v>2931</v>
      </c>
    </row>
    <row r="1465" spans="1:6" ht="60" x14ac:dyDescent="0.25">
      <c r="A1465">
        <v>1464</v>
      </c>
      <c r="B1465">
        <v>2054</v>
      </c>
      <c r="C1465" s="1">
        <v>44981</v>
      </c>
      <c r="D1465">
        <v>1036</v>
      </c>
      <c r="E1465" s="2" t="s">
        <v>2932</v>
      </c>
      <c r="F1465" s="2" t="s">
        <v>2933</v>
      </c>
    </row>
    <row r="1466" spans="1:6" ht="75" x14ac:dyDescent="0.25">
      <c r="A1466">
        <v>1465</v>
      </c>
      <c r="B1466">
        <v>4478</v>
      </c>
      <c r="C1466" s="1">
        <v>44046</v>
      </c>
      <c r="D1466">
        <v>7668</v>
      </c>
      <c r="E1466" s="2" t="s">
        <v>2934</v>
      </c>
      <c r="F1466" s="2" t="s">
        <v>2935</v>
      </c>
    </row>
    <row r="1467" spans="1:6" ht="60" x14ac:dyDescent="0.25">
      <c r="A1467">
        <v>1466</v>
      </c>
      <c r="B1467">
        <v>3036</v>
      </c>
      <c r="C1467" s="1">
        <v>43820</v>
      </c>
      <c r="D1467">
        <v>5512</v>
      </c>
      <c r="E1467" s="2" t="s">
        <v>2936</v>
      </c>
      <c r="F1467" s="2" t="s">
        <v>2937</v>
      </c>
    </row>
    <row r="1468" spans="1:6" ht="60" x14ac:dyDescent="0.25">
      <c r="A1468">
        <v>1467</v>
      </c>
      <c r="B1468">
        <v>795</v>
      </c>
      <c r="C1468" s="1">
        <v>44868</v>
      </c>
      <c r="D1468">
        <v>5178</v>
      </c>
      <c r="E1468" s="2" t="s">
        <v>2938</v>
      </c>
      <c r="F1468" s="2" t="s">
        <v>2939</v>
      </c>
    </row>
    <row r="1469" spans="1:6" ht="90" x14ac:dyDescent="0.25">
      <c r="A1469">
        <v>1468</v>
      </c>
      <c r="B1469">
        <v>3375</v>
      </c>
      <c r="C1469" s="1">
        <v>44044</v>
      </c>
      <c r="D1469">
        <v>6583</v>
      </c>
      <c r="E1469" s="2" t="s">
        <v>2940</v>
      </c>
      <c r="F1469" s="2" t="s">
        <v>2941</v>
      </c>
    </row>
    <row r="1470" spans="1:6" ht="60" x14ac:dyDescent="0.25">
      <c r="A1470">
        <v>1469</v>
      </c>
      <c r="B1470">
        <v>2714</v>
      </c>
      <c r="C1470" s="1">
        <v>44433</v>
      </c>
      <c r="D1470">
        <v>8558</v>
      </c>
      <c r="E1470" s="2" t="s">
        <v>2942</v>
      </c>
      <c r="F1470" s="2" t="s">
        <v>2943</v>
      </c>
    </row>
    <row r="1471" spans="1:6" ht="75" x14ac:dyDescent="0.25">
      <c r="A1471">
        <v>1470</v>
      </c>
      <c r="B1471">
        <v>430</v>
      </c>
      <c r="C1471" s="1">
        <v>43978</v>
      </c>
      <c r="D1471">
        <v>8090</v>
      </c>
      <c r="E1471" s="2" t="s">
        <v>2944</v>
      </c>
      <c r="F1471" s="2" t="s">
        <v>2945</v>
      </c>
    </row>
    <row r="1472" spans="1:6" ht="60" x14ac:dyDescent="0.25">
      <c r="A1472">
        <v>1471</v>
      </c>
      <c r="B1472">
        <v>1343</v>
      </c>
      <c r="C1472" s="1">
        <v>44543</v>
      </c>
      <c r="D1472">
        <v>4507</v>
      </c>
      <c r="E1472" s="2" t="s">
        <v>2946</v>
      </c>
      <c r="F1472" s="2" t="s">
        <v>2947</v>
      </c>
    </row>
    <row r="1473" spans="1:6" ht="60" x14ac:dyDescent="0.25">
      <c r="A1473">
        <v>1472</v>
      </c>
      <c r="B1473">
        <v>2226</v>
      </c>
      <c r="C1473" s="1">
        <v>44962</v>
      </c>
      <c r="D1473">
        <v>7349</v>
      </c>
      <c r="E1473" s="2" t="s">
        <v>2948</v>
      </c>
      <c r="F1473" s="2" t="s">
        <v>2949</v>
      </c>
    </row>
    <row r="1474" spans="1:6" ht="60" x14ac:dyDescent="0.25">
      <c r="A1474">
        <v>1473</v>
      </c>
      <c r="B1474">
        <v>596</v>
      </c>
      <c r="C1474" s="1">
        <v>44575</v>
      </c>
      <c r="D1474">
        <v>7668</v>
      </c>
      <c r="E1474" s="2" t="s">
        <v>2950</v>
      </c>
      <c r="F1474" s="2" t="s">
        <v>2951</v>
      </c>
    </row>
    <row r="1475" spans="1:6" ht="60" x14ac:dyDescent="0.25">
      <c r="A1475">
        <v>1474</v>
      </c>
      <c r="B1475">
        <v>4900</v>
      </c>
      <c r="C1475" s="1">
        <v>45323</v>
      </c>
      <c r="D1475">
        <v>3334</v>
      </c>
      <c r="E1475" s="2" t="s">
        <v>2952</v>
      </c>
      <c r="F1475" s="2" t="s">
        <v>2953</v>
      </c>
    </row>
    <row r="1476" spans="1:6" ht="75" x14ac:dyDescent="0.25">
      <c r="A1476">
        <v>1475</v>
      </c>
      <c r="B1476">
        <v>4133</v>
      </c>
      <c r="C1476" s="1">
        <v>44744</v>
      </c>
      <c r="D1476">
        <v>6480</v>
      </c>
      <c r="E1476" s="2" t="s">
        <v>2954</v>
      </c>
      <c r="F1476" s="2" t="s">
        <v>2955</v>
      </c>
    </row>
    <row r="1477" spans="1:6" ht="60" x14ac:dyDescent="0.25">
      <c r="A1477">
        <v>1476</v>
      </c>
      <c r="B1477">
        <v>2557</v>
      </c>
      <c r="C1477" s="1">
        <v>44734</v>
      </c>
      <c r="D1477">
        <v>9460</v>
      </c>
      <c r="E1477" s="2" t="s">
        <v>2956</v>
      </c>
      <c r="F1477" s="2" t="s">
        <v>2957</v>
      </c>
    </row>
    <row r="1478" spans="1:6" ht="60" x14ac:dyDescent="0.25">
      <c r="A1478">
        <v>1477</v>
      </c>
      <c r="B1478">
        <v>4756</v>
      </c>
      <c r="C1478" s="1">
        <v>44793</v>
      </c>
      <c r="D1478">
        <v>3537</v>
      </c>
      <c r="E1478" s="2" t="s">
        <v>2958</v>
      </c>
      <c r="F1478" s="2" t="s">
        <v>2959</v>
      </c>
    </row>
    <row r="1479" spans="1:6" ht="45" x14ac:dyDescent="0.25">
      <c r="A1479">
        <v>1478</v>
      </c>
      <c r="B1479">
        <v>3533</v>
      </c>
      <c r="C1479" s="1">
        <v>44484</v>
      </c>
      <c r="D1479">
        <v>2445</v>
      </c>
      <c r="E1479" s="2" t="s">
        <v>2960</v>
      </c>
      <c r="F1479" s="2" t="s">
        <v>2961</v>
      </c>
    </row>
    <row r="1480" spans="1:6" ht="75" x14ac:dyDescent="0.25">
      <c r="A1480">
        <v>1479</v>
      </c>
      <c r="B1480">
        <v>4803</v>
      </c>
      <c r="C1480" s="1">
        <v>44984</v>
      </c>
      <c r="D1480">
        <v>8488</v>
      </c>
      <c r="E1480" s="2" t="s">
        <v>2962</v>
      </c>
      <c r="F1480" s="2" t="s">
        <v>2963</v>
      </c>
    </row>
    <row r="1481" spans="1:6" ht="60" x14ac:dyDescent="0.25">
      <c r="A1481">
        <v>1480</v>
      </c>
      <c r="B1481">
        <v>3207</v>
      </c>
      <c r="C1481" s="1">
        <v>45154</v>
      </c>
      <c r="D1481">
        <v>8343</v>
      </c>
      <c r="E1481" s="2" t="s">
        <v>2964</v>
      </c>
      <c r="F1481" s="2" t="s">
        <v>2965</v>
      </c>
    </row>
    <row r="1482" spans="1:6" ht="60" x14ac:dyDescent="0.25">
      <c r="A1482">
        <v>1481</v>
      </c>
      <c r="B1482">
        <v>2524</v>
      </c>
      <c r="C1482" s="1">
        <v>45105</v>
      </c>
      <c r="D1482">
        <v>6342</v>
      </c>
      <c r="E1482" s="2" t="s">
        <v>2966</v>
      </c>
      <c r="F1482" s="2" t="s">
        <v>2967</v>
      </c>
    </row>
    <row r="1483" spans="1:6" ht="75" x14ac:dyDescent="0.25">
      <c r="A1483">
        <v>1482</v>
      </c>
      <c r="B1483">
        <v>592</v>
      </c>
      <c r="C1483" s="1">
        <v>44941</v>
      </c>
      <c r="D1483">
        <v>3700</v>
      </c>
      <c r="E1483" s="2" t="s">
        <v>2968</v>
      </c>
      <c r="F1483" s="2" t="s">
        <v>2969</v>
      </c>
    </row>
    <row r="1484" spans="1:6" ht="60" x14ac:dyDescent="0.25">
      <c r="A1484">
        <v>1483</v>
      </c>
      <c r="B1484">
        <v>784</v>
      </c>
      <c r="C1484" s="1">
        <v>45184</v>
      </c>
      <c r="D1484">
        <v>3577</v>
      </c>
      <c r="E1484" s="2" t="s">
        <v>2970</v>
      </c>
      <c r="F1484" s="2" t="s">
        <v>2971</v>
      </c>
    </row>
    <row r="1485" spans="1:6" ht="75" x14ac:dyDescent="0.25">
      <c r="A1485">
        <v>1484</v>
      </c>
      <c r="B1485">
        <v>174</v>
      </c>
      <c r="C1485" s="1">
        <v>45414</v>
      </c>
      <c r="D1485">
        <v>7298</v>
      </c>
      <c r="E1485" s="2" t="s">
        <v>2972</v>
      </c>
      <c r="F1485" s="2" t="s">
        <v>2973</v>
      </c>
    </row>
    <row r="1486" spans="1:6" ht="60" x14ac:dyDescent="0.25">
      <c r="A1486">
        <v>1485</v>
      </c>
      <c r="B1486">
        <v>4801</v>
      </c>
      <c r="C1486" s="1">
        <v>44128</v>
      </c>
      <c r="D1486">
        <v>7237</v>
      </c>
      <c r="E1486" s="2" t="s">
        <v>2974</v>
      </c>
      <c r="F1486" s="2" t="s">
        <v>2975</v>
      </c>
    </row>
    <row r="1487" spans="1:6" ht="60" x14ac:dyDescent="0.25">
      <c r="A1487">
        <v>1486</v>
      </c>
      <c r="B1487">
        <v>1314</v>
      </c>
      <c r="C1487" s="1">
        <v>44645</v>
      </c>
      <c r="D1487">
        <v>2533</v>
      </c>
      <c r="E1487" s="2" t="s">
        <v>2976</v>
      </c>
      <c r="F1487" s="2" t="s">
        <v>2977</v>
      </c>
    </row>
    <row r="1488" spans="1:6" ht="75" x14ac:dyDescent="0.25">
      <c r="A1488">
        <v>1487</v>
      </c>
      <c r="B1488">
        <v>3018</v>
      </c>
      <c r="C1488" s="1">
        <v>43715</v>
      </c>
      <c r="D1488">
        <v>1542</v>
      </c>
      <c r="E1488" s="2" t="s">
        <v>2978</v>
      </c>
      <c r="F1488" s="2" t="s">
        <v>2979</v>
      </c>
    </row>
    <row r="1489" spans="1:6" ht="75" x14ac:dyDescent="0.25">
      <c r="A1489">
        <v>1488</v>
      </c>
      <c r="B1489">
        <v>4379</v>
      </c>
      <c r="C1489" s="1">
        <v>45167</v>
      </c>
      <c r="D1489">
        <v>7622</v>
      </c>
      <c r="E1489" s="2" t="s">
        <v>2980</v>
      </c>
      <c r="F1489" s="2" t="s">
        <v>2981</v>
      </c>
    </row>
    <row r="1490" spans="1:6" ht="60" x14ac:dyDescent="0.25">
      <c r="A1490">
        <v>1489</v>
      </c>
      <c r="B1490">
        <v>3735</v>
      </c>
      <c r="C1490" s="1">
        <v>44581</v>
      </c>
      <c r="D1490">
        <v>8316</v>
      </c>
      <c r="E1490" s="2" t="s">
        <v>2982</v>
      </c>
      <c r="F1490" s="2" t="s">
        <v>2983</v>
      </c>
    </row>
    <row r="1491" spans="1:6" ht="60" x14ac:dyDescent="0.25">
      <c r="A1491">
        <v>1490</v>
      </c>
      <c r="B1491">
        <v>420</v>
      </c>
      <c r="C1491" s="1">
        <v>44406</v>
      </c>
      <c r="D1491">
        <v>4321</v>
      </c>
      <c r="E1491" s="2" t="s">
        <v>2984</v>
      </c>
      <c r="F1491" s="2" t="s">
        <v>2985</v>
      </c>
    </row>
    <row r="1492" spans="1:6" ht="75" x14ac:dyDescent="0.25">
      <c r="A1492">
        <v>1491</v>
      </c>
      <c r="B1492">
        <v>1421</v>
      </c>
      <c r="C1492" s="1">
        <v>44144</v>
      </c>
      <c r="D1492">
        <v>1766</v>
      </c>
      <c r="E1492" s="2" t="s">
        <v>2986</v>
      </c>
      <c r="F1492" s="2" t="s">
        <v>2987</v>
      </c>
    </row>
    <row r="1493" spans="1:6" ht="75" x14ac:dyDescent="0.25">
      <c r="A1493">
        <v>1492</v>
      </c>
      <c r="B1493">
        <v>1999</v>
      </c>
      <c r="C1493" s="1">
        <v>45267</v>
      </c>
      <c r="D1493">
        <v>3150</v>
      </c>
      <c r="E1493" s="2" t="s">
        <v>2988</v>
      </c>
      <c r="F1493" s="2" t="s">
        <v>2989</v>
      </c>
    </row>
    <row r="1494" spans="1:6" ht="90" x14ac:dyDescent="0.25">
      <c r="A1494">
        <v>1493</v>
      </c>
      <c r="B1494">
        <v>1911</v>
      </c>
      <c r="C1494" s="1">
        <v>45513</v>
      </c>
      <c r="D1494">
        <v>3111</v>
      </c>
      <c r="E1494" s="2" t="s">
        <v>2990</v>
      </c>
      <c r="F1494" s="2" t="s">
        <v>2991</v>
      </c>
    </row>
    <row r="1495" spans="1:6" ht="75" x14ac:dyDescent="0.25">
      <c r="A1495">
        <v>1494</v>
      </c>
      <c r="B1495">
        <v>3059</v>
      </c>
      <c r="C1495" s="1">
        <v>43911</v>
      </c>
      <c r="D1495">
        <v>378</v>
      </c>
      <c r="E1495" s="2" t="s">
        <v>2992</v>
      </c>
      <c r="F1495" s="2" t="s">
        <v>2993</v>
      </c>
    </row>
    <row r="1496" spans="1:6" ht="75" x14ac:dyDescent="0.25">
      <c r="A1496">
        <v>1495</v>
      </c>
      <c r="B1496">
        <v>999</v>
      </c>
      <c r="C1496" s="1">
        <v>44412</v>
      </c>
      <c r="D1496">
        <v>6756</v>
      </c>
      <c r="E1496" s="2" t="s">
        <v>2994</v>
      </c>
      <c r="F1496" s="2" t="s">
        <v>2995</v>
      </c>
    </row>
    <row r="1497" spans="1:6" ht="60" x14ac:dyDescent="0.25">
      <c r="A1497">
        <v>1496</v>
      </c>
      <c r="B1497">
        <v>3188</v>
      </c>
      <c r="C1497" s="1">
        <v>44123</v>
      </c>
      <c r="D1497">
        <v>8850</v>
      </c>
      <c r="E1497" s="2" t="s">
        <v>2996</v>
      </c>
      <c r="F1497" s="2" t="s">
        <v>2997</v>
      </c>
    </row>
    <row r="1498" spans="1:6" ht="75" x14ac:dyDescent="0.25">
      <c r="A1498">
        <v>1497</v>
      </c>
      <c r="B1498">
        <v>635</v>
      </c>
      <c r="C1498" s="1">
        <v>44586</v>
      </c>
      <c r="D1498">
        <v>8373</v>
      </c>
      <c r="E1498" s="2" t="s">
        <v>2998</v>
      </c>
      <c r="F1498" s="2" t="s">
        <v>2999</v>
      </c>
    </row>
    <row r="1499" spans="1:6" ht="90" x14ac:dyDescent="0.25">
      <c r="A1499">
        <v>1498</v>
      </c>
      <c r="B1499">
        <v>2894</v>
      </c>
      <c r="C1499" s="1">
        <v>44362</v>
      </c>
      <c r="D1499">
        <v>4992</v>
      </c>
      <c r="E1499" s="2" t="s">
        <v>3000</v>
      </c>
      <c r="F1499" s="2" t="s">
        <v>3001</v>
      </c>
    </row>
    <row r="1500" spans="1:6" ht="75" x14ac:dyDescent="0.25">
      <c r="A1500">
        <v>1499</v>
      </c>
      <c r="B1500">
        <v>3835</v>
      </c>
      <c r="C1500" s="1">
        <v>43915</v>
      </c>
      <c r="D1500">
        <v>6601</v>
      </c>
      <c r="E1500" s="2" t="s">
        <v>3002</v>
      </c>
      <c r="F1500" s="2" t="s">
        <v>3003</v>
      </c>
    </row>
    <row r="1501" spans="1:6" ht="75" x14ac:dyDescent="0.25">
      <c r="A1501">
        <v>1500</v>
      </c>
      <c r="B1501">
        <v>2766</v>
      </c>
      <c r="C1501" s="1">
        <v>43871</v>
      </c>
      <c r="D1501">
        <v>448</v>
      </c>
      <c r="E1501" s="2" t="s">
        <v>3004</v>
      </c>
      <c r="F1501" s="2" t="s">
        <v>3005</v>
      </c>
    </row>
    <row r="1502" spans="1:6" ht="75" x14ac:dyDescent="0.25">
      <c r="A1502">
        <v>1501</v>
      </c>
      <c r="B1502">
        <v>1907</v>
      </c>
      <c r="C1502" s="1">
        <v>44096</v>
      </c>
      <c r="D1502">
        <v>9204</v>
      </c>
      <c r="E1502" s="2" t="s">
        <v>3006</v>
      </c>
      <c r="F1502" s="2" t="s">
        <v>3007</v>
      </c>
    </row>
    <row r="1503" spans="1:6" ht="60" x14ac:dyDescent="0.25">
      <c r="A1503">
        <v>1502</v>
      </c>
      <c r="B1503">
        <v>1220</v>
      </c>
      <c r="C1503" s="1">
        <v>45134</v>
      </c>
      <c r="D1503">
        <v>8357</v>
      </c>
      <c r="E1503" s="2" t="s">
        <v>3008</v>
      </c>
      <c r="F1503" s="2" t="s">
        <v>3009</v>
      </c>
    </row>
    <row r="1504" spans="1:6" ht="60" x14ac:dyDescent="0.25">
      <c r="A1504">
        <v>1503</v>
      </c>
      <c r="B1504">
        <v>972</v>
      </c>
      <c r="C1504" s="1">
        <v>44696</v>
      </c>
      <c r="D1504">
        <v>1666</v>
      </c>
      <c r="E1504" s="2" t="s">
        <v>3010</v>
      </c>
      <c r="F1504" s="2" t="s">
        <v>3011</v>
      </c>
    </row>
    <row r="1505" spans="1:6" ht="60" x14ac:dyDescent="0.25">
      <c r="A1505">
        <v>1504</v>
      </c>
      <c r="B1505">
        <v>466</v>
      </c>
      <c r="C1505" s="1">
        <v>44903</v>
      </c>
      <c r="D1505">
        <v>6767</v>
      </c>
      <c r="E1505" s="2" t="s">
        <v>3012</v>
      </c>
      <c r="F1505" s="2" t="s">
        <v>3013</v>
      </c>
    </row>
    <row r="1506" spans="1:6" ht="75" x14ac:dyDescent="0.25">
      <c r="A1506">
        <v>1505</v>
      </c>
      <c r="B1506">
        <v>897</v>
      </c>
      <c r="C1506" s="1">
        <v>44153</v>
      </c>
      <c r="D1506">
        <v>7057</v>
      </c>
      <c r="E1506" s="2" t="s">
        <v>3014</v>
      </c>
      <c r="F1506" s="2" t="s">
        <v>3015</v>
      </c>
    </row>
    <row r="1507" spans="1:6" ht="60" x14ac:dyDescent="0.25">
      <c r="A1507">
        <v>1506</v>
      </c>
      <c r="B1507">
        <v>854</v>
      </c>
      <c r="C1507" s="1">
        <v>45056</v>
      </c>
      <c r="D1507">
        <v>5408</v>
      </c>
      <c r="E1507" s="2" t="s">
        <v>3016</v>
      </c>
      <c r="F1507" s="2" t="s">
        <v>3017</v>
      </c>
    </row>
    <row r="1508" spans="1:6" ht="75" x14ac:dyDescent="0.25">
      <c r="A1508">
        <v>1507</v>
      </c>
      <c r="B1508">
        <v>1667</v>
      </c>
      <c r="C1508" s="1">
        <v>45498</v>
      </c>
      <c r="D1508">
        <v>3318</v>
      </c>
      <c r="E1508" s="2" t="s">
        <v>3018</v>
      </c>
      <c r="F1508" s="2" t="s">
        <v>3019</v>
      </c>
    </row>
    <row r="1509" spans="1:6" ht="60" x14ac:dyDescent="0.25">
      <c r="A1509">
        <v>1508</v>
      </c>
      <c r="B1509">
        <v>434</v>
      </c>
      <c r="C1509" s="1">
        <v>43885</v>
      </c>
      <c r="D1509">
        <v>4137</v>
      </c>
      <c r="E1509" s="2" t="s">
        <v>3020</v>
      </c>
      <c r="F1509" s="2" t="s">
        <v>3021</v>
      </c>
    </row>
    <row r="1510" spans="1:6" ht="75" x14ac:dyDescent="0.25">
      <c r="A1510">
        <v>1509</v>
      </c>
      <c r="B1510">
        <v>3799</v>
      </c>
      <c r="C1510" s="1">
        <v>44284</v>
      </c>
      <c r="D1510">
        <v>6523</v>
      </c>
      <c r="E1510" s="2" t="s">
        <v>3022</v>
      </c>
      <c r="F1510" s="2" t="s">
        <v>3023</v>
      </c>
    </row>
    <row r="1511" spans="1:6" ht="90" x14ac:dyDescent="0.25">
      <c r="A1511">
        <v>1510</v>
      </c>
      <c r="B1511">
        <v>4400</v>
      </c>
      <c r="C1511" s="1">
        <v>45180</v>
      </c>
      <c r="D1511">
        <v>6060</v>
      </c>
      <c r="E1511" s="2" t="s">
        <v>3024</v>
      </c>
      <c r="F1511" s="2" t="s">
        <v>3025</v>
      </c>
    </row>
    <row r="1512" spans="1:6" ht="75" x14ac:dyDescent="0.25">
      <c r="A1512">
        <v>1511</v>
      </c>
      <c r="B1512">
        <v>736</v>
      </c>
      <c r="C1512" s="1">
        <v>44228</v>
      </c>
      <c r="D1512">
        <v>5828</v>
      </c>
      <c r="E1512" s="2" t="s">
        <v>3026</v>
      </c>
      <c r="F1512" s="2" t="s">
        <v>3027</v>
      </c>
    </row>
    <row r="1513" spans="1:6" ht="75" x14ac:dyDescent="0.25">
      <c r="A1513">
        <v>1512</v>
      </c>
      <c r="B1513">
        <v>4317</v>
      </c>
      <c r="C1513" s="1">
        <v>45394</v>
      </c>
      <c r="D1513">
        <v>6270</v>
      </c>
      <c r="E1513" s="2" t="s">
        <v>3028</v>
      </c>
      <c r="F1513" s="2" t="s">
        <v>3029</v>
      </c>
    </row>
    <row r="1514" spans="1:6" ht="75" x14ac:dyDescent="0.25">
      <c r="A1514">
        <v>1513</v>
      </c>
      <c r="B1514">
        <v>2966</v>
      </c>
      <c r="C1514" s="1">
        <v>43700</v>
      </c>
      <c r="D1514">
        <v>9760</v>
      </c>
      <c r="E1514" s="2" t="s">
        <v>3030</v>
      </c>
      <c r="F1514" s="2" t="s">
        <v>3031</v>
      </c>
    </row>
    <row r="1515" spans="1:6" ht="75" x14ac:dyDescent="0.25">
      <c r="A1515">
        <v>1514</v>
      </c>
      <c r="B1515">
        <v>3544</v>
      </c>
      <c r="C1515" s="1">
        <v>45273</v>
      </c>
      <c r="D1515">
        <v>5438</v>
      </c>
      <c r="E1515" s="2" t="s">
        <v>3032</v>
      </c>
      <c r="F1515" s="2" t="s">
        <v>3033</v>
      </c>
    </row>
    <row r="1516" spans="1:6" ht="75" x14ac:dyDescent="0.25">
      <c r="A1516">
        <v>1515</v>
      </c>
      <c r="B1516">
        <v>2342</v>
      </c>
      <c r="C1516" s="1">
        <v>44157</v>
      </c>
      <c r="D1516">
        <v>1270</v>
      </c>
      <c r="E1516" s="2" t="s">
        <v>3034</v>
      </c>
      <c r="F1516" s="2" t="s">
        <v>3035</v>
      </c>
    </row>
    <row r="1517" spans="1:6" ht="75" x14ac:dyDescent="0.25">
      <c r="A1517">
        <v>1516</v>
      </c>
      <c r="B1517">
        <v>751</v>
      </c>
      <c r="C1517" s="1">
        <v>43973</v>
      </c>
      <c r="D1517">
        <v>4353</v>
      </c>
      <c r="E1517" s="2" t="s">
        <v>3036</v>
      </c>
      <c r="F1517" s="2" t="s">
        <v>3037</v>
      </c>
    </row>
    <row r="1518" spans="1:6" ht="60" x14ac:dyDescent="0.25">
      <c r="A1518">
        <v>1517</v>
      </c>
      <c r="B1518">
        <v>803</v>
      </c>
      <c r="C1518" s="1">
        <v>44152</v>
      </c>
      <c r="D1518">
        <v>1423</v>
      </c>
      <c r="E1518" s="2" t="s">
        <v>3038</v>
      </c>
      <c r="F1518" s="2" t="s">
        <v>3039</v>
      </c>
    </row>
    <row r="1519" spans="1:6" ht="90" x14ac:dyDescent="0.25">
      <c r="A1519">
        <v>1518</v>
      </c>
      <c r="B1519">
        <v>1313</v>
      </c>
      <c r="C1519" s="1">
        <v>44791</v>
      </c>
      <c r="D1519">
        <v>5966</v>
      </c>
      <c r="E1519" s="2" t="s">
        <v>3040</v>
      </c>
      <c r="F1519" s="2" t="s">
        <v>3041</v>
      </c>
    </row>
    <row r="1520" spans="1:6" ht="45" x14ac:dyDescent="0.25">
      <c r="A1520">
        <v>1519</v>
      </c>
      <c r="B1520">
        <v>4728</v>
      </c>
      <c r="C1520" s="1">
        <v>44522</v>
      </c>
      <c r="D1520">
        <v>9039</v>
      </c>
      <c r="E1520" s="2" t="s">
        <v>3042</v>
      </c>
      <c r="F1520" s="2" t="s">
        <v>3043</v>
      </c>
    </row>
    <row r="1521" spans="1:6" ht="75" x14ac:dyDescent="0.25">
      <c r="A1521">
        <v>1520</v>
      </c>
      <c r="B1521">
        <v>54</v>
      </c>
      <c r="C1521" s="1">
        <v>45115</v>
      </c>
      <c r="D1521">
        <v>6616</v>
      </c>
      <c r="E1521" s="2" t="s">
        <v>3044</v>
      </c>
      <c r="F1521" s="2" t="s">
        <v>3045</v>
      </c>
    </row>
    <row r="1522" spans="1:6" ht="75" x14ac:dyDescent="0.25">
      <c r="A1522">
        <v>1521</v>
      </c>
      <c r="B1522">
        <v>4425</v>
      </c>
      <c r="C1522" s="1">
        <v>45575</v>
      </c>
      <c r="D1522">
        <v>6029</v>
      </c>
      <c r="E1522" s="2" t="s">
        <v>3046</v>
      </c>
      <c r="F1522" s="2" t="s">
        <v>3047</v>
      </c>
    </row>
    <row r="1523" spans="1:6" ht="60" x14ac:dyDescent="0.25">
      <c r="A1523">
        <v>1522</v>
      </c>
      <c r="B1523">
        <v>1421</v>
      </c>
      <c r="C1523" s="1">
        <v>44261</v>
      </c>
      <c r="D1523">
        <v>5856</v>
      </c>
      <c r="E1523" s="2" t="s">
        <v>3048</v>
      </c>
      <c r="F1523" s="2" t="s">
        <v>3049</v>
      </c>
    </row>
    <row r="1524" spans="1:6" ht="75" x14ac:dyDescent="0.25">
      <c r="A1524">
        <v>1523</v>
      </c>
      <c r="B1524">
        <v>2141</v>
      </c>
      <c r="C1524" s="1">
        <v>45417</v>
      </c>
      <c r="D1524">
        <v>840</v>
      </c>
      <c r="E1524" s="2" t="s">
        <v>3050</v>
      </c>
      <c r="F1524" s="2" t="s">
        <v>3051</v>
      </c>
    </row>
    <row r="1525" spans="1:6" ht="45" x14ac:dyDescent="0.25">
      <c r="A1525">
        <v>1524</v>
      </c>
      <c r="B1525">
        <v>4491</v>
      </c>
      <c r="C1525" s="1">
        <v>44656</v>
      </c>
      <c r="D1525">
        <v>7506</v>
      </c>
      <c r="E1525" s="2" t="s">
        <v>3052</v>
      </c>
      <c r="F1525" s="2" t="s">
        <v>3053</v>
      </c>
    </row>
    <row r="1526" spans="1:6" ht="90" x14ac:dyDescent="0.25">
      <c r="A1526">
        <v>1525</v>
      </c>
      <c r="B1526">
        <v>4845</v>
      </c>
      <c r="C1526" s="1">
        <v>44107</v>
      </c>
      <c r="D1526">
        <v>4503</v>
      </c>
      <c r="E1526" s="2" t="s">
        <v>3054</v>
      </c>
      <c r="F1526" s="2" t="s">
        <v>3055</v>
      </c>
    </row>
    <row r="1527" spans="1:6" ht="75" x14ac:dyDescent="0.25">
      <c r="A1527">
        <v>1526</v>
      </c>
      <c r="B1527">
        <v>1892</v>
      </c>
      <c r="C1527" s="1">
        <v>44087</v>
      </c>
      <c r="D1527">
        <v>4216</v>
      </c>
      <c r="E1527" s="2" t="s">
        <v>3056</v>
      </c>
      <c r="F1527" s="2" t="s">
        <v>3057</v>
      </c>
    </row>
    <row r="1528" spans="1:6" ht="90" x14ac:dyDescent="0.25">
      <c r="A1528">
        <v>1527</v>
      </c>
      <c r="B1528">
        <v>2370</v>
      </c>
      <c r="C1528" s="1">
        <v>45021</v>
      </c>
      <c r="D1528">
        <v>705</v>
      </c>
      <c r="E1528" s="2" t="s">
        <v>3058</v>
      </c>
      <c r="F1528" s="2" t="s">
        <v>3059</v>
      </c>
    </row>
    <row r="1529" spans="1:6" ht="60" x14ac:dyDescent="0.25">
      <c r="A1529">
        <v>1528</v>
      </c>
      <c r="B1529">
        <v>4466</v>
      </c>
      <c r="C1529" s="1">
        <v>44318</v>
      </c>
      <c r="D1529">
        <v>2637</v>
      </c>
      <c r="E1529" s="2" t="s">
        <v>3060</v>
      </c>
      <c r="F1529" s="2" t="s">
        <v>3061</v>
      </c>
    </row>
    <row r="1530" spans="1:6" ht="75" x14ac:dyDescent="0.25">
      <c r="A1530">
        <v>1529</v>
      </c>
      <c r="B1530">
        <v>2929</v>
      </c>
      <c r="C1530" s="1">
        <v>43930</v>
      </c>
      <c r="D1530">
        <v>8030</v>
      </c>
      <c r="E1530" s="2" t="s">
        <v>3062</v>
      </c>
      <c r="F1530" s="2" t="s">
        <v>3063</v>
      </c>
    </row>
    <row r="1531" spans="1:6" ht="75" x14ac:dyDescent="0.25">
      <c r="A1531">
        <v>1530</v>
      </c>
      <c r="B1531">
        <v>1420</v>
      </c>
      <c r="C1531" s="1">
        <v>45736</v>
      </c>
      <c r="D1531">
        <v>3891</v>
      </c>
      <c r="E1531" s="2" t="s">
        <v>3064</v>
      </c>
      <c r="F1531" s="2" t="s">
        <v>3065</v>
      </c>
    </row>
    <row r="1532" spans="1:6" ht="75" x14ac:dyDescent="0.25">
      <c r="A1532">
        <v>1531</v>
      </c>
      <c r="B1532">
        <v>1918</v>
      </c>
      <c r="C1532" s="1">
        <v>44710</v>
      </c>
      <c r="D1532">
        <v>6765</v>
      </c>
      <c r="E1532" s="2" t="s">
        <v>3066</v>
      </c>
      <c r="F1532" s="2" t="s">
        <v>3067</v>
      </c>
    </row>
    <row r="1533" spans="1:6" ht="75" x14ac:dyDescent="0.25">
      <c r="A1533">
        <v>1532</v>
      </c>
      <c r="B1533">
        <v>1479</v>
      </c>
      <c r="C1533" s="1">
        <v>44855</v>
      </c>
      <c r="D1533">
        <v>9038</v>
      </c>
      <c r="E1533" s="2" t="s">
        <v>3068</v>
      </c>
      <c r="F1533" s="2" t="s">
        <v>3069</v>
      </c>
    </row>
    <row r="1534" spans="1:6" ht="75" x14ac:dyDescent="0.25">
      <c r="A1534">
        <v>1533</v>
      </c>
      <c r="B1534">
        <v>1473</v>
      </c>
      <c r="C1534" s="1">
        <v>45168</v>
      </c>
      <c r="D1534">
        <v>4227</v>
      </c>
      <c r="E1534" s="2" t="s">
        <v>3070</v>
      </c>
      <c r="F1534" s="2" t="s">
        <v>3071</v>
      </c>
    </row>
    <row r="1535" spans="1:6" ht="60" x14ac:dyDescent="0.25">
      <c r="A1535">
        <v>1534</v>
      </c>
      <c r="B1535">
        <v>2274</v>
      </c>
      <c r="C1535" s="1">
        <v>45725</v>
      </c>
      <c r="D1535">
        <v>5507</v>
      </c>
      <c r="E1535" s="2" t="s">
        <v>3072</v>
      </c>
      <c r="F1535" s="2" t="s">
        <v>3073</v>
      </c>
    </row>
    <row r="1536" spans="1:6" ht="60" x14ac:dyDescent="0.25">
      <c r="A1536">
        <v>1535</v>
      </c>
      <c r="B1536">
        <v>4366</v>
      </c>
      <c r="C1536" s="1">
        <v>43991</v>
      </c>
      <c r="D1536">
        <v>7771</v>
      </c>
      <c r="E1536" s="2" t="s">
        <v>3074</v>
      </c>
      <c r="F1536" s="2" t="s">
        <v>3075</v>
      </c>
    </row>
    <row r="1537" spans="1:6" ht="75" x14ac:dyDescent="0.25">
      <c r="A1537">
        <v>1536</v>
      </c>
      <c r="B1537">
        <v>1165</v>
      </c>
      <c r="C1537" s="1">
        <v>45454</v>
      </c>
      <c r="D1537">
        <v>5349</v>
      </c>
      <c r="E1537" s="2" t="s">
        <v>3076</v>
      </c>
      <c r="F1537" s="2" t="s">
        <v>3077</v>
      </c>
    </row>
    <row r="1538" spans="1:6" ht="75" x14ac:dyDescent="0.25">
      <c r="A1538">
        <v>1537</v>
      </c>
      <c r="B1538">
        <v>4854</v>
      </c>
      <c r="C1538" s="1">
        <v>43903</v>
      </c>
      <c r="D1538">
        <v>6066</v>
      </c>
      <c r="E1538" s="2" t="s">
        <v>3078</v>
      </c>
      <c r="F1538" s="2" t="s">
        <v>3079</v>
      </c>
    </row>
    <row r="1539" spans="1:6" ht="60" x14ac:dyDescent="0.25">
      <c r="A1539">
        <v>1538</v>
      </c>
      <c r="B1539">
        <v>173</v>
      </c>
      <c r="C1539" s="1">
        <v>44379</v>
      </c>
      <c r="D1539">
        <v>2546</v>
      </c>
      <c r="E1539" s="2" t="s">
        <v>3080</v>
      </c>
      <c r="F1539" s="2" t="s">
        <v>3081</v>
      </c>
    </row>
    <row r="1540" spans="1:6" ht="60" x14ac:dyDescent="0.25">
      <c r="A1540">
        <v>1539</v>
      </c>
      <c r="B1540">
        <v>2798</v>
      </c>
      <c r="C1540" s="1">
        <v>44459</v>
      </c>
      <c r="D1540">
        <v>3762</v>
      </c>
      <c r="E1540" s="2" t="s">
        <v>3082</v>
      </c>
      <c r="F1540" s="2" t="s">
        <v>3083</v>
      </c>
    </row>
    <row r="1541" spans="1:6" ht="75" x14ac:dyDescent="0.25">
      <c r="A1541">
        <v>1540</v>
      </c>
      <c r="B1541">
        <v>2977</v>
      </c>
      <c r="C1541" s="1">
        <v>44515</v>
      </c>
      <c r="D1541">
        <v>293</v>
      </c>
      <c r="E1541" s="2" t="s">
        <v>3084</v>
      </c>
      <c r="F1541" s="2" t="s">
        <v>3085</v>
      </c>
    </row>
    <row r="1542" spans="1:6" ht="75" x14ac:dyDescent="0.25">
      <c r="A1542">
        <v>1541</v>
      </c>
      <c r="B1542">
        <v>4172</v>
      </c>
      <c r="C1542" s="1">
        <v>45266</v>
      </c>
      <c r="D1542">
        <v>2985</v>
      </c>
      <c r="E1542" s="2" t="s">
        <v>3086</v>
      </c>
      <c r="F1542" s="2" t="s">
        <v>3087</v>
      </c>
    </row>
    <row r="1543" spans="1:6" ht="60" x14ac:dyDescent="0.25">
      <c r="A1543">
        <v>1542</v>
      </c>
      <c r="B1543">
        <v>1521</v>
      </c>
      <c r="C1543" s="1">
        <v>44330</v>
      </c>
      <c r="D1543">
        <v>3970</v>
      </c>
      <c r="E1543" s="2" t="s">
        <v>3088</v>
      </c>
      <c r="F1543" s="2" t="s">
        <v>3089</v>
      </c>
    </row>
    <row r="1544" spans="1:6" ht="75" x14ac:dyDescent="0.25">
      <c r="A1544">
        <v>1543</v>
      </c>
      <c r="B1544">
        <v>4863</v>
      </c>
      <c r="C1544" s="1">
        <v>44414</v>
      </c>
      <c r="D1544">
        <v>4611</v>
      </c>
      <c r="E1544" s="2" t="s">
        <v>3090</v>
      </c>
      <c r="F1544" s="2" t="s">
        <v>3091</v>
      </c>
    </row>
    <row r="1545" spans="1:6" ht="75" x14ac:dyDescent="0.25">
      <c r="A1545">
        <v>1544</v>
      </c>
      <c r="B1545">
        <v>2983</v>
      </c>
      <c r="C1545" s="1">
        <v>43939</v>
      </c>
      <c r="D1545">
        <v>8466</v>
      </c>
      <c r="E1545" s="2" t="s">
        <v>3092</v>
      </c>
      <c r="F1545" s="2" t="s">
        <v>3093</v>
      </c>
    </row>
    <row r="1546" spans="1:6" ht="75" x14ac:dyDescent="0.25">
      <c r="A1546">
        <v>1545</v>
      </c>
      <c r="B1546">
        <v>3676</v>
      </c>
      <c r="C1546" s="1">
        <v>43882</v>
      </c>
      <c r="D1546">
        <v>8138</v>
      </c>
      <c r="E1546" s="2" t="s">
        <v>3094</v>
      </c>
      <c r="F1546" s="2" t="s">
        <v>3095</v>
      </c>
    </row>
    <row r="1547" spans="1:6" ht="75" x14ac:dyDescent="0.25">
      <c r="A1547">
        <v>1546</v>
      </c>
      <c r="B1547">
        <v>4941</v>
      </c>
      <c r="C1547" s="1">
        <v>45113</v>
      </c>
      <c r="D1547">
        <v>6566</v>
      </c>
      <c r="E1547" s="2" t="s">
        <v>3096</v>
      </c>
      <c r="F1547" s="2" t="s">
        <v>3097</v>
      </c>
    </row>
    <row r="1548" spans="1:6" ht="75" x14ac:dyDescent="0.25">
      <c r="A1548">
        <v>1547</v>
      </c>
      <c r="B1548">
        <v>4109</v>
      </c>
      <c r="C1548" s="1">
        <v>44152</v>
      </c>
      <c r="D1548">
        <v>3776</v>
      </c>
      <c r="E1548" s="2" t="s">
        <v>3098</v>
      </c>
      <c r="F1548" s="2" t="s">
        <v>3099</v>
      </c>
    </row>
    <row r="1549" spans="1:6" ht="60" x14ac:dyDescent="0.25">
      <c r="A1549">
        <v>1548</v>
      </c>
      <c r="B1549">
        <v>1730</v>
      </c>
      <c r="C1549" s="1">
        <v>45476</v>
      </c>
      <c r="D1549">
        <v>3126</v>
      </c>
      <c r="E1549" s="2" t="s">
        <v>3100</v>
      </c>
      <c r="F1549" s="2" t="s">
        <v>3101</v>
      </c>
    </row>
    <row r="1550" spans="1:6" ht="60" x14ac:dyDescent="0.25">
      <c r="A1550">
        <v>1549</v>
      </c>
      <c r="B1550">
        <v>2563</v>
      </c>
      <c r="C1550" s="1">
        <v>43927</v>
      </c>
      <c r="D1550">
        <v>4332</v>
      </c>
      <c r="E1550" s="2" t="s">
        <v>3102</v>
      </c>
      <c r="F1550" s="2" t="s">
        <v>3103</v>
      </c>
    </row>
    <row r="1551" spans="1:6" ht="60" x14ac:dyDescent="0.25">
      <c r="A1551">
        <v>1550</v>
      </c>
      <c r="B1551">
        <v>3356</v>
      </c>
      <c r="C1551" s="1">
        <v>45110</v>
      </c>
      <c r="D1551">
        <v>3101</v>
      </c>
      <c r="E1551" s="2" t="s">
        <v>3104</v>
      </c>
      <c r="F1551" s="2" t="s">
        <v>3105</v>
      </c>
    </row>
    <row r="1552" spans="1:6" ht="60" x14ac:dyDescent="0.25">
      <c r="A1552">
        <v>1551</v>
      </c>
      <c r="B1552">
        <v>3743</v>
      </c>
      <c r="C1552" s="1">
        <v>44816</v>
      </c>
      <c r="D1552">
        <v>3135</v>
      </c>
      <c r="E1552" s="2" t="s">
        <v>3106</v>
      </c>
      <c r="F1552" s="2" t="s">
        <v>3107</v>
      </c>
    </row>
    <row r="1553" spans="1:6" ht="60" x14ac:dyDescent="0.25">
      <c r="A1553">
        <v>1552</v>
      </c>
      <c r="B1553">
        <v>4082</v>
      </c>
      <c r="C1553" s="1">
        <v>43908</v>
      </c>
      <c r="D1553">
        <v>7990</v>
      </c>
      <c r="E1553" s="2" t="s">
        <v>3108</v>
      </c>
      <c r="F1553" s="2" t="s">
        <v>3109</v>
      </c>
    </row>
    <row r="1554" spans="1:6" ht="60" x14ac:dyDescent="0.25">
      <c r="A1554">
        <v>1553</v>
      </c>
      <c r="B1554">
        <v>3242</v>
      </c>
      <c r="C1554" s="1">
        <v>44304</v>
      </c>
      <c r="D1554">
        <v>9661</v>
      </c>
      <c r="E1554" s="2" t="s">
        <v>3110</v>
      </c>
      <c r="F1554" s="2" t="s">
        <v>3111</v>
      </c>
    </row>
    <row r="1555" spans="1:6" ht="75" x14ac:dyDescent="0.25">
      <c r="A1555">
        <v>1554</v>
      </c>
      <c r="B1555">
        <v>486</v>
      </c>
      <c r="C1555" s="1">
        <v>43739</v>
      </c>
      <c r="D1555">
        <v>3301</v>
      </c>
      <c r="E1555" s="2" t="s">
        <v>3112</v>
      </c>
      <c r="F1555" s="2" t="s">
        <v>3113</v>
      </c>
    </row>
    <row r="1556" spans="1:6" ht="75" x14ac:dyDescent="0.25">
      <c r="A1556">
        <v>1555</v>
      </c>
      <c r="B1556">
        <v>4283</v>
      </c>
      <c r="C1556" s="1">
        <v>45279</v>
      </c>
      <c r="D1556">
        <v>8565</v>
      </c>
      <c r="E1556" s="2" t="s">
        <v>3114</v>
      </c>
      <c r="F1556" s="2" t="s">
        <v>3115</v>
      </c>
    </row>
    <row r="1557" spans="1:6" ht="60" x14ac:dyDescent="0.25">
      <c r="A1557">
        <v>1556</v>
      </c>
      <c r="B1557">
        <v>3648</v>
      </c>
      <c r="C1557" s="1">
        <v>43783</v>
      </c>
      <c r="D1557">
        <v>5718</v>
      </c>
      <c r="E1557" s="2" t="s">
        <v>3116</v>
      </c>
      <c r="F1557" s="2" t="s">
        <v>3117</v>
      </c>
    </row>
    <row r="1558" spans="1:6" ht="60" x14ac:dyDescent="0.25">
      <c r="A1558">
        <v>1557</v>
      </c>
      <c r="B1558">
        <v>1146</v>
      </c>
      <c r="C1558" s="1">
        <v>45305</v>
      </c>
      <c r="D1558">
        <v>3075</v>
      </c>
      <c r="E1558" s="2" t="s">
        <v>3118</v>
      </c>
      <c r="F1558" s="2" t="s">
        <v>3119</v>
      </c>
    </row>
    <row r="1559" spans="1:6" ht="75" x14ac:dyDescent="0.25">
      <c r="A1559">
        <v>1558</v>
      </c>
      <c r="B1559">
        <v>675</v>
      </c>
      <c r="C1559" s="1">
        <v>45170</v>
      </c>
      <c r="D1559">
        <v>9839</v>
      </c>
      <c r="E1559" s="2" t="s">
        <v>3120</v>
      </c>
      <c r="F1559" s="2" t="s">
        <v>3121</v>
      </c>
    </row>
    <row r="1560" spans="1:6" ht="60" x14ac:dyDescent="0.25">
      <c r="A1560">
        <v>1559</v>
      </c>
      <c r="B1560">
        <v>4276</v>
      </c>
      <c r="C1560" s="1">
        <v>44069</v>
      </c>
      <c r="D1560">
        <v>3817</v>
      </c>
      <c r="E1560" s="2" t="s">
        <v>3122</v>
      </c>
      <c r="F1560" s="2" t="s">
        <v>3123</v>
      </c>
    </row>
    <row r="1561" spans="1:6" ht="60" x14ac:dyDescent="0.25">
      <c r="A1561">
        <v>1560</v>
      </c>
      <c r="B1561">
        <v>4312</v>
      </c>
      <c r="C1561" s="1">
        <v>43932</v>
      </c>
      <c r="D1561">
        <v>7946</v>
      </c>
      <c r="E1561" s="2" t="s">
        <v>3124</v>
      </c>
      <c r="F1561" s="2" t="s">
        <v>3125</v>
      </c>
    </row>
    <row r="1562" spans="1:6" ht="75" x14ac:dyDescent="0.25">
      <c r="A1562">
        <v>1561</v>
      </c>
      <c r="B1562">
        <v>293</v>
      </c>
      <c r="C1562" s="1">
        <v>44860</v>
      </c>
      <c r="D1562">
        <v>1942</v>
      </c>
      <c r="E1562" s="2" t="s">
        <v>3126</v>
      </c>
      <c r="F1562" s="2" t="s">
        <v>3127</v>
      </c>
    </row>
    <row r="1563" spans="1:6" ht="75" x14ac:dyDescent="0.25">
      <c r="A1563">
        <v>1562</v>
      </c>
      <c r="B1563">
        <v>1797</v>
      </c>
      <c r="C1563" s="1">
        <v>44236</v>
      </c>
      <c r="D1563">
        <v>4052</v>
      </c>
      <c r="E1563" s="2" t="s">
        <v>3128</v>
      </c>
      <c r="F1563" s="2" t="s">
        <v>3129</v>
      </c>
    </row>
    <row r="1564" spans="1:6" ht="75" x14ac:dyDescent="0.25">
      <c r="A1564">
        <v>1563</v>
      </c>
      <c r="B1564">
        <v>3287</v>
      </c>
      <c r="C1564" s="1">
        <v>44607</v>
      </c>
      <c r="D1564">
        <v>772</v>
      </c>
      <c r="E1564" s="2" t="s">
        <v>3130</v>
      </c>
      <c r="F1564" s="2" t="s">
        <v>3131</v>
      </c>
    </row>
    <row r="1565" spans="1:6" ht="90" x14ac:dyDescent="0.25">
      <c r="A1565">
        <v>1564</v>
      </c>
      <c r="B1565">
        <v>3676</v>
      </c>
      <c r="C1565" s="1">
        <v>44223</v>
      </c>
      <c r="D1565">
        <v>1897</v>
      </c>
      <c r="E1565" s="2" t="s">
        <v>3132</v>
      </c>
      <c r="F1565" s="2" t="s">
        <v>3133</v>
      </c>
    </row>
    <row r="1566" spans="1:6" ht="75" x14ac:dyDescent="0.25">
      <c r="A1566">
        <v>1565</v>
      </c>
      <c r="B1566">
        <v>3070</v>
      </c>
      <c r="C1566" s="1">
        <v>45365</v>
      </c>
      <c r="D1566">
        <v>1227</v>
      </c>
      <c r="E1566" s="2" t="s">
        <v>3134</v>
      </c>
      <c r="F1566" s="2" t="s">
        <v>3135</v>
      </c>
    </row>
    <row r="1567" spans="1:6" ht="60" x14ac:dyDescent="0.25">
      <c r="A1567">
        <v>1566</v>
      </c>
      <c r="B1567">
        <v>4279</v>
      </c>
      <c r="C1567" s="1">
        <v>44782</v>
      </c>
      <c r="D1567">
        <v>3181</v>
      </c>
      <c r="E1567" s="2" t="s">
        <v>3136</v>
      </c>
      <c r="F1567" s="2" t="s">
        <v>3137</v>
      </c>
    </row>
    <row r="1568" spans="1:6" ht="75" x14ac:dyDescent="0.25">
      <c r="A1568">
        <v>1567</v>
      </c>
      <c r="B1568">
        <v>2488</v>
      </c>
      <c r="C1568" s="1">
        <v>45125</v>
      </c>
      <c r="D1568">
        <v>3584</v>
      </c>
      <c r="E1568" s="2" t="s">
        <v>3138</v>
      </c>
      <c r="F1568" s="2" t="s">
        <v>3139</v>
      </c>
    </row>
    <row r="1569" spans="1:6" ht="75" x14ac:dyDescent="0.25">
      <c r="A1569">
        <v>1568</v>
      </c>
      <c r="B1569">
        <v>4091</v>
      </c>
      <c r="C1569" s="1">
        <v>44045</v>
      </c>
      <c r="D1569">
        <v>6705</v>
      </c>
      <c r="E1569" s="2" t="s">
        <v>3140</v>
      </c>
      <c r="F1569" s="2" t="s">
        <v>3141</v>
      </c>
    </row>
    <row r="1570" spans="1:6" ht="75" x14ac:dyDescent="0.25">
      <c r="A1570">
        <v>1569</v>
      </c>
      <c r="B1570">
        <v>930</v>
      </c>
      <c r="C1570" s="1">
        <v>44084</v>
      </c>
      <c r="D1570">
        <v>106</v>
      </c>
      <c r="E1570" s="2" t="s">
        <v>3142</v>
      </c>
      <c r="F1570" s="2" t="s">
        <v>3143</v>
      </c>
    </row>
    <row r="1571" spans="1:6" ht="75" x14ac:dyDescent="0.25">
      <c r="A1571">
        <v>1570</v>
      </c>
      <c r="B1571">
        <v>3204</v>
      </c>
      <c r="C1571" s="1">
        <v>43875</v>
      </c>
      <c r="D1571">
        <v>4666</v>
      </c>
      <c r="E1571" s="2" t="s">
        <v>3144</v>
      </c>
      <c r="F1571" s="2" t="s">
        <v>3145</v>
      </c>
    </row>
    <row r="1572" spans="1:6" ht="60" x14ac:dyDescent="0.25">
      <c r="A1572">
        <v>1571</v>
      </c>
      <c r="B1572">
        <v>3942</v>
      </c>
      <c r="C1572" s="1">
        <v>45307</v>
      </c>
      <c r="D1572">
        <v>7566</v>
      </c>
      <c r="E1572" s="2" t="s">
        <v>3146</v>
      </c>
      <c r="F1572" s="2" t="s">
        <v>3147</v>
      </c>
    </row>
    <row r="1573" spans="1:6" ht="60" x14ac:dyDescent="0.25">
      <c r="A1573">
        <v>1572</v>
      </c>
      <c r="B1573">
        <v>2966</v>
      </c>
      <c r="C1573" s="1">
        <v>43856</v>
      </c>
      <c r="D1573">
        <v>6861</v>
      </c>
      <c r="E1573" s="2" t="s">
        <v>3148</v>
      </c>
      <c r="F1573" s="2" t="s">
        <v>3149</v>
      </c>
    </row>
    <row r="1574" spans="1:6" ht="75" x14ac:dyDescent="0.25">
      <c r="A1574">
        <v>1573</v>
      </c>
      <c r="B1574">
        <v>4978</v>
      </c>
      <c r="C1574" s="1">
        <v>45361</v>
      </c>
      <c r="D1574">
        <v>2598</v>
      </c>
      <c r="E1574" s="2" t="s">
        <v>3150</v>
      </c>
      <c r="F1574" s="2" t="s">
        <v>3151</v>
      </c>
    </row>
    <row r="1575" spans="1:6" ht="75" x14ac:dyDescent="0.25">
      <c r="A1575">
        <v>1574</v>
      </c>
      <c r="B1575">
        <v>3804</v>
      </c>
      <c r="C1575" s="1">
        <v>44938</v>
      </c>
      <c r="D1575">
        <v>5675</v>
      </c>
      <c r="E1575" s="2" t="s">
        <v>3152</v>
      </c>
      <c r="F1575" s="2" t="s">
        <v>3153</v>
      </c>
    </row>
    <row r="1576" spans="1:6" ht="75" x14ac:dyDescent="0.25">
      <c r="A1576">
        <v>1575</v>
      </c>
      <c r="B1576">
        <v>4083</v>
      </c>
      <c r="C1576" s="1">
        <v>44969</v>
      </c>
      <c r="D1576">
        <v>6133</v>
      </c>
      <c r="E1576" s="2" t="s">
        <v>3154</v>
      </c>
      <c r="F1576" s="2" t="s">
        <v>3155</v>
      </c>
    </row>
    <row r="1577" spans="1:6" ht="60" x14ac:dyDescent="0.25">
      <c r="A1577">
        <v>1576</v>
      </c>
      <c r="B1577">
        <v>1652</v>
      </c>
      <c r="C1577" s="1">
        <v>44876</v>
      </c>
      <c r="D1577">
        <v>9368</v>
      </c>
      <c r="E1577" s="2" t="s">
        <v>3156</v>
      </c>
      <c r="F1577" s="2" t="s">
        <v>3157</v>
      </c>
    </row>
    <row r="1578" spans="1:6" ht="60" x14ac:dyDescent="0.25">
      <c r="A1578">
        <v>1577</v>
      </c>
      <c r="B1578">
        <v>2643</v>
      </c>
      <c r="C1578" s="1">
        <v>45164</v>
      </c>
      <c r="D1578">
        <v>1026</v>
      </c>
      <c r="E1578" s="2" t="s">
        <v>3158</v>
      </c>
      <c r="F1578" s="2" t="s">
        <v>3159</v>
      </c>
    </row>
    <row r="1579" spans="1:6" ht="75" x14ac:dyDescent="0.25">
      <c r="A1579">
        <v>1578</v>
      </c>
      <c r="B1579">
        <v>1211</v>
      </c>
      <c r="C1579" s="1">
        <v>45049</v>
      </c>
      <c r="D1579">
        <v>2989</v>
      </c>
      <c r="E1579" s="2" t="s">
        <v>3160</v>
      </c>
      <c r="F1579" s="2" t="s">
        <v>3161</v>
      </c>
    </row>
    <row r="1580" spans="1:6" ht="75" x14ac:dyDescent="0.25">
      <c r="A1580">
        <v>1579</v>
      </c>
      <c r="B1580">
        <v>2871</v>
      </c>
      <c r="C1580" s="1">
        <v>43765</v>
      </c>
      <c r="D1580">
        <v>6230</v>
      </c>
      <c r="E1580" s="2" t="s">
        <v>3162</v>
      </c>
      <c r="F1580" s="2" t="s">
        <v>3163</v>
      </c>
    </row>
    <row r="1581" spans="1:6" ht="60" x14ac:dyDescent="0.25">
      <c r="A1581">
        <v>1580</v>
      </c>
      <c r="B1581">
        <v>3403</v>
      </c>
      <c r="C1581" s="1">
        <v>45422</v>
      </c>
      <c r="D1581">
        <v>3241</v>
      </c>
      <c r="E1581" s="2" t="s">
        <v>3164</v>
      </c>
      <c r="F1581" s="2" t="s">
        <v>3165</v>
      </c>
    </row>
    <row r="1582" spans="1:6" ht="75" x14ac:dyDescent="0.25">
      <c r="A1582">
        <v>1581</v>
      </c>
      <c r="B1582">
        <v>2685</v>
      </c>
      <c r="C1582" s="1">
        <v>45129</v>
      </c>
      <c r="D1582">
        <v>2155</v>
      </c>
      <c r="E1582" s="2" t="s">
        <v>3166</v>
      </c>
      <c r="F1582" s="2" t="s">
        <v>3167</v>
      </c>
    </row>
    <row r="1583" spans="1:6" ht="60" x14ac:dyDescent="0.25">
      <c r="A1583">
        <v>1582</v>
      </c>
      <c r="B1583">
        <v>3157</v>
      </c>
      <c r="C1583" s="1">
        <v>45123</v>
      </c>
      <c r="D1583">
        <v>8674</v>
      </c>
      <c r="E1583" s="2" t="s">
        <v>3168</v>
      </c>
      <c r="F1583" s="2" t="s">
        <v>3169</v>
      </c>
    </row>
    <row r="1584" spans="1:6" ht="60" x14ac:dyDescent="0.25">
      <c r="A1584">
        <v>1583</v>
      </c>
      <c r="B1584">
        <v>4176</v>
      </c>
      <c r="C1584" s="1">
        <v>45488</v>
      </c>
      <c r="D1584">
        <v>4227</v>
      </c>
      <c r="E1584" s="2" t="s">
        <v>3170</v>
      </c>
      <c r="F1584" s="2" t="s">
        <v>3171</v>
      </c>
    </row>
    <row r="1585" spans="1:6" ht="75" x14ac:dyDescent="0.25">
      <c r="A1585">
        <v>1584</v>
      </c>
      <c r="B1585">
        <v>994</v>
      </c>
      <c r="C1585" s="1">
        <v>43971</v>
      </c>
      <c r="D1585">
        <v>5307</v>
      </c>
      <c r="E1585" s="2" t="s">
        <v>3172</v>
      </c>
      <c r="F1585" s="2" t="s">
        <v>3173</v>
      </c>
    </row>
    <row r="1586" spans="1:6" ht="60" x14ac:dyDescent="0.25">
      <c r="A1586">
        <v>1585</v>
      </c>
      <c r="B1586">
        <v>4527</v>
      </c>
      <c r="C1586" s="1">
        <v>43797</v>
      </c>
      <c r="D1586">
        <v>5851</v>
      </c>
      <c r="E1586" s="2" t="s">
        <v>3174</v>
      </c>
      <c r="F1586" s="2" t="s">
        <v>3175</v>
      </c>
    </row>
    <row r="1587" spans="1:6" ht="75" x14ac:dyDescent="0.25">
      <c r="A1587">
        <v>1586</v>
      </c>
      <c r="B1587">
        <v>120</v>
      </c>
      <c r="C1587" s="1">
        <v>43876</v>
      </c>
      <c r="D1587">
        <v>7639</v>
      </c>
      <c r="E1587" s="2" t="s">
        <v>3176</v>
      </c>
      <c r="F1587" s="2" t="s">
        <v>3177</v>
      </c>
    </row>
    <row r="1588" spans="1:6" ht="60" x14ac:dyDescent="0.25">
      <c r="A1588">
        <v>1587</v>
      </c>
      <c r="B1588">
        <v>3019</v>
      </c>
      <c r="C1588" s="1">
        <v>44260</v>
      </c>
      <c r="D1588">
        <v>9390</v>
      </c>
      <c r="E1588" s="2" t="s">
        <v>3178</v>
      </c>
      <c r="F1588" s="2" t="s">
        <v>3179</v>
      </c>
    </row>
    <row r="1589" spans="1:6" ht="60" x14ac:dyDescent="0.25">
      <c r="A1589">
        <v>1588</v>
      </c>
      <c r="B1589">
        <v>2853</v>
      </c>
      <c r="C1589" s="1">
        <v>45035</v>
      </c>
      <c r="D1589">
        <v>2829</v>
      </c>
      <c r="E1589" s="2" t="s">
        <v>3180</v>
      </c>
      <c r="F1589" s="2" t="s">
        <v>3181</v>
      </c>
    </row>
    <row r="1590" spans="1:6" ht="60" x14ac:dyDescent="0.25">
      <c r="A1590">
        <v>1589</v>
      </c>
      <c r="B1590">
        <v>1096</v>
      </c>
      <c r="C1590" s="1">
        <v>43878</v>
      </c>
      <c r="D1590">
        <v>3592</v>
      </c>
      <c r="E1590" s="2" t="s">
        <v>3182</v>
      </c>
      <c r="F1590" s="2" t="s">
        <v>3183</v>
      </c>
    </row>
    <row r="1591" spans="1:6" ht="75" x14ac:dyDescent="0.25">
      <c r="A1591">
        <v>1590</v>
      </c>
      <c r="B1591">
        <v>4148</v>
      </c>
      <c r="C1591" s="1">
        <v>44139</v>
      </c>
      <c r="D1591">
        <v>2408</v>
      </c>
      <c r="E1591" s="2" t="s">
        <v>3184</v>
      </c>
      <c r="F1591" s="2" t="s">
        <v>3185</v>
      </c>
    </row>
    <row r="1592" spans="1:6" ht="60" x14ac:dyDescent="0.25">
      <c r="A1592">
        <v>1591</v>
      </c>
      <c r="B1592">
        <v>772</v>
      </c>
      <c r="C1592" s="1">
        <v>45079</v>
      </c>
      <c r="D1592">
        <v>8530</v>
      </c>
      <c r="E1592" s="2" t="s">
        <v>3186</v>
      </c>
      <c r="F1592" s="2" t="s">
        <v>3187</v>
      </c>
    </row>
    <row r="1593" spans="1:6" ht="75" x14ac:dyDescent="0.25">
      <c r="A1593">
        <v>1592</v>
      </c>
      <c r="B1593">
        <v>2016</v>
      </c>
      <c r="C1593" s="1">
        <v>45138</v>
      </c>
      <c r="D1593">
        <v>5444</v>
      </c>
      <c r="E1593" s="2" t="s">
        <v>3188</v>
      </c>
      <c r="F1593" s="2" t="s">
        <v>3189</v>
      </c>
    </row>
    <row r="1594" spans="1:6" ht="90" x14ac:dyDescent="0.25">
      <c r="A1594">
        <v>1593</v>
      </c>
      <c r="B1594">
        <v>1038</v>
      </c>
      <c r="C1594" s="1">
        <v>44485</v>
      </c>
      <c r="D1594">
        <v>2380</v>
      </c>
      <c r="E1594" s="2" t="s">
        <v>3190</v>
      </c>
      <c r="F1594" s="2" t="s">
        <v>3191</v>
      </c>
    </row>
    <row r="1595" spans="1:6" ht="75" x14ac:dyDescent="0.25">
      <c r="A1595">
        <v>1594</v>
      </c>
      <c r="B1595">
        <v>2570</v>
      </c>
      <c r="C1595" s="1">
        <v>44644</v>
      </c>
      <c r="D1595">
        <v>6861</v>
      </c>
      <c r="E1595" s="2" t="s">
        <v>3192</v>
      </c>
      <c r="F1595" s="2" t="s">
        <v>3193</v>
      </c>
    </row>
    <row r="1596" spans="1:6" ht="60" x14ac:dyDescent="0.25">
      <c r="A1596">
        <v>1595</v>
      </c>
      <c r="B1596">
        <v>4916</v>
      </c>
      <c r="C1596" s="1">
        <v>44815</v>
      </c>
      <c r="D1596">
        <v>7126</v>
      </c>
      <c r="E1596" s="2" t="s">
        <v>3194</v>
      </c>
      <c r="F1596" s="2" t="s">
        <v>3195</v>
      </c>
    </row>
    <row r="1597" spans="1:6" ht="90" x14ac:dyDescent="0.25">
      <c r="A1597">
        <v>1596</v>
      </c>
      <c r="B1597">
        <v>1513</v>
      </c>
      <c r="C1597" s="1">
        <v>43821</v>
      </c>
      <c r="D1597">
        <v>8859</v>
      </c>
      <c r="E1597" s="2" t="s">
        <v>3196</v>
      </c>
      <c r="F1597" s="2" t="s">
        <v>3197</v>
      </c>
    </row>
    <row r="1598" spans="1:6" ht="75" x14ac:dyDescent="0.25">
      <c r="A1598">
        <v>1597</v>
      </c>
      <c r="B1598">
        <v>3204</v>
      </c>
      <c r="C1598" s="1">
        <v>44295</v>
      </c>
      <c r="D1598">
        <v>3656</v>
      </c>
      <c r="E1598" s="2" t="s">
        <v>3198</v>
      </c>
      <c r="F1598" s="2" t="s">
        <v>3199</v>
      </c>
    </row>
    <row r="1599" spans="1:6" ht="75" x14ac:dyDescent="0.25">
      <c r="A1599">
        <v>1598</v>
      </c>
      <c r="B1599">
        <v>2231</v>
      </c>
      <c r="C1599" s="1">
        <v>45156</v>
      </c>
      <c r="D1599">
        <v>9247</v>
      </c>
      <c r="E1599" s="2" t="s">
        <v>3200</v>
      </c>
      <c r="F1599" s="2" t="s">
        <v>3201</v>
      </c>
    </row>
    <row r="1600" spans="1:6" ht="75" x14ac:dyDescent="0.25">
      <c r="A1600">
        <v>1599</v>
      </c>
      <c r="B1600">
        <v>1162</v>
      </c>
      <c r="C1600" s="1">
        <v>44999</v>
      </c>
      <c r="D1600">
        <v>5350</v>
      </c>
      <c r="E1600" s="2" t="s">
        <v>3202</v>
      </c>
      <c r="F1600" s="2" t="s">
        <v>3203</v>
      </c>
    </row>
    <row r="1601" spans="1:6" ht="75" x14ac:dyDescent="0.25">
      <c r="A1601">
        <v>1600</v>
      </c>
      <c r="B1601">
        <v>4230</v>
      </c>
      <c r="C1601" s="1">
        <v>44787</v>
      </c>
      <c r="D1601">
        <v>5801</v>
      </c>
      <c r="E1601" s="2" t="s">
        <v>3204</v>
      </c>
      <c r="F1601" s="2" t="s">
        <v>3205</v>
      </c>
    </row>
    <row r="1602" spans="1:6" ht="60" x14ac:dyDescent="0.25">
      <c r="A1602">
        <v>1601</v>
      </c>
      <c r="B1602">
        <v>4945</v>
      </c>
      <c r="C1602" s="1">
        <v>44477</v>
      </c>
      <c r="D1602">
        <v>289</v>
      </c>
      <c r="E1602" s="2" t="s">
        <v>3206</v>
      </c>
      <c r="F1602" s="2" t="s">
        <v>3207</v>
      </c>
    </row>
    <row r="1603" spans="1:6" ht="90" x14ac:dyDescent="0.25">
      <c r="A1603">
        <v>1602</v>
      </c>
      <c r="B1603">
        <v>1721</v>
      </c>
      <c r="C1603" s="1">
        <v>44162</v>
      </c>
      <c r="D1603">
        <v>8719</v>
      </c>
      <c r="E1603" s="2" t="s">
        <v>3208</v>
      </c>
      <c r="F1603" s="2" t="s">
        <v>3209</v>
      </c>
    </row>
    <row r="1604" spans="1:6" ht="75" x14ac:dyDescent="0.25">
      <c r="A1604">
        <v>1603</v>
      </c>
      <c r="B1604">
        <v>2339</v>
      </c>
      <c r="C1604" s="1">
        <v>45187</v>
      </c>
      <c r="D1604">
        <v>3884</v>
      </c>
      <c r="E1604" s="2" t="s">
        <v>3210</v>
      </c>
      <c r="F1604" s="2" t="s">
        <v>3211</v>
      </c>
    </row>
    <row r="1605" spans="1:6" ht="60" x14ac:dyDescent="0.25">
      <c r="A1605">
        <v>1604</v>
      </c>
      <c r="B1605">
        <v>2043</v>
      </c>
      <c r="C1605" s="1">
        <v>44476</v>
      </c>
      <c r="D1605">
        <v>2706</v>
      </c>
      <c r="E1605" s="2" t="s">
        <v>3212</v>
      </c>
      <c r="F1605" s="2" t="s">
        <v>3213</v>
      </c>
    </row>
    <row r="1606" spans="1:6" ht="60" x14ac:dyDescent="0.25">
      <c r="A1606">
        <v>1605</v>
      </c>
      <c r="B1606">
        <v>168</v>
      </c>
      <c r="C1606" s="1">
        <v>44838</v>
      </c>
      <c r="D1606">
        <v>984</v>
      </c>
      <c r="E1606" s="2" t="s">
        <v>3214</v>
      </c>
      <c r="F1606" s="2" t="s">
        <v>3215</v>
      </c>
    </row>
    <row r="1607" spans="1:6" ht="60" x14ac:dyDescent="0.25">
      <c r="A1607">
        <v>1606</v>
      </c>
      <c r="B1607">
        <v>2997</v>
      </c>
      <c r="C1607" s="1">
        <v>44674</v>
      </c>
      <c r="D1607">
        <v>8738</v>
      </c>
      <c r="E1607" s="2" t="s">
        <v>3216</v>
      </c>
      <c r="F1607" s="2" t="s">
        <v>3217</v>
      </c>
    </row>
    <row r="1608" spans="1:6" ht="90" x14ac:dyDescent="0.25">
      <c r="A1608">
        <v>1607</v>
      </c>
      <c r="B1608">
        <v>4141</v>
      </c>
      <c r="C1608" s="1">
        <v>43722</v>
      </c>
      <c r="D1608">
        <v>7674</v>
      </c>
      <c r="E1608" s="2" t="s">
        <v>3218</v>
      </c>
      <c r="F1608" s="2" t="s">
        <v>3219</v>
      </c>
    </row>
    <row r="1609" spans="1:6" ht="60" x14ac:dyDescent="0.25">
      <c r="A1609">
        <v>1608</v>
      </c>
      <c r="B1609">
        <v>962</v>
      </c>
      <c r="C1609" s="1">
        <v>45041</v>
      </c>
      <c r="D1609">
        <v>576</v>
      </c>
      <c r="E1609" s="2" t="s">
        <v>3220</v>
      </c>
      <c r="F1609" s="2" t="s">
        <v>3221</v>
      </c>
    </row>
    <row r="1610" spans="1:6" ht="60" x14ac:dyDescent="0.25">
      <c r="A1610">
        <v>1609</v>
      </c>
      <c r="B1610">
        <v>4239</v>
      </c>
      <c r="C1610" s="1">
        <v>44279</v>
      </c>
      <c r="D1610">
        <v>6030</v>
      </c>
      <c r="E1610" s="2" t="s">
        <v>3222</v>
      </c>
      <c r="F1610" s="2" t="s">
        <v>3223</v>
      </c>
    </row>
    <row r="1611" spans="1:6" ht="45" x14ac:dyDescent="0.25">
      <c r="A1611">
        <v>1610</v>
      </c>
      <c r="B1611">
        <v>1815</v>
      </c>
      <c r="C1611" s="1">
        <v>45088</v>
      </c>
      <c r="D1611">
        <v>9839</v>
      </c>
      <c r="E1611" s="2" t="s">
        <v>3224</v>
      </c>
      <c r="F1611" s="2" t="s">
        <v>3225</v>
      </c>
    </row>
    <row r="1612" spans="1:6" ht="90" x14ac:dyDescent="0.25">
      <c r="A1612">
        <v>1611</v>
      </c>
      <c r="B1612">
        <v>3893</v>
      </c>
      <c r="C1612" s="1">
        <v>45375</v>
      </c>
      <c r="D1612">
        <v>5629</v>
      </c>
      <c r="E1612" s="2" t="s">
        <v>3226</v>
      </c>
      <c r="F1612" s="2" t="s">
        <v>3227</v>
      </c>
    </row>
    <row r="1613" spans="1:6" ht="90" x14ac:dyDescent="0.25">
      <c r="A1613">
        <v>1612</v>
      </c>
      <c r="B1613">
        <v>3566</v>
      </c>
      <c r="C1613" s="1">
        <v>45372</v>
      </c>
      <c r="D1613">
        <v>9610</v>
      </c>
      <c r="E1613" s="2" t="s">
        <v>3228</v>
      </c>
      <c r="F1613" s="2" t="s">
        <v>3229</v>
      </c>
    </row>
    <row r="1614" spans="1:6" ht="75" x14ac:dyDescent="0.25">
      <c r="A1614">
        <v>1613</v>
      </c>
      <c r="B1614">
        <v>3766</v>
      </c>
      <c r="C1614" s="1">
        <v>45609</v>
      </c>
      <c r="D1614">
        <v>3421</v>
      </c>
      <c r="E1614" s="2" t="s">
        <v>3230</v>
      </c>
      <c r="F1614" s="2" t="s">
        <v>3231</v>
      </c>
    </row>
    <row r="1615" spans="1:6" ht="60" x14ac:dyDescent="0.25">
      <c r="A1615">
        <v>1614</v>
      </c>
      <c r="B1615">
        <v>3697</v>
      </c>
      <c r="C1615" s="1">
        <v>45875</v>
      </c>
      <c r="D1615">
        <v>5215</v>
      </c>
      <c r="E1615" s="2" t="s">
        <v>3232</v>
      </c>
      <c r="F1615" s="2" t="s">
        <v>3233</v>
      </c>
    </row>
    <row r="1616" spans="1:6" ht="90" x14ac:dyDescent="0.25">
      <c r="A1616">
        <v>1615</v>
      </c>
      <c r="B1616">
        <v>2541</v>
      </c>
      <c r="C1616" s="1">
        <v>45785</v>
      </c>
      <c r="D1616">
        <v>583</v>
      </c>
      <c r="E1616" s="2" t="s">
        <v>3234</v>
      </c>
      <c r="F1616" s="2" t="s">
        <v>3235</v>
      </c>
    </row>
    <row r="1617" spans="1:6" ht="90" x14ac:dyDescent="0.25">
      <c r="A1617">
        <v>1616</v>
      </c>
      <c r="B1617">
        <v>3074</v>
      </c>
      <c r="C1617" s="1">
        <v>44508</v>
      </c>
      <c r="D1617">
        <v>8523</v>
      </c>
      <c r="E1617" s="2" t="s">
        <v>3236</v>
      </c>
      <c r="F1617" s="2" t="s">
        <v>3237</v>
      </c>
    </row>
    <row r="1618" spans="1:6" ht="60" x14ac:dyDescent="0.25">
      <c r="A1618">
        <v>1617</v>
      </c>
      <c r="B1618">
        <v>2276</v>
      </c>
      <c r="C1618" s="1">
        <v>44928</v>
      </c>
      <c r="D1618">
        <v>6552</v>
      </c>
      <c r="E1618" s="2" t="s">
        <v>3238</v>
      </c>
      <c r="F1618" s="2" t="s">
        <v>3239</v>
      </c>
    </row>
    <row r="1619" spans="1:6" ht="60" x14ac:dyDescent="0.25">
      <c r="A1619">
        <v>1618</v>
      </c>
      <c r="B1619">
        <v>4674</v>
      </c>
      <c r="C1619" s="1">
        <v>45730</v>
      </c>
      <c r="D1619">
        <v>2019</v>
      </c>
      <c r="E1619" s="2" t="s">
        <v>3240</v>
      </c>
      <c r="F1619" s="2" t="s">
        <v>3241</v>
      </c>
    </row>
    <row r="1620" spans="1:6" ht="60" x14ac:dyDescent="0.25">
      <c r="A1620">
        <v>1619</v>
      </c>
      <c r="B1620">
        <v>126</v>
      </c>
      <c r="C1620" s="1">
        <v>44604</v>
      </c>
      <c r="D1620">
        <v>5486</v>
      </c>
      <c r="E1620" s="2" t="s">
        <v>3242</v>
      </c>
      <c r="F1620" s="2" t="s">
        <v>3243</v>
      </c>
    </row>
    <row r="1621" spans="1:6" ht="60" x14ac:dyDescent="0.25">
      <c r="A1621">
        <v>1620</v>
      </c>
      <c r="B1621">
        <v>19</v>
      </c>
      <c r="C1621" s="1">
        <v>44920</v>
      </c>
      <c r="D1621">
        <v>5485</v>
      </c>
      <c r="E1621" s="2" t="s">
        <v>3244</v>
      </c>
      <c r="F1621" s="2" t="s">
        <v>3245</v>
      </c>
    </row>
    <row r="1622" spans="1:6" ht="60" x14ac:dyDescent="0.25">
      <c r="A1622">
        <v>1621</v>
      </c>
      <c r="B1622">
        <v>3630</v>
      </c>
      <c r="C1622" s="1">
        <v>43791</v>
      </c>
      <c r="D1622">
        <v>42</v>
      </c>
      <c r="E1622" s="2" t="s">
        <v>3246</v>
      </c>
      <c r="F1622" s="2" t="s">
        <v>3247</v>
      </c>
    </row>
    <row r="1623" spans="1:6" ht="75" x14ac:dyDescent="0.25">
      <c r="A1623">
        <v>1622</v>
      </c>
      <c r="B1623">
        <v>3970</v>
      </c>
      <c r="C1623" s="1">
        <v>43709</v>
      </c>
      <c r="D1623">
        <v>986</v>
      </c>
      <c r="E1623" s="2" t="s">
        <v>3248</v>
      </c>
      <c r="F1623" s="2" t="s">
        <v>3249</v>
      </c>
    </row>
    <row r="1624" spans="1:6" ht="60" x14ac:dyDescent="0.25">
      <c r="A1624">
        <v>1623</v>
      </c>
      <c r="B1624">
        <v>4334</v>
      </c>
      <c r="C1624" s="1">
        <v>43784</v>
      </c>
      <c r="D1624">
        <v>2846</v>
      </c>
      <c r="E1624" s="2" t="s">
        <v>3250</v>
      </c>
      <c r="F1624" s="2" t="s">
        <v>3251</v>
      </c>
    </row>
    <row r="1625" spans="1:6" ht="75" x14ac:dyDescent="0.25">
      <c r="A1625">
        <v>1624</v>
      </c>
      <c r="B1625">
        <v>2499</v>
      </c>
      <c r="C1625" s="1">
        <v>45183</v>
      </c>
      <c r="D1625">
        <v>8682</v>
      </c>
      <c r="E1625" s="2" t="s">
        <v>3252</v>
      </c>
      <c r="F1625" s="2" t="s">
        <v>3253</v>
      </c>
    </row>
    <row r="1626" spans="1:6" ht="60" x14ac:dyDescent="0.25">
      <c r="A1626">
        <v>1625</v>
      </c>
      <c r="B1626">
        <v>457</v>
      </c>
      <c r="C1626" s="1">
        <v>44990</v>
      </c>
      <c r="D1626">
        <v>4397</v>
      </c>
      <c r="E1626" s="2" t="s">
        <v>3254</v>
      </c>
      <c r="F1626" s="2" t="s">
        <v>3255</v>
      </c>
    </row>
    <row r="1627" spans="1:6" ht="75" x14ac:dyDescent="0.25">
      <c r="A1627">
        <v>1626</v>
      </c>
      <c r="B1627">
        <v>1487</v>
      </c>
      <c r="C1627" s="1">
        <v>45026</v>
      </c>
      <c r="D1627">
        <v>2451</v>
      </c>
      <c r="E1627" s="2" t="s">
        <v>3256</v>
      </c>
      <c r="F1627" s="2" t="s">
        <v>3257</v>
      </c>
    </row>
    <row r="1628" spans="1:6" ht="60" x14ac:dyDescent="0.25">
      <c r="A1628">
        <v>1627</v>
      </c>
      <c r="B1628">
        <v>339</v>
      </c>
      <c r="C1628" s="1">
        <v>44167</v>
      </c>
      <c r="D1628">
        <v>7509</v>
      </c>
      <c r="E1628" s="2" t="s">
        <v>3258</v>
      </c>
      <c r="F1628" s="2" t="s">
        <v>3259</v>
      </c>
    </row>
    <row r="1629" spans="1:6" ht="60" x14ac:dyDescent="0.25">
      <c r="A1629">
        <v>1628</v>
      </c>
      <c r="B1629">
        <v>3473</v>
      </c>
      <c r="C1629" s="1">
        <v>45676</v>
      </c>
      <c r="D1629">
        <v>4123</v>
      </c>
      <c r="E1629" s="2" t="s">
        <v>3260</v>
      </c>
      <c r="F1629" s="2" t="s">
        <v>3261</v>
      </c>
    </row>
    <row r="1630" spans="1:6" ht="75" x14ac:dyDescent="0.25">
      <c r="A1630">
        <v>1629</v>
      </c>
      <c r="B1630">
        <v>4116</v>
      </c>
      <c r="C1630" s="1">
        <v>45050</v>
      </c>
      <c r="D1630">
        <v>5491</v>
      </c>
      <c r="E1630" s="2" t="s">
        <v>3262</v>
      </c>
      <c r="F1630" s="2" t="s">
        <v>3263</v>
      </c>
    </row>
    <row r="1631" spans="1:6" ht="75" x14ac:dyDescent="0.25">
      <c r="A1631">
        <v>1630</v>
      </c>
      <c r="B1631">
        <v>2186</v>
      </c>
      <c r="C1631" s="1">
        <v>44320</v>
      </c>
      <c r="D1631">
        <v>9421</v>
      </c>
      <c r="E1631" s="2" t="s">
        <v>3264</v>
      </c>
      <c r="F1631" s="2" t="s">
        <v>3265</v>
      </c>
    </row>
    <row r="1632" spans="1:6" ht="75" x14ac:dyDescent="0.25">
      <c r="A1632">
        <v>1631</v>
      </c>
      <c r="B1632">
        <v>4487</v>
      </c>
      <c r="C1632" s="1">
        <v>43768</v>
      </c>
      <c r="D1632">
        <v>8458</v>
      </c>
      <c r="E1632" s="2" t="s">
        <v>3266</v>
      </c>
      <c r="F1632" s="2" t="s">
        <v>3267</v>
      </c>
    </row>
    <row r="1633" spans="1:6" ht="60" x14ac:dyDescent="0.25">
      <c r="A1633">
        <v>1632</v>
      </c>
      <c r="B1633">
        <v>3855</v>
      </c>
      <c r="C1633" s="1">
        <v>44687</v>
      </c>
      <c r="D1633">
        <v>9007</v>
      </c>
      <c r="E1633" s="2" t="s">
        <v>3268</v>
      </c>
      <c r="F1633" s="2" t="s">
        <v>3269</v>
      </c>
    </row>
    <row r="1634" spans="1:6" ht="60" x14ac:dyDescent="0.25">
      <c r="A1634">
        <v>1633</v>
      </c>
      <c r="B1634">
        <v>4272</v>
      </c>
      <c r="C1634" s="1">
        <v>45049</v>
      </c>
      <c r="D1634">
        <v>2806</v>
      </c>
      <c r="E1634" s="2" t="s">
        <v>3270</v>
      </c>
      <c r="F1634" s="2" t="s">
        <v>3271</v>
      </c>
    </row>
    <row r="1635" spans="1:6" ht="60" x14ac:dyDescent="0.25">
      <c r="A1635">
        <v>1634</v>
      </c>
      <c r="B1635">
        <v>2900</v>
      </c>
      <c r="C1635" s="1">
        <v>45345</v>
      </c>
      <c r="D1635">
        <v>3086</v>
      </c>
      <c r="E1635" s="2" t="s">
        <v>3272</v>
      </c>
      <c r="F1635" s="2" t="s">
        <v>3273</v>
      </c>
    </row>
    <row r="1636" spans="1:6" ht="60" x14ac:dyDescent="0.25">
      <c r="A1636">
        <v>1635</v>
      </c>
      <c r="B1636">
        <v>2084</v>
      </c>
      <c r="C1636" s="1">
        <v>44923</v>
      </c>
      <c r="D1636">
        <v>9473</v>
      </c>
      <c r="E1636" s="2" t="s">
        <v>3274</v>
      </c>
      <c r="F1636" s="2" t="s">
        <v>3275</v>
      </c>
    </row>
    <row r="1637" spans="1:6" ht="75" x14ac:dyDescent="0.25">
      <c r="A1637">
        <v>1636</v>
      </c>
      <c r="B1637">
        <v>2670</v>
      </c>
      <c r="C1637" s="1">
        <v>44687</v>
      </c>
      <c r="D1637">
        <v>8245</v>
      </c>
      <c r="E1637" s="2" t="s">
        <v>3276</v>
      </c>
      <c r="F1637" s="2" t="s">
        <v>3277</v>
      </c>
    </row>
    <row r="1638" spans="1:6" ht="75" x14ac:dyDescent="0.25">
      <c r="A1638">
        <v>1637</v>
      </c>
      <c r="B1638">
        <v>1441</v>
      </c>
      <c r="C1638" s="1">
        <v>45103</v>
      </c>
      <c r="D1638">
        <v>2317</v>
      </c>
      <c r="E1638" s="2" t="s">
        <v>3278</v>
      </c>
      <c r="F1638" s="2" t="s">
        <v>3279</v>
      </c>
    </row>
    <row r="1639" spans="1:6" ht="60" x14ac:dyDescent="0.25">
      <c r="A1639">
        <v>1638</v>
      </c>
      <c r="B1639">
        <v>3661</v>
      </c>
      <c r="C1639" s="1">
        <v>44095</v>
      </c>
      <c r="D1639">
        <v>6832</v>
      </c>
      <c r="E1639" s="2" t="s">
        <v>3280</v>
      </c>
      <c r="F1639" s="2" t="s">
        <v>3281</v>
      </c>
    </row>
    <row r="1640" spans="1:6" ht="75" x14ac:dyDescent="0.25">
      <c r="A1640">
        <v>1639</v>
      </c>
      <c r="B1640">
        <v>4013</v>
      </c>
      <c r="C1640" s="1">
        <v>44550</v>
      </c>
      <c r="D1640">
        <v>7509</v>
      </c>
      <c r="E1640" s="2" t="s">
        <v>3282</v>
      </c>
      <c r="F1640" s="2" t="s">
        <v>3283</v>
      </c>
    </row>
    <row r="1641" spans="1:6" ht="75" x14ac:dyDescent="0.25">
      <c r="A1641">
        <v>1640</v>
      </c>
      <c r="B1641">
        <v>2490</v>
      </c>
      <c r="C1641" s="1">
        <v>45804</v>
      </c>
      <c r="D1641">
        <v>3446</v>
      </c>
      <c r="E1641" s="2" t="s">
        <v>3284</v>
      </c>
      <c r="F1641" s="2" t="s">
        <v>3285</v>
      </c>
    </row>
    <row r="1642" spans="1:6" ht="90" x14ac:dyDescent="0.25">
      <c r="A1642">
        <v>1641</v>
      </c>
      <c r="B1642">
        <v>3506</v>
      </c>
      <c r="C1642" s="1">
        <v>44699</v>
      </c>
      <c r="D1642">
        <v>1131</v>
      </c>
      <c r="E1642" s="2" t="s">
        <v>3286</v>
      </c>
      <c r="F1642" s="2" t="s">
        <v>3287</v>
      </c>
    </row>
    <row r="1643" spans="1:6" ht="75" x14ac:dyDescent="0.25">
      <c r="A1643">
        <v>1642</v>
      </c>
      <c r="B1643">
        <v>3647</v>
      </c>
      <c r="C1643" s="1">
        <v>44363</v>
      </c>
      <c r="D1643">
        <v>2270</v>
      </c>
      <c r="E1643" s="2" t="s">
        <v>3288</v>
      </c>
      <c r="F1643" s="2" t="s">
        <v>3289</v>
      </c>
    </row>
    <row r="1644" spans="1:6" ht="60" x14ac:dyDescent="0.25">
      <c r="A1644">
        <v>1643</v>
      </c>
      <c r="B1644">
        <v>1125</v>
      </c>
      <c r="C1644" s="1">
        <v>43828</v>
      </c>
      <c r="D1644">
        <v>5405</v>
      </c>
      <c r="E1644" s="2" t="s">
        <v>3290</v>
      </c>
      <c r="F1644" s="2" t="s">
        <v>3291</v>
      </c>
    </row>
    <row r="1645" spans="1:6" ht="60" x14ac:dyDescent="0.25">
      <c r="A1645">
        <v>1644</v>
      </c>
      <c r="B1645">
        <v>2226</v>
      </c>
      <c r="C1645" s="1">
        <v>45290</v>
      </c>
      <c r="D1645">
        <v>9141</v>
      </c>
      <c r="E1645" s="2" t="s">
        <v>3292</v>
      </c>
      <c r="F1645" s="2" t="s">
        <v>3293</v>
      </c>
    </row>
    <row r="1646" spans="1:6" ht="60" x14ac:dyDescent="0.25">
      <c r="A1646">
        <v>1645</v>
      </c>
      <c r="B1646">
        <v>2972</v>
      </c>
      <c r="C1646" s="1">
        <v>45404</v>
      </c>
      <c r="D1646">
        <v>877</v>
      </c>
      <c r="E1646" s="2" t="s">
        <v>3294</v>
      </c>
      <c r="F1646" s="2" t="s">
        <v>3295</v>
      </c>
    </row>
    <row r="1647" spans="1:6" ht="75" x14ac:dyDescent="0.25">
      <c r="A1647">
        <v>1646</v>
      </c>
      <c r="B1647">
        <v>4793</v>
      </c>
      <c r="C1647" s="1">
        <v>45351</v>
      </c>
      <c r="D1647">
        <v>5569</v>
      </c>
      <c r="E1647" s="2" t="s">
        <v>3296</v>
      </c>
      <c r="F1647" s="2" t="s">
        <v>3297</v>
      </c>
    </row>
    <row r="1648" spans="1:6" ht="75" x14ac:dyDescent="0.25">
      <c r="A1648">
        <v>1647</v>
      </c>
      <c r="B1648">
        <v>246</v>
      </c>
      <c r="C1648" s="1">
        <v>44573</v>
      </c>
      <c r="D1648">
        <v>2260</v>
      </c>
      <c r="E1648" s="2" t="s">
        <v>3298</v>
      </c>
      <c r="F1648" s="2" t="s">
        <v>3299</v>
      </c>
    </row>
    <row r="1649" spans="1:6" ht="60" x14ac:dyDescent="0.25">
      <c r="A1649">
        <v>1648</v>
      </c>
      <c r="B1649">
        <v>814</v>
      </c>
      <c r="C1649" s="1">
        <v>44022</v>
      </c>
      <c r="D1649">
        <v>4104</v>
      </c>
      <c r="E1649" s="2" t="s">
        <v>3300</v>
      </c>
      <c r="F1649" s="2" t="s">
        <v>3301</v>
      </c>
    </row>
    <row r="1650" spans="1:6" ht="60" x14ac:dyDescent="0.25">
      <c r="A1650">
        <v>1649</v>
      </c>
      <c r="B1650">
        <v>745</v>
      </c>
      <c r="C1650" s="1">
        <v>45615</v>
      </c>
      <c r="D1650">
        <v>3345</v>
      </c>
      <c r="E1650" s="2" t="s">
        <v>3302</v>
      </c>
      <c r="F1650" s="2" t="s">
        <v>3303</v>
      </c>
    </row>
    <row r="1651" spans="1:6" ht="75" x14ac:dyDescent="0.25">
      <c r="A1651">
        <v>1650</v>
      </c>
      <c r="B1651">
        <v>283</v>
      </c>
      <c r="C1651" s="1">
        <v>45400</v>
      </c>
      <c r="D1651">
        <v>5550</v>
      </c>
      <c r="E1651" s="2" t="s">
        <v>3304</v>
      </c>
      <c r="F1651" s="2" t="s">
        <v>3305</v>
      </c>
    </row>
    <row r="1652" spans="1:6" ht="60" x14ac:dyDescent="0.25">
      <c r="A1652">
        <v>1651</v>
      </c>
      <c r="B1652">
        <v>820</v>
      </c>
      <c r="C1652" s="1">
        <v>44173</v>
      </c>
      <c r="D1652">
        <v>9126</v>
      </c>
      <c r="E1652" s="2" t="s">
        <v>3306</v>
      </c>
      <c r="F1652" s="2" t="s">
        <v>3307</v>
      </c>
    </row>
    <row r="1653" spans="1:6" ht="75" x14ac:dyDescent="0.25">
      <c r="A1653">
        <v>1652</v>
      </c>
      <c r="B1653">
        <v>1825</v>
      </c>
      <c r="C1653" s="1">
        <v>44003</v>
      </c>
      <c r="D1653">
        <v>9439</v>
      </c>
      <c r="E1653" s="2" t="s">
        <v>3308</v>
      </c>
      <c r="F1653" s="2" t="s">
        <v>3309</v>
      </c>
    </row>
    <row r="1654" spans="1:6" ht="75" x14ac:dyDescent="0.25">
      <c r="A1654">
        <v>1653</v>
      </c>
      <c r="B1654">
        <v>710</v>
      </c>
      <c r="C1654" s="1">
        <v>44454</v>
      </c>
      <c r="D1654">
        <v>5297</v>
      </c>
      <c r="E1654" s="2" t="s">
        <v>3310</v>
      </c>
      <c r="F1654" s="2" t="s">
        <v>3311</v>
      </c>
    </row>
    <row r="1655" spans="1:6" ht="75" x14ac:dyDescent="0.25">
      <c r="A1655">
        <v>1654</v>
      </c>
      <c r="B1655">
        <v>4153</v>
      </c>
      <c r="C1655" s="1">
        <v>44771</v>
      </c>
      <c r="D1655">
        <v>8243</v>
      </c>
      <c r="E1655" s="2" t="s">
        <v>3312</v>
      </c>
      <c r="F1655" s="2" t="s">
        <v>3313</v>
      </c>
    </row>
    <row r="1656" spans="1:6" ht="90" x14ac:dyDescent="0.25">
      <c r="A1656">
        <v>1655</v>
      </c>
      <c r="B1656">
        <v>3019</v>
      </c>
      <c r="C1656" s="1">
        <v>45473</v>
      </c>
      <c r="D1656">
        <v>9840</v>
      </c>
      <c r="E1656" s="2" t="s">
        <v>3314</v>
      </c>
      <c r="F1656" s="2" t="s">
        <v>3315</v>
      </c>
    </row>
    <row r="1657" spans="1:6" ht="60" x14ac:dyDescent="0.25">
      <c r="A1657">
        <v>1656</v>
      </c>
      <c r="B1657">
        <v>3312</v>
      </c>
      <c r="C1657" s="1">
        <v>45414</v>
      </c>
      <c r="D1657">
        <v>7367</v>
      </c>
      <c r="E1657" s="2" t="s">
        <v>3316</v>
      </c>
      <c r="F1657" s="2" t="s">
        <v>3317</v>
      </c>
    </row>
    <row r="1658" spans="1:6" ht="60" x14ac:dyDescent="0.25">
      <c r="A1658">
        <v>1657</v>
      </c>
      <c r="B1658">
        <v>590</v>
      </c>
      <c r="C1658" s="1">
        <v>43988</v>
      </c>
      <c r="D1658">
        <v>7111</v>
      </c>
      <c r="E1658" s="2" t="s">
        <v>3318</v>
      </c>
      <c r="F1658" s="2" t="s">
        <v>3319</v>
      </c>
    </row>
    <row r="1659" spans="1:6" ht="75" x14ac:dyDescent="0.25">
      <c r="A1659">
        <v>1658</v>
      </c>
      <c r="B1659">
        <v>1580</v>
      </c>
      <c r="C1659" s="1">
        <v>43735</v>
      </c>
      <c r="D1659">
        <v>2888</v>
      </c>
      <c r="E1659" s="2" t="s">
        <v>3320</v>
      </c>
      <c r="F1659" s="2" t="s">
        <v>3321</v>
      </c>
    </row>
    <row r="1660" spans="1:6" ht="75" x14ac:dyDescent="0.25">
      <c r="A1660">
        <v>1659</v>
      </c>
      <c r="B1660">
        <v>764</v>
      </c>
      <c r="C1660" s="1">
        <v>45319</v>
      </c>
      <c r="D1660">
        <v>5323</v>
      </c>
      <c r="E1660" s="2" t="s">
        <v>3322</v>
      </c>
      <c r="F1660" s="2" t="s">
        <v>3323</v>
      </c>
    </row>
    <row r="1661" spans="1:6" ht="60" x14ac:dyDescent="0.25">
      <c r="A1661">
        <v>1660</v>
      </c>
      <c r="B1661">
        <v>185</v>
      </c>
      <c r="C1661" s="1">
        <v>44766</v>
      </c>
      <c r="D1661">
        <v>2801</v>
      </c>
      <c r="E1661" s="2" t="s">
        <v>3324</v>
      </c>
      <c r="F1661" s="2" t="s">
        <v>3325</v>
      </c>
    </row>
    <row r="1662" spans="1:6" ht="60" x14ac:dyDescent="0.25">
      <c r="A1662">
        <v>1661</v>
      </c>
      <c r="B1662">
        <v>260</v>
      </c>
      <c r="C1662" s="1">
        <v>45007</v>
      </c>
      <c r="D1662">
        <v>9229</v>
      </c>
      <c r="E1662" s="2" t="s">
        <v>3326</v>
      </c>
      <c r="F1662" s="2" t="s">
        <v>3327</v>
      </c>
    </row>
    <row r="1663" spans="1:6" ht="75" x14ac:dyDescent="0.25">
      <c r="A1663">
        <v>1662</v>
      </c>
      <c r="B1663">
        <v>3385</v>
      </c>
      <c r="C1663" s="1">
        <v>45173</v>
      </c>
      <c r="D1663">
        <v>2564</v>
      </c>
      <c r="E1663" s="2" t="s">
        <v>3328</v>
      </c>
      <c r="F1663" s="2" t="s">
        <v>3329</v>
      </c>
    </row>
    <row r="1664" spans="1:6" ht="75" x14ac:dyDescent="0.25">
      <c r="A1664">
        <v>1663</v>
      </c>
      <c r="B1664">
        <v>212</v>
      </c>
      <c r="C1664" s="1">
        <v>44958</v>
      </c>
      <c r="D1664">
        <v>8613</v>
      </c>
      <c r="E1664" s="2" t="s">
        <v>3330</v>
      </c>
      <c r="F1664" s="2" t="s">
        <v>3331</v>
      </c>
    </row>
    <row r="1665" spans="1:6" ht="60" x14ac:dyDescent="0.25">
      <c r="A1665">
        <v>1664</v>
      </c>
      <c r="B1665">
        <v>4632</v>
      </c>
      <c r="C1665" s="1">
        <v>45519</v>
      </c>
      <c r="D1665">
        <v>4921</v>
      </c>
      <c r="E1665" s="2" t="s">
        <v>3332</v>
      </c>
      <c r="F1665" s="2" t="s">
        <v>3333</v>
      </c>
    </row>
    <row r="1666" spans="1:6" ht="75" x14ac:dyDescent="0.25">
      <c r="A1666">
        <v>1665</v>
      </c>
      <c r="B1666">
        <v>365</v>
      </c>
      <c r="C1666" s="1">
        <v>44386</v>
      </c>
      <c r="D1666">
        <v>7835</v>
      </c>
      <c r="E1666" s="2" t="s">
        <v>3334</v>
      </c>
      <c r="F1666" s="2" t="s">
        <v>3335</v>
      </c>
    </row>
    <row r="1667" spans="1:6" ht="75" x14ac:dyDescent="0.25">
      <c r="A1667">
        <v>1666</v>
      </c>
      <c r="B1667">
        <v>2725</v>
      </c>
      <c r="C1667" s="1">
        <v>45293</v>
      </c>
      <c r="D1667">
        <v>3009</v>
      </c>
      <c r="E1667" s="2" t="s">
        <v>3336</v>
      </c>
      <c r="F1667" s="2" t="s">
        <v>3337</v>
      </c>
    </row>
    <row r="1668" spans="1:6" ht="60" x14ac:dyDescent="0.25">
      <c r="A1668">
        <v>1667</v>
      </c>
      <c r="B1668">
        <v>509</v>
      </c>
      <c r="C1668" s="1">
        <v>44926</v>
      </c>
      <c r="D1668">
        <v>1894</v>
      </c>
      <c r="E1668" s="2" t="s">
        <v>3338</v>
      </c>
      <c r="F1668" s="2" t="s">
        <v>3339</v>
      </c>
    </row>
    <row r="1669" spans="1:6" ht="60" x14ac:dyDescent="0.25">
      <c r="A1669">
        <v>1668</v>
      </c>
      <c r="B1669">
        <v>2995</v>
      </c>
      <c r="C1669" s="1">
        <v>44827</v>
      </c>
      <c r="D1669">
        <v>8990</v>
      </c>
      <c r="E1669" s="2" t="s">
        <v>3340</v>
      </c>
      <c r="F1669" s="2" t="s">
        <v>3341</v>
      </c>
    </row>
    <row r="1670" spans="1:6" ht="45" x14ac:dyDescent="0.25">
      <c r="A1670">
        <v>1669</v>
      </c>
      <c r="B1670">
        <v>3294</v>
      </c>
      <c r="C1670" s="1">
        <v>43945</v>
      </c>
      <c r="D1670">
        <v>9951</v>
      </c>
      <c r="E1670" s="2" t="s">
        <v>3342</v>
      </c>
      <c r="F1670" s="2" t="s">
        <v>3343</v>
      </c>
    </row>
    <row r="1671" spans="1:6" ht="60" x14ac:dyDescent="0.25">
      <c r="A1671">
        <v>1670</v>
      </c>
      <c r="B1671">
        <v>4569</v>
      </c>
      <c r="C1671" s="1">
        <v>44395</v>
      </c>
      <c r="D1671">
        <v>2821</v>
      </c>
      <c r="E1671" s="2" t="s">
        <v>3344</v>
      </c>
      <c r="F1671" s="2" t="s">
        <v>3345</v>
      </c>
    </row>
    <row r="1672" spans="1:6" ht="60" x14ac:dyDescent="0.25">
      <c r="A1672">
        <v>1671</v>
      </c>
      <c r="B1672">
        <v>2036</v>
      </c>
      <c r="C1672" s="1">
        <v>43852</v>
      </c>
      <c r="D1672">
        <v>1968</v>
      </c>
      <c r="E1672" s="2" t="s">
        <v>3346</v>
      </c>
      <c r="F1672" s="2" t="s">
        <v>3347</v>
      </c>
    </row>
    <row r="1673" spans="1:6" ht="75" x14ac:dyDescent="0.25">
      <c r="A1673">
        <v>1672</v>
      </c>
      <c r="B1673">
        <v>3407</v>
      </c>
      <c r="C1673" s="1">
        <v>44324</v>
      </c>
      <c r="D1673">
        <v>3471</v>
      </c>
      <c r="E1673" s="2" t="s">
        <v>3348</v>
      </c>
      <c r="F1673" s="2" t="s">
        <v>3349</v>
      </c>
    </row>
    <row r="1674" spans="1:6" ht="60" x14ac:dyDescent="0.25">
      <c r="A1674">
        <v>1673</v>
      </c>
      <c r="B1674">
        <v>2061</v>
      </c>
      <c r="C1674" s="1">
        <v>45393</v>
      </c>
      <c r="D1674">
        <v>4489</v>
      </c>
      <c r="E1674" s="2" t="s">
        <v>3350</v>
      </c>
      <c r="F1674" s="2" t="s">
        <v>3351</v>
      </c>
    </row>
    <row r="1675" spans="1:6" ht="60" x14ac:dyDescent="0.25">
      <c r="A1675">
        <v>1674</v>
      </c>
      <c r="B1675">
        <v>3260</v>
      </c>
      <c r="C1675" s="1">
        <v>44441</v>
      </c>
      <c r="D1675">
        <v>251</v>
      </c>
      <c r="E1675" s="2" t="s">
        <v>3352</v>
      </c>
      <c r="F1675" s="2" t="s">
        <v>3353</v>
      </c>
    </row>
    <row r="1676" spans="1:6" ht="60" x14ac:dyDescent="0.25">
      <c r="A1676">
        <v>1675</v>
      </c>
      <c r="B1676">
        <v>3299</v>
      </c>
      <c r="C1676" s="1">
        <v>44670</v>
      </c>
      <c r="D1676">
        <v>4522</v>
      </c>
      <c r="E1676" s="2" t="s">
        <v>3354</v>
      </c>
      <c r="F1676" s="2" t="s">
        <v>3355</v>
      </c>
    </row>
    <row r="1677" spans="1:6" ht="60" x14ac:dyDescent="0.25">
      <c r="A1677">
        <v>1676</v>
      </c>
      <c r="B1677">
        <v>3783</v>
      </c>
      <c r="C1677" s="1">
        <v>44659</v>
      </c>
      <c r="D1677">
        <v>538</v>
      </c>
      <c r="E1677" s="2" t="s">
        <v>3356</v>
      </c>
      <c r="F1677" s="2" t="s">
        <v>3357</v>
      </c>
    </row>
    <row r="1678" spans="1:6" ht="75" x14ac:dyDescent="0.25">
      <c r="A1678">
        <v>1677</v>
      </c>
      <c r="B1678">
        <v>4970</v>
      </c>
      <c r="C1678" s="1">
        <v>45479</v>
      </c>
      <c r="D1678">
        <v>1900</v>
      </c>
      <c r="E1678" s="2" t="s">
        <v>3358</v>
      </c>
      <c r="F1678" s="2" t="s">
        <v>3359</v>
      </c>
    </row>
    <row r="1679" spans="1:6" ht="60" x14ac:dyDescent="0.25">
      <c r="A1679">
        <v>1678</v>
      </c>
      <c r="B1679">
        <v>1688</v>
      </c>
      <c r="C1679" s="1">
        <v>45430</v>
      </c>
      <c r="D1679">
        <v>3765</v>
      </c>
      <c r="E1679" s="2" t="s">
        <v>3360</v>
      </c>
      <c r="F1679" s="2" t="s">
        <v>3361</v>
      </c>
    </row>
    <row r="1680" spans="1:6" ht="75" x14ac:dyDescent="0.25">
      <c r="A1680">
        <v>1679</v>
      </c>
      <c r="B1680">
        <v>3257</v>
      </c>
      <c r="C1680" s="1">
        <v>44436</v>
      </c>
      <c r="D1680">
        <v>1958</v>
      </c>
      <c r="E1680" s="2" t="s">
        <v>3362</v>
      </c>
      <c r="F1680" s="2" t="s">
        <v>3363</v>
      </c>
    </row>
    <row r="1681" spans="1:6" ht="75" x14ac:dyDescent="0.25">
      <c r="A1681">
        <v>1680</v>
      </c>
      <c r="B1681">
        <v>2138</v>
      </c>
      <c r="C1681" s="1">
        <v>45463</v>
      </c>
      <c r="D1681">
        <v>1703</v>
      </c>
      <c r="E1681" s="2" t="s">
        <v>3364</v>
      </c>
      <c r="F1681" s="2" t="s">
        <v>3365</v>
      </c>
    </row>
    <row r="1682" spans="1:6" ht="60" x14ac:dyDescent="0.25">
      <c r="A1682">
        <v>1681</v>
      </c>
      <c r="B1682">
        <v>3026</v>
      </c>
      <c r="C1682" s="1">
        <v>44578</v>
      </c>
      <c r="D1682">
        <v>4498</v>
      </c>
      <c r="E1682" s="2" t="s">
        <v>3366</v>
      </c>
      <c r="F1682" s="2" t="s">
        <v>3367</v>
      </c>
    </row>
    <row r="1683" spans="1:6" ht="75" x14ac:dyDescent="0.25">
      <c r="A1683">
        <v>1682</v>
      </c>
      <c r="B1683">
        <v>1711</v>
      </c>
      <c r="C1683" s="1">
        <v>44873</v>
      </c>
      <c r="D1683">
        <v>6693</v>
      </c>
      <c r="E1683" s="2" t="s">
        <v>3368</v>
      </c>
      <c r="F1683" s="2" t="s">
        <v>3369</v>
      </c>
    </row>
    <row r="1684" spans="1:6" ht="90" x14ac:dyDescent="0.25">
      <c r="A1684">
        <v>1683</v>
      </c>
      <c r="B1684">
        <v>2313</v>
      </c>
      <c r="C1684" s="1">
        <v>44533</v>
      </c>
      <c r="D1684">
        <v>8810</v>
      </c>
      <c r="E1684" s="2" t="s">
        <v>3370</v>
      </c>
      <c r="F1684" s="2" t="s">
        <v>3371</v>
      </c>
    </row>
    <row r="1685" spans="1:6" ht="75" x14ac:dyDescent="0.25">
      <c r="A1685">
        <v>1684</v>
      </c>
      <c r="B1685">
        <v>1096</v>
      </c>
      <c r="C1685" s="1">
        <v>44527</v>
      </c>
      <c r="D1685">
        <v>66</v>
      </c>
      <c r="E1685" s="2" t="s">
        <v>3372</v>
      </c>
      <c r="F1685" s="2" t="s">
        <v>3373</v>
      </c>
    </row>
    <row r="1686" spans="1:6" ht="60" x14ac:dyDescent="0.25">
      <c r="A1686">
        <v>1685</v>
      </c>
      <c r="B1686">
        <v>4201</v>
      </c>
      <c r="C1686" s="1">
        <v>45047</v>
      </c>
      <c r="D1686">
        <v>4303</v>
      </c>
      <c r="E1686" s="2" t="s">
        <v>3374</v>
      </c>
      <c r="F1686" s="2" t="s">
        <v>3375</v>
      </c>
    </row>
    <row r="1687" spans="1:6" ht="60" x14ac:dyDescent="0.25">
      <c r="A1687">
        <v>1686</v>
      </c>
      <c r="B1687">
        <v>3599</v>
      </c>
      <c r="C1687" s="1">
        <v>45496</v>
      </c>
      <c r="D1687">
        <v>4600</v>
      </c>
      <c r="E1687" s="2" t="s">
        <v>3376</v>
      </c>
      <c r="F1687" s="2" t="s">
        <v>3377</v>
      </c>
    </row>
    <row r="1688" spans="1:6" ht="75" x14ac:dyDescent="0.25">
      <c r="A1688">
        <v>1687</v>
      </c>
      <c r="B1688">
        <v>126</v>
      </c>
      <c r="C1688" s="1">
        <v>44790</v>
      </c>
      <c r="D1688">
        <v>4861</v>
      </c>
      <c r="E1688" s="2" t="s">
        <v>3378</v>
      </c>
      <c r="F1688" s="2" t="s">
        <v>3379</v>
      </c>
    </row>
    <row r="1689" spans="1:6" ht="75" x14ac:dyDescent="0.25">
      <c r="A1689">
        <v>1688</v>
      </c>
      <c r="B1689">
        <v>1385</v>
      </c>
      <c r="C1689" s="1">
        <v>45173</v>
      </c>
      <c r="D1689">
        <v>540</v>
      </c>
      <c r="E1689" s="2" t="s">
        <v>3380</v>
      </c>
      <c r="F1689" s="2" t="s">
        <v>3381</v>
      </c>
    </row>
    <row r="1690" spans="1:6" ht="90" x14ac:dyDescent="0.25">
      <c r="A1690">
        <v>1689</v>
      </c>
      <c r="B1690">
        <v>398</v>
      </c>
      <c r="C1690" s="1">
        <v>45204</v>
      </c>
      <c r="D1690">
        <v>345</v>
      </c>
      <c r="E1690" s="2" t="s">
        <v>3382</v>
      </c>
      <c r="F1690" s="2" t="s">
        <v>3383</v>
      </c>
    </row>
    <row r="1691" spans="1:6" ht="60" x14ac:dyDescent="0.25">
      <c r="A1691">
        <v>1690</v>
      </c>
      <c r="B1691">
        <v>2720</v>
      </c>
      <c r="C1691" s="1">
        <v>44073</v>
      </c>
      <c r="D1691">
        <v>3700</v>
      </c>
      <c r="E1691" s="2" t="s">
        <v>3384</v>
      </c>
      <c r="F1691" s="2" t="s">
        <v>3385</v>
      </c>
    </row>
    <row r="1692" spans="1:6" ht="60" x14ac:dyDescent="0.25">
      <c r="A1692">
        <v>1691</v>
      </c>
      <c r="B1692">
        <v>4671</v>
      </c>
      <c r="C1692" s="1">
        <v>44099</v>
      </c>
      <c r="D1692">
        <v>6929</v>
      </c>
      <c r="E1692" s="2" t="s">
        <v>3386</v>
      </c>
      <c r="F1692" s="2" t="s">
        <v>3387</v>
      </c>
    </row>
    <row r="1693" spans="1:6" ht="60" x14ac:dyDescent="0.25">
      <c r="A1693">
        <v>1692</v>
      </c>
      <c r="B1693">
        <v>1844</v>
      </c>
      <c r="C1693" s="1">
        <v>44707</v>
      </c>
      <c r="D1693">
        <v>8504</v>
      </c>
      <c r="E1693" s="2" t="s">
        <v>3388</v>
      </c>
      <c r="F1693" s="2" t="s">
        <v>3389</v>
      </c>
    </row>
    <row r="1694" spans="1:6" ht="75" x14ac:dyDescent="0.25">
      <c r="A1694">
        <v>1693</v>
      </c>
      <c r="B1694">
        <v>3131</v>
      </c>
      <c r="C1694" s="1">
        <v>44810</v>
      </c>
      <c r="D1694">
        <v>4270</v>
      </c>
      <c r="E1694" s="2" t="s">
        <v>3390</v>
      </c>
      <c r="F1694" s="2" t="s">
        <v>3391</v>
      </c>
    </row>
    <row r="1695" spans="1:6" ht="60" x14ac:dyDescent="0.25">
      <c r="A1695">
        <v>1694</v>
      </c>
      <c r="B1695">
        <v>2201</v>
      </c>
      <c r="C1695" s="1">
        <v>44956</v>
      </c>
      <c r="D1695">
        <v>4574</v>
      </c>
      <c r="E1695" s="2" t="s">
        <v>3392</v>
      </c>
      <c r="F1695" s="2" t="s">
        <v>3393</v>
      </c>
    </row>
    <row r="1696" spans="1:6" ht="60" x14ac:dyDescent="0.25">
      <c r="A1696">
        <v>1695</v>
      </c>
      <c r="B1696">
        <v>1101</v>
      </c>
      <c r="C1696" s="1">
        <v>45035</v>
      </c>
      <c r="D1696">
        <v>3440</v>
      </c>
      <c r="E1696" s="2" t="s">
        <v>3394</v>
      </c>
      <c r="F1696" s="2" t="s">
        <v>3395</v>
      </c>
    </row>
    <row r="1697" spans="1:6" ht="60" x14ac:dyDescent="0.25">
      <c r="A1697">
        <v>1696</v>
      </c>
      <c r="B1697">
        <v>4229</v>
      </c>
      <c r="C1697" s="1">
        <v>45286</v>
      </c>
      <c r="D1697">
        <v>9501</v>
      </c>
      <c r="E1697" s="2" t="s">
        <v>3396</v>
      </c>
      <c r="F1697" s="2" t="s">
        <v>3397</v>
      </c>
    </row>
    <row r="1698" spans="1:6" ht="60" x14ac:dyDescent="0.25">
      <c r="A1698">
        <v>1697</v>
      </c>
      <c r="B1698">
        <v>531</v>
      </c>
      <c r="C1698" s="1">
        <v>44807</v>
      </c>
      <c r="D1698">
        <v>2161</v>
      </c>
      <c r="E1698" s="2" t="s">
        <v>3398</v>
      </c>
      <c r="F1698" s="2" t="s">
        <v>3399</v>
      </c>
    </row>
    <row r="1699" spans="1:6" ht="90" x14ac:dyDescent="0.25">
      <c r="A1699">
        <v>1698</v>
      </c>
      <c r="B1699">
        <v>1314</v>
      </c>
      <c r="C1699" s="1">
        <v>44551</v>
      </c>
      <c r="D1699">
        <v>1150</v>
      </c>
      <c r="E1699" s="2" t="s">
        <v>3400</v>
      </c>
      <c r="F1699" s="2" t="s">
        <v>3401</v>
      </c>
    </row>
    <row r="1700" spans="1:6" ht="75" x14ac:dyDescent="0.25">
      <c r="A1700">
        <v>1699</v>
      </c>
      <c r="B1700">
        <v>1841</v>
      </c>
      <c r="C1700" s="1">
        <v>43979</v>
      </c>
      <c r="D1700">
        <v>8395</v>
      </c>
      <c r="E1700" s="2" t="s">
        <v>3402</v>
      </c>
      <c r="F1700" s="2" t="s">
        <v>3403</v>
      </c>
    </row>
    <row r="1701" spans="1:6" ht="60" x14ac:dyDescent="0.25">
      <c r="A1701">
        <v>1700</v>
      </c>
      <c r="B1701">
        <v>1093</v>
      </c>
      <c r="C1701" s="1">
        <v>44723</v>
      </c>
      <c r="D1701">
        <v>8583</v>
      </c>
      <c r="E1701" s="2" t="s">
        <v>3404</v>
      </c>
      <c r="F1701" s="2" t="s">
        <v>3405</v>
      </c>
    </row>
    <row r="1702" spans="1:6" ht="60" x14ac:dyDescent="0.25">
      <c r="A1702">
        <v>1701</v>
      </c>
      <c r="B1702">
        <v>4693</v>
      </c>
      <c r="C1702" s="1">
        <v>45145</v>
      </c>
      <c r="D1702">
        <v>3805</v>
      </c>
      <c r="E1702" s="2" t="s">
        <v>3406</v>
      </c>
      <c r="F1702" s="2" t="s">
        <v>3407</v>
      </c>
    </row>
    <row r="1703" spans="1:6" ht="60" x14ac:dyDescent="0.25">
      <c r="A1703">
        <v>1702</v>
      </c>
      <c r="B1703">
        <v>2564</v>
      </c>
      <c r="C1703" s="1">
        <v>43741</v>
      </c>
      <c r="D1703">
        <v>728</v>
      </c>
      <c r="E1703" s="2" t="s">
        <v>3408</v>
      </c>
      <c r="F1703" s="2" t="s">
        <v>3409</v>
      </c>
    </row>
    <row r="1704" spans="1:6" ht="60" x14ac:dyDescent="0.25">
      <c r="A1704">
        <v>1703</v>
      </c>
      <c r="B1704">
        <v>2507</v>
      </c>
      <c r="C1704" s="1">
        <v>43744</v>
      </c>
      <c r="D1704">
        <v>5762</v>
      </c>
      <c r="E1704" s="2" t="s">
        <v>3410</v>
      </c>
      <c r="F1704" s="2" t="s">
        <v>3411</v>
      </c>
    </row>
    <row r="1705" spans="1:6" ht="75" x14ac:dyDescent="0.25">
      <c r="A1705">
        <v>1704</v>
      </c>
      <c r="B1705">
        <v>4627</v>
      </c>
      <c r="C1705" s="1">
        <v>45493</v>
      </c>
      <c r="D1705">
        <v>4730</v>
      </c>
      <c r="E1705" s="2" t="s">
        <v>3412</v>
      </c>
      <c r="F1705" s="2" t="s">
        <v>3413</v>
      </c>
    </row>
    <row r="1706" spans="1:6" ht="75" x14ac:dyDescent="0.25">
      <c r="A1706">
        <v>1705</v>
      </c>
      <c r="B1706">
        <v>2792</v>
      </c>
      <c r="C1706" s="1">
        <v>44343</v>
      </c>
      <c r="D1706">
        <v>6528</v>
      </c>
      <c r="E1706" s="2" t="s">
        <v>3414</v>
      </c>
      <c r="F1706" s="2" t="s">
        <v>3415</v>
      </c>
    </row>
    <row r="1707" spans="1:6" ht="60" x14ac:dyDescent="0.25">
      <c r="A1707">
        <v>1706</v>
      </c>
      <c r="B1707">
        <v>1034</v>
      </c>
      <c r="C1707" s="1">
        <v>45188</v>
      </c>
      <c r="D1707">
        <v>3803</v>
      </c>
      <c r="E1707" s="2" t="s">
        <v>3416</v>
      </c>
      <c r="F1707" s="2" t="s">
        <v>3417</v>
      </c>
    </row>
    <row r="1708" spans="1:6" ht="75" x14ac:dyDescent="0.25">
      <c r="A1708">
        <v>1707</v>
      </c>
      <c r="B1708">
        <v>729</v>
      </c>
      <c r="C1708" s="1">
        <v>44181</v>
      </c>
      <c r="D1708">
        <v>9996</v>
      </c>
      <c r="E1708" s="2" t="s">
        <v>3418</v>
      </c>
      <c r="F1708" s="2" t="s">
        <v>3419</v>
      </c>
    </row>
    <row r="1709" spans="1:6" ht="75" x14ac:dyDescent="0.25">
      <c r="A1709">
        <v>1708</v>
      </c>
      <c r="B1709">
        <v>4489</v>
      </c>
      <c r="C1709" s="1">
        <v>43955</v>
      </c>
      <c r="D1709">
        <v>8825</v>
      </c>
      <c r="E1709" s="2" t="s">
        <v>3420</v>
      </c>
      <c r="F1709" s="2" t="s">
        <v>3421</v>
      </c>
    </row>
    <row r="1710" spans="1:6" ht="75" x14ac:dyDescent="0.25">
      <c r="A1710">
        <v>1709</v>
      </c>
      <c r="B1710">
        <v>4211</v>
      </c>
      <c r="C1710" s="1">
        <v>45108</v>
      </c>
      <c r="D1710">
        <v>9470</v>
      </c>
      <c r="E1710" s="2" t="s">
        <v>3422</v>
      </c>
      <c r="F1710" s="2" t="s">
        <v>3423</v>
      </c>
    </row>
    <row r="1711" spans="1:6" ht="75" x14ac:dyDescent="0.25">
      <c r="A1711">
        <v>1710</v>
      </c>
      <c r="B1711">
        <v>969</v>
      </c>
      <c r="C1711" s="1">
        <v>45372</v>
      </c>
      <c r="D1711">
        <v>8620</v>
      </c>
      <c r="E1711" s="2" t="s">
        <v>3424</v>
      </c>
      <c r="F1711" s="2" t="s">
        <v>3425</v>
      </c>
    </row>
    <row r="1712" spans="1:6" ht="75" x14ac:dyDescent="0.25">
      <c r="A1712">
        <v>1711</v>
      </c>
      <c r="B1712">
        <v>86</v>
      </c>
      <c r="C1712" s="1">
        <v>45376</v>
      </c>
      <c r="D1712">
        <v>7076</v>
      </c>
      <c r="E1712" s="2" t="s">
        <v>3426</v>
      </c>
      <c r="F1712" s="2" t="s">
        <v>3427</v>
      </c>
    </row>
    <row r="1713" spans="1:6" ht="60" x14ac:dyDescent="0.25">
      <c r="A1713">
        <v>1712</v>
      </c>
      <c r="B1713">
        <v>3053</v>
      </c>
      <c r="C1713" s="1">
        <v>44671</v>
      </c>
      <c r="D1713">
        <v>4045</v>
      </c>
      <c r="E1713" s="2" t="s">
        <v>3428</v>
      </c>
      <c r="F1713" s="2" t="s">
        <v>3429</v>
      </c>
    </row>
    <row r="1714" spans="1:6" ht="60" x14ac:dyDescent="0.25">
      <c r="A1714">
        <v>1713</v>
      </c>
      <c r="B1714">
        <v>2927</v>
      </c>
      <c r="C1714" s="1">
        <v>44326</v>
      </c>
      <c r="D1714">
        <v>6913</v>
      </c>
      <c r="E1714" s="2" t="s">
        <v>3430</v>
      </c>
      <c r="F1714" s="2" t="s">
        <v>3431</v>
      </c>
    </row>
    <row r="1715" spans="1:6" ht="75" x14ac:dyDescent="0.25">
      <c r="A1715">
        <v>1714</v>
      </c>
      <c r="B1715">
        <v>4886</v>
      </c>
      <c r="C1715" s="1">
        <v>44510</v>
      </c>
      <c r="D1715">
        <v>2183</v>
      </c>
      <c r="E1715" s="2" t="s">
        <v>3432</v>
      </c>
      <c r="F1715" s="2" t="s">
        <v>3433</v>
      </c>
    </row>
    <row r="1716" spans="1:6" ht="75" x14ac:dyDescent="0.25">
      <c r="A1716">
        <v>1715</v>
      </c>
      <c r="B1716">
        <v>4559</v>
      </c>
      <c r="C1716" s="1">
        <v>44136</v>
      </c>
      <c r="D1716">
        <v>7517</v>
      </c>
      <c r="E1716" s="2" t="s">
        <v>3434</v>
      </c>
      <c r="F1716" s="2" t="s">
        <v>3435</v>
      </c>
    </row>
    <row r="1717" spans="1:6" ht="60" x14ac:dyDescent="0.25">
      <c r="A1717">
        <v>1716</v>
      </c>
      <c r="B1717">
        <v>2280</v>
      </c>
      <c r="C1717" s="1">
        <v>43796</v>
      </c>
      <c r="D1717">
        <v>1456</v>
      </c>
      <c r="E1717" s="2" t="s">
        <v>3436</v>
      </c>
      <c r="F1717" s="2" t="s">
        <v>3437</v>
      </c>
    </row>
    <row r="1718" spans="1:6" ht="75" x14ac:dyDescent="0.25">
      <c r="A1718">
        <v>1717</v>
      </c>
      <c r="B1718">
        <v>3734</v>
      </c>
      <c r="C1718" s="1">
        <v>43845</v>
      </c>
      <c r="D1718">
        <v>5951</v>
      </c>
      <c r="E1718" s="2" t="s">
        <v>3438</v>
      </c>
      <c r="F1718" s="2" t="s">
        <v>3439</v>
      </c>
    </row>
    <row r="1719" spans="1:6" ht="75" x14ac:dyDescent="0.25">
      <c r="A1719">
        <v>1718</v>
      </c>
      <c r="B1719">
        <v>3968</v>
      </c>
      <c r="C1719" s="1">
        <v>45088</v>
      </c>
      <c r="D1719">
        <v>446</v>
      </c>
      <c r="E1719" s="2" t="s">
        <v>3440</v>
      </c>
      <c r="F1719" s="2" t="s">
        <v>3441</v>
      </c>
    </row>
    <row r="1720" spans="1:6" ht="75" x14ac:dyDescent="0.25">
      <c r="A1720">
        <v>1719</v>
      </c>
      <c r="B1720">
        <v>1494</v>
      </c>
      <c r="C1720" s="1">
        <v>43856</v>
      </c>
      <c r="D1720">
        <v>7292</v>
      </c>
      <c r="E1720" s="2" t="s">
        <v>3442</v>
      </c>
      <c r="F1720" s="2" t="s">
        <v>3443</v>
      </c>
    </row>
    <row r="1721" spans="1:6" ht="60" x14ac:dyDescent="0.25">
      <c r="A1721">
        <v>1720</v>
      </c>
      <c r="B1721">
        <v>115</v>
      </c>
      <c r="C1721" s="1">
        <v>44540</v>
      </c>
      <c r="D1721">
        <v>330</v>
      </c>
      <c r="E1721" s="2" t="s">
        <v>3444</v>
      </c>
      <c r="F1721" s="2" t="s">
        <v>3445</v>
      </c>
    </row>
    <row r="1722" spans="1:6" ht="75" x14ac:dyDescent="0.25">
      <c r="A1722">
        <v>1721</v>
      </c>
      <c r="B1722">
        <v>3652</v>
      </c>
      <c r="C1722" s="1">
        <v>44303</v>
      </c>
      <c r="D1722">
        <v>4911</v>
      </c>
      <c r="E1722" s="2" t="s">
        <v>3446</v>
      </c>
      <c r="F1722" s="2" t="s">
        <v>3447</v>
      </c>
    </row>
    <row r="1723" spans="1:6" ht="75" x14ac:dyDescent="0.25">
      <c r="A1723">
        <v>1722</v>
      </c>
      <c r="B1723">
        <v>4947</v>
      </c>
      <c r="C1723" s="1">
        <v>44539</v>
      </c>
      <c r="D1723">
        <v>8142</v>
      </c>
      <c r="E1723" s="2" t="s">
        <v>3448</v>
      </c>
      <c r="F1723" s="2" t="s">
        <v>3449</v>
      </c>
    </row>
    <row r="1724" spans="1:6" ht="60" x14ac:dyDescent="0.25">
      <c r="A1724">
        <v>1723</v>
      </c>
      <c r="B1724">
        <v>1777</v>
      </c>
      <c r="C1724" s="1">
        <v>45428</v>
      </c>
      <c r="D1724">
        <v>7544</v>
      </c>
      <c r="E1724" s="2" t="s">
        <v>3450</v>
      </c>
      <c r="F1724" s="2" t="s">
        <v>3451</v>
      </c>
    </row>
    <row r="1725" spans="1:6" ht="75" x14ac:dyDescent="0.25">
      <c r="A1725">
        <v>1724</v>
      </c>
      <c r="B1725">
        <v>170</v>
      </c>
      <c r="C1725" s="1">
        <v>43800</v>
      </c>
      <c r="D1725">
        <v>6499</v>
      </c>
      <c r="E1725" s="2" t="s">
        <v>3452</v>
      </c>
      <c r="F1725" s="2" t="s">
        <v>3453</v>
      </c>
    </row>
    <row r="1726" spans="1:6" ht="90" x14ac:dyDescent="0.25">
      <c r="A1726">
        <v>1725</v>
      </c>
      <c r="B1726">
        <v>3699</v>
      </c>
      <c r="C1726" s="1">
        <v>44068</v>
      </c>
      <c r="D1726">
        <v>5120</v>
      </c>
      <c r="E1726" s="2" t="s">
        <v>3454</v>
      </c>
      <c r="F1726" s="2" t="s">
        <v>3455</v>
      </c>
    </row>
    <row r="1727" spans="1:6" ht="60" x14ac:dyDescent="0.25">
      <c r="A1727">
        <v>1726</v>
      </c>
      <c r="B1727">
        <v>1272</v>
      </c>
      <c r="C1727" s="1">
        <v>44640</v>
      </c>
      <c r="D1727">
        <v>5508</v>
      </c>
      <c r="E1727" s="2" t="s">
        <v>3456</v>
      </c>
      <c r="F1727" s="2" t="s">
        <v>3457</v>
      </c>
    </row>
    <row r="1728" spans="1:6" ht="75" x14ac:dyDescent="0.25">
      <c r="A1728">
        <v>1727</v>
      </c>
      <c r="B1728">
        <v>2820</v>
      </c>
      <c r="C1728" s="1">
        <v>45240</v>
      </c>
      <c r="D1728">
        <v>8787</v>
      </c>
      <c r="E1728" s="2" t="s">
        <v>3458</v>
      </c>
      <c r="F1728" s="2" t="s">
        <v>3459</v>
      </c>
    </row>
    <row r="1729" spans="1:6" ht="75" x14ac:dyDescent="0.25">
      <c r="A1729">
        <v>1728</v>
      </c>
      <c r="B1729">
        <v>3568</v>
      </c>
      <c r="C1729" s="1">
        <v>45473</v>
      </c>
      <c r="D1729">
        <v>3734</v>
      </c>
      <c r="E1729" s="2" t="s">
        <v>3460</v>
      </c>
      <c r="F1729" s="2" t="s">
        <v>3461</v>
      </c>
    </row>
    <row r="1730" spans="1:6" ht="75" x14ac:dyDescent="0.25">
      <c r="A1730">
        <v>1729</v>
      </c>
      <c r="B1730">
        <v>1837</v>
      </c>
      <c r="C1730" s="1">
        <v>44944</v>
      </c>
      <c r="D1730">
        <v>9622</v>
      </c>
      <c r="E1730" s="2" t="s">
        <v>3462</v>
      </c>
      <c r="F1730" s="2" t="s">
        <v>3463</v>
      </c>
    </row>
    <row r="1731" spans="1:6" ht="60" x14ac:dyDescent="0.25">
      <c r="A1731">
        <v>1730</v>
      </c>
      <c r="B1731">
        <v>2569</v>
      </c>
      <c r="C1731" s="1">
        <v>44575</v>
      </c>
      <c r="D1731">
        <v>9272</v>
      </c>
      <c r="E1731" s="2" t="s">
        <v>3464</v>
      </c>
      <c r="F1731" s="2" t="s">
        <v>3465</v>
      </c>
    </row>
    <row r="1732" spans="1:6" ht="75" x14ac:dyDescent="0.25">
      <c r="A1732">
        <v>1731</v>
      </c>
      <c r="B1732">
        <v>65</v>
      </c>
      <c r="C1732" s="1">
        <v>44539</v>
      </c>
      <c r="D1732">
        <v>8798</v>
      </c>
      <c r="E1732" s="2" t="s">
        <v>3466</v>
      </c>
      <c r="F1732" s="2" t="s">
        <v>3467</v>
      </c>
    </row>
    <row r="1733" spans="1:6" ht="75" x14ac:dyDescent="0.25">
      <c r="A1733">
        <v>1732</v>
      </c>
      <c r="B1733">
        <v>4557</v>
      </c>
      <c r="C1733" s="1">
        <v>43754</v>
      </c>
      <c r="D1733">
        <v>1261</v>
      </c>
      <c r="E1733" s="2" t="s">
        <v>3468</v>
      </c>
      <c r="F1733" s="2" t="s">
        <v>3469</v>
      </c>
    </row>
    <row r="1734" spans="1:6" ht="60" x14ac:dyDescent="0.25">
      <c r="A1734">
        <v>1733</v>
      </c>
      <c r="B1734">
        <v>3230</v>
      </c>
      <c r="C1734" s="1">
        <v>45249</v>
      </c>
      <c r="D1734">
        <v>2889</v>
      </c>
      <c r="E1734" s="2" t="s">
        <v>3470</v>
      </c>
      <c r="F1734" s="2" t="s">
        <v>3471</v>
      </c>
    </row>
    <row r="1735" spans="1:6" ht="60" x14ac:dyDescent="0.25">
      <c r="A1735">
        <v>1734</v>
      </c>
      <c r="B1735">
        <v>2968</v>
      </c>
      <c r="C1735" s="1">
        <v>45276</v>
      </c>
      <c r="D1735">
        <v>4022</v>
      </c>
      <c r="E1735" s="2" t="s">
        <v>3472</v>
      </c>
      <c r="F1735" s="2" t="s">
        <v>3473</v>
      </c>
    </row>
    <row r="1736" spans="1:6" ht="90" x14ac:dyDescent="0.25">
      <c r="A1736">
        <v>1735</v>
      </c>
      <c r="B1736">
        <v>1145</v>
      </c>
      <c r="C1736" s="1">
        <v>44090</v>
      </c>
      <c r="D1736">
        <v>6160</v>
      </c>
      <c r="E1736" s="2" t="s">
        <v>3474</v>
      </c>
      <c r="F1736" s="2" t="s">
        <v>3475</v>
      </c>
    </row>
    <row r="1737" spans="1:6" ht="75" x14ac:dyDescent="0.25">
      <c r="A1737">
        <v>1736</v>
      </c>
      <c r="B1737">
        <v>1454</v>
      </c>
      <c r="C1737" s="1">
        <v>44817</v>
      </c>
      <c r="D1737">
        <v>9084</v>
      </c>
      <c r="E1737" s="2" t="s">
        <v>3476</v>
      </c>
      <c r="F1737" s="2" t="s">
        <v>3477</v>
      </c>
    </row>
    <row r="1738" spans="1:6" ht="75" x14ac:dyDescent="0.25">
      <c r="A1738">
        <v>1737</v>
      </c>
      <c r="B1738">
        <v>1713</v>
      </c>
      <c r="C1738" s="1">
        <v>44086</v>
      </c>
      <c r="D1738">
        <v>6041</v>
      </c>
      <c r="E1738" s="2" t="s">
        <v>3478</v>
      </c>
      <c r="F1738" s="2" t="s">
        <v>3479</v>
      </c>
    </row>
    <row r="1739" spans="1:6" ht="60" x14ac:dyDescent="0.25">
      <c r="A1739">
        <v>1738</v>
      </c>
      <c r="B1739">
        <v>1125</v>
      </c>
      <c r="C1739" s="1">
        <v>45245</v>
      </c>
      <c r="D1739">
        <v>2018</v>
      </c>
      <c r="E1739" s="2" t="s">
        <v>3480</v>
      </c>
      <c r="F1739" s="2" t="s">
        <v>3481</v>
      </c>
    </row>
    <row r="1740" spans="1:6" ht="75" x14ac:dyDescent="0.25">
      <c r="A1740">
        <v>1739</v>
      </c>
      <c r="B1740">
        <v>762</v>
      </c>
      <c r="C1740" s="1">
        <v>44598</v>
      </c>
      <c r="D1740">
        <v>8680</v>
      </c>
      <c r="E1740" s="2" t="s">
        <v>3482</v>
      </c>
      <c r="F1740" s="2" t="s">
        <v>3483</v>
      </c>
    </row>
    <row r="1741" spans="1:6" ht="60" x14ac:dyDescent="0.25">
      <c r="A1741">
        <v>1740</v>
      </c>
      <c r="B1741">
        <v>4156</v>
      </c>
      <c r="C1741" s="1">
        <v>44780</v>
      </c>
      <c r="D1741">
        <v>8012</v>
      </c>
      <c r="E1741" s="2" t="s">
        <v>3484</v>
      </c>
      <c r="F1741" s="2" t="s">
        <v>3485</v>
      </c>
    </row>
    <row r="1742" spans="1:6" ht="75" x14ac:dyDescent="0.25">
      <c r="A1742">
        <v>1741</v>
      </c>
      <c r="B1742">
        <v>1546</v>
      </c>
      <c r="C1742" s="1">
        <v>45050</v>
      </c>
      <c r="D1742">
        <v>1405</v>
      </c>
      <c r="E1742" s="2" t="s">
        <v>3486</v>
      </c>
      <c r="F1742" s="2" t="s">
        <v>3487</v>
      </c>
    </row>
    <row r="1743" spans="1:6" ht="90" x14ac:dyDescent="0.25">
      <c r="A1743">
        <v>1742</v>
      </c>
      <c r="B1743">
        <v>3755</v>
      </c>
      <c r="C1743" s="1">
        <v>45025</v>
      </c>
      <c r="D1743">
        <v>7970</v>
      </c>
      <c r="E1743" s="2" t="s">
        <v>3488</v>
      </c>
      <c r="F1743" s="2" t="s">
        <v>3489</v>
      </c>
    </row>
    <row r="1744" spans="1:6" ht="45" x14ac:dyDescent="0.25">
      <c r="A1744">
        <v>1743</v>
      </c>
      <c r="B1744">
        <v>4842</v>
      </c>
      <c r="C1744" s="1">
        <v>45324</v>
      </c>
      <c r="D1744">
        <v>4722</v>
      </c>
      <c r="E1744" s="2" t="s">
        <v>3490</v>
      </c>
      <c r="F1744" s="2" t="s">
        <v>3491</v>
      </c>
    </row>
    <row r="1745" spans="1:6" ht="90" x14ac:dyDescent="0.25">
      <c r="A1745">
        <v>1744</v>
      </c>
      <c r="B1745">
        <v>2556</v>
      </c>
      <c r="C1745" s="1">
        <v>44635</v>
      </c>
      <c r="D1745">
        <v>9447</v>
      </c>
      <c r="E1745" s="2" t="s">
        <v>3492</v>
      </c>
      <c r="F1745" s="2" t="s">
        <v>3493</v>
      </c>
    </row>
    <row r="1746" spans="1:6" ht="45" x14ac:dyDescent="0.25">
      <c r="A1746">
        <v>1745</v>
      </c>
      <c r="B1746">
        <v>917</v>
      </c>
      <c r="C1746" s="1">
        <v>44741</v>
      </c>
      <c r="D1746">
        <v>144</v>
      </c>
      <c r="E1746" s="2" t="s">
        <v>3494</v>
      </c>
      <c r="F1746" s="2" t="s">
        <v>3495</v>
      </c>
    </row>
    <row r="1747" spans="1:6" ht="75" x14ac:dyDescent="0.25">
      <c r="A1747">
        <v>1746</v>
      </c>
      <c r="B1747">
        <v>422</v>
      </c>
      <c r="C1747" s="1">
        <v>44502</v>
      </c>
      <c r="D1747">
        <v>5561</v>
      </c>
      <c r="E1747" s="2" t="s">
        <v>3496</v>
      </c>
      <c r="F1747" s="2" t="s">
        <v>3497</v>
      </c>
    </row>
    <row r="1748" spans="1:6" ht="60" x14ac:dyDescent="0.25">
      <c r="A1748">
        <v>1747</v>
      </c>
      <c r="B1748">
        <v>4320</v>
      </c>
      <c r="C1748" s="1">
        <v>44673</v>
      </c>
      <c r="D1748">
        <v>9383</v>
      </c>
      <c r="E1748" s="2" t="s">
        <v>3498</v>
      </c>
      <c r="F1748" s="2" t="s">
        <v>3499</v>
      </c>
    </row>
    <row r="1749" spans="1:6" ht="60" x14ac:dyDescent="0.25">
      <c r="A1749">
        <v>1748</v>
      </c>
      <c r="B1749">
        <v>711</v>
      </c>
      <c r="C1749" s="1">
        <v>44308</v>
      </c>
      <c r="D1749">
        <v>6036</v>
      </c>
      <c r="E1749" s="2" t="s">
        <v>3500</v>
      </c>
      <c r="F1749" s="2" t="s">
        <v>3501</v>
      </c>
    </row>
    <row r="1750" spans="1:6" ht="60" x14ac:dyDescent="0.25">
      <c r="A1750">
        <v>1749</v>
      </c>
      <c r="B1750">
        <v>2365</v>
      </c>
      <c r="C1750" s="1">
        <v>43701</v>
      </c>
      <c r="D1750">
        <v>9970</v>
      </c>
      <c r="E1750" s="2" t="s">
        <v>3502</v>
      </c>
      <c r="F1750" s="2" t="s">
        <v>3503</v>
      </c>
    </row>
    <row r="1751" spans="1:6" ht="75" x14ac:dyDescent="0.25">
      <c r="A1751">
        <v>1750</v>
      </c>
      <c r="B1751">
        <v>4824</v>
      </c>
      <c r="C1751" s="1">
        <v>45339</v>
      </c>
      <c r="D1751">
        <v>1452</v>
      </c>
      <c r="E1751" s="2" t="s">
        <v>3504</v>
      </c>
      <c r="F1751" s="2" t="s">
        <v>3505</v>
      </c>
    </row>
    <row r="1752" spans="1:6" ht="60" x14ac:dyDescent="0.25">
      <c r="A1752">
        <v>1751</v>
      </c>
      <c r="B1752">
        <v>4401</v>
      </c>
      <c r="C1752" s="1">
        <v>43837</v>
      </c>
      <c r="D1752">
        <v>3700</v>
      </c>
      <c r="E1752" s="2" t="s">
        <v>3506</v>
      </c>
      <c r="F1752" s="2" t="s">
        <v>3507</v>
      </c>
    </row>
    <row r="1753" spans="1:6" ht="90" x14ac:dyDescent="0.25">
      <c r="A1753">
        <v>1752</v>
      </c>
      <c r="B1753">
        <v>465</v>
      </c>
      <c r="C1753" s="1">
        <v>45102</v>
      </c>
      <c r="D1753">
        <v>2025</v>
      </c>
      <c r="E1753" s="2" t="s">
        <v>3508</v>
      </c>
      <c r="F1753" s="2" t="s">
        <v>3509</v>
      </c>
    </row>
    <row r="1754" spans="1:6" ht="60" x14ac:dyDescent="0.25">
      <c r="A1754">
        <v>1753</v>
      </c>
      <c r="B1754">
        <v>2739</v>
      </c>
      <c r="C1754" s="1">
        <v>45002</v>
      </c>
      <c r="D1754">
        <v>2847</v>
      </c>
      <c r="E1754" s="2" t="s">
        <v>3510</v>
      </c>
      <c r="F1754" s="2" t="s">
        <v>3511</v>
      </c>
    </row>
    <row r="1755" spans="1:6" ht="75" x14ac:dyDescent="0.25">
      <c r="A1755">
        <v>1754</v>
      </c>
      <c r="B1755">
        <v>2913</v>
      </c>
      <c r="C1755" s="1">
        <v>45864</v>
      </c>
      <c r="D1755">
        <v>1355</v>
      </c>
      <c r="E1755" s="2" t="s">
        <v>3512</v>
      </c>
      <c r="F1755" s="2" t="s">
        <v>3513</v>
      </c>
    </row>
    <row r="1756" spans="1:6" ht="75" x14ac:dyDescent="0.25">
      <c r="A1756">
        <v>1755</v>
      </c>
      <c r="B1756">
        <v>1843</v>
      </c>
      <c r="C1756" s="1">
        <v>44491</v>
      </c>
      <c r="D1756">
        <v>3123</v>
      </c>
      <c r="E1756" s="2" t="s">
        <v>3514</v>
      </c>
      <c r="F1756" s="2" t="s">
        <v>3515</v>
      </c>
    </row>
    <row r="1757" spans="1:6" ht="60" x14ac:dyDescent="0.25">
      <c r="A1757">
        <v>1756</v>
      </c>
      <c r="B1757">
        <v>4126</v>
      </c>
      <c r="C1757" s="1">
        <v>45387</v>
      </c>
      <c r="D1757">
        <v>841</v>
      </c>
      <c r="E1757" s="2" t="s">
        <v>3516</v>
      </c>
      <c r="F1757" s="2" t="s">
        <v>3517</v>
      </c>
    </row>
    <row r="1758" spans="1:6" ht="75" x14ac:dyDescent="0.25">
      <c r="A1758">
        <v>1757</v>
      </c>
      <c r="B1758">
        <v>2270</v>
      </c>
      <c r="C1758" s="1">
        <v>45706</v>
      </c>
      <c r="D1758">
        <v>4474</v>
      </c>
      <c r="E1758" s="2" t="s">
        <v>3518</v>
      </c>
      <c r="F1758" s="2" t="s">
        <v>3519</v>
      </c>
    </row>
    <row r="1759" spans="1:6" ht="75" x14ac:dyDescent="0.25">
      <c r="A1759">
        <v>1758</v>
      </c>
      <c r="B1759">
        <v>4595</v>
      </c>
      <c r="C1759" s="1">
        <v>45482</v>
      </c>
      <c r="D1759">
        <v>5860</v>
      </c>
      <c r="E1759" s="2" t="s">
        <v>3520</v>
      </c>
      <c r="F1759" s="2" t="s">
        <v>3521</v>
      </c>
    </row>
    <row r="1760" spans="1:6" ht="75" x14ac:dyDescent="0.25">
      <c r="A1760">
        <v>1759</v>
      </c>
      <c r="B1760">
        <v>1529</v>
      </c>
      <c r="C1760" s="1">
        <v>45316</v>
      </c>
      <c r="D1760">
        <v>3682</v>
      </c>
      <c r="E1760" s="2" t="s">
        <v>3522</v>
      </c>
      <c r="F1760" s="2" t="s">
        <v>3523</v>
      </c>
    </row>
    <row r="1761" spans="1:6" ht="60" x14ac:dyDescent="0.25">
      <c r="A1761">
        <v>1760</v>
      </c>
      <c r="B1761">
        <v>4018</v>
      </c>
      <c r="C1761" s="1">
        <v>44677</v>
      </c>
      <c r="D1761">
        <v>6627</v>
      </c>
      <c r="E1761" s="2" t="s">
        <v>3524</v>
      </c>
      <c r="F1761" s="2" t="s">
        <v>3525</v>
      </c>
    </row>
    <row r="1762" spans="1:6" ht="60" x14ac:dyDescent="0.25">
      <c r="A1762">
        <v>1761</v>
      </c>
      <c r="B1762">
        <v>1248</v>
      </c>
      <c r="C1762" s="1">
        <v>44915</v>
      </c>
      <c r="D1762">
        <v>3028</v>
      </c>
      <c r="E1762" s="2" t="s">
        <v>3526</v>
      </c>
      <c r="F1762" s="2" t="s">
        <v>3527</v>
      </c>
    </row>
    <row r="1763" spans="1:6" ht="60" x14ac:dyDescent="0.25">
      <c r="A1763">
        <v>1762</v>
      </c>
      <c r="B1763">
        <v>4948</v>
      </c>
      <c r="C1763" s="1">
        <v>43930</v>
      </c>
      <c r="D1763">
        <v>7895</v>
      </c>
      <c r="E1763" s="2" t="s">
        <v>3528</v>
      </c>
      <c r="F1763" s="2" t="s">
        <v>3529</v>
      </c>
    </row>
    <row r="1764" spans="1:6" ht="60" x14ac:dyDescent="0.25">
      <c r="A1764">
        <v>1763</v>
      </c>
      <c r="B1764">
        <v>756</v>
      </c>
      <c r="C1764" s="1">
        <v>44375</v>
      </c>
      <c r="D1764">
        <v>3528</v>
      </c>
      <c r="E1764" s="2" t="s">
        <v>3530</v>
      </c>
      <c r="F1764" s="2" t="s">
        <v>3531</v>
      </c>
    </row>
    <row r="1765" spans="1:6" ht="60" x14ac:dyDescent="0.25">
      <c r="A1765">
        <v>1764</v>
      </c>
      <c r="B1765">
        <v>1561</v>
      </c>
      <c r="C1765" s="1">
        <v>43964</v>
      </c>
      <c r="D1765">
        <v>5968</v>
      </c>
      <c r="E1765" s="2" t="s">
        <v>3532</v>
      </c>
      <c r="F1765" s="2" t="s">
        <v>3533</v>
      </c>
    </row>
    <row r="1766" spans="1:6" ht="75" x14ac:dyDescent="0.25">
      <c r="A1766">
        <v>1765</v>
      </c>
      <c r="B1766">
        <v>423</v>
      </c>
      <c r="C1766" s="1">
        <v>44816</v>
      </c>
      <c r="D1766">
        <v>216</v>
      </c>
      <c r="E1766" s="2" t="s">
        <v>3534</v>
      </c>
      <c r="F1766" s="2" t="s">
        <v>3535</v>
      </c>
    </row>
    <row r="1767" spans="1:6" ht="75" x14ac:dyDescent="0.25">
      <c r="A1767">
        <v>1766</v>
      </c>
      <c r="B1767">
        <v>817</v>
      </c>
      <c r="C1767" s="1">
        <v>45061</v>
      </c>
      <c r="D1767">
        <v>4434</v>
      </c>
      <c r="E1767" s="2" t="s">
        <v>3536</v>
      </c>
      <c r="F1767" s="2" t="s">
        <v>3537</v>
      </c>
    </row>
    <row r="1768" spans="1:6" ht="60" x14ac:dyDescent="0.25">
      <c r="A1768">
        <v>1767</v>
      </c>
      <c r="B1768">
        <v>2510</v>
      </c>
      <c r="C1768" s="1">
        <v>44234</v>
      </c>
      <c r="D1768">
        <v>1797</v>
      </c>
      <c r="E1768" s="2" t="s">
        <v>3538</v>
      </c>
      <c r="F1768" s="2" t="s">
        <v>3539</v>
      </c>
    </row>
    <row r="1769" spans="1:6" ht="75" x14ac:dyDescent="0.25">
      <c r="A1769">
        <v>1768</v>
      </c>
      <c r="B1769">
        <v>3891</v>
      </c>
      <c r="C1769" s="1">
        <v>45454</v>
      </c>
      <c r="D1769">
        <v>646</v>
      </c>
      <c r="E1769" s="2" t="s">
        <v>3540</v>
      </c>
      <c r="F1769" s="2" t="s">
        <v>3541</v>
      </c>
    </row>
    <row r="1770" spans="1:6" ht="60" x14ac:dyDescent="0.25">
      <c r="A1770">
        <v>1769</v>
      </c>
      <c r="B1770">
        <v>2750</v>
      </c>
      <c r="C1770" s="1">
        <v>45879</v>
      </c>
      <c r="D1770">
        <v>5801</v>
      </c>
      <c r="E1770" s="2" t="s">
        <v>3542</v>
      </c>
      <c r="F1770" s="2" t="s">
        <v>3543</v>
      </c>
    </row>
    <row r="1771" spans="1:6" ht="75" x14ac:dyDescent="0.25">
      <c r="A1771">
        <v>1770</v>
      </c>
      <c r="B1771">
        <v>2141</v>
      </c>
      <c r="C1771" s="1">
        <v>43931</v>
      </c>
      <c r="D1771">
        <v>1862</v>
      </c>
      <c r="E1771" s="2" t="s">
        <v>3544</v>
      </c>
      <c r="F1771" s="2" t="s">
        <v>3545</v>
      </c>
    </row>
    <row r="1772" spans="1:6" ht="60" x14ac:dyDescent="0.25">
      <c r="A1772">
        <v>1771</v>
      </c>
      <c r="B1772">
        <v>3804</v>
      </c>
      <c r="C1772" s="1">
        <v>43772</v>
      </c>
      <c r="D1772">
        <v>2028</v>
      </c>
      <c r="E1772" s="2" t="s">
        <v>3546</v>
      </c>
      <c r="F1772" s="2" t="s">
        <v>3547</v>
      </c>
    </row>
    <row r="1773" spans="1:6" ht="45" x14ac:dyDescent="0.25">
      <c r="A1773">
        <v>1772</v>
      </c>
      <c r="B1773">
        <v>746</v>
      </c>
      <c r="C1773" s="1">
        <v>44266</v>
      </c>
      <c r="D1773">
        <v>5924</v>
      </c>
      <c r="E1773" s="2" t="s">
        <v>3548</v>
      </c>
      <c r="F1773" s="2" t="s">
        <v>3549</v>
      </c>
    </row>
    <row r="1774" spans="1:6" ht="75" x14ac:dyDescent="0.25">
      <c r="A1774">
        <v>1773</v>
      </c>
      <c r="B1774">
        <v>3012</v>
      </c>
      <c r="C1774" s="1">
        <v>44260</v>
      </c>
      <c r="D1774">
        <v>9540</v>
      </c>
      <c r="E1774" s="2" t="s">
        <v>3550</v>
      </c>
      <c r="F1774" s="2" t="s">
        <v>3551</v>
      </c>
    </row>
    <row r="1775" spans="1:6" ht="60" x14ac:dyDescent="0.25">
      <c r="A1775">
        <v>1774</v>
      </c>
      <c r="B1775">
        <v>3246</v>
      </c>
      <c r="C1775" s="1">
        <v>44949</v>
      </c>
      <c r="D1775">
        <v>4969</v>
      </c>
      <c r="E1775" s="2" t="s">
        <v>3552</v>
      </c>
      <c r="F1775" s="2" t="s">
        <v>3553</v>
      </c>
    </row>
    <row r="1776" spans="1:6" ht="60" x14ac:dyDescent="0.25">
      <c r="A1776">
        <v>1775</v>
      </c>
      <c r="B1776">
        <v>2618</v>
      </c>
      <c r="C1776" s="1">
        <v>44298</v>
      </c>
      <c r="D1776">
        <v>8155</v>
      </c>
      <c r="E1776" s="2" t="s">
        <v>3554</v>
      </c>
      <c r="F1776" s="2" t="s">
        <v>3555</v>
      </c>
    </row>
    <row r="1777" spans="1:6" ht="75" x14ac:dyDescent="0.25">
      <c r="A1777">
        <v>1776</v>
      </c>
      <c r="B1777">
        <v>1289</v>
      </c>
      <c r="C1777" s="1">
        <v>44881</v>
      </c>
      <c r="D1777">
        <v>4807</v>
      </c>
      <c r="E1777" s="2" t="s">
        <v>3556</v>
      </c>
      <c r="F1777" s="2" t="s">
        <v>3557</v>
      </c>
    </row>
    <row r="1778" spans="1:6" ht="60" x14ac:dyDescent="0.25">
      <c r="A1778">
        <v>1777</v>
      </c>
      <c r="B1778">
        <v>4878</v>
      </c>
      <c r="C1778" s="1">
        <v>44280</v>
      </c>
      <c r="D1778">
        <v>4829</v>
      </c>
      <c r="E1778" s="2" t="s">
        <v>3558</v>
      </c>
      <c r="F1778" s="2" t="s">
        <v>3559</v>
      </c>
    </row>
    <row r="1779" spans="1:6" ht="60" x14ac:dyDescent="0.25">
      <c r="A1779">
        <v>1778</v>
      </c>
      <c r="B1779">
        <v>501</v>
      </c>
      <c r="C1779" s="1">
        <v>44751</v>
      </c>
      <c r="D1779">
        <v>4058</v>
      </c>
      <c r="E1779" s="2" t="s">
        <v>3560</v>
      </c>
      <c r="F1779" s="2" t="s">
        <v>3561</v>
      </c>
    </row>
    <row r="1780" spans="1:6" ht="75" x14ac:dyDescent="0.25">
      <c r="A1780">
        <v>1779</v>
      </c>
      <c r="B1780">
        <v>1238</v>
      </c>
      <c r="C1780" s="1">
        <v>44195</v>
      </c>
      <c r="D1780">
        <v>2445</v>
      </c>
      <c r="E1780" s="2" t="s">
        <v>3562</v>
      </c>
      <c r="F1780" s="2" t="s">
        <v>3563</v>
      </c>
    </row>
    <row r="1781" spans="1:6" ht="60" x14ac:dyDescent="0.25">
      <c r="A1781">
        <v>1780</v>
      </c>
      <c r="B1781">
        <v>1398</v>
      </c>
      <c r="C1781" s="1">
        <v>45252</v>
      </c>
      <c r="D1781">
        <v>2768</v>
      </c>
      <c r="E1781" s="2" t="s">
        <v>3564</v>
      </c>
      <c r="F1781" s="2" t="s">
        <v>3565</v>
      </c>
    </row>
    <row r="1782" spans="1:6" ht="75" x14ac:dyDescent="0.25">
      <c r="A1782">
        <v>1781</v>
      </c>
      <c r="B1782">
        <v>81</v>
      </c>
      <c r="C1782" s="1">
        <v>43901</v>
      </c>
      <c r="D1782">
        <v>4585</v>
      </c>
      <c r="E1782" s="2" t="s">
        <v>3566</v>
      </c>
      <c r="F1782" s="2" t="s">
        <v>3567</v>
      </c>
    </row>
    <row r="1783" spans="1:6" ht="75" x14ac:dyDescent="0.25">
      <c r="A1783">
        <v>1782</v>
      </c>
      <c r="B1783">
        <v>2236</v>
      </c>
      <c r="C1783" s="1">
        <v>45386</v>
      </c>
      <c r="D1783">
        <v>4658</v>
      </c>
      <c r="E1783" s="2" t="s">
        <v>3568</v>
      </c>
      <c r="F1783" s="2" t="s">
        <v>3569</v>
      </c>
    </row>
    <row r="1784" spans="1:6" ht="60" x14ac:dyDescent="0.25">
      <c r="A1784">
        <v>1783</v>
      </c>
      <c r="B1784">
        <v>1039</v>
      </c>
      <c r="C1784" s="1">
        <v>43706</v>
      </c>
      <c r="D1784">
        <v>7504</v>
      </c>
      <c r="E1784" s="2" t="s">
        <v>3570</v>
      </c>
      <c r="F1784" s="2" t="s">
        <v>3571</v>
      </c>
    </row>
    <row r="1785" spans="1:6" ht="60" x14ac:dyDescent="0.25">
      <c r="A1785">
        <v>1784</v>
      </c>
      <c r="B1785">
        <v>1196</v>
      </c>
      <c r="C1785" s="1">
        <v>45489</v>
      </c>
      <c r="D1785">
        <v>345</v>
      </c>
      <c r="E1785" s="2" t="s">
        <v>3572</v>
      </c>
      <c r="F1785" s="2" t="s">
        <v>3573</v>
      </c>
    </row>
    <row r="1786" spans="1:6" ht="90" x14ac:dyDescent="0.25">
      <c r="A1786">
        <v>1785</v>
      </c>
      <c r="B1786">
        <v>1043</v>
      </c>
      <c r="C1786" s="1">
        <v>43825</v>
      </c>
      <c r="D1786">
        <v>4713</v>
      </c>
      <c r="E1786" s="2" t="s">
        <v>3574</v>
      </c>
      <c r="F1786" s="2" t="s">
        <v>3575</v>
      </c>
    </row>
    <row r="1787" spans="1:6" ht="75" x14ac:dyDescent="0.25">
      <c r="A1787">
        <v>1786</v>
      </c>
      <c r="B1787">
        <v>3213</v>
      </c>
      <c r="C1787" s="1">
        <v>44722</v>
      </c>
      <c r="D1787">
        <v>1772</v>
      </c>
      <c r="E1787" s="2" t="s">
        <v>3576</v>
      </c>
      <c r="F1787" s="2" t="s">
        <v>3577</v>
      </c>
    </row>
    <row r="1788" spans="1:6" ht="75" x14ac:dyDescent="0.25">
      <c r="A1788">
        <v>1787</v>
      </c>
      <c r="B1788">
        <v>3639</v>
      </c>
      <c r="C1788" s="1">
        <v>44357</v>
      </c>
      <c r="D1788">
        <v>8259</v>
      </c>
      <c r="E1788" s="2" t="s">
        <v>3578</v>
      </c>
      <c r="F1788" s="2" t="s">
        <v>3579</v>
      </c>
    </row>
    <row r="1789" spans="1:6" ht="60" x14ac:dyDescent="0.25">
      <c r="A1789">
        <v>1788</v>
      </c>
      <c r="B1789">
        <v>2883</v>
      </c>
      <c r="C1789" s="1">
        <v>45108</v>
      </c>
      <c r="D1789">
        <v>7831</v>
      </c>
      <c r="E1789" s="2" t="s">
        <v>3580</v>
      </c>
      <c r="F1789" s="2" t="s">
        <v>3581</v>
      </c>
    </row>
    <row r="1790" spans="1:6" ht="75" x14ac:dyDescent="0.25">
      <c r="A1790">
        <v>1789</v>
      </c>
      <c r="B1790">
        <v>2443</v>
      </c>
      <c r="C1790" s="1">
        <v>45407</v>
      </c>
      <c r="D1790">
        <v>3697</v>
      </c>
      <c r="E1790" s="2" t="s">
        <v>3582</v>
      </c>
      <c r="F1790" s="2" t="s">
        <v>3583</v>
      </c>
    </row>
    <row r="1791" spans="1:6" ht="75" x14ac:dyDescent="0.25">
      <c r="A1791">
        <v>1790</v>
      </c>
      <c r="B1791">
        <v>1990</v>
      </c>
      <c r="C1791" s="1">
        <v>45278</v>
      </c>
      <c r="D1791">
        <v>3951</v>
      </c>
      <c r="E1791" s="2" t="s">
        <v>3584</v>
      </c>
      <c r="F1791" s="2" t="s">
        <v>3585</v>
      </c>
    </row>
    <row r="1792" spans="1:6" ht="75" x14ac:dyDescent="0.25">
      <c r="A1792">
        <v>1791</v>
      </c>
      <c r="B1792">
        <v>1544</v>
      </c>
      <c r="C1792" s="1">
        <v>45080</v>
      </c>
      <c r="D1792">
        <v>8729</v>
      </c>
      <c r="E1792" s="2" t="s">
        <v>3586</v>
      </c>
      <c r="F1792" s="2" t="s">
        <v>3587</v>
      </c>
    </row>
    <row r="1793" spans="1:6" ht="60" x14ac:dyDescent="0.25">
      <c r="A1793">
        <v>1792</v>
      </c>
      <c r="B1793">
        <v>871</v>
      </c>
      <c r="C1793" s="1">
        <v>45020</v>
      </c>
      <c r="D1793">
        <v>1040</v>
      </c>
      <c r="E1793" s="2" t="s">
        <v>3588</v>
      </c>
      <c r="F1793" s="2" t="s">
        <v>3589</v>
      </c>
    </row>
    <row r="1794" spans="1:6" ht="60" x14ac:dyDescent="0.25">
      <c r="A1794">
        <v>1793</v>
      </c>
      <c r="B1794">
        <v>1719</v>
      </c>
      <c r="C1794" s="1">
        <v>43972</v>
      </c>
      <c r="D1794">
        <v>6165</v>
      </c>
      <c r="E1794" s="2" t="s">
        <v>3590</v>
      </c>
      <c r="F1794" s="2" t="s">
        <v>3591</v>
      </c>
    </row>
    <row r="1795" spans="1:6" ht="75" x14ac:dyDescent="0.25">
      <c r="A1795">
        <v>1794</v>
      </c>
      <c r="B1795">
        <v>249</v>
      </c>
      <c r="C1795" s="1">
        <v>44182</v>
      </c>
      <c r="D1795">
        <v>7516</v>
      </c>
      <c r="E1795" s="2" t="s">
        <v>3592</v>
      </c>
      <c r="F1795" s="2" t="s">
        <v>3593</v>
      </c>
    </row>
    <row r="1796" spans="1:6" ht="75" x14ac:dyDescent="0.25">
      <c r="A1796">
        <v>1795</v>
      </c>
      <c r="B1796">
        <v>2312</v>
      </c>
      <c r="C1796" s="1">
        <v>44266</v>
      </c>
      <c r="D1796">
        <v>235</v>
      </c>
      <c r="E1796" s="2" t="s">
        <v>3594</v>
      </c>
      <c r="F1796" s="2" t="s">
        <v>3595</v>
      </c>
    </row>
    <row r="1797" spans="1:6" ht="75" x14ac:dyDescent="0.25">
      <c r="A1797">
        <v>1796</v>
      </c>
      <c r="B1797">
        <v>819</v>
      </c>
      <c r="C1797" s="1">
        <v>45871</v>
      </c>
      <c r="D1797">
        <v>7487</v>
      </c>
      <c r="E1797" s="2" t="s">
        <v>3596</v>
      </c>
      <c r="F1797" s="2" t="s">
        <v>3597</v>
      </c>
    </row>
    <row r="1798" spans="1:6" ht="60" x14ac:dyDescent="0.25">
      <c r="A1798">
        <v>1797</v>
      </c>
      <c r="B1798">
        <v>2358</v>
      </c>
      <c r="C1798" s="1">
        <v>45244</v>
      </c>
      <c r="D1798">
        <v>1334</v>
      </c>
      <c r="E1798" s="2" t="s">
        <v>3598</v>
      </c>
      <c r="F1798" s="2" t="s">
        <v>3599</v>
      </c>
    </row>
    <row r="1799" spans="1:6" ht="75" x14ac:dyDescent="0.25">
      <c r="A1799">
        <v>1798</v>
      </c>
      <c r="B1799">
        <v>1201</v>
      </c>
      <c r="C1799" s="1">
        <v>44022</v>
      </c>
      <c r="D1799">
        <v>8063</v>
      </c>
      <c r="E1799" s="2" t="s">
        <v>3600</v>
      </c>
      <c r="F1799" s="2" t="s">
        <v>3601</v>
      </c>
    </row>
    <row r="1800" spans="1:6" ht="75" x14ac:dyDescent="0.25">
      <c r="A1800">
        <v>1799</v>
      </c>
      <c r="B1800">
        <v>1037</v>
      </c>
      <c r="C1800" s="1">
        <v>43729</v>
      </c>
      <c r="D1800">
        <v>2571</v>
      </c>
      <c r="E1800" s="2" t="s">
        <v>3602</v>
      </c>
      <c r="F1800" s="2" t="s">
        <v>3603</v>
      </c>
    </row>
    <row r="1801" spans="1:6" ht="30" x14ac:dyDescent="0.25">
      <c r="A1801">
        <v>1800</v>
      </c>
      <c r="B1801">
        <v>445</v>
      </c>
      <c r="C1801" s="1">
        <v>44660</v>
      </c>
      <c r="D1801">
        <v>2031</v>
      </c>
      <c r="E1801" s="2" t="s">
        <v>3604</v>
      </c>
      <c r="F1801" s="2" t="s">
        <v>3605</v>
      </c>
    </row>
    <row r="1802" spans="1:6" ht="60" x14ac:dyDescent="0.25">
      <c r="A1802">
        <v>1801</v>
      </c>
      <c r="B1802">
        <v>99</v>
      </c>
      <c r="C1802" s="1">
        <v>45433</v>
      </c>
      <c r="D1802">
        <v>2230</v>
      </c>
      <c r="E1802" s="2" t="s">
        <v>3606</v>
      </c>
      <c r="F1802" s="2" t="s">
        <v>3607</v>
      </c>
    </row>
    <row r="1803" spans="1:6" ht="60" x14ac:dyDescent="0.25">
      <c r="A1803">
        <v>1802</v>
      </c>
      <c r="B1803">
        <v>1088</v>
      </c>
      <c r="C1803" s="1">
        <v>45705</v>
      </c>
      <c r="D1803">
        <v>175</v>
      </c>
      <c r="E1803" s="2" t="s">
        <v>3608</v>
      </c>
      <c r="F1803" s="2" t="s">
        <v>3609</v>
      </c>
    </row>
    <row r="1804" spans="1:6" ht="60" x14ac:dyDescent="0.25">
      <c r="A1804">
        <v>1803</v>
      </c>
      <c r="B1804">
        <v>624</v>
      </c>
      <c r="C1804" s="1">
        <v>45085</v>
      </c>
      <c r="D1804">
        <v>9759</v>
      </c>
      <c r="E1804" s="2" t="s">
        <v>3610</v>
      </c>
      <c r="F1804" s="2" t="s">
        <v>3611</v>
      </c>
    </row>
    <row r="1805" spans="1:6" ht="60" x14ac:dyDescent="0.25">
      <c r="A1805">
        <v>1804</v>
      </c>
      <c r="B1805">
        <v>13</v>
      </c>
      <c r="C1805" s="1">
        <v>44704</v>
      </c>
      <c r="D1805">
        <v>67</v>
      </c>
      <c r="E1805" s="2" t="s">
        <v>3612</v>
      </c>
      <c r="F1805" s="2" t="s">
        <v>3613</v>
      </c>
    </row>
    <row r="1806" spans="1:6" ht="60" x14ac:dyDescent="0.25">
      <c r="A1806">
        <v>1805</v>
      </c>
      <c r="B1806">
        <v>4462</v>
      </c>
      <c r="C1806" s="1">
        <v>45126</v>
      </c>
      <c r="D1806">
        <v>814</v>
      </c>
      <c r="E1806" s="2" t="s">
        <v>3614</v>
      </c>
      <c r="F1806" s="2" t="s">
        <v>3615</v>
      </c>
    </row>
    <row r="1807" spans="1:6" ht="60" x14ac:dyDescent="0.25">
      <c r="A1807">
        <v>1806</v>
      </c>
      <c r="B1807">
        <v>4833</v>
      </c>
      <c r="C1807" s="1">
        <v>43927</v>
      </c>
      <c r="D1807">
        <v>3301</v>
      </c>
      <c r="E1807" s="2" t="s">
        <v>3616</v>
      </c>
      <c r="F1807" s="2" t="s">
        <v>3617</v>
      </c>
    </row>
    <row r="1808" spans="1:6" ht="60" x14ac:dyDescent="0.25">
      <c r="A1808">
        <v>1807</v>
      </c>
      <c r="B1808">
        <v>1591</v>
      </c>
      <c r="C1808" s="1">
        <v>44886</v>
      </c>
      <c r="D1808">
        <v>7593</v>
      </c>
      <c r="E1808" s="2" t="s">
        <v>3618</v>
      </c>
      <c r="F1808" s="2" t="s">
        <v>3619</v>
      </c>
    </row>
    <row r="1809" spans="1:6" ht="75" x14ac:dyDescent="0.25">
      <c r="A1809">
        <v>1808</v>
      </c>
      <c r="B1809">
        <v>1484</v>
      </c>
      <c r="C1809" s="1">
        <v>44294</v>
      </c>
      <c r="D1809">
        <v>454</v>
      </c>
      <c r="E1809" s="2" t="s">
        <v>3620</v>
      </c>
      <c r="F1809" s="2" t="s">
        <v>3621</v>
      </c>
    </row>
    <row r="1810" spans="1:6" ht="60" x14ac:dyDescent="0.25">
      <c r="A1810">
        <v>1809</v>
      </c>
      <c r="B1810">
        <v>2190</v>
      </c>
      <c r="C1810" s="1">
        <v>44143</v>
      </c>
      <c r="D1810">
        <v>9614</v>
      </c>
      <c r="E1810" s="2" t="s">
        <v>3622</v>
      </c>
      <c r="F1810" s="2" t="s">
        <v>3623</v>
      </c>
    </row>
    <row r="1811" spans="1:6" ht="60" x14ac:dyDescent="0.25">
      <c r="A1811">
        <v>1810</v>
      </c>
      <c r="B1811">
        <v>897</v>
      </c>
      <c r="C1811" s="1">
        <v>44000</v>
      </c>
      <c r="D1811">
        <v>3497</v>
      </c>
      <c r="E1811" s="2" t="s">
        <v>3624</v>
      </c>
      <c r="F1811" s="2" t="s">
        <v>3625</v>
      </c>
    </row>
    <row r="1812" spans="1:6" ht="60" x14ac:dyDescent="0.25">
      <c r="A1812">
        <v>1811</v>
      </c>
      <c r="B1812">
        <v>686</v>
      </c>
      <c r="C1812" s="1">
        <v>44519</v>
      </c>
      <c r="D1812">
        <v>9626</v>
      </c>
      <c r="E1812" s="2" t="s">
        <v>3626</v>
      </c>
      <c r="F1812" s="2" t="s">
        <v>3627</v>
      </c>
    </row>
    <row r="1813" spans="1:6" ht="75" x14ac:dyDescent="0.25">
      <c r="A1813">
        <v>1812</v>
      </c>
      <c r="B1813">
        <v>3366</v>
      </c>
      <c r="C1813" s="1">
        <v>45349</v>
      </c>
      <c r="D1813">
        <v>4970</v>
      </c>
      <c r="E1813" s="2" t="s">
        <v>3628</v>
      </c>
      <c r="F1813" s="2" t="s">
        <v>3629</v>
      </c>
    </row>
    <row r="1814" spans="1:6" ht="60" x14ac:dyDescent="0.25">
      <c r="A1814">
        <v>1813</v>
      </c>
      <c r="B1814">
        <v>1510</v>
      </c>
      <c r="C1814" s="1">
        <v>44748</v>
      </c>
      <c r="D1814">
        <v>2163</v>
      </c>
      <c r="E1814" s="2" t="s">
        <v>3630</v>
      </c>
      <c r="F1814" s="2" t="s">
        <v>3631</v>
      </c>
    </row>
    <row r="1815" spans="1:6" ht="75" x14ac:dyDescent="0.25">
      <c r="A1815">
        <v>1814</v>
      </c>
      <c r="B1815">
        <v>4664</v>
      </c>
      <c r="C1815" s="1">
        <v>45516</v>
      </c>
      <c r="D1815">
        <v>6137</v>
      </c>
      <c r="E1815" s="2" t="s">
        <v>3632</v>
      </c>
      <c r="F1815" s="2" t="s">
        <v>3633</v>
      </c>
    </row>
    <row r="1816" spans="1:6" ht="60" x14ac:dyDescent="0.25">
      <c r="A1816">
        <v>1815</v>
      </c>
      <c r="B1816">
        <v>4221</v>
      </c>
      <c r="C1816" s="1">
        <v>43919</v>
      </c>
      <c r="D1816">
        <v>477</v>
      </c>
      <c r="E1816" s="2" t="s">
        <v>3634</v>
      </c>
      <c r="F1816" s="2" t="s">
        <v>3635</v>
      </c>
    </row>
    <row r="1817" spans="1:6" ht="90" x14ac:dyDescent="0.25">
      <c r="A1817">
        <v>1816</v>
      </c>
      <c r="B1817">
        <v>3443</v>
      </c>
      <c r="C1817" s="1">
        <v>43726</v>
      </c>
      <c r="D1817">
        <v>1391</v>
      </c>
      <c r="E1817" s="2" t="s">
        <v>3636</v>
      </c>
      <c r="F1817" s="2" t="s">
        <v>3637</v>
      </c>
    </row>
    <row r="1818" spans="1:6" ht="60" x14ac:dyDescent="0.25">
      <c r="A1818">
        <v>1817</v>
      </c>
      <c r="B1818">
        <v>4725</v>
      </c>
      <c r="C1818" s="1">
        <v>44289</v>
      </c>
      <c r="D1818">
        <v>8742</v>
      </c>
      <c r="E1818" s="2" t="s">
        <v>3638</v>
      </c>
      <c r="F1818" s="2" t="s">
        <v>3639</v>
      </c>
    </row>
    <row r="1819" spans="1:6" ht="60" x14ac:dyDescent="0.25">
      <c r="A1819">
        <v>1818</v>
      </c>
      <c r="B1819">
        <v>2808</v>
      </c>
      <c r="C1819" s="1">
        <v>44664</v>
      </c>
      <c r="D1819">
        <v>7361</v>
      </c>
      <c r="E1819" s="2" t="s">
        <v>3640</v>
      </c>
      <c r="F1819" s="2" t="s">
        <v>3641</v>
      </c>
    </row>
    <row r="1820" spans="1:6" ht="75" x14ac:dyDescent="0.25">
      <c r="A1820">
        <v>1819</v>
      </c>
      <c r="B1820">
        <v>4029</v>
      </c>
      <c r="C1820" s="1">
        <v>45140</v>
      </c>
      <c r="D1820">
        <v>1146</v>
      </c>
      <c r="E1820" s="2" t="s">
        <v>3642</v>
      </c>
      <c r="F1820" s="2" t="s">
        <v>3643</v>
      </c>
    </row>
    <row r="1821" spans="1:6" ht="60" x14ac:dyDescent="0.25">
      <c r="A1821">
        <v>1820</v>
      </c>
      <c r="B1821">
        <v>4035</v>
      </c>
      <c r="C1821" s="1">
        <v>43876</v>
      </c>
      <c r="D1821">
        <v>5987</v>
      </c>
      <c r="E1821" s="2" t="s">
        <v>3644</v>
      </c>
      <c r="F1821" s="2" t="s">
        <v>3645</v>
      </c>
    </row>
    <row r="1822" spans="1:6" ht="60" x14ac:dyDescent="0.25">
      <c r="A1822">
        <v>1821</v>
      </c>
      <c r="B1822">
        <v>4354</v>
      </c>
      <c r="C1822" s="1">
        <v>45116</v>
      </c>
      <c r="D1822">
        <v>4602</v>
      </c>
      <c r="E1822" s="2" t="s">
        <v>3646</v>
      </c>
      <c r="F1822" s="2" t="s">
        <v>3647</v>
      </c>
    </row>
    <row r="1823" spans="1:6" ht="60" x14ac:dyDescent="0.25">
      <c r="A1823">
        <v>1822</v>
      </c>
      <c r="B1823">
        <v>624</v>
      </c>
      <c r="C1823" s="1">
        <v>43731</v>
      </c>
      <c r="D1823">
        <v>6671</v>
      </c>
      <c r="E1823" s="2" t="s">
        <v>3648</v>
      </c>
      <c r="F1823" s="2" t="s">
        <v>3649</v>
      </c>
    </row>
    <row r="1824" spans="1:6" ht="90" x14ac:dyDescent="0.25">
      <c r="A1824">
        <v>1823</v>
      </c>
      <c r="B1824">
        <v>4390</v>
      </c>
      <c r="C1824" s="1">
        <v>43974</v>
      </c>
      <c r="D1824">
        <v>6279</v>
      </c>
      <c r="E1824" s="2" t="s">
        <v>3650</v>
      </c>
      <c r="F1824" s="2" t="s">
        <v>3651</v>
      </c>
    </row>
    <row r="1825" spans="1:6" ht="75" x14ac:dyDescent="0.25">
      <c r="A1825">
        <v>1824</v>
      </c>
      <c r="B1825">
        <v>2849</v>
      </c>
      <c r="C1825" s="1">
        <v>44881</v>
      </c>
      <c r="D1825">
        <v>8028</v>
      </c>
      <c r="E1825" s="2" t="s">
        <v>3652</v>
      </c>
      <c r="F1825" s="2" t="s">
        <v>3653</v>
      </c>
    </row>
    <row r="1826" spans="1:6" ht="75" x14ac:dyDescent="0.25">
      <c r="A1826">
        <v>1825</v>
      </c>
      <c r="B1826">
        <v>2659</v>
      </c>
      <c r="C1826" s="1">
        <v>45263</v>
      </c>
      <c r="D1826">
        <v>8832</v>
      </c>
      <c r="E1826" s="2" t="s">
        <v>3654</v>
      </c>
      <c r="F1826" s="2" t="s">
        <v>3655</v>
      </c>
    </row>
    <row r="1827" spans="1:6" ht="75" x14ac:dyDescent="0.25">
      <c r="A1827">
        <v>1826</v>
      </c>
      <c r="B1827">
        <v>4766</v>
      </c>
      <c r="C1827" s="1">
        <v>45080</v>
      </c>
      <c r="D1827">
        <v>7483</v>
      </c>
      <c r="E1827" s="2" t="s">
        <v>3656</v>
      </c>
      <c r="F1827" s="2" t="s">
        <v>3657</v>
      </c>
    </row>
    <row r="1828" spans="1:6" ht="75" x14ac:dyDescent="0.25">
      <c r="A1828">
        <v>1827</v>
      </c>
      <c r="B1828">
        <v>2086</v>
      </c>
      <c r="C1828" s="1">
        <v>45428</v>
      </c>
      <c r="D1828">
        <v>5759</v>
      </c>
      <c r="E1828" s="2" t="s">
        <v>3658</v>
      </c>
      <c r="F1828" s="2" t="s">
        <v>3659</v>
      </c>
    </row>
    <row r="1829" spans="1:6" ht="45" x14ac:dyDescent="0.25">
      <c r="A1829">
        <v>1828</v>
      </c>
      <c r="B1829">
        <v>1627</v>
      </c>
      <c r="C1829" s="1">
        <v>43902</v>
      </c>
      <c r="D1829">
        <v>2059</v>
      </c>
      <c r="E1829" s="2" t="s">
        <v>3660</v>
      </c>
      <c r="F1829" s="2" t="s">
        <v>3661</v>
      </c>
    </row>
    <row r="1830" spans="1:6" ht="45" x14ac:dyDescent="0.25">
      <c r="A1830">
        <v>1829</v>
      </c>
      <c r="B1830">
        <v>4725</v>
      </c>
      <c r="C1830" s="1">
        <v>43765</v>
      </c>
      <c r="D1830">
        <v>2613</v>
      </c>
      <c r="E1830" s="2" t="s">
        <v>3662</v>
      </c>
      <c r="F1830" s="2" t="s">
        <v>3663</v>
      </c>
    </row>
    <row r="1831" spans="1:6" ht="75" x14ac:dyDescent="0.25">
      <c r="A1831">
        <v>1830</v>
      </c>
      <c r="B1831">
        <v>1594</v>
      </c>
      <c r="C1831" s="1">
        <v>45470</v>
      </c>
      <c r="D1831">
        <v>389</v>
      </c>
      <c r="E1831" s="2" t="s">
        <v>3664</v>
      </c>
      <c r="F1831" s="2" t="s">
        <v>3665</v>
      </c>
    </row>
    <row r="1832" spans="1:6" ht="75" x14ac:dyDescent="0.25">
      <c r="A1832">
        <v>1831</v>
      </c>
      <c r="B1832">
        <v>835</v>
      </c>
      <c r="C1832" s="1">
        <v>44090</v>
      </c>
      <c r="D1832">
        <v>4978</v>
      </c>
      <c r="E1832" s="2" t="s">
        <v>3666</v>
      </c>
      <c r="F1832" s="2" t="s">
        <v>3667</v>
      </c>
    </row>
    <row r="1833" spans="1:6" ht="75" x14ac:dyDescent="0.25">
      <c r="A1833">
        <v>1832</v>
      </c>
      <c r="B1833">
        <v>3819</v>
      </c>
      <c r="C1833" s="1">
        <v>43855</v>
      </c>
      <c r="D1833">
        <v>7635</v>
      </c>
      <c r="E1833" s="2" t="s">
        <v>3668</v>
      </c>
      <c r="F1833" s="2" t="s">
        <v>3669</v>
      </c>
    </row>
    <row r="1834" spans="1:6" ht="60" x14ac:dyDescent="0.25">
      <c r="A1834">
        <v>1833</v>
      </c>
      <c r="B1834">
        <v>3905</v>
      </c>
      <c r="C1834" s="1">
        <v>44351</v>
      </c>
      <c r="D1834">
        <v>9771</v>
      </c>
      <c r="E1834" s="2" t="s">
        <v>3670</v>
      </c>
      <c r="F1834" s="2" t="s">
        <v>3671</v>
      </c>
    </row>
    <row r="1835" spans="1:6" ht="60" x14ac:dyDescent="0.25">
      <c r="A1835">
        <v>1834</v>
      </c>
      <c r="B1835">
        <v>3283</v>
      </c>
      <c r="C1835" s="1">
        <v>44766</v>
      </c>
      <c r="D1835">
        <v>6695</v>
      </c>
      <c r="E1835" s="2" t="s">
        <v>3672</v>
      </c>
      <c r="F1835" s="2" t="s">
        <v>3673</v>
      </c>
    </row>
    <row r="1836" spans="1:6" ht="60" x14ac:dyDescent="0.25">
      <c r="A1836">
        <v>1835</v>
      </c>
      <c r="B1836">
        <v>786</v>
      </c>
      <c r="C1836" s="1">
        <v>44868</v>
      </c>
      <c r="D1836">
        <v>3301</v>
      </c>
      <c r="E1836" s="2" t="s">
        <v>3674</v>
      </c>
      <c r="F1836" s="2" t="s">
        <v>3675</v>
      </c>
    </row>
    <row r="1837" spans="1:6" ht="60" x14ac:dyDescent="0.25">
      <c r="A1837">
        <v>1836</v>
      </c>
      <c r="B1837">
        <v>432</v>
      </c>
      <c r="C1837" s="1">
        <v>44096</v>
      </c>
      <c r="D1837">
        <v>8658</v>
      </c>
      <c r="E1837" s="2" t="s">
        <v>3676</v>
      </c>
      <c r="F1837" s="2" t="s">
        <v>3677</v>
      </c>
    </row>
    <row r="1838" spans="1:6" ht="60" x14ac:dyDescent="0.25">
      <c r="A1838">
        <v>1837</v>
      </c>
      <c r="B1838">
        <v>2346</v>
      </c>
      <c r="C1838" s="1">
        <v>45195</v>
      </c>
      <c r="D1838">
        <v>8007</v>
      </c>
      <c r="E1838" s="2" t="s">
        <v>3678</v>
      </c>
      <c r="F1838" s="2" t="s">
        <v>3679</v>
      </c>
    </row>
    <row r="1839" spans="1:6" ht="90" x14ac:dyDescent="0.25">
      <c r="A1839">
        <v>1838</v>
      </c>
      <c r="B1839">
        <v>152</v>
      </c>
      <c r="C1839" s="1">
        <v>45248</v>
      </c>
      <c r="D1839">
        <v>1802</v>
      </c>
      <c r="E1839" s="2" t="s">
        <v>3680</v>
      </c>
      <c r="F1839" s="2" t="s">
        <v>3681</v>
      </c>
    </row>
    <row r="1840" spans="1:6" ht="90" x14ac:dyDescent="0.25">
      <c r="A1840">
        <v>1839</v>
      </c>
      <c r="B1840">
        <v>2464</v>
      </c>
      <c r="C1840" s="1">
        <v>43743</v>
      </c>
      <c r="D1840">
        <v>6243</v>
      </c>
      <c r="E1840" s="2" t="s">
        <v>3682</v>
      </c>
      <c r="F1840" s="2" t="s">
        <v>3683</v>
      </c>
    </row>
    <row r="1841" spans="1:6" ht="75" x14ac:dyDescent="0.25">
      <c r="A1841">
        <v>1840</v>
      </c>
      <c r="B1841">
        <v>2690</v>
      </c>
      <c r="C1841" s="1">
        <v>45301</v>
      </c>
      <c r="D1841">
        <v>1343</v>
      </c>
      <c r="E1841" s="2" t="s">
        <v>3684</v>
      </c>
      <c r="F1841" s="2" t="s">
        <v>3685</v>
      </c>
    </row>
    <row r="1842" spans="1:6" ht="90" x14ac:dyDescent="0.25">
      <c r="A1842">
        <v>1841</v>
      </c>
      <c r="B1842">
        <v>3597</v>
      </c>
      <c r="C1842" s="1">
        <v>45196</v>
      </c>
      <c r="D1842">
        <v>5683</v>
      </c>
      <c r="E1842" s="2" t="s">
        <v>3686</v>
      </c>
      <c r="F1842" s="2" t="s">
        <v>3687</v>
      </c>
    </row>
    <row r="1843" spans="1:6" ht="90" x14ac:dyDescent="0.25">
      <c r="A1843">
        <v>1842</v>
      </c>
      <c r="B1843">
        <v>1761</v>
      </c>
      <c r="C1843" s="1">
        <v>44568</v>
      </c>
      <c r="D1843">
        <v>7834</v>
      </c>
      <c r="E1843" s="2" t="s">
        <v>3688</v>
      </c>
      <c r="F1843" s="2" t="s">
        <v>3689</v>
      </c>
    </row>
    <row r="1844" spans="1:6" ht="60" x14ac:dyDescent="0.25">
      <c r="A1844">
        <v>1843</v>
      </c>
      <c r="B1844">
        <v>3944</v>
      </c>
      <c r="C1844" s="1">
        <v>44925</v>
      </c>
      <c r="D1844">
        <v>5358</v>
      </c>
      <c r="E1844" s="2" t="s">
        <v>3690</v>
      </c>
      <c r="F1844" s="2" t="s">
        <v>3691</v>
      </c>
    </row>
    <row r="1845" spans="1:6" ht="60" x14ac:dyDescent="0.25">
      <c r="A1845">
        <v>1844</v>
      </c>
      <c r="B1845">
        <v>4916</v>
      </c>
      <c r="C1845" s="1">
        <v>44175</v>
      </c>
      <c r="D1845">
        <v>7323</v>
      </c>
      <c r="E1845" s="2" t="s">
        <v>3692</v>
      </c>
      <c r="F1845" s="2" t="s">
        <v>3693</v>
      </c>
    </row>
    <row r="1846" spans="1:6" ht="45" x14ac:dyDescent="0.25">
      <c r="A1846">
        <v>1845</v>
      </c>
      <c r="B1846">
        <v>300</v>
      </c>
      <c r="C1846" s="1">
        <v>44150</v>
      </c>
      <c r="D1846">
        <v>8284</v>
      </c>
      <c r="E1846" s="2" t="s">
        <v>3694</v>
      </c>
      <c r="F1846" s="2" t="s">
        <v>3695</v>
      </c>
    </row>
    <row r="1847" spans="1:6" ht="75" x14ac:dyDescent="0.25">
      <c r="A1847">
        <v>1846</v>
      </c>
      <c r="B1847">
        <v>1448</v>
      </c>
      <c r="C1847" s="1">
        <v>44814</v>
      </c>
      <c r="D1847">
        <v>7539</v>
      </c>
      <c r="E1847" s="2" t="s">
        <v>3696</v>
      </c>
      <c r="F1847" s="2" t="s">
        <v>3697</v>
      </c>
    </row>
    <row r="1848" spans="1:6" ht="60" x14ac:dyDescent="0.25">
      <c r="A1848">
        <v>1847</v>
      </c>
      <c r="B1848">
        <v>438</v>
      </c>
      <c r="C1848" s="1">
        <v>45474</v>
      </c>
      <c r="D1848">
        <v>4064</v>
      </c>
      <c r="E1848" s="2" t="s">
        <v>3698</v>
      </c>
      <c r="F1848" s="2" t="s">
        <v>3699</v>
      </c>
    </row>
    <row r="1849" spans="1:6" ht="75" x14ac:dyDescent="0.25">
      <c r="A1849">
        <v>1848</v>
      </c>
      <c r="B1849">
        <v>3444</v>
      </c>
      <c r="C1849" s="1">
        <v>44950</v>
      </c>
      <c r="D1849">
        <v>5839</v>
      </c>
      <c r="E1849" s="2" t="s">
        <v>3700</v>
      </c>
      <c r="F1849" s="2" t="s">
        <v>3701</v>
      </c>
    </row>
    <row r="1850" spans="1:6" ht="60" x14ac:dyDescent="0.25">
      <c r="A1850">
        <v>1849</v>
      </c>
      <c r="B1850">
        <v>4858</v>
      </c>
      <c r="C1850" s="1">
        <v>44548</v>
      </c>
      <c r="D1850">
        <v>1712</v>
      </c>
      <c r="E1850" s="2" t="s">
        <v>3702</v>
      </c>
      <c r="F1850" s="2" t="s">
        <v>3703</v>
      </c>
    </row>
    <row r="1851" spans="1:6" ht="60" x14ac:dyDescent="0.25">
      <c r="A1851">
        <v>1850</v>
      </c>
      <c r="B1851">
        <v>4604</v>
      </c>
      <c r="C1851" s="1">
        <v>45228</v>
      </c>
      <c r="D1851">
        <v>9173</v>
      </c>
      <c r="E1851" s="2" t="s">
        <v>3704</v>
      </c>
      <c r="F1851" s="2" t="s">
        <v>3705</v>
      </c>
    </row>
    <row r="1852" spans="1:6" ht="90" x14ac:dyDescent="0.25">
      <c r="A1852">
        <v>1851</v>
      </c>
      <c r="B1852">
        <v>37</v>
      </c>
      <c r="C1852" s="1">
        <v>43797</v>
      </c>
      <c r="D1852">
        <v>1395</v>
      </c>
      <c r="E1852" s="2" t="s">
        <v>3706</v>
      </c>
      <c r="F1852" s="2" t="s">
        <v>3707</v>
      </c>
    </row>
    <row r="1853" spans="1:6" ht="75" x14ac:dyDescent="0.25">
      <c r="A1853">
        <v>1852</v>
      </c>
      <c r="B1853">
        <v>782</v>
      </c>
      <c r="C1853" s="1">
        <v>43783</v>
      </c>
      <c r="D1853">
        <v>8768</v>
      </c>
      <c r="E1853" s="2" t="s">
        <v>3708</v>
      </c>
      <c r="F1853" s="2" t="s">
        <v>3709</v>
      </c>
    </row>
    <row r="1854" spans="1:6" ht="75" x14ac:dyDescent="0.25">
      <c r="A1854">
        <v>1853</v>
      </c>
      <c r="B1854">
        <v>3225</v>
      </c>
      <c r="C1854" s="1">
        <v>44148</v>
      </c>
      <c r="D1854">
        <v>8804</v>
      </c>
      <c r="E1854" s="2" t="s">
        <v>3710</v>
      </c>
      <c r="F1854" s="2" t="s">
        <v>3711</v>
      </c>
    </row>
    <row r="1855" spans="1:6" ht="75" x14ac:dyDescent="0.25">
      <c r="A1855">
        <v>1854</v>
      </c>
      <c r="B1855">
        <v>4708</v>
      </c>
      <c r="C1855" s="1">
        <v>44757</v>
      </c>
      <c r="D1855">
        <v>253</v>
      </c>
      <c r="E1855" s="2" t="s">
        <v>3712</v>
      </c>
      <c r="F1855" s="2" t="s">
        <v>3713</v>
      </c>
    </row>
    <row r="1856" spans="1:6" ht="60" x14ac:dyDescent="0.25">
      <c r="A1856">
        <v>1855</v>
      </c>
      <c r="B1856">
        <v>2681</v>
      </c>
      <c r="C1856" s="1">
        <v>43923</v>
      </c>
      <c r="D1856">
        <v>1554</v>
      </c>
      <c r="E1856" s="2" t="s">
        <v>3714</v>
      </c>
      <c r="F1856" s="2" t="s">
        <v>3715</v>
      </c>
    </row>
    <row r="1857" spans="1:6" ht="75" x14ac:dyDescent="0.25">
      <c r="A1857">
        <v>1856</v>
      </c>
      <c r="B1857">
        <v>148</v>
      </c>
      <c r="C1857" s="1">
        <v>44082</v>
      </c>
      <c r="D1857">
        <v>1777</v>
      </c>
      <c r="E1857" s="2" t="s">
        <v>3716</v>
      </c>
      <c r="F1857" s="2" t="s">
        <v>3717</v>
      </c>
    </row>
    <row r="1858" spans="1:6" ht="75" x14ac:dyDescent="0.25">
      <c r="A1858">
        <v>1857</v>
      </c>
      <c r="B1858">
        <v>1231</v>
      </c>
      <c r="C1858" s="1">
        <v>44622</v>
      </c>
      <c r="D1858">
        <v>4096</v>
      </c>
      <c r="E1858" s="2" t="s">
        <v>3718</v>
      </c>
      <c r="F1858" s="2" t="s">
        <v>3719</v>
      </c>
    </row>
    <row r="1859" spans="1:6" ht="60" x14ac:dyDescent="0.25">
      <c r="A1859">
        <v>1858</v>
      </c>
      <c r="B1859">
        <v>262</v>
      </c>
      <c r="C1859" s="1">
        <v>44937</v>
      </c>
      <c r="D1859">
        <v>489</v>
      </c>
      <c r="E1859" s="2" t="s">
        <v>3720</v>
      </c>
      <c r="F1859" s="2" t="s">
        <v>3721</v>
      </c>
    </row>
    <row r="1860" spans="1:6" ht="75" x14ac:dyDescent="0.25">
      <c r="A1860">
        <v>1859</v>
      </c>
      <c r="B1860">
        <v>705</v>
      </c>
      <c r="C1860" s="1">
        <v>45497</v>
      </c>
      <c r="D1860">
        <v>9810</v>
      </c>
      <c r="E1860" s="2" t="s">
        <v>3722</v>
      </c>
      <c r="F1860" s="2" t="s">
        <v>3723</v>
      </c>
    </row>
    <row r="1861" spans="1:6" ht="60" x14ac:dyDescent="0.25">
      <c r="A1861">
        <v>1860</v>
      </c>
      <c r="B1861">
        <v>4664</v>
      </c>
      <c r="C1861" s="1">
        <v>44794</v>
      </c>
      <c r="D1861">
        <v>1253</v>
      </c>
      <c r="E1861" s="2" t="s">
        <v>3724</v>
      </c>
      <c r="F1861" s="2" t="s">
        <v>3725</v>
      </c>
    </row>
    <row r="1862" spans="1:6" ht="60" x14ac:dyDescent="0.25">
      <c r="A1862">
        <v>1861</v>
      </c>
      <c r="B1862">
        <v>1791</v>
      </c>
      <c r="C1862" s="1">
        <v>44035</v>
      </c>
      <c r="D1862">
        <v>1902</v>
      </c>
      <c r="E1862" s="2" t="s">
        <v>3726</v>
      </c>
      <c r="F1862" s="2" t="s">
        <v>3727</v>
      </c>
    </row>
    <row r="1863" spans="1:6" ht="60" x14ac:dyDescent="0.25">
      <c r="A1863">
        <v>1862</v>
      </c>
      <c r="B1863">
        <v>3076</v>
      </c>
      <c r="C1863" s="1">
        <v>43903</v>
      </c>
      <c r="D1863">
        <v>847</v>
      </c>
      <c r="E1863" s="2" t="s">
        <v>3728</v>
      </c>
      <c r="F1863" s="2" t="s">
        <v>3729</v>
      </c>
    </row>
    <row r="1864" spans="1:6" ht="75" x14ac:dyDescent="0.25">
      <c r="A1864">
        <v>1863</v>
      </c>
      <c r="B1864">
        <v>229</v>
      </c>
      <c r="C1864" s="1">
        <v>44666</v>
      </c>
      <c r="D1864">
        <v>5489</v>
      </c>
      <c r="E1864" s="2" t="s">
        <v>3730</v>
      </c>
      <c r="F1864" s="2" t="s">
        <v>3731</v>
      </c>
    </row>
    <row r="1865" spans="1:6" ht="75" x14ac:dyDescent="0.25">
      <c r="A1865">
        <v>1864</v>
      </c>
      <c r="B1865">
        <v>4978</v>
      </c>
      <c r="C1865" s="1">
        <v>44447</v>
      </c>
      <c r="D1865">
        <v>1826</v>
      </c>
      <c r="E1865" s="2" t="s">
        <v>3732</v>
      </c>
      <c r="F1865" s="2" t="s">
        <v>3733</v>
      </c>
    </row>
    <row r="1866" spans="1:6" ht="60" x14ac:dyDescent="0.25">
      <c r="A1866">
        <v>1865</v>
      </c>
      <c r="B1866">
        <v>1108</v>
      </c>
      <c r="C1866" s="1">
        <v>44137</v>
      </c>
      <c r="D1866">
        <v>8705</v>
      </c>
      <c r="E1866" s="2" t="s">
        <v>3734</v>
      </c>
      <c r="F1866" s="2" t="s">
        <v>3735</v>
      </c>
    </row>
    <row r="1867" spans="1:6" ht="60" x14ac:dyDescent="0.25">
      <c r="A1867">
        <v>1866</v>
      </c>
      <c r="B1867">
        <v>2679</v>
      </c>
      <c r="C1867" s="1">
        <v>44291</v>
      </c>
      <c r="D1867">
        <v>4897</v>
      </c>
      <c r="E1867" s="2" t="s">
        <v>3736</v>
      </c>
      <c r="F1867" s="2" t="s">
        <v>3737</v>
      </c>
    </row>
    <row r="1868" spans="1:6" ht="75" x14ac:dyDescent="0.25">
      <c r="A1868">
        <v>1867</v>
      </c>
      <c r="B1868">
        <v>1252</v>
      </c>
      <c r="C1868" s="1">
        <v>44089</v>
      </c>
      <c r="D1868">
        <v>6981</v>
      </c>
      <c r="E1868" s="2" t="s">
        <v>3738</v>
      </c>
      <c r="F1868" s="2" t="s">
        <v>3739</v>
      </c>
    </row>
    <row r="1869" spans="1:6" ht="75" x14ac:dyDescent="0.25">
      <c r="A1869">
        <v>1868</v>
      </c>
      <c r="B1869">
        <v>617</v>
      </c>
      <c r="C1869" s="1">
        <v>44887</v>
      </c>
      <c r="D1869">
        <v>6019</v>
      </c>
      <c r="E1869" s="2" t="s">
        <v>3740</v>
      </c>
      <c r="F1869" s="2" t="s">
        <v>3741</v>
      </c>
    </row>
    <row r="1870" spans="1:6" ht="75" x14ac:dyDescent="0.25">
      <c r="A1870">
        <v>1869</v>
      </c>
      <c r="B1870">
        <v>3083</v>
      </c>
      <c r="C1870" s="1">
        <v>45033</v>
      </c>
      <c r="D1870">
        <v>9952</v>
      </c>
      <c r="E1870" s="2" t="s">
        <v>3742</v>
      </c>
      <c r="F1870" s="2" t="s">
        <v>3743</v>
      </c>
    </row>
    <row r="1871" spans="1:6" ht="75" x14ac:dyDescent="0.25">
      <c r="A1871">
        <v>1870</v>
      </c>
      <c r="B1871">
        <v>231</v>
      </c>
      <c r="C1871" s="1">
        <v>44325</v>
      </c>
      <c r="D1871">
        <v>4749</v>
      </c>
      <c r="E1871" s="2" t="s">
        <v>3744</v>
      </c>
      <c r="F1871" s="2" t="s">
        <v>3745</v>
      </c>
    </row>
    <row r="1872" spans="1:6" ht="75" x14ac:dyDescent="0.25">
      <c r="A1872">
        <v>1871</v>
      </c>
      <c r="B1872">
        <v>4040</v>
      </c>
      <c r="C1872" s="1">
        <v>45508</v>
      </c>
      <c r="D1872">
        <v>4942</v>
      </c>
      <c r="E1872" s="2" t="s">
        <v>3746</v>
      </c>
      <c r="F1872" s="2" t="s">
        <v>3747</v>
      </c>
    </row>
    <row r="1873" spans="1:6" ht="60" x14ac:dyDescent="0.25">
      <c r="A1873">
        <v>1872</v>
      </c>
      <c r="B1873">
        <v>3957</v>
      </c>
      <c r="C1873" s="1">
        <v>44537</v>
      </c>
      <c r="D1873">
        <v>1697</v>
      </c>
      <c r="E1873" s="2" t="s">
        <v>3748</v>
      </c>
      <c r="F1873" s="2" t="s">
        <v>3749</v>
      </c>
    </row>
    <row r="1874" spans="1:6" ht="90" x14ac:dyDescent="0.25">
      <c r="A1874">
        <v>1873</v>
      </c>
      <c r="B1874">
        <v>3058</v>
      </c>
      <c r="C1874" s="1">
        <v>43900</v>
      </c>
      <c r="D1874">
        <v>4681</v>
      </c>
      <c r="E1874" s="2" t="s">
        <v>3750</v>
      </c>
      <c r="F1874" s="2" t="s">
        <v>3751</v>
      </c>
    </row>
    <row r="1875" spans="1:6" ht="60" x14ac:dyDescent="0.25">
      <c r="A1875">
        <v>1874</v>
      </c>
      <c r="B1875">
        <v>3967</v>
      </c>
      <c r="C1875" s="1">
        <v>44015</v>
      </c>
      <c r="D1875">
        <v>1285</v>
      </c>
      <c r="E1875" s="2" t="s">
        <v>3752</v>
      </c>
      <c r="F1875" s="2" t="s">
        <v>3753</v>
      </c>
    </row>
    <row r="1876" spans="1:6" ht="75" x14ac:dyDescent="0.25">
      <c r="A1876">
        <v>1875</v>
      </c>
      <c r="B1876">
        <v>3896</v>
      </c>
      <c r="C1876" s="1">
        <v>44636</v>
      </c>
      <c r="D1876">
        <v>8400</v>
      </c>
      <c r="E1876" s="2" t="s">
        <v>3754</v>
      </c>
      <c r="F1876" s="2" t="s">
        <v>3755</v>
      </c>
    </row>
    <row r="1877" spans="1:6" ht="75" x14ac:dyDescent="0.25">
      <c r="A1877">
        <v>1876</v>
      </c>
      <c r="B1877">
        <v>940</v>
      </c>
      <c r="C1877" s="1">
        <v>45341</v>
      </c>
      <c r="D1877">
        <v>796</v>
      </c>
      <c r="E1877" s="2" t="s">
        <v>3756</v>
      </c>
      <c r="F1877" s="2" t="s">
        <v>3757</v>
      </c>
    </row>
    <row r="1878" spans="1:6" ht="75" x14ac:dyDescent="0.25">
      <c r="A1878">
        <v>1877</v>
      </c>
      <c r="B1878">
        <v>2</v>
      </c>
      <c r="C1878" s="1">
        <v>44933</v>
      </c>
      <c r="D1878">
        <v>8766</v>
      </c>
      <c r="E1878" s="2" t="s">
        <v>3758</v>
      </c>
      <c r="F1878" s="2" t="s">
        <v>3759</v>
      </c>
    </row>
    <row r="1879" spans="1:6" ht="60" x14ac:dyDescent="0.25">
      <c r="A1879">
        <v>1878</v>
      </c>
      <c r="B1879">
        <v>3897</v>
      </c>
      <c r="C1879" s="1">
        <v>44644</v>
      </c>
      <c r="D1879">
        <v>2055</v>
      </c>
      <c r="E1879" s="2" t="s">
        <v>3760</v>
      </c>
      <c r="F1879" s="2" t="s">
        <v>3761</v>
      </c>
    </row>
    <row r="1880" spans="1:6" ht="75" x14ac:dyDescent="0.25">
      <c r="A1880">
        <v>1879</v>
      </c>
      <c r="B1880">
        <v>3262</v>
      </c>
      <c r="C1880" s="1">
        <v>44743</v>
      </c>
      <c r="D1880">
        <v>7257</v>
      </c>
      <c r="E1880" s="2" t="s">
        <v>3762</v>
      </c>
      <c r="F1880" s="2" t="s">
        <v>3763</v>
      </c>
    </row>
    <row r="1881" spans="1:6" ht="60" x14ac:dyDescent="0.25">
      <c r="A1881">
        <v>1880</v>
      </c>
      <c r="B1881">
        <v>155</v>
      </c>
      <c r="C1881" s="1">
        <v>44287</v>
      </c>
      <c r="D1881">
        <v>5852</v>
      </c>
      <c r="E1881" s="2" t="s">
        <v>3764</v>
      </c>
      <c r="F1881" s="2" t="s">
        <v>3765</v>
      </c>
    </row>
    <row r="1882" spans="1:6" ht="75" x14ac:dyDescent="0.25">
      <c r="A1882">
        <v>1881</v>
      </c>
      <c r="B1882">
        <v>4346</v>
      </c>
      <c r="C1882" s="1">
        <v>45284</v>
      </c>
      <c r="D1882">
        <v>7644</v>
      </c>
      <c r="E1882" s="2" t="s">
        <v>3766</v>
      </c>
      <c r="F1882" s="2" t="s">
        <v>3767</v>
      </c>
    </row>
    <row r="1883" spans="1:6" ht="75" x14ac:dyDescent="0.25">
      <c r="A1883">
        <v>1882</v>
      </c>
      <c r="B1883">
        <v>3971</v>
      </c>
      <c r="C1883" s="1">
        <v>45013</v>
      </c>
      <c r="D1883">
        <v>7230</v>
      </c>
      <c r="E1883" s="2" t="s">
        <v>3768</v>
      </c>
      <c r="F1883" s="2" t="s">
        <v>3769</v>
      </c>
    </row>
    <row r="1884" spans="1:6" ht="60" x14ac:dyDescent="0.25">
      <c r="A1884">
        <v>1883</v>
      </c>
      <c r="B1884">
        <v>2451</v>
      </c>
      <c r="C1884" s="1">
        <v>43966</v>
      </c>
      <c r="D1884">
        <v>7900</v>
      </c>
      <c r="E1884" s="2" t="s">
        <v>3770</v>
      </c>
      <c r="F1884" s="2" t="s">
        <v>3771</v>
      </c>
    </row>
    <row r="1885" spans="1:6" ht="75" x14ac:dyDescent="0.25">
      <c r="A1885">
        <v>1884</v>
      </c>
      <c r="B1885">
        <v>1615</v>
      </c>
      <c r="C1885" s="1">
        <v>45058</v>
      </c>
      <c r="D1885">
        <v>556</v>
      </c>
      <c r="E1885" s="2" t="s">
        <v>3772</v>
      </c>
      <c r="F1885" s="2" t="s">
        <v>3773</v>
      </c>
    </row>
    <row r="1886" spans="1:6" ht="75" x14ac:dyDescent="0.25">
      <c r="A1886">
        <v>1885</v>
      </c>
      <c r="B1886">
        <v>83</v>
      </c>
      <c r="C1886" s="1">
        <v>43811</v>
      </c>
      <c r="D1886">
        <v>1870</v>
      </c>
      <c r="E1886" s="2" t="s">
        <v>3774</v>
      </c>
      <c r="F1886" s="2" t="s">
        <v>3775</v>
      </c>
    </row>
    <row r="1887" spans="1:6" ht="60" x14ac:dyDescent="0.25">
      <c r="A1887">
        <v>1886</v>
      </c>
      <c r="B1887">
        <v>4614</v>
      </c>
      <c r="C1887" s="1">
        <v>44338</v>
      </c>
      <c r="D1887">
        <v>4046</v>
      </c>
      <c r="E1887" s="2" t="s">
        <v>3776</v>
      </c>
      <c r="F1887" s="2" t="s">
        <v>3777</v>
      </c>
    </row>
    <row r="1888" spans="1:6" ht="75" x14ac:dyDescent="0.25">
      <c r="A1888">
        <v>1887</v>
      </c>
      <c r="B1888">
        <v>83</v>
      </c>
      <c r="C1888" s="1">
        <v>45502</v>
      </c>
      <c r="D1888">
        <v>5864</v>
      </c>
      <c r="E1888" s="2" t="s">
        <v>3778</v>
      </c>
      <c r="F1888" s="2" t="s">
        <v>3779</v>
      </c>
    </row>
    <row r="1889" spans="1:6" ht="60" x14ac:dyDescent="0.25">
      <c r="A1889">
        <v>1888</v>
      </c>
      <c r="B1889">
        <v>2134</v>
      </c>
      <c r="C1889" s="1">
        <v>44707</v>
      </c>
      <c r="D1889">
        <v>2101</v>
      </c>
      <c r="E1889" s="2" t="s">
        <v>3780</v>
      </c>
      <c r="F1889" s="2" t="s">
        <v>3781</v>
      </c>
    </row>
    <row r="1890" spans="1:6" ht="75" x14ac:dyDescent="0.25">
      <c r="A1890">
        <v>1889</v>
      </c>
      <c r="B1890">
        <v>2310</v>
      </c>
      <c r="C1890" s="1">
        <v>44056</v>
      </c>
      <c r="D1890">
        <v>8277</v>
      </c>
      <c r="E1890" s="2" t="s">
        <v>3782</v>
      </c>
      <c r="F1890" s="2" t="s">
        <v>3783</v>
      </c>
    </row>
    <row r="1891" spans="1:6" ht="75" x14ac:dyDescent="0.25">
      <c r="A1891">
        <v>1890</v>
      </c>
      <c r="B1891">
        <v>868</v>
      </c>
      <c r="C1891" s="1">
        <v>43845</v>
      </c>
      <c r="D1891">
        <v>8046</v>
      </c>
      <c r="E1891" s="2" t="s">
        <v>3784</v>
      </c>
      <c r="F1891" s="2" t="s">
        <v>3785</v>
      </c>
    </row>
    <row r="1892" spans="1:6" ht="75" x14ac:dyDescent="0.25">
      <c r="A1892">
        <v>1891</v>
      </c>
      <c r="B1892">
        <v>57</v>
      </c>
      <c r="C1892" s="1">
        <v>44581</v>
      </c>
      <c r="D1892">
        <v>3159</v>
      </c>
      <c r="E1892" s="2" t="s">
        <v>3786</v>
      </c>
      <c r="F1892" s="2" t="s">
        <v>3787</v>
      </c>
    </row>
    <row r="1893" spans="1:6" ht="75" x14ac:dyDescent="0.25">
      <c r="A1893">
        <v>1892</v>
      </c>
      <c r="B1893">
        <v>3542</v>
      </c>
      <c r="C1893" s="1">
        <v>44227</v>
      </c>
      <c r="D1893">
        <v>9647</v>
      </c>
      <c r="E1893" s="2" t="s">
        <v>3788</v>
      </c>
      <c r="F1893" s="2" t="s">
        <v>3789</v>
      </c>
    </row>
    <row r="1894" spans="1:6" ht="60" x14ac:dyDescent="0.25">
      <c r="A1894">
        <v>1893</v>
      </c>
      <c r="B1894">
        <v>3829</v>
      </c>
      <c r="C1894" s="1">
        <v>45736</v>
      </c>
      <c r="D1894">
        <v>2125</v>
      </c>
      <c r="E1894" s="2" t="s">
        <v>3790</v>
      </c>
      <c r="F1894" s="2" t="s">
        <v>3791</v>
      </c>
    </row>
    <row r="1895" spans="1:6" ht="75" x14ac:dyDescent="0.25">
      <c r="A1895">
        <v>1894</v>
      </c>
      <c r="B1895">
        <v>2622</v>
      </c>
      <c r="C1895" s="1">
        <v>44730</v>
      </c>
      <c r="D1895">
        <v>2632</v>
      </c>
      <c r="E1895" s="2" t="s">
        <v>3792</v>
      </c>
      <c r="F1895" s="2" t="s">
        <v>3793</v>
      </c>
    </row>
    <row r="1896" spans="1:6" ht="60" x14ac:dyDescent="0.25">
      <c r="A1896">
        <v>1895</v>
      </c>
      <c r="B1896">
        <v>1264</v>
      </c>
      <c r="C1896" s="1">
        <v>45008</v>
      </c>
      <c r="D1896">
        <v>2763</v>
      </c>
      <c r="E1896" s="2" t="s">
        <v>3794</v>
      </c>
      <c r="F1896" s="2" t="s">
        <v>3795</v>
      </c>
    </row>
    <row r="1897" spans="1:6" ht="60" x14ac:dyDescent="0.25">
      <c r="A1897">
        <v>1896</v>
      </c>
      <c r="B1897">
        <v>2727</v>
      </c>
      <c r="C1897" s="1">
        <v>45466</v>
      </c>
      <c r="D1897">
        <v>6580</v>
      </c>
      <c r="E1897" s="2" t="s">
        <v>3796</v>
      </c>
      <c r="F1897" s="2" t="s">
        <v>3797</v>
      </c>
    </row>
    <row r="1898" spans="1:6" ht="90" x14ac:dyDescent="0.25">
      <c r="A1898">
        <v>1897</v>
      </c>
      <c r="B1898">
        <v>3111</v>
      </c>
      <c r="C1898" s="1">
        <v>44800</v>
      </c>
      <c r="D1898">
        <v>3245</v>
      </c>
      <c r="E1898" s="2" t="s">
        <v>3798</v>
      </c>
      <c r="F1898" s="2" t="s">
        <v>3799</v>
      </c>
    </row>
    <row r="1899" spans="1:6" ht="75" x14ac:dyDescent="0.25">
      <c r="A1899">
        <v>1898</v>
      </c>
      <c r="B1899">
        <v>3777</v>
      </c>
      <c r="C1899" s="1">
        <v>44531</v>
      </c>
      <c r="D1899">
        <v>9496</v>
      </c>
      <c r="E1899" s="2" t="s">
        <v>3800</v>
      </c>
      <c r="F1899" s="2" t="s">
        <v>3801</v>
      </c>
    </row>
    <row r="1900" spans="1:6" ht="75" x14ac:dyDescent="0.25">
      <c r="A1900">
        <v>1899</v>
      </c>
      <c r="B1900">
        <v>1050</v>
      </c>
      <c r="C1900" s="1">
        <v>44636</v>
      </c>
      <c r="D1900">
        <v>9760</v>
      </c>
      <c r="E1900" s="2" t="s">
        <v>3802</v>
      </c>
      <c r="F1900" s="2" t="s">
        <v>3803</v>
      </c>
    </row>
    <row r="1901" spans="1:6" ht="75" x14ac:dyDescent="0.25">
      <c r="A1901">
        <v>1900</v>
      </c>
      <c r="B1901">
        <v>2200</v>
      </c>
      <c r="C1901" s="1">
        <v>44026</v>
      </c>
      <c r="D1901">
        <v>7839</v>
      </c>
      <c r="E1901" s="2" t="s">
        <v>3804</v>
      </c>
      <c r="F1901" s="2" t="s">
        <v>3805</v>
      </c>
    </row>
    <row r="1902" spans="1:6" ht="75" x14ac:dyDescent="0.25">
      <c r="A1902">
        <v>1901</v>
      </c>
      <c r="B1902">
        <v>2458</v>
      </c>
      <c r="C1902" s="1">
        <v>44486</v>
      </c>
      <c r="D1902">
        <v>3360</v>
      </c>
      <c r="E1902" s="2" t="s">
        <v>3806</v>
      </c>
      <c r="F1902" s="2" t="s">
        <v>3807</v>
      </c>
    </row>
    <row r="1903" spans="1:6" ht="75" x14ac:dyDescent="0.25">
      <c r="A1903">
        <v>1902</v>
      </c>
      <c r="B1903">
        <v>4290</v>
      </c>
      <c r="C1903" s="1">
        <v>45458</v>
      </c>
      <c r="D1903">
        <v>3297</v>
      </c>
      <c r="E1903" s="2" t="s">
        <v>3808</v>
      </c>
      <c r="F1903" s="2" t="s">
        <v>3809</v>
      </c>
    </row>
    <row r="1904" spans="1:6" ht="60" x14ac:dyDescent="0.25">
      <c r="A1904">
        <v>1903</v>
      </c>
      <c r="B1904">
        <v>4701</v>
      </c>
      <c r="C1904" s="1">
        <v>43991</v>
      </c>
      <c r="D1904">
        <v>4806</v>
      </c>
      <c r="E1904" s="2" t="s">
        <v>3810</v>
      </c>
      <c r="F1904" s="2" t="s">
        <v>3811</v>
      </c>
    </row>
    <row r="1905" spans="1:6" ht="60" x14ac:dyDescent="0.25">
      <c r="A1905">
        <v>1904</v>
      </c>
      <c r="B1905">
        <v>2262</v>
      </c>
      <c r="C1905" s="1">
        <v>44539</v>
      </c>
      <c r="D1905">
        <v>8862</v>
      </c>
      <c r="E1905" s="2" t="s">
        <v>3812</v>
      </c>
      <c r="F1905" s="2" t="s">
        <v>3813</v>
      </c>
    </row>
    <row r="1906" spans="1:6" ht="60" x14ac:dyDescent="0.25">
      <c r="A1906">
        <v>1905</v>
      </c>
      <c r="B1906">
        <v>841</v>
      </c>
      <c r="C1906" s="1">
        <v>45200</v>
      </c>
      <c r="D1906">
        <v>1978</v>
      </c>
      <c r="E1906" s="2" t="s">
        <v>3814</v>
      </c>
      <c r="F1906" s="2" t="s">
        <v>3815</v>
      </c>
    </row>
    <row r="1907" spans="1:6" ht="75" x14ac:dyDescent="0.25">
      <c r="A1907">
        <v>1906</v>
      </c>
      <c r="B1907">
        <v>342</v>
      </c>
      <c r="C1907" s="1">
        <v>44425</v>
      </c>
      <c r="D1907">
        <v>8953</v>
      </c>
      <c r="E1907" s="2" t="s">
        <v>3816</v>
      </c>
      <c r="F1907" s="2" t="s">
        <v>3817</v>
      </c>
    </row>
    <row r="1908" spans="1:6" ht="75" x14ac:dyDescent="0.25">
      <c r="A1908">
        <v>1907</v>
      </c>
      <c r="B1908">
        <v>3751</v>
      </c>
      <c r="C1908" s="1">
        <v>43953</v>
      </c>
      <c r="D1908">
        <v>5095</v>
      </c>
      <c r="E1908" s="2" t="s">
        <v>3818</v>
      </c>
      <c r="F1908" s="2" t="s">
        <v>3819</v>
      </c>
    </row>
    <row r="1909" spans="1:6" ht="60" x14ac:dyDescent="0.25">
      <c r="A1909">
        <v>1908</v>
      </c>
      <c r="B1909">
        <v>2473</v>
      </c>
      <c r="C1909" s="1">
        <v>45192</v>
      </c>
      <c r="D1909">
        <v>9548</v>
      </c>
      <c r="E1909" s="2" t="s">
        <v>3820</v>
      </c>
      <c r="F1909" s="2" t="s">
        <v>3821</v>
      </c>
    </row>
    <row r="1910" spans="1:6" ht="90" x14ac:dyDescent="0.25">
      <c r="A1910">
        <v>1909</v>
      </c>
      <c r="B1910">
        <v>2906</v>
      </c>
      <c r="C1910" s="1">
        <v>45156</v>
      </c>
      <c r="D1910">
        <v>24</v>
      </c>
      <c r="E1910" s="2" t="s">
        <v>3822</v>
      </c>
      <c r="F1910" s="2" t="s">
        <v>3823</v>
      </c>
    </row>
    <row r="1911" spans="1:6" ht="60" x14ac:dyDescent="0.25">
      <c r="A1911">
        <v>1910</v>
      </c>
      <c r="B1911">
        <v>3444</v>
      </c>
      <c r="C1911" s="1">
        <v>44393</v>
      </c>
      <c r="D1911">
        <v>1049</v>
      </c>
      <c r="E1911" s="2" t="s">
        <v>3824</v>
      </c>
      <c r="F1911" s="2" t="s">
        <v>3825</v>
      </c>
    </row>
    <row r="1912" spans="1:6" ht="75" x14ac:dyDescent="0.25">
      <c r="A1912">
        <v>1911</v>
      </c>
      <c r="B1912">
        <v>191</v>
      </c>
      <c r="C1912" s="1">
        <v>45045</v>
      </c>
      <c r="D1912">
        <v>977</v>
      </c>
      <c r="E1912" s="2" t="s">
        <v>3826</v>
      </c>
      <c r="F1912" s="2" t="s">
        <v>3827</v>
      </c>
    </row>
    <row r="1913" spans="1:6" ht="60" x14ac:dyDescent="0.25">
      <c r="A1913">
        <v>1912</v>
      </c>
      <c r="B1913">
        <v>2005</v>
      </c>
      <c r="C1913" s="1">
        <v>44316</v>
      </c>
      <c r="D1913">
        <v>8924</v>
      </c>
      <c r="E1913" s="2" t="s">
        <v>3828</v>
      </c>
      <c r="F1913" s="2" t="s">
        <v>3829</v>
      </c>
    </row>
    <row r="1914" spans="1:6" ht="60" x14ac:dyDescent="0.25">
      <c r="A1914">
        <v>1913</v>
      </c>
      <c r="B1914">
        <v>85</v>
      </c>
      <c r="C1914" s="1">
        <v>44207</v>
      </c>
      <c r="D1914">
        <v>6197</v>
      </c>
      <c r="E1914" s="2" t="s">
        <v>3830</v>
      </c>
      <c r="F1914" s="2" t="s">
        <v>3831</v>
      </c>
    </row>
    <row r="1915" spans="1:6" ht="60" x14ac:dyDescent="0.25">
      <c r="A1915">
        <v>1914</v>
      </c>
      <c r="B1915">
        <v>3539</v>
      </c>
      <c r="C1915" s="1">
        <v>45173</v>
      </c>
      <c r="D1915">
        <v>3530</v>
      </c>
      <c r="E1915" s="2" t="s">
        <v>3832</v>
      </c>
      <c r="F1915" s="2" t="s">
        <v>3833</v>
      </c>
    </row>
    <row r="1916" spans="1:6" ht="75" x14ac:dyDescent="0.25">
      <c r="A1916">
        <v>1915</v>
      </c>
      <c r="B1916">
        <v>580</v>
      </c>
      <c r="C1916" s="1">
        <v>44054</v>
      </c>
      <c r="D1916">
        <v>7266</v>
      </c>
      <c r="E1916" s="2" t="s">
        <v>3834</v>
      </c>
      <c r="F1916" s="2" t="s">
        <v>3835</v>
      </c>
    </row>
    <row r="1917" spans="1:6" ht="75" x14ac:dyDescent="0.25">
      <c r="A1917">
        <v>1916</v>
      </c>
      <c r="B1917">
        <v>2252</v>
      </c>
      <c r="C1917" s="1">
        <v>45043</v>
      </c>
      <c r="D1917">
        <v>9890</v>
      </c>
      <c r="E1917" s="2" t="s">
        <v>3836</v>
      </c>
      <c r="F1917" s="2" t="s">
        <v>3837</v>
      </c>
    </row>
    <row r="1918" spans="1:6" ht="60" x14ac:dyDescent="0.25">
      <c r="A1918">
        <v>1917</v>
      </c>
      <c r="B1918">
        <v>237</v>
      </c>
      <c r="C1918" s="1">
        <v>45485</v>
      </c>
      <c r="D1918">
        <v>4040</v>
      </c>
      <c r="E1918" s="2" t="s">
        <v>3838</v>
      </c>
      <c r="F1918" s="2" t="s">
        <v>3839</v>
      </c>
    </row>
    <row r="1919" spans="1:6" ht="90" x14ac:dyDescent="0.25">
      <c r="A1919">
        <v>1918</v>
      </c>
      <c r="B1919">
        <v>4290</v>
      </c>
      <c r="C1919" s="1">
        <v>45451</v>
      </c>
      <c r="D1919">
        <v>7897</v>
      </c>
      <c r="E1919" s="2" t="s">
        <v>3840</v>
      </c>
      <c r="F1919" s="2" t="s">
        <v>3841</v>
      </c>
    </row>
    <row r="1920" spans="1:6" ht="60" x14ac:dyDescent="0.25">
      <c r="A1920">
        <v>1919</v>
      </c>
      <c r="B1920">
        <v>2382</v>
      </c>
      <c r="C1920" s="1">
        <v>45556</v>
      </c>
      <c r="D1920">
        <v>6200</v>
      </c>
      <c r="E1920" s="2" t="s">
        <v>3842</v>
      </c>
      <c r="F1920" s="2" t="s">
        <v>3843</v>
      </c>
    </row>
    <row r="1921" spans="1:6" ht="45" x14ac:dyDescent="0.25">
      <c r="A1921">
        <v>1920</v>
      </c>
      <c r="B1921">
        <v>2796</v>
      </c>
      <c r="C1921" s="1">
        <v>44568</v>
      </c>
      <c r="D1921">
        <v>5730</v>
      </c>
      <c r="E1921" s="2" t="s">
        <v>3844</v>
      </c>
      <c r="F1921" s="2" t="s">
        <v>3845</v>
      </c>
    </row>
    <row r="1922" spans="1:6" ht="60" x14ac:dyDescent="0.25">
      <c r="A1922">
        <v>1921</v>
      </c>
      <c r="B1922">
        <v>2389</v>
      </c>
      <c r="C1922" s="1">
        <v>45831</v>
      </c>
      <c r="D1922">
        <v>878</v>
      </c>
      <c r="E1922" s="2" t="s">
        <v>3846</v>
      </c>
      <c r="F1922" s="2" t="s">
        <v>3847</v>
      </c>
    </row>
    <row r="1923" spans="1:6" ht="60" x14ac:dyDescent="0.25">
      <c r="A1923">
        <v>1922</v>
      </c>
      <c r="B1923">
        <v>950</v>
      </c>
      <c r="C1923" s="1">
        <v>43973</v>
      </c>
      <c r="D1923">
        <v>4854</v>
      </c>
      <c r="E1923" s="2" t="s">
        <v>3848</v>
      </c>
      <c r="F1923" s="2" t="s">
        <v>3849</v>
      </c>
    </row>
    <row r="1924" spans="1:6" ht="75" x14ac:dyDescent="0.25">
      <c r="A1924">
        <v>1923</v>
      </c>
      <c r="B1924">
        <v>141</v>
      </c>
      <c r="C1924" s="1">
        <v>44129</v>
      </c>
      <c r="D1924">
        <v>9786</v>
      </c>
      <c r="E1924" s="2" t="s">
        <v>3850</v>
      </c>
      <c r="F1924" s="2" t="s">
        <v>3851</v>
      </c>
    </row>
    <row r="1925" spans="1:6" ht="75" x14ac:dyDescent="0.25">
      <c r="A1925">
        <v>1924</v>
      </c>
      <c r="B1925">
        <v>4438</v>
      </c>
      <c r="C1925" s="1">
        <v>44142</v>
      </c>
      <c r="D1925">
        <v>8397</v>
      </c>
      <c r="E1925" s="2" t="s">
        <v>3852</v>
      </c>
      <c r="F1925" s="2" t="s">
        <v>3853</v>
      </c>
    </row>
    <row r="1926" spans="1:6" ht="90" x14ac:dyDescent="0.25">
      <c r="A1926">
        <v>1925</v>
      </c>
      <c r="B1926">
        <v>1933</v>
      </c>
      <c r="C1926" s="1">
        <v>44105</v>
      </c>
      <c r="D1926">
        <v>574</v>
      </c>
      <c r="E1926" s="2" t="s">
        <v>3854</v>
      </c>
      <c r="F1926" s="2" t="s">
        <v>3855</v>
      </c>
    </row>
    <row r="1927" spans="1:6" ht="75" x14ac:dyDescent="0.25">
      <c r="A1927">
        <v>1926</v>
      </c>
      <c r="B1927">
        <v>966</v>
      </c>
      <c r="C1927" s="1">
        <v>44931</v>
      </c>
      <c r="D1927">
        <v>6530</v>
      </c>
      <c r="E1927" s="2" t="s">
        <v>3856</v>
      </c>
      <c r="F1927" s="2" t="s">
        <v>3857</v>
      </c>
    </row>
    <row r="1928" spans="1:6" ht="75" x14ac:dyDescent="0.25">
      <c r="A1928">
        <v>1927</v>
      </c>
      <c r="B1928">
        <v>1447</v>
      </c>
      <c r="C1928" s="1">
        <v>44881</v>
      </c>
      <c r="D1928">
        <v>7492</v>
      </c>
      <c r="E1928" s="2" t="s">
        <v>3858</v>
      </c>
      <c r="F1928" s="2" t="s">
        <v>3859</v>
      </c>
    </row>
    <row r="1929" spans="1:6" ht="75" x14ac:dyDescent="0.25">
      <c r="A1929">
        <v>1928</v>
      </c>
      <c r="B1929">
        <v>1371</v>
      </c>
      <c r="C1929" s="1">
        <v>44760</v>
      </c>
      <c r="D1929">
        <v>8419</v>
      </c>
      <c r="E1929" s="2" t="s">
        <v>3860</v>
      </c>
      <c r="F1929" s="2" t="s">
        <v>3861</v>
      </c>
    </row>
    <row r="1930" spans="1:6" ht="75" x14ac:dyDescent="0.25">
      <c r="A1930">
        <v>1929</v>
      </c>
      <c r="B1930">
        <v>3787</v>
      </c>
      <c r="C1930" s="1">
        <v>45507</v>
      </c>
      <c r="D1930">
        <v>1941</v>
      </c>
      <c r="E1930" s="2" t="s">
        <v>3862</v>
      </c>
      <c r="F1930" s="2" t="s">
        <v>3863</v>
      </c>
    </row>
    <row r="1931" spans="1:6" ht="75" x14ac:dyDescent="0.25">
      <c r="A1931">
        <v>1930</v>
      </c>
      <c r="B1931">
        <v>202</v>
      </c>
      <c r="C1931" s="1">
        <v>45820</v>
      </c>
      <c r="D1931">
        <v>8963</v>
      </c>
      <c r="E1931" s="2" t="s">
        <v>3864</v>
      </c>
      <c r="F1931" s="2" t="s">
        <v>3865</v>
      </c>
    </row>
    <row r="1932" spans="1:6" ht="75" x14ac:dyDescent="0.25">
      <c r="A1932">
        <v>1931</v>
      </c>
      <c r="B1932">
        <v>1251</v>
      </c>
      <c r="C1932" s="1">
        <v>44743</v>
      </c>
      <c r="D1932">
        <v>5123</v>
      </c>
      <c r="E1932" s="2" t="s">
        <v>3866</v>
      </c>
      <c r="F1932" s="2" t="s">
        <v>3867</v>
      </c>
    </row>
    <row r="1933" spans="1:6" ht="60" x14ac:dyDescent="0.25">
      <c r="A1933">
        <v>1932</v>
      </c>
      <c r="B1933">
        <v>36</v>
      </c>
      <c r="C1933" s="1">
        <v>44996</v>
      </c>
      <c r="D1933">
        <v>9397</v>
      </c>
      <c r="E1933" s="2" t="s">
        <v>3868</v>
      </c>
      <c r="F1933" s="2" t="s">
        <v>3869</v>
      </c>
    </row>
    <row r="1934" spans="1:6" ht="75" x14ac:dyDescent="0.25">
      <c r="A1934">
        <v>1933</v>
      </c>
      <c r="B1934">
        <v>1483</v>
      </c>
      <c r="C1934" s="1">
        <v>45194</v>
      </c>
      <c r="D1934">
        <v>4899</v>
      </c>
      <c r="E1934" s="2" t="s">
        <v>3870</v>
      </c>
      <c r="F1934" s="2" t="s">
        <v>3871</v>
      </c>
    </row>
    <row r="1935" spans="1:6" ht="45" x14ac:dyDescent="0.25">
      <c r="A1935">
        <v>1934</v>
      </c>
      <c r="B1935">
        <v>4661</v>
      </c>
      <c r="C1935" s="1">
        <v>43756</v>
      </c>
      <c r="D1935">
        <v>408</v>
      </c>
      <c r="E1935" s="2" t="s">
        <v>3872</v>
      </c>
      <c r="F1935" s="2" t="s">
        <v>3873</v>
      </c>
    </row>
    <row r="1936" spans="1:6" ht="75" x14ac:dyDescent="0.25">
      <c r="A1936">
        <v>1935</v>
      </c>
      <c r="B1936">
        <v>1511</v>
      </c>
      <c r="C1936" s="1">
        <v>44855</v>
      </c>
      <c r="D1936">
        <v>7027</v>
      </c>
      <c r="E1936" s="2" t="s">
        <v>3874</v>
      </c>
      <c r="F1936" s="2" t="s">
        <v>3875</v>
      </c>
    </row>
    <row r="1937" spans="1:6" ht="75" x14ac:dyDescent="0.25">
      <c r="A1937">
        <v>1936</v>
      </c>
      <c r="B1937">
        <v>4072</v>
      </c>
      <c r="C1937" s="1">
        <v>43750</v>
      </c>
      <c r="D1937">
        <v>6776</v>
      </c>
      <c r="E1937" s="2" t="s">
        <v>3876</v>
      </c>
      <c r="F1937" s="2" t="s">
        <v>3877</v>
      </c>
    </row>
    <row r="1938" spans="1:6" ht="75" x14ac:dyDescent="0.25">
      <c r="A1938">
        <v>1937</v>
      </c>
      <c r="B1938">
        <v>1560</v>
      </c>
      <c r="C1938" s="1">
        <v>45070</v>
      </c>
      <c r="D1938">
        <v>6737</v>
      </c>
      <c r="E1938" s="2" t="s">
        <v>3878</v>
      </c>
      <c r="F1938" s="2" t="s">
        <v>3879</v>
      </c>
    </row>
    <row r="1939" spans="1:6" ht="75" x14ac:dyDescent="0.25">
      <c r="A1939">
        <v>1938</v>
      </c>
      <c r="B1939">
        <v>4807</v>
      </c>
      <c r="C1939" s="1">
        <v>45160</v>
      </c>
      <c r="D1939">
        <v>623</v>
      </c>
      <c r="E1939" s="2" t="s">
        <v>3880</v>
      </c>
      <c r="F1939" s="2" t="s">
        <v>3881</v>
      </c>
    </row>
    <row r="1940" spans="1:6" ht="60" x14ac:dyDescent="0.25">
      <c r="A1940">
        <v>1939</v>
      </c>
      <c r="B1940">
        <v>342</v>
      </c>
      <c r="C1940" s="1">
        <v>44864</v>
      </c>
      <c r="D1940">
        <v>9311</v>
      </c>
      <c r="E1940" s="2" t="s">
        <v>3882</v>
      </c>
      <c r="F1940" s="2" t="s">
        <v>3883</v>
      </c>
    </row>
    <row r="1941" spans="1:6" ht="75" x14ac:dyDescent="0.25">
      <c r="A1941">
        <v>1940</v>
      </c>
      <c r="B1941">
        <v>1521</v>
      </c>
      <c r="C1941" s="1">
        <v>44150</v>
      </c>
      <c r="D1941">
        <v>3054</v>
      </c>
      <c r="E1941" s="2" t="s">
        <v>3884</v>
      </c>
      <c r="F1941" s="2" t="s">
        <v>3885</v>
      </c>
    </row>
    <row r="1942" spans="1:6" ht="60" x14ac:dyDescent="0.25">
      <c r="A1942">
        <v>1941</v>
      </c>
      <c r="B1942">
        <v>4146</v>
      </c>
      <c r="C1942" s="1">
        <v>45267</v>
      </c>
      <c r="D1942">
        <v>1356</v>
      </c>
      <c r="E1942" s="2" t="s">
        <v>3886</v>
      </c>
      <c r="F1942" s="2" t="s">
        <v>3887</v>
      </c>
    </row>
    <row r="1943" spans="1:6" ht="75" x14ac:dyDescent="0.25">
      <c r="A1943">
        <v>1942</v>
      </c>
      <c r="B1943">
        <v>1101</v>
      </c>
      <c r="C1943" s="1">
        <v>45101</v>
      </c>
      <c r="D1943">
        <v>7056</v>
      </c>
      <c r="E1943" s="2" t="s">
        <v>3888</v>
      </c>
      <c r="F1943" s="2" t="s">
        <v>3889</v>
      </c>
    </row>
    <row r="1944" spans="1:6" ht="75" x14ac:dyDescent="0.25">
      <c r="A1944">
        <v>1943</v>
      </c>
      <c r="B1944">
        <v>3718</v>
      </c>
      <c r="C1944" s="1">
        <v>44726</v>
      </c>
      <c r="D1944">
        <v>9546</v>
      </c>
      <c r="E1944" s="2" t="s">
        <v>3890</v>
      </c>
      <c r="F1944" s="2" t="s">
        <v>3891</v>
      </c>
    </row>
    <row r="1945" spans="1:6" ht="90" x14ac:dyDescent="0.25">
      <c r="A1945">
        <v>1944</v>
      </c>
      <c r="B1945">
        <v>1309</v>
      </c>
      <c r="C1945" s="1">
        <v>44665</v>
      </c>
      <c r="D1945">
        <v>1758</v>
      </c>
      <c r="E1945" s="2" t="s">
        <v>3892</v>
      </c>
      <c r="F1945" s="2" t="s">
        <v>3893</v>
      </c>
    </row>
    <row r="1946" spans="1:6" ht="60" x14ac:dyDescent="0.25">
      <c r="A1946">
        <v>1945</v>
      </c>
      <c r="B1946">
        <v>4403</v>
      </c>
      <c r="C1946" s="1">
        <v>44995</v>
      </c>
      <c r="D1946">
        <v>6698</v>
      </c>
      <c r="E1946" s="2" t="s">
        <v>3894</v>
      </c>
      <c r="F1946" s="2" t="s">
        <v>3895</v>
      </c>
    </row>
    <row r="1947" spans="1:6" ht="60" x14ac:dyDescent="0.25">
      <c r="A1947">
        <v>1946</v>
      </c>
      <c r="B1947">
        <v>4913</v>
      </c>
      <c r="C1947" s="1">
        <v>44341</v>
      </c>
      <c r="D1947">
        <v>990</v>
      </c>
      <c r="E1947" s="2" t="s">
        <v>3896</v>
      </c>
      <c r="F1947" s="2" t="s">
        <v>3897</v>
      </c>
    </row>
    <row r="1948" spans="1:6" ht="60" x14ac:dyDescent="0.25">
      <c r="A1948">
        <v>1947</v>
      </c>
      <c r="B1948">
        <v>3943</v>
      </c>
      <c r="C1948" s="1">
        <v>44452</v>
      </c>
      <c r="D1948">
        <v>2185</v>
      </c>
      <c r="E1948" s="2" t="s">
        <v>3898</v>
      </c>
      <c r="F1948" s="2" t="s">
        <v>3899</v>
      </c>
    </row>
    <row r="1949" spans="1:6" ht="60" x14ac:dyDescent="0.25">
      <c r="A1949">
        <v>1948</v>
      </c>
      <c r="B1949">
        <v>2151</v>
      </c>
      <c r="C1949" s="1">
        <v>45021</v>
      </c>
      <c r="D1949">
        <v>8642</v>
      </c>
      <c r="E1949" s="2" t="s">
        <v>3900</v>
      </c>
      <c r="F1949" s="2" t="s">
        <v>3901</v>
      </c>
    </row>
    <row r="1950" spans="1:6" ht="60" x14ac:dyDescent="0.25">
      <c r="A1950">
        <v>1949</v>
      </c>
      <c r="B1950">
        <v>939</v>
      </c>
      <c r="C1950" s="1">
        <v>44561</v>
      </c>
      <c r="D1950">
        <v>7095</v>
      </c>
      <c r="E1950" s="2" t="s">
        <v>3902</v>
      </c>
      <c r="F1950" s="2" t="s">
        <v>3903</v>
      </c>
    </row>
    <row r="1951" spans="1:6" ht="60" x14ac:dyDescent="0.25">
      <c r="A1951">
        <v>1950</v>
      </c>
      <c r="B1951">
        <v>998</v>
      </c>
      <c r="C1951" s="1">
        <v>44462</v>
      </c>
      <c r="D1951">
        <v>6328</v>
      </c>
      <c r="E1951" s="2" t="s">
        <v>3904</v>
      </c>
      <c r="F1951" s="2" t="s">
        <v>3905</v>
      </c>
    </row>
    <row r="1952" spans="1:6" ht="75" x14ac:dyDescent="0.25">
      <c r="A1952">
        <v>1951</v>
      </c>
      <c r="B1952">
        <v>4373</v>
      </c>
      <c r="C1952" s="1">
        <v>44058</v>
      </c>
      <c r="D1952">
        <v>5970</v>
      </c>
      <c r="E1952" s="2" t="s">
        <v>3906</v>
      </c>
      <c r="F1952" s="2" t="s">
        <v>3907</v>
      </c>
    </row>
    <row r="1953" spans="1:6" ht="75" x14ac:dyDescent="0.25">
      <c r="A1953">
        <v>1952</v>
      </c>
      <c r="B1953">
        <v>1741</v>
      </c>
      <c r="C1953" s="1">
        <v>44405</v>
      </c>
      <c r="D1953">
        <v>8184</v>
      </c>
      <c r="E1953" s="2" t="s">
        <v>3908</v>
      </c>
      <c r="F1953" s="2" t="s">
        <v>3909</v>
      </c>
    </row>
    <row r="1954" spans="1:6" ht="75" x14ac:dyDescent="0.25">
      <c r="A1954">
        <v>1953</v>
      </c>
      <c r="B1954">
        <v>1486</v>
      </c>
      <c r="C1954" s="1">
        <v>44639</v>
      </c>
      <c r="D1954">
        <v>2772</v>
      </c>
      <c r="E1954" s="2" t="s">
        <v>3910</v>
      </c>
      <c r="F1954" s="2" t="s">
        <v>3911</v>
      </c>
    </row>
    <row r="1955" spans="1:6" ht="75" x14ac:dyDescent="0.25">
      <c r="A1955">
        <v>1954</v>
      </c>
      <c r="B1955">
        <v>1412</v>
      </c>
      <c r="C1955" s="1">
        <v>45153</v>
      </c>
      <c r="D1955">
        <v>5324</v>
      </c>
      <c r="E1955" s="2" t="s">
        <v>3912</v>
      </c>
      <c r="F1955" s="2" t="s">
        <v>3913</v>
      </c>
    </row>
    <row r="1956" spans="1:6" ht="60" x14ac:dyDescent="0.25">
      <c r="A1956">
        <v>1955</v>
      </c>
      <c r="B1956">
        <v>1245</v>
      </c>
      <c r="C1956" s="1">
        <v>45464</v>
      </c>
      <c r="D1956">
        <v>10000</v>
      </c>
      <c r="E1956" s="2" t="s">
        <v>3914</v>
      </c>
      <c r="F1956" s="2" t="s">
        <v>3915</v>
      </c>
    </row>
    <row r="1957" spans="1:6" ht="75" x14ac:dyDescent="0.25">
      <c r="A1957">
        <v>1956</v>
      </c>
      <c r="B1957">
        <v>1427</v>
      </c>
      <c r="C1957" s="1">
        <v>44377</v>
      </c>
      <c r="D1957">
        <v>728</v>
      </c>
      <c r="E1957" s="2" t="s">
        <v>3916</v>
      </c>
      <c r="F1957" s="2" t="s">
        <v>3917</v>
      </c>
    </row>
    <row r="1958" spans="1:6" ht="75" x14ac:dyDescent="0.25">
      <c r="A1958">
        <v>1957</v>
      </c>
      <c r="B1958">
        <v>694</v>
      </c>
      <c r="C1958" s="1">
        <v>45296</v>
      </c>
      <c r="D1958">
        <v>7123</v>
      </c>
      <c r="E1958" s="2" t="s">
        <v>3918</v>
      </c>
      <c r="F1958" s="2" t="s">
        <v>3919</v>
      </c>
    </row>
    <row r="1959" spans="1:6" ht="60" x14ac:dyDescent="0.25">
      <c r="A1959">
        <v>1958</v>
      </c>
      <c r="B1959">
        <v>394</v>
      </c>
      <c r="C1959" s="1">
        <v>44887</v>
      </c>
      <c r="D1959">
        <v>4534</v>
      </c>
      <c r="E1959" s="2" t="s">
        <v>3920</v>
      </c>
      <c r="F1959" s="2" t="s">
        <v>3921</v>
      </c>
    </row>
    <row r="1960" spans="1:6" ht="75" x14ac:dyDescent="0.25">
      <c r="A1960">
        <v>1959</v>
      </c>
      <c r="B1960">
        <v>1717</v>
      </c>
      <c r="C1960" s="1">
        <v>44559</v>
      </c>
      <c r="D1960">
        <v>2855</v>
      </c>
      <c r="E1960" s="2" t="s">
        <v>3922</v>
      </c>
      <c r="F1960" s="2" t="s">
        <v>3923</v>
      </c>
    </row>
    <row r="1961" spans="1:6" ht="60" x14ac:dyDescent="0.25">
      <c r="A1961">
        <v>1960</v>
      </c>
      <c r="B1961">
        <v>3781</v>
      </c>
      <c r="C1961" s="1">
        <v>44303</v>
      </c>
      <c r="D1961">
        <v>2513</v>
      </c>
      <c r="E1961" s="2" t="s">
        <v>3924</v>
      </c>
      <c r="F1961" s="2" t="s">
        <v>3925</v>
      </c>
    </row>
    <row r="1962" spans="1:6" ht="45" x14ac:dyDescent="0.25">
      <c r="A1962">
        <v>1961</v>
      </c>
      <c r="B1962">
        <v>4565</v>
      </c>
      <c r="C1962" s="1">
        <v>44359</v>
      </c>
      <c r="D1962">
        <v>8370</v>
      </c>
      <c r="E1962" s="2" t="s">
        <v>3926</v>
      </c>
      <c r="F1962" s="2" t="s">
        <v>3927</v>
      </c>
    </row>
    <row r="1963" spans="1:6" ht="45" x14ac:dyDescent="0.25">
      <c r="A1963">
        <v>1962</v>
      </c>
      <c r="B1963">
        <v>2248</v>
      </c>
      <c r="C1963" s="1">
        <v>44506</v>
      </c>
      <c r="D1963">
        <v>1154</v>
      </c>
      <c r="E1963" s="2" t="s">
        <v>3928</v>
      </c>
      <c r="F1963" s="2" t="s">
        <v>3929</v>
      </c>
    </row>
    <row r="1964" spans="1:6" ht="75" x14ac:dyDescent="0.25">
      <c r="A1964">
        <v>1963</v>
      </c>
      <c r="B1964">
        <v>2517</v>
      </c>
      <c r="C1964" s="1">
        <v>44513</v>
      </c>
      <c r="D1964">
        <v>8413</v>
      </c>
      <c r="E1964" s="2" t="s">
        <v>3930</v>
      </c>
      <c r="F1964" s="2" t="s">
        <v>3931</v>
      </c>
    </row>
    <row r="1965" spans="1:6" ht="75" x14ac:dyDescent="0.25">
      <c r="A1965">
        <v>1964</v>
      </c>
      <c r="B1965">
        <v>2539</v>
      </c>
      <c r="C1965" s="1">
        <v>44704</v>
      </c>
      <c r="D1965">
        <v>5266</v>
      </c>
      <c r="E1965" s="2" t="s">
        <v>3932</v>
      </c>
      <c r="F1965" s="2" t="s">
        <v>3933</v>
      </c>
    </row>
    <row r="1966" spans="1:6" ht="90" x14ac:dyDescent="0.25">
      <c r="A1966">
        <v>1965</v>
      </c>
      <c r="B1966">
        <v>4147</v>
      </c>
      <c r="C1966" s="1">
        <v>44995</v>
      </c>
      <c r="D1966">
        <v>1816</v>
      </c>
      <c r="E1966" s="2" t="s">
        <v>3934</v>
      </c>
      <c r="F1966" s="2" t="s">
        <v>3935</v>
      </c>
    </row>
    <row r="1967" spans="1:6" ht="90" x14ac:dyDescent="0.25">
      <c r="A1967">
        <v>1966</v>
      </c>
      <c r="B1967">
        <v>3224</v>
      </c>
      <c r="C1967" s="1">
        <v>44298</v>
      </c>
      <c r="D1967">
        <v>9136</v>
      </c>
      <c r="E1967" s="2" t="s">
        <v>3936</v>
      </c>
      <c r="F1967" s="2" t="s">
        <v>3937</v>
      </c>
    </row>
    <row r="1968" spans="1:6" ht="60" x14ac:dyDescent="0.25">
      <c r="A1968">
        <v>1967</v>
      </c>
      <c r="B1968">
        <v>4376</v>
      </c>
      <c r="C1968" s="1">
        <v>44268</v>
      </c>
      <c r="D1968">
        <v>7166</v>
      </c>
      <c r="E1968" s="2" t="s">
        <v>3938</v>
      </c>
      <c r="F1968" s="2" t="s">
        <v>3939</v>
      </c>
    </row>
    <row r="1969" spans="1:6" ht="60" x14ac:dyDescent="0.25">
      <c r="A1969">
        <v>1968</v>
      </c>
      <c r="B1969">
        <v>2101</v>
      </c>
      <c r="C1969" s="1">
        <v>43905</v>
      </c>
      <c r="D1969">
        <v>9970</v>
      </c>
      <c r="E1969" s="2" t="s">
        <v>3940</v>
      </c>
      <c r="F1969" s="2" t="s">
        <v>3941</v>
      </c>
    </row>
    <row r="1970" spans="1:6" ht="60" x14ac:dyDescent="0.25">
      <c r="A1970">
        <v>1969</v>
      </c>
      <c r="B1970">
        <v>1936</v>
      </c>
      <c r="C1970" s="1">
        <v>43796</v>
      </c>
      <c r="D1970">
        <v>113</v>
      </c>
      <c r="E1970" s="2" t="s">
        <v>3942</v>
      </c>
      <c r="F1970" s="2" t="s">
        <v>3943</v>
      </c>
    </row>
    <row r="1971" spans="1:6" ht="75" x14ac:dyDescent="0.25">
      <c r="A1971">
        <v>1970</v>
      </c>
      <c r="B1971">
        <v>799</v>
      </c>
      <c r="C1971" s="1">
        <v>44849</v>
      </c>
      <c r="D1971">
        <v>2074</v>
      </c>
      <c r="E1971" s="2" t="s">
        <v>3944</v>
      </c>
      <c r="F1971" s="2" t="s">
        <v>3945</v>
      </c>
    </row>
    <row r="1972" spans="1:6" ht="60" x14ac:dyDescent="0.25">
      <c r="A1972">
        <v>1971</v>
      </c>
      <c r="B1972">
        <v>541</v>
      </c>
      <c r="C1972" s="1">
        <v>45781</v>
      </c>
      <c r="D1972">
        <v>1962</v>
      </c>
      <c r="E1972" s="2" t="s">
        <v>3946</v>
      </c>
      <c r="F1972" s="2" t="s">
        <v>3947</v>
      </c>
    </row>
    <row r="1973" spans="1:6" ht="60" x14ac:dyDescent="0.25">
      <c r="A1973">
        <v>1972</v>
      </c>
      <c r="B1973">
        <v>2739</v>
      </c>
      <c r="C1973" s="1">
        <v>45061</v>
      </c>
      <c r="D1973">
        <v>6713</v>
      </c>
      <c r="E1973" s="2" t="s">
        <v>3948</v>
      </c>
      <c r="F1973" s="2" t="s">
        <v>3949</v>
      </c>
    </row>
    <row r="1974" spans="1:6" ht="75" x14ac:dyDescent="0.25">
      <c r="A1974">
        <v>1973</v>
      </c>
      <c r="B1974">
        <v>4223</v>
      </c>
      <c r="C1974" s="1">
        <v>43717</v>
      </c>
      <c r="D1974">
        <v>7018</v>
      </c>
      <c r="E1974" s="2" t="s">
        <v>3950</v>
      </c>
      <c r="F1974" s="2" t="s">
        <v>3951</v>
      </c>
    </row>
    <row r="1975" spans="1:6" ht="60" x14ac:dyDescent="0.25">
      <c r="A1975">
        <v>1974</v>
      </c>
      <c r="B1975">
        <v>3202</v>
      </c>
      <c r="C1975" s="1">
        <v>43727</v>
      </c>
      <c r="D1975">
        <v>338</v>
      </c>
      <c r="E1975" s="2" t="s">
        <v>3952</v>
      </c>
      <c r="F1975" s="2" t="s">
        <v>3953</v>
      </c>
    </row>
    <row r="1976" spans="1:6" ht="75" x14ac:dyDescent="0.25">
      <c r="A1976">
        <v>1975</v>
      </c>
      <c r="B1976">
        <v>4154</v>
      </c>
      <c r="C1976" s="1">
        <v>45184</v>
      </c>
      <c r="D1976">
        <v>5115</v>
      </c>
      <c r="E1976" s="2" t="s">
        <v>3954</v>
      </c>
      <c r="F1976" s="2" t="s">
        <v>3955</v>
      </c>
    </row>
    <row r="1977" spans="1:6" ht="60" x14ac:dyDescent="0.25">
      <c r="A1977">
        <v>1976</v>
      </c>
      <c r="B1977">
        <v>3432</v>
      </c>
      <c r="C1977" s="1">
        <v>44366</v>
      </c>
      <c r="D1977">
        <v>7394</v>
      </c>
      <c r="E1977" s="2" t="s">
        <v>3956</v>
      </c>
      <c r="F1977" s="2" t="s">
        <v>3957</v>
      </c>
    </row>
    <row r="1978" spans="1:6" ht="60" x14ac:dyDescent="0.25">
      <c r="A1978">
        <v>1977</v>
      </c>
      <c r="B1978">
        <v>4280</v>
      </c>
      <c r="C1978" s="1">
        <v>44995</v>
      </c>
      <c r="D1978">
        <v>2905</v>
      </c>
      <c r="E1978" s="2" t="s">
        <v>3958</v>
      </c>
      <c r="F1978" s="2" t="s">
        <v>3959</v>
      </c>
    </row>
    <row r="1979" spans="1:6" ht="60" x14ac:dyDescent="0.25">
      <c r="A1979">
        <v>1978</v>
      </c>
      <c r="B1979">
        <v>3100</v>
      </c>
      <c r="C1979" s="1">
        <v>44924</v>
      </c>
      <c r="D1979">
        <v>2181</v>
      </c>
      <c r="E1979" s="2" t="s">
        <v>3960</v>
      </c>
      <c r="F1979" s="2" t="s">
        <v>3961</v>
      </c>
    </row>
    <row r="1980" spans="1:6" ht="75" x14ac:dyDescent="0.25">
      <c r="A1980">
        <v>1979</v>
      </c>
      <c r="B1980">
        <v>721</v>
      </c>
      <c r="C1980" s="1">
        <v>43799</v>
      </c>
      <c r="D1980">
        <v>9129</v>
      </c>
      <c r="E1980" s="2" t="s">
        <v>3962</v>
      </c>
      <c r="F1980" s="2" t="s">
        <v>3963</v>
      </c>
    </row>
    <row r="1981" spans="1:6" ht="60" x14ac:dyDescent="0.25">
      <c r="A1981">
        <v>1980</v>
      </c>
      <c r="B1981">
        <v>4196</v>
      </c>
      <c r="C1981" s="1">
        <v>45413</v>
      </c>
      <c r="D1981">
        <v>7988</v>
      </c>
      <c r="E1981" s="2" t="s">
        <v>3964</v>
      </c>
      <c r="F1981" s="2" t="s">
        <v>3965</v>
      </c>
    </row>
    <row r="1982" spans="1:6" ht="75" x14ac:dyDescent="0.25">
      <c r="A1982">
        <v>1981</v>
      </c>
      <c r="B1982">
        <v>1266</v>
      </c>
      <c r="C1982" s="1">
        <v>44393</v>
      </c>
      <c r="D1982">
        <v>7188</v>
      </c>
      <c r="E1982" s="2" t="s">
        <v>3966</v>
      </c>
      <c r="F1982" s="2" t="s">
        <v>3967</v>
      </c>
    </row>
    <row r="1983" spans="1:6" ht="75" x14ac:dyDescent="0.25">
      <c r="A1983">
        <v>1982</v>
      </c>
      <c r="B1983">
        <v>1582</v>
      </c>
      <c r="C1983" s="1">
        <v>45277</v>
      </c>
      <c r="D1983">
        <v>9799</v>
      </c>
      <c r="E1983" s="2" t="s">
        <v>3968</v>
      </c>
      <c r="F1983" s="2" t="s">
        <v>3969</v>
      </c>
    </row>
    <row r="1984" spans="1:6" ht="75" x14ac:dyDescent="0.25">
      <c r="A1984">
        <v>1983</v>
      </c>
      <c r="B1984">
        <v>3443</v>
      </c>
      <c r="C1984" s="1">
        <v>45423</v>
      </c>
      <c r="D1984">
        <v>4534</v>
      </c>
      <c r="E1984" s="2" t="s">
        <v>3970</v>
      </c>
      <c r="F1984" s="2" t="s">
        <v>3971</v>
      </c>
    </row>
    <row r="1985" spans="1:6" ht="75" x14ac:dyDescent="0.25">
      <c r="A1985">
        <v>1984</v>
      </c>
      <c r="B1985">
        <v>1338</v>
      </c>
      <c r="C1985" s="1">
        <v>45142</v>
      </c>
      <c r="D1985">
        <v>5761</v>
      </c>
      <c r="E1985" s="2" t="s">
        <v>3972</v>
      </c>
      <c r="F1985" s="2" t="s">
        <v>3973</v>
      </c>
    </row>
    <row r="1986" spans="1:6" ht="75" x14ac:dyDescent="0.25">
      <c r="A1986">
        <v>1985</v>
      </c>
      <c r="B1986">
        <v>1701</v>
      </c>
      <c r="C1986" s="1">
        <v>45801</v>
      </c>
      <c r="D1986">
        <v>4088</v>
      </c>
      <c r="E1986" s="2" t="s">
        <v>3974</v>
      </c>
      <c r="F1986" s="2" t="s">
        <v>3975</v>
      </c>
    </row>
    <row r="1987" spans="1:6" ht="60" x14ac:dyDescent="0.25">
      <c r="A1987">
        <v>1986</v>
      </c>
      <c r="B1987">
        <v>3856</v>
      </c>
      <c r="C1987" s="1">
        <v>44456</v>
      </c>
      <c r="D1987">
        <v>5604</v>
      </c>
      <c r="E1987" s="2" t="s">
        <v>3976</v>
      </c>
      <c r="F1987" s="2" t="s">
        <v>3977</v>
      </c>
    </row>
    <row r="1988" spans="1:6" ht="60" x14ac:dyDescent="0.25">
      <c r="A1988">
        <v>1987</v>
      </c>
      <c r="B1988">
        <v>3858</v>
      </c>
      <c r="C1988" s="1">
        <v>44675</v>
      </c>
      <c r="D1988">
        <v>9226</v>
      </c>
      <c r="E1988" s="2" t="s">
        <v>3978</v>
      </c>
      <c r="F1988" s="2" t="s">
        <v>3979</v>
      </c>
    </row>
    <row r="1989" spans="1:6" ht="60" x14ac:dyDescent="0.25">
      <c r="A1989">
        <v>1988</v>
      </c>
      <c r="B1989">
        <v>3598</v>
      </c>
      <c r="C1989" s="1">
        <v>45076</v>
      </c>
      <c r="D1989">
        <v>6537</v>
      </c>
      <c r="E1989" s="2" t="s">
        <v>3980</v>
      </c>
      <c r="F1989" s="2" t="s">
        <v>3981</v>
      </c>
    </row>
    <row r="1990" spans="1:6" ht="90" x14ac:dyDescent="0.25">
      <c r="A1990">
        <v>1989</v>
      </c>
      <c r="B1990">
        <v>510</v>
      </c>
      <c r="C1990" s="1">
        <v>44704</v>
      </c>
      <c r="D1990">
        <v>2833</v>
      </c>
      <c r="E1990" s="2" t="s">
        <v>3982</v>
      </c>
      <c r="F1990" s="2" t="s">
        <v>3983</v>
      </c>
    </row>
    <row r="1991" spans="1:6" ht="75" x14ac:dyDescent="0.25">
      <c r="A1991">
        <v>1990</v>
      </c>
      <c r="B1991">
        <v>4643</v>
      </c>
      <c r="C1991" s="1">
        <v>44716</v>
      </c>
      <c r="D1991">
        <v>2401</v>
      </c>
      <c r="E1991" s="2" t="s">
        <v>3984</v>
      </c>
      <c r="F1991" s="2" t="s">
        <v>3985</v>
      </c>
    </row>
    <row r="1992" spans="1:6" ht="60" x14ac:dyDescent="0.25">
      <c r="A1992">
        <v>1991</v>
      </c>
      <c r="B1992">
        <v>4090</v>
      </c>
      <c r="C1992" s="1">
        <v>45114</v>
      </c>
      <c r="D1992">
        <v>5146</v>
      </c>
      <c r="E1992" s="2" t="s">
        <v>3986</v>
      </c>
      <c r="F1992" s="2" t="s">
        <v>3987</v>
      </c>
    </row>
    <row r="1993" spans="1:6" ht="75" x14ac:dyDescent="0.25">
      <c r="A1993">
        <v>1992</v>
      </c>
      <c r="B1993">
        <v>2702</v>
      </c>
      <c r="C1993" s="1">
        <v>43875</v>
      </c>
      <c r="D1993">
        <v>484</v>
      </c>
      <c r="E1993" s="2" t="s">
        <v>3988</v>
      </c>
      <c r="F1993" s="2" t="s">
        <v>3989</v>
      </c>
    </row>
    <row r="1994" spans="1:6" ht="60" x14ac:dyDescent="0.25">
      <c r="A1994">
        <v>1993</v>
      </c>
      <c r="B1994">
        <v>4373</v>
      </c>
      <c r="C1994" s="1">
        <v>45401</v>
      </c>
      <c r="D1994">
        <v>2797</v>
      </c>
      <c r="E1994" s="2" t="s">
        <v>3990</v>
      </c>
      <c r="F1994" s="2" t="s">
        <v>3991</v>
      </c>
    </row>
    <row r="1995" spans="1:6" ht="60" x14ac:dyDescent="0.25">
      <c r="A1995">
        <v>1994</v>
      </c>
      <c r="B1995">
        <v>1173</v>
      </c>
      <c r="C1995" s="1">
        <v>44353</v>
      </c>
      <c r="D1995">
        <v>6784</v>
      </c>
      <c r="E1995" s="2" t="s">
        <v>3992</v>
      </c>
      <c r="F1995" s="2" t="s">
        <v>3993</v>
      </c>
    </row>
    <row r="1996" spans="1:6" ht="60" x14ac:dyDescent="0.25">
      <c r="A1996">
        <v>1995</v>
      </c>
      <c r="B1996">
        <v>4579</v>
      </c>
      <c r="C1996" s="1">
        <v>45315</v>
      </c>
      <c r="D1996">
        <v>4441</v>
      </c>
      <c r="E1996" s="2" t="s">
        <v>3994</v>
      </c>
      <c r="F1996" s="2" t="s">
        <v>3995</v>
      </c>
    </row>
    <row r="1997" spans="1:6" ht="60" x14ac:dyDescent="0.25">
      <c r="A1997">
        <v>1996</v>
      </c>
      <c r="B1997">
        <v>2732</v>
      </c>
      <c r="C1997" s="1">
        <v>45057</v>
      </c>
      <c r="D1997">
        <v>956</v>
      </c>
      <c r="E1997" s="2" t="s">
        <v>3996</v>
      </c>
      <c r="F1997" s="2" t="s">
        <v>3997</v>
      </c>
    </row>
    <row r="1998" spans="1:6" ht="60" x14ac:dyDescent="0.25">
      <c r="A1998">
        <v>1997</v>
      </c>
      <c r="B1998">
        <v>2722</v>
      </c>
      <c r="C1998" s="1">
        <v>43740</v>
      </c>
      <c r="D1998">
        <v>7676</v>
      </c>
      <c r="E1998" s="2" t="s">
        <v>3998</v>
      </c>
      <c r="F1998" s="2" t="s">
        <v>3999</v>
      </c>
    </row>
    <row r="1999" spans="1:6" ht="75" x14ac:dyDescent="0.25">
      <c r="A1999">
        <v>1998</v>
      </c>
      <c r="B1999">
        <v>4638</v>
      </c>
      <c r="C1999" s="1">
        <v>43818</v>
      </c>
      <c r="D1999">
        <v>8314</v>
      </c>
      <c r="E1999" s="2" t="s">
        <v>4000</v>
      </c>
      <c r="F1999" s="2" t="s">
        <v>4001</v>
      </c>
    </row>
    <row r="2000" spans="1:6" ht="75" x14ac:dyDescent="0.25">
      <c r="A2000">
        <v>1999</v>
      </c>
      <c r="B2000">
        <v>4211</v>
      </c>
      <c r="C2000" s="1">
        <v>44672</v>
      </c>
      <c r="D2000">
        <v>7845</v>
      </c>
      <c r="E2000" s="2" t="s">
        <v>4002</v>
      </c>
      <c r="F2000" s="2" t="s">
        <v>4003</v>
      </c>
    </row>
    <row r="2001" spans="1:6" ht="75" x14ac:dyDescent="0.25">
      <c r="A2001">
        <v>2000</v>
      </c>
      <c r="B2001">
        <v>1955</v>
      </c>
      <c r="C2001" s="1">
        <v>44806</v>
      </c>
      <c r="D2001">
        <v>1740</v>
      </c>
      <c r="E2001" s="2" t="s">
        <v>4004</v>
      </c>
      <c r="F2001" s="2" t="s">
        <v>4005</v>
      </c>
    </row>
    <row r="2002" spans="1:6" ht="75" x14ac:dyDescent="0.25">
      <c r="A2002">
        <v>2001</v>
      </c>
      <c r="B2002">
        <v>1728</v>
      </c>
      <c r="C2002" s="1">
        <v>44626</v>
      </c>
      <c r="D2002">
        <v>8561</v>
      </c>
      <c r="E2002" s="2" t="s">
        <v>4006</v>
      </c>
      <c r="F2002" s="2" t="s">
        <v>4007</v>
      </c>
    </row>
    <row r="2003" spans="1:6" ht="60" x14ac:dyDescent="0.25">
      <c r="A2003">
        <v>2002</v>
      </c>
      <c r="B2003">
        <v>1910</v>
      </c>
      <c r="C2003" s="1">
        <v>44764</v>
      </c>
      <c r="D2003">
        <v>7622</v>
      </c>
      <c r="E2003" s="2" t="s">
        <v>4008</v>
      </c>
      <c r="F2003" s="2" t="s">
        <v>4009</v>
      </c>
    </row>
    <row r="2004" spans="1:6" ht="60" x14ac:dyDescent="0.25">
      <c r="A2004">
        <v>2003</v>
      </c>
      <c r="B2004">
        <v>2696</v>
      </c>
      <c r="C2004" s="1">
        <v>44472</v>
      </c>
      <c r="D2004">
        <v>5058</v>
      </c>
      <c r="E2004" s="2" t="s">
        <v>4010</v>
      </c>
      <c r="F2004" s="2" t="s">
        <v>4011</v>
      </c>
    </row>
    <row r="2005" spans="1:6" ht="60" x14ac:dyDescent="0.25">
      <c r="A2005">
        <v>2004</v>
      </c>
      <c r="B2005">
        <v>305</v>
      </c>
      <c r="C2005" s="1">
        <v>43851</v>
      </c>
      <c r="D2005">
        <v>4155</v>
      </c>
      <c r="E2005" s="2" t="s">
        <v>4012</v>
      </c>
      <c r="F2005" s="2" t="s">
        <v>4013</v>
      </c>
    </row>
    <row r="2006" spans="1:6" ht="75" x14ac:dyDescent="0.25">
      <c r="A2006">
        <v>2005</v>
      </c>
      <c r="B2006">
        <v>2992</v>
      </c>
      <c r="C2006" s="1">
        <v>44818</v>
      </c>
      <c r="D2006">
        <v>5973</v>
      </c>
      <c r="E2006" s="2" t="s">
        <v>4014</v>
      </c>
      <c r="F2006" s="2" t="s">
        <v>4015</v>
      </c>
    </row>
    <row r="2007" spans="1:6" ht="75" x14ac:dyDescent="0.25">
      <c r="A2007">
        <v>2006</v>
      </c>
      <c r="B2007">
        <v>302</v>
      </c>
      <c r="C2007" s="1">
        <v>45137</v>
      </c>
      <c r="D2007">
        <v>3830</v>
      </c>
      <c r="E2007" s="2" t="s">
        <v>4016</v>
      </c>
      <c r="F2007" s="2" t="s">
        <v>4017</v>
      </c>
    </row>
    <row r="2008" spans="1:6" ht="60" x14ac:dyDescent="0.25">
      <c r="A2008">
        <v>2007</v>
      </c>
      <c r="B2008">
        <v>3376</v>
      </c>
      <c r="C2008" s="1">
        <v>44703</v>
      </c>
      <c r="D2008">
        <v>4074</v>
      </c>
      <c r="E2008" s="2" t="s">
        <v>4018</v>
      </c>
      <c r="F2008" s="2" t="s">
        <v>4019</v>
      </c>
    </row>
    <row r="2009" spans="1:6" ht="60" x14ac:dyDescent="0.25">
      <c r="A2009">
        <v>2008</v>
      </c>
      <c r="B2009">
        <v>4811</v>
      </c>
      <c r="C2009" s="1">
        <v>45403</v>
      </c>
      <c r="D2009">
        <v>4374</v>
      </c>
      <c r="E2009" s="2" t="s">
        <v>4020</v>
      </c>
      <c r="F2009" s="2" t="s">
        <v>4021</v>
      </c>
    </row>
    <row r="2010" spans="1:6" ht="60" x14ac:dyDescent="0.25">
      <c r="A2010">
        <v>2009</v>
      </c>
      <c r="B2010">
        <v>1552</v>
      </c>
      <c r="C2010" s="1">
        <v>45234</v>
      </c>
      <c r="D2010">
        <v>6244</v>
      </c>
      <c r="E2010" s="2" t="s">
        <v>4022</v>
      </c>
      <c r="F2010" s="2" t="s">
        <v>4023</v>
      </c>
    </row>
    <row r="2011" spans="1:6" ht="60" x14ac:dyDescent="0.25">
      <c r="A2011">
        <v>2010</v>
      </c>
      <c r="B2011">
        <v>2178</v>
      </c>
      <c r="C2011" s="1">
        <v>45052</v>
      </c>
      <c r="D2011">
        <v>7334</v>
      </c>
      <c r="E2011" s="2" t="s">
        <v>4024</v>
      </c>
      <c r="F2011" s="2" t="s">
        <v>4025</v>
      </c>
    </row>
    <row r="2012" spans="1:6" ht="75" x14ac:dyDescent="0.25">
      <c r="A2012">
        <v>2011</v>
      </c>
      <c r="B2012">
        <v>1541</v>
      </c>
      <c r="C2012" s="1">
        <v>44800</v>
      </c>
      <c r="D2012">
        <v>1906</v>
      </c>
      <c r="E2012" s="2" t="s">
        <v>4026</v>
      </c>
      <c r="F2012" s="2" t="s">
        <v>4027</v>
      </c>
    </row>
    <row r="2013" spans="1:6" ht="60" x14ac:dyDescent="0.25">
      <c r="A2013">
        <v>2012</v>
      </c>
      <c r="B2013">
        <v>944</v>
      </c>
      <c r="C2013" s="1">
        <v>45227</v>
      </c>
      <c r="D2013">
        <v>6536</v>
      </c>
      <c r="E2013" s="2" t="s">
        <v>4028</v>
      </c>
      <c r="F2013" s="2" t="s">
        <v>4029</v>
      </c>
    </row>
    <row r="2014" spans="1:6" ht="60" x14ac:dyDescent="0.25">
      <c r="A2014">
        <v>2013</v>
      </c>
      <c r="B2014">
        <v>2649</v>
      </c>
      <c r="C2014" s="1">
        <v>44542</v>
      </c>
      <c r="D2014">
        <v>3852</v>
      </c>
      <c r="E2014" s="2" t="s">
        <v>4030</v>
      </c>
      <c r="F2014" s="2" t="s">
        <v>4031</v>
      </c>
    </row>
    <row r="2015" spans="1:6" ht="60" x14ac:dyDescent="0.25">
      <c r="A2015">
        <v>2014</v>
      </c>
      <c r="B2015">
        <v>1296</v>
      </c>
      <c r="C2015" s="1">
        <v>44020</v>
      </c>
      <c r="D2015">
        <v>2308</v>
      </c>
      <c r="E2015" s="2" t="s">
        <v>4032</v>
      </c>
      <c r="F2015" s="2" t="s">
        <v>4033</v>
      </c>
    </row>
    <row r="2016" spans="1:6" ht="60" x14ac:dyDescent="0.25">
      <c r="A2016">
        <v>2015</v>
      </c>
      <c r="B2016">
        <v>1977</v>
      </c>
      <c r="C2016" s="1">
        <v>44463</v>
      </c>
      <c r="D2016">
        <v>4252</v>
      </c>
      <c r="E2016" s="2" t="s">
        <v>4034</v>
      </c>
      <c r="F2016" s="2" t="s">
        <v>4035</v>
      </c>
    </row>
    <row r="2017" spans="1:6" ht="60" x14ac:dyDescent="0.25">
      <c r="A2017">
        <v>2016</v>
      </c>
      <c r="B2017">
        <v>349</v>
      </c>
      <c r="C2017" s="1">
        <v>45471</v>
      </c>
      <c r="D2017">
        <v>3393</v>
      </c>
      <c r="E2017" s="2" t="s">
        <v>4036</v>
      </c>
      <c r="F2017" s="2" t="s">
        <v>4037</v>
      </c>
    </row>
    <row r="2018" spans="1:6" ht="75" x14ac:dyDescent="0.25">
      <c r="A2018">
        <v>2017</v>
      </c>
      <c r="B2018">
        <v>3653</v>
      </c>
      <c r="C2018" s="1">
        <v>44354</v>
      </c>
      <c r="D2018">
        <v>7637</v>
      </c>
      <c r="E2018" s="2" t="s">
        <v>4038</v>
      </c>
      <c r="F2018" s="2" t="s">
        <v>4039</v>
      </c>
    </row>
    <row r="2019" spans="1:6" ht="75" x14ac:dyDescent="0.25">
      <c r="A2019">
        <v>2018</v>
      </c>
      <c r="B2019">
        <v>1108</v>
      </c>
      <c r="C2019" s="1">
        <v>45851</v>
      </c>
      <c r="D2019">
        <v>8651</v>
      </c>
      <c r="E2019" s="2" t="s">
        <v>4040</v>
      </c>
      <c r="F2019" s="2" t="s">
        <v>4041</v>
      </c>
    </row>
    <row r="2020" spans="1:6" ht="75" x14ac:dyDescent="0.25">
      <c r="A2020">
        <v>2019</v>
      </c>
      <c r="B2020">
        <v>4370</v>
      </c>
      <c r="C2020" s="1">
        <v>44292</v>
      </c>
      <c r="D2020">
        <v>5101</v>
      </c>
      <c r="E2020" s="2" t="s">
        <v>4042</v>
      </c>
      <c r="F2020" s="2" t="s">
        <v>4043</v>
      </c>
    </row>
    <row r="2021" spans="1:6" ht="60" x14ac:dyDescent="0.25">
      <c r="A2021">
        <v>2020</v>
      </c>
      <c r="B2021">
        <v>491</v>
      </c>
      <c r="C2021" s="1">
        <v>43701</v>
      </c>
      <c r="D2021">
        <v>2878</v>
      </c>
      <c r="E2021" s="2" t="s">
        <v>4044</v>
      </c>
      <c r="F2021" s="2" t="s">
        <v>4045</v>
      </c>
    </row>
    <row r="2022" spans="1:6" ht="60" x14ac:dyDescent="0.25">
      <c r="A2022">
        <v>2021</v>
      </c>
      <c r="B2022">
        <v>3438</v>
      </c>
      <c r="C2022" s="1">
        <v>45159</v>
      </c>
      <c r="D2022">
        <v>3274</v>
      </c>
      <c r="E2022" s="2" t="s">
        <v>4046</v>
      </c>
      <c r="F2022" s="2" t="s">
        <v>4047</v>
      </c>
    </row>
    <row r="2023" spans="1:6" ht="60" x14ac:dyDescent="0.25">
      <c r="A2023">
        <v>2022</v>
      </c>
      <c r="B2023">
        <v>3505</v>
      </c>
      <c r="C2023" s="1">
        <v>45013</v>
      </c>
      <c r="D2023">
        <v>4209</v>
      </c>
      <c r="E2023" s="2" t="s">
        <v>4048</v>
      </c>
      <c r="F2023" s="2" t="s">
        <v>4049</v>
      </c>
    </row>
    <row r="2024" spans="1:6" ht="75" x14ac:dyDescent="0.25">
      <c r="A2024">
        <v>2023</v>
      </c>
      <c r="B2024">
        <v>3136</v>
      </c>
      <c r="C2024" s="1">
        <v>44259</v>
      </c>
      <c r="D2024">
        <v>8422</v>
      </c>
      <c r="E2024" s="2" t="s">
        <v>4050</v>
      </c>
      <c r="F2024" s="2" t="s">
        <v>4051</v>
      </c>
    </row>
    <row r="2025" spans="1:6" ht="60" x14ac:dyDescent="0.25">
      <c r="A2025">
        <v>2024</v>
      </c>
      <c r="B2025">
        <v>2734</v>
      </c>
      <c r="C2025" s="1">
        <v>44630</v>
      </c>
      <c r="D2025">
        <v>9803</v>
      </c>
      <c r="E2025" s="2" t="s">
        <v>4052</v>
      </c>
      <c r="F2025" s="2" t="s">
        <v>4053</v>
      </c>
    </row>
    <row r="2026" spans="1:6" ht="60" x14ac:dyDescent="0.25">
      <c r="A2026">
        <v>2025</v>
      </c>
      <c r="B2026">
        <v>1420</v>
      </c>
      <c r="C2026" s="1">
        <v>45355</v>
      </c>
      <c r="D2026">
        <v>7197</v>
      </c>
      <c r="E2026" s="2" t="s">
        <v>4054</v>
      </c>
      <c r="F2026" s="2" t="s">
        <v>4055</v>
      </c>
    </row>
    <row r="2027" spans="1:6" ht="60" x14ac:dyDescent="0.25">
      <c r="A2027">
        <v>2026</v>
      </c>
      <c r="B2027">
        <v>787</v>
      </c>
      <c r="C2027" s="1">
        <v>44056</v>
      </c>
      <c r="D2027">
        <v>8882</v>
      </c>
      <c r="E2027" s="2" t="s">
        <v>4056</v>
      </c>
      <c r="F2027" s="2" t="s">
        <v>4057</v>
      </c>
    </row>
    <row r="2028" spans="1:6" ht="75" x14ac:dyDescent="0.25">
      <c r="A2028">
        <v>2027</v>
      </c>
      <c r="B2028">
        <v>3554</v>
      </c>
      <c r="C2028" s="1">
        <v>44810</v>
      </c>
      <c r="D2028">
        <v>4681</v>
      </c>
      <c r="E2028" s="2" t="s">
        <v>4058</v>
      </c>
      <c r="F2028" s="2" t="s">
        <v>4059</v>
      </c>
    </row>
    <row r="2029" spans="1:6" ht="75" x14ac:dyDescent="0.25">
      <c r="A2029">
        <v>2028</v>
      </c>
      <c r="B2029">
        <v>4987</v>
      </c>
      <c r="C2029" s="1">
        <v>44143</v>
      </c>
      <c r="D2029">
        <v>7225</v>
      </c>
      <c r="E2029" s="2" t="s">
        <v>4060</v>
      </c>
      <c r="F2029" s="2" t="s">
        <v>4061</v>
      </c>
    </row>
    <row r="2030" spans="1:6" ht="60" x14ac:dyDescent="0.25">
      <c r="A2030">
        <v>2029</v>
      </c>
      <c r="B2030">
        <v>4827</v>
      </c>
      <c r="C2030" s="1">
        <v>43911</v>
      </c>
      <c r="D2030">
        <v>7934</v>
      </c>
      <c r="E2030" s="2" t="s">
        <v>4062</v>
      </c>
      <c r="F2030" s="2" t="s">
        <v>4063</v>
      </c>
    </row>
    <row r="2031" spans="1:6" ht="60" x14ac:dyDescent="0.25">
      <c r="A2031">
        <v>2030</v>
      </c>
      <c r="B2031">
        <v>3224</v>
      </c>
      <c r="C2031" s="1">
        <v>44764</v>
      </c>
      <c r="D2031">
        <v>9129</v>
      </c>
      <c r="E2031" s="2" t="s">
        <v>4064</v>
      </c>
      <c r="F2031" s="2" t="s">
        <v>4065</v>
      </c>
    </row>
    <row r="2032" spans="1:6" ht="75" x14ac:dyDescent="0.25">
      <c r="A2032">
        <v>2031</v>
      </c>
      <c r="B2032">
        <v>1616</v>
      </c>
      <c r="C2032" s="1">
        <v>44673</v>
      </c>
      <c r="D2032">
        <v>3962</v>
      </c>
      <c r="E2032" s="2" t="s">
        <v>4066</v>
      </c>
      <c r="F2032" s="2" t="s">
        <v>4067</v>
      </c>
    </row>
    <row r="2033" spans="1:6" ht="60" x14ac:dyDescent="0.25">
      <c r="A2033">
        <v>2032</v>
      </c>
      <c r="B2033">
        <v>4794</v>
      </c>
      <c r="C2033" s="1">
        <v>45550</v>
      </c>
      <c r="D2033">
        <v>7745</v>
      </c>
      <c r="E2033" s="2" t="s">
        <v>4068</v>
      </c>
      <c r="F2033" s="2" t="s">
        <v>4069</v>
      </c>
    </row>
    <row r="2034" spans="1:6" ht="60" x14ac:dyDescent="0.25">
      <c r="A2034">
        <v>2033</v>
      </c>
      <c r="B2034">
        <v>4829</v>
      </c>
      <c r="C2034" s="1">
        <v>44070</v>
      </c>
      <c r="D2034">
        <v>8990</v>
      </c>
      <c r="E2034" s="2" t="s">
        <v>4070</v>
      </c>
      <c r="F2034" s="2" t="s">
        <v>4071</v>
      </c>
    </row>
    <row r="2035" spans="1:6" ht="75" x14ac:dyDescent="0.25">
      <c r="A2035">
        <v>2034</v>
      </c>
      <c r="B2035">
        <v>3189</v>
      </c>
      <c r="C2035" s="1">
        <v>44641</v>
      </c>
      <c r="D2035">
        <v>4207</v>
      </c>
      <c r="E2035" s="2" t="s">
        <v>4072</v>
      </c>
      <c r="F2035" s="2" t="s">
        <v>4073</v>
      </c>
    </row>
    <row r="2036" spans="1:6" ht="60" x14ac:dyDescent="0.25">
      <c r="A2036">
        <v>2035</v>
      </c>
      <c r="B2036">
        <v>1165</v>
      </c>
      <c r="C2036" s="1">
        <v>45352</v>
      </c>
      <c r="D2036">
        <v>2276</v>
      </c>
      <c r="E2036" s="2" t="s">
        <v>4074</v>
      </c>
      <c r="F2036" s="2" t="s">
        <v>4075</v>
      </c>
    </row>
    <row r="2037" spans="1:6" ht="75" x14ac:dyDescent="0.25">
      <c r="A2037">
        <v>2036</v>
      </c>
      <c r="B2037">
        <v>4534</v>
      </c>
      <c r="C2037" s="1">
        <v>44864</v>
      </c>
      <c r="D2037">
        <v>9693</v>
      </c>
      <c r="E2037" s="2" t="s">
        <v>4076</v>
      </c>
      <c r="F2037" s="2" t="s">
        <v>4077</v>
      </c>
    </row>
    <row r="2038" spans="1:6" ht="75" x14ac:dyDescent="0.25">
      <c r="A2038">
        <v>2037</v>
      </c>
      <c r="B2038">
        <v>1404</v>
      </c>
      <c r="C2038" s="1">
        <v>44435</v>
      </c>
      <c r="D2038">
        <v>8816</v>
      </c>
      <c r="E2038" s="2" t="s">
        <v>4078</v>
      </c>
      <c r="F2038" s="2" t="s">
        <v>4079</v>
      </c>
    </row>
    <row r="2039" spans="1:6" ht="60" x14ac:dyDescent="0.25">
      <c r="A2039">
        <v>2038</v>
      </c>
      <c r="B2039">
        <v>782</v>
      </c>
      <c r="C2039" s="1">
        <v>43819</v>
      </c>
      <c r="D2039">
        <v>7208</v>
      </c>
      <c r="E2039" s="2" t="s">
        <v>4080</v>
      </c>
      <c r="F2039" s="2" t="s">
        <v>4081</v>
      </c>
    </row>
    <row r="2040" spans="1:6" ht="60" x14ac:dyDescent="0.25">
      <c r="A2040">
        <v>2039</v>
      </c>
      <c r="B2040">
        <v>2817</v>
      </c>
      <c r="C2040" s="1">
        <v>44699</v>
      </c>
      <c r="D2040">
        <v>6712</v>
      </c>
      <c r="E2040" s="2" t="s">
        <v>4082</v>
      </c>
      <c r="F2040" s="2" t="s">
        <v>4083</v>
      </c>
    </row>
    <row r="2041" spans="1:6" ht="45" x14ac:dyDescent="0.25">
      <c r="A2041">
        <v>2040</v>
      </c>
      <c r="B2041">
        <v>3954</v>
      </c>
      <c r="C2041" s="1">
        <v>44683</v>
      </c>
      <c r="D2041">
        <v>2983</v>
      </c>
      <c r="E2041" s="2" t="s">
        <v>4084</v>
      </c>
      <c r="F2041" s="2" t="s">
        <v>4085</v>
      </c>
    </row>
    <row r="2042" spans="1:6" ht="60" x14ac:dyDescent="0.25">
      <c r="A2042">
        <v>2041</v>
      </c>
      <c r="B2042">
        <v>4451</v>
      </c>
      <c r="C2042" s="1">
        <v>45452</v>
      </c>
      <c r="D2042">
        <v>7372</v>
      </c>
      <c r="E2042" s="2" t="s">
        <v>4086</v>
      </c>
      <c r="F2042" s="2" t="s">
        <v>4087</v>
      </c>
    </row>
    <row r="2043" spans="1:6" ht="75" x14ac:dyDescent="0.25">
      <c r="A2043">
        <v>2042</v>
      </c>
      <c r="B2043">
        <v>2731</v>
      </c>
      <c r="C2043" s="1">
        <v>44800</v>
      </c>
      <c r="D2043">
        <v>9430</v>
      </c>
      <c r="E2043" s="2" t="s">
        <v>4088</v>
      </c>
      <c r="F2043" s="2" t="s">
        <v>4089</v>
      </c>
    </row>
    <row r="2044" spans="1:6" ht="75" x14ac:dyDescent="0.25">
      <c r="A2044">
        <v>2043</v>
      </c>
      <c r="B2044">
        <v>1505</v>
      </c>
      <c r="C2044" s="1">
        <v>45257</v>
      </c>
      <c r="D2044">
        <v>632</v>
      </c>
      <c r="E2044" s="2" t="s">
        <v>4090</v>
      </c>
      <c r="F2044" s="2" t="s">
        <v>4091</v>
      </c>
    </row>
    <row r="2045" spans="1:6" ht="60" x14ac:dyDescent="0.25">
      <c r="A2045">
        <v>2044</v>
      </c>
      <c r="B2045">
        <v>4751</v>
      </c>
      <c r="C2045" s="1">
        <v>45078</v>
      </c>
      <c r="D2045">
        <v>356</v>
      </c>
      <c r="E2045" s="2" t="s">
        <v>4092</v>
      </c>
      <c r="F2045" s="2" t="s">
        <v>4093</v>
      </c>
    </row>
    <row r="2046" spans="1:6" ht="75" x14ac:dyDescent="0.25">
      <c r="A2046">
        <v>2045</v>
      </c>
      <c r="B2046">
        <v>101</v>
      </c>
      <c r="C2046" s="1">
        <v>43719</v>
      </c>
      <c r="D2046">
        <v>9903</v>
      </c>
      <c r="E2046" s="2" t="s">
        <v>4094</v>
      </c>
      <c r="F2046" s="2" t="s">
        <v>4095</v>
      </c>
    </row>
    <row r="2047" spans="1:6" ht="30" x14ac:dyDescent="0.25">
      <c r="A2047">
        <v>2046</v>
      </c>
      <c r="B2047">
        <v>552</v>
      </c>
      <c r="C2047" s="1">
        <v>45356</v>
      </c>
      <c r="D2047">
        <v>7464</v>
      </c>
      <c r="E2047" s="2" t="s">
        <v>4096</v>
      </c>
      <c r="F2047" s="2" t="s">
        <v>4097</v>
      </c>
    </row>
    <row r="2048" spans="1:6" ht="75" x14ac:dyDescent="0.25">
      <c r="A2048">
        <v>2047</v>
      </c>
      <c r="B2048">
        <v>3824</v>
      </c>
      <c r="C2048" s="1">
        <v>44898</v>
      </c>
      <c r="D2048">
        <v>531</v>
      </c>
      <c r="E2048" s="2" t="s">
        <v>4098</v>
      </c>
      <c r="F2048" s="2" t="s">
        <v>4099</v>
      </c>
    </row>
    <row r="2049" spans="1:6" ht="75" x14ac:dyDescent="0.25">
      <c r="A2049">
        <v>2048</v>
      </c>
      <c r="B2049">
        <v>1927</v>
      </c>
      <c r="C2049" s="1">
        <v>43807</v>
      </c>
      <c r="D2049">
        <v>1059</v>
      </c>
      <c r="E2049" s="2" t="s">
        <v>4100</v>
      </c>
      <c r="F2049" s="2" t="s">
        <v>4101</v>
      </c>
    </row>
    <row r="2050" spans="1:6" ht="60" x14ac:dyDescent="0.25">
      <c r="A2050">
        <v>2049</v>
      </c>
      <c r="B2050">
        <v>2022</v>
      </c>
      <c r="C2050" s="1">
        <v>44698</v>
      </c>
      <c r="D2050">
        <v>2161</v>
      </c>
      <c r="E2050" s="2" t="s">
        <v>4102</v>
      </c>
      <c r="F2050" s="2" t="s">
        <v>4103</v>
      </c>
    </row>
    <row r="2051" spans="1:6" ht="60" x14ac:dyDescent="0.25">
      <c r="A2051">
        <v>2050</v>
      </c>
      <c r="B2051">
        <v>4366</v>
      </c>
      <c r="C2051" s="1">
        <v>44986</v>
      </c>
      <c r="D2051">
        <v>3115</v>
      </c>
      <c r="E2051" s="2" t="s">
        <v>4104</v>
      </c>
      <c r="F2051" s="2" t="s">
        <v>4105</v>
      </c>
    </row>
    <row r="2052" spans="1:6" ht="90" x14ac:dyDescent="0.25">
      <c r="A2052">
        <v>2051</v>
      </c>
      <c r="B2052">
        <v>1981</v>
      </c>
      <c r="C2052" s="1">
        <v>44846</v>
      </c>
      <c r="D2052">
        <v>607</v>
      </c>
      <c r="E2052" s="2" t="s">
        <v>4106</v>
      </c>
      <c r="F2052" s="2" t="s">
        <v>4107</v>
      </c>
    </row>
    <row r="2053" spans="1:6" ht="60" x14ac:dyDescent="0.25">
      <c r="A2053">
        <v>2052</v>
      </c>
      <c r="B2053">
        <v>3920</v>
      </c>
      <c r="C2053" s="1">
        <v>44065</v>
      </c>
      <c r="D2053">
        <v>6425</v>
      </c>
      <c r="E2053" s="2" t="s">
        <v>4108</v>
      </c>
      <c r="F2053" s="2" t="s">
        <v>4109</v>
      </c>
    </row>
    <row r="2054" spans="1:6" ht="75" x14ac:dyDescent="0.25">
      <c r="A2054">
        <v>2053</v>
      </c>
      <c r="B2054">
        <v>51</v>
      </c>
      <c r="C2054" s="1">
        <v>45155</v>
      </c>
      <c r="D2054">
        <v>2285</v>
      </c>
      <c r="E2054" s="2" t="s">
        <v>4110</v>
      </c>
      <c r="F2054" s="2" t="s">
        <v>4111</v>
      </c>
    </row>
    <row r="2055" spans="1:6" ht="60" x14ac:dyDescent="0.25">
      <c r="A2055">
        <v>2054</v>
      </c>
      <c r="B2055">
        <v>918</v>
      </c>
      <c r="C2055" s="1">
        <v>45050</v>
      </c>
      <c r="D2055">
        <v>5698</v>
      </c>
      <c r="E2055" s="2" t="s">
        <v>4112</v>
      </c>
      <c r="F2055" s="2" t="s">
        <v>4113</v>
      </c>
    </row>
    <row r="2056" spans="1:6" ht="60" x14ac:dyDescent="0.25">
      <c r="A2056">
        <v>2055</v>
      </c>
      <c r="B2056">
        <v>4330</v>
      </c>
      <c r="C2056" s="1">
        <v>44223</v>
      </c>
      <c r="D2056">
        <v>754</v>
      </c>
      <c r="E2056" s="2" t="s">
        <v>4114</v>
      </c>
      <c r="F2056" s="2" t="s">
        <v>4115</v>
      </c>
    </row>
    <row r="2057" spans="1:6" ht="60" x14ac:dyDescent="0.25">
      <c r="A2057">
        <v>2056</v>
      </c>
      <c r="B2057">
        <v>685</v>
      </c>
      <c r="C2057" s="1">
        <v>44093</v>
      </c>
      <c r="D2057">
        <v>5007</v>
      </c>
      <c r="E2057" s="2" t="s">
        <v>4116</v>
      </c>
      <c r="F2057" s="2" t="s">
        <v>4117</v>
      </c>
    </row>
    <row r="2058" spans="1:6" ht="75" x14ac:dyDescent="0.25">
      <c r="A2058">
        <v>2057</v>
      </c>
      <c r="B2058">
        <v>1663</v>
      </c>
      <c r="C2058" s="1">
        <v>44733</v>
      </c>
      <c r="D2058">
        <v>756</v>
      </c>
      <c r="E2058" s="2" t="s">
        <v>4118</v>
      </c>
      <c r="F2058" s="2" t="s">
        <v>4119</v>
      </c>
    </row>
    <row r="2059" spans="1:6" ht="60" x14ac:dyDescent="0.25">
      <c r="A2059">
        <v>2058</v>
      </c>
      <c r="B2059">
        <v>1684</v>
      </c>
      <c r="C2059" s="1">
        <v>44393</v>
      </c>
      <c r="D2059">
        <v>9840</v>
      </c>
      <c r="E2059" s="2" t="s">
        <v>4120</v>
      </c>
      <c r="F2059" s="2" t="s">
        <v>4121</v>
      </c>
    </row>
    <row r="2060" spans="1:6" ht="75" x14ac:dyDescent="0.25">
      <c r="A2060">
        <v>2059</v>
      </c>
      <c r="B2060">
        <v>4802</v>
      </c>
      <c r="C2060" s="1">
        <v>44162</v>
      </c>
      <c r="D2060">
        <v>5883</v>
      </c>
      <c r="E2060" s="2" t="s">
        <v>4122</v>
      </c>
      <c r="F2060" s="2" t="s">
        <v>4123</v>
      </c>
    </row>
    <row r="2061" spans="1:6" ht="60" x14ac:dyDescent="0.25">
      <c r="A2061">
        <v>2060</v>
      </c>
      <c r="B2061">
        <v>600</v>
      </c>
      <c r="C2061" s="1">
        <v>44457</v>
      </c>
      <c r="D2061">
        <v>7499</v>
      </c>
      <c r="E2061" s="2" t="s">
        <v>4124</v>
      </c>
      <c r="F2061" s="2" t="s">
        <v>4125</v>
      </c>
    </row>
    <row r="2062" spans="1:6" ht="60" x14ac:dyDescent="0.25">
      <c r="A2062">
        <v>2061</v>
      </c>
      <c r="B2062">
        <v>951</v>
      </c>
      <c r="C2062" s="1">
        <v>45114</v>
      </c>
      <c r="D2062">
        <v>3860</v>
      </c>
      <c r="E2062" s="2" t="s">
        <v>4126</v>
      </c>
      <c r="F2062" s="2" t="s">
        <v>4127</v>
      </c>
    </row>
    <row r="2063" spans="1:6" ht="75" x14ac:dyDescent="0.25">
      <c r="A2063">
        <v>2062</v>
      </c>
      <c r="B2063">
        <v>2223</v>
      </c>
      <c r="C2063" s="1">
        <v>43796</v>
      </c>
      <c r="D2063">
        <v>2221</v>
      </c>
      <c r="E2063" s="2" t="s">
        <v>4128</v>
      </c>
      <c r="F2063" s="2" t="s">
        <v>4129</v>
      </c>
    </row>
    <row r="2064" spans="1:6" ht="75" x14ac:dyDescent="0.25">
      <c r="A2064">
        <v>2063</v>
      </c>
      <c r="B2064">
        <v>3888</v>
      </c>
      <c r="C2064" s="1">
        <v>45182</v>
      </c>
      <c r="D2064">
        <v>7598</v>
      </c>
      <c r="E2064" s="2" t="s">
        <v>4130</v>
      </c>
      <c r="F2064" s="2" t="s">
        <v>4131</v>
      </c>
    </row>
    <row r="2065" spans="1:6" ht="60" x14ac:dyDescent="0.25">
      <c r="A2065">
        <v>2064</v>
      </c>
      <c r="B2065">
        <v>4557</v>
      </c>
      <c r="C2065" s="1">
        <v>44522</v>
      </c>
      <c r="D2065">
        <v>4373</v>
      </c>
      <c r="E2065" s="2" t="s">
        <v>4132</v>
      </c>
      <c r="F2065" s="2" t="s">
        <v>4133</v>
      </c>
    </row>
    <row r="2066" spans="1:6" ht="75" x14ac:dyDescent="0.25">
      <c r="A2066">
        <v>2065</v>
      </c>
      <c r="B2066">
        <v>2527</v>
      </c>
      <c r="C2066" s="1">
        <v>45337</v>
      </c>
      <c r="D2066">
        <v>4554</v>
      </c>
      <c r="E2066" s="2" t="s">
        <v>4134</v>
      </c>
      <c r="F2066" s="2" t="s">
        <v>4135</v>
      </c>
    </row>
    <row r="2067" spans="1:6" ht="75" x14ac:dyDescent="0.25">
      <c r="A2067">
        <v>2066</v>
      </c>
      <c r="B2067">
        <v>1910</v>
      </c>
      <c r="C2067" s="1">
        <v>44192</v>
      </c>
      <c r="D2067">
        <v>9535</v>
      </c>
      <c r="E2067" s="2" t="s">
        <v>4136</v>
      </c>
      <c r="F2067" s="2" t="s">
        <v>4137</v>
      </c>
    </row>
    <row r="2068" spans="1:6" ht="60" x14ac:dyDescent="0.25">
      <c r="A2068">
        <v>2067</v>
      </c>
      <c r="B2068">
        <v>204</v>
      </c>
      <c r="C2068" s="1">
        <v>45318</v>
      </c>
      <c r="D2068">
        <v>132</v>
      </c>
      <c r="E2068" s="2" t="s">
        <v>4138</v>
      </c>
      <c r="F2068" s="2" t="s">
        <v>4139</v>
      </c>
    </row>
    <row r="2069" spans="1:6" ht="60" x14ac:dyDescent="0.25">
      <c r="A2069">
        <v>2068</v>
      </c>
      <c r="B2069">
        <v>4016</v>
      </c>
      <c r="C2069" s="1">
        <v>44537</v>
      </c>
      <c r="D2069">
        <v>2032</v>
      </c>
      <c r="E2069" s="2" t="s">
        <v>4140</v>
      </c>
      <c r="F2069" s="2" t="s">
        <v>4141</v>
      </c>
    </row>
    <row r="2070" spans="1:6" ht="60" x14ac:dyDescent="0.25">
      <c r="A2070">
        <v>2069</v>
      </c>
      <c r="B2070">
        <v>2053</v>
      </c>
      <c r="C2070" s="1">
        <v>45878</v>
      </c>
      <c r="D2070">
        <v>884</v>
      </c>
      <c r="E2070" s="2" t="s">
        <v>4142</v>
      </c>
      <c r="F2070" s="2" t="s">
        <v>4143</v>
      </c>
    </row>
    <row r="2071" spans="1:6" ht="75" x14ac:dyDescent="0.25">
      <c r="A2071">
        <v>2070</v>
      </c>
      <c r="B2071">
        <v>3796</v>
      </c>
      <c r="C2071" s="1">
        <v>45238</v>
      </c>
      <c r="D2071">
        <v>9286</v>
      </c>
      <c r="E2071" s="2" t="s">
        <v>4144</v>
      </c>
      <c r="F2071" s="2" t="s">
        <v>4145</v>
      </c>
    </row>
    <row r="2072" spans="1:6" ht="75" x14ac:dyDescent="0.25">
      <c r="A2072">
        <v>2071</v>
      </c>
      <c r="B2072">
        <v>951</v>
      </c>
      <c r="C2072" s="1">
        <v>45036</v>
      </c>
      <c r="D2072">
        <v>51</v>
      </c>
      <c r="E2072" s="2" t="s">
        <v>4146</v>
      </c>
      <c r="F2072" s="2" t="s">
        <v>4147</v>
      </c>
    </row>
    <row r="2073" spans="1:6" ht="60" x14ac:dyDescent="0.25">
      <c r="A2073">
        <v>2072</v>
      </c>
      <c r="B2073">
        <v>3159</v>
      </c>
      <c r="C2073" s="1">
        <v>44958</v>
      </c>
      <c r="D2073">
        <v>975</v>
      </c>
      <c r="E2073" s="2" t="s">
        <v>4148</v>
      </c>
      <c r="F2073" s="2" t="s">
        <v>4149</v>
      </c>
    </row>
    <row r="2074" spans="1:6" ht="60" x14ac:dyDescent="0.25">
      <c r="A2074">
        <v>2073</v>
      </c>
      <c r="B2074">
        <v>3435</v>
      </c>
      <c r="C2074" s="1">
        <v>45276</v>
      </c>
      <c r="D2074">
        <v>1915</v>
      </c>
      <c r="E2074" s="2" t="s">
        <v>4150</v>
      </c>
      <c r="F2074" s="2" t="s">
        <v>4151</v>
      </c>
    </row>
    <row r="2075" spans="1:6" ht="60" x14ac:dyDescent="0.25">
      <c r="A2075">
        <v>2074</v>
      </c>
      <c r="B2075">
        <v>1949</v>
      </c>
      <c r="C2075" s="1">
        <v>44516</v>
      </c>
      <c r="D2075">
        <v>5292</v>
      </c>
      <c r="E2075" s="2" t="s">
        <v>4152</v>
      </c>
      <c r="F2075" s="2" t="s">
        <v>4153</v>
      </c>
    </row>
    <row r="2076" spans="1:6" ht="60" x14ac:dyDescent="0.25">
      <c r="A2076">
        <v>2075</v>
      </c>
      <c r="B2076">
        <v>2788</v>
      </c>
      <c r="C2076" s="1">
        <v>43726</v>
      </c>
      <c r="D2076">
        <v>3708</v>
      </c>
      <c r="E2076" s="2" t="s">
        <v>4154</v>
      </c>
      <c r="F2076" s="2" t="s">
        <v>4155</v>
      </c>
    </row>
    <row r="2077" spans="1:6" ht="75" x14ac:dyDescent="0.25">
      <c r="A2077">
        <v>2076</v>
      </c>
      <c r="B2077">
        <v>848</v>
      </c>
      <c r="C2077" s="1">
        <v>43898</v>
      </c>
      <c r="D2077">
        <v>2878</v>
      </c>
      <c r="E2077" s="2" t="s">
        <v>4156</v>
      </c>
      <c r="F2077" s="2" t="s">
        <v>4157</v>
      </c>
    </row>
    <row r="2078" spans="1:6" ht="75" x14ac:dyDescent="0.25">
      <c r="A2078">
        <v>2077</v>
      </c>
      <c r="B2078">
        <v>4519</v>
      </c>
      <c r="C2078" s="1">
        <v>44203</v>
      </c>
      <c r="D2078">
        <v>4346</v>
      </c>
      <c r="E2078" s="2" t="s">
        <v>4158</v>
      </c>
      <c r="F2078" s="2" t="s">
        <v>4159</v>
      </c>
    </row>
    <row r="2079" spans="1:6" ht="60" x14ac:dyDescent="0.25">
      <c r="A2079">
        <v>2078</v>
      </c>
      <c r="B2079">
        <v>2895</v>
      </c>
      <c r="C2079" s="1">
        <v>44919</v>
      </c>
      <c r="D2079">
        <v>3002</v>
      </c>
      <c r="E2079" s="2" t="s">
        <v>4160</v>
      </c>
      <c r="F2079" s="2" t="s">
        <v>4161</v>
      </c>
    </row>
    <row r="2080" spans="1:6" ht="90" x14ac:dyDescent="0.25">
      <c r="A2080">
        <v>2079</v>
      </c>
      <c r="B2080">
        <v>1268</v>
      </c>
      <c r="C2080" s="1">
        <v>45500</v>
      </c>
      <c r="D2080">
        <v>5753</v>
      </c>
      <c r="E2080" s="2" t="s">
        <v>4162</v>
      </c>
      <c r="F2080" s="2" t="s">
        <v>4163</v>
      </c>
    </row>
    <row r="2081" spans="1:6" ht="75" x14ac:dyDescent="0.25">
      <c r="A2081">
        <v>2080</v>
      </c>
      <c r="B2081">
        <v>228</v>
      </c>
      <c r="C2081" s="1">
        <v>43951</v>
      </c>
      <c r="D2081">
        <v>7071</v>
      </c>
      <c r="E2081" s="2" t="s">
        <v>4164</v>
      </c>
      <c r="F2081" s="2" t="s">
        <v>4165</v>
      </c>
    </row>
    <row r="2082" spans="1:6" ht="75" x14ac:dyDescent="0.25">
      <c r="A2082">
        <v>2081</v>
      </c>
      <c r="B2082">
        <v>4677</v>
      </c>
      <c r="C2082" s="1">
        <v>44361</v>
      </c>
      <c r="D2082">
        <v>1405</v>
      </c>
      <c r="E2082" s="2" t="s">
        <v>4166</v>
      </c>
      <c r="F2082" s="2" t="s">
        <v>4167</v>
      </c>
    </row>
    <row r="2083" spans="1:6" ht="60" x14ac:dyDescent="0.25">
      <c r="A2083">
        <v>2082</v>
      </c>
      <c r="B2083">
        <v>2534</v>
      </c>
      <c r="C2083" s="1">
        <v>44303</v>
      </c>
      <c r="D2083">
        <v>651</v>
      </c>
      <c r="E2083" s="2" t="s">
        <v>4168</v>
      </c>
      <c r="F2083" s="2" t="s">
        <v>4169</v>
      </c>
    </row>
    <row r="2084" spans="1:6" ht="90" x14ac:dyDescent="0.25">
      <c r="A2084">
        <v>2083</v>
      </c>
      <c r="B2084">
        <v>227</v>
      </c>
      <c r="C2084" s="1">
        <v>45075</v>
      </c>
      <c r="D2084">
        <v>5295</v>
      </c>
      <c r="E2084" s="2" t="s">
        <v>4170</v>
      </c>
      <c r="F2084" s="2" t="s">
        <v>4171</v>
      </c>
    </row>
    <row r="2085" spans="1:6" ht="75" x14ac:dyDescent="0.25">
      <c r="A2085">
        <v>2084</v>
      </c>
      <c r="B2085">
        <v>1196</v>
      </c>
      <c r="C2085" s="1">
        <v>44935</v>
      </c>
      <c r="D2085">
        <v>1715</v>
      </c>
      <c r="E2085" s="2" t="s">
        <v>4172</v>
      </c>
      <c r="F2085" s="2" t="s">
        <v>4173</v>
      </c>
    </row>
    <row r="2086" spans="1:6" ht="75" x14ac:dyDescent="0.25">
      <c r="A2086">
        <v>2085</v>
      </c>
      <c r="B2086">
        <v>358</v>
      </c>
      <c r="C2086" s="1">
        <v>43772</v>
      </c>
      <c r="D2086">
        <v>35</v>
      </c>
      <c r="E2086" s="2" t="s">
        <v>4174</v>
      </c>
      <c r="F2086" s="2" t="s">
        <v>4175</v>
      </c>
    </row>
    <row r="2087" spans="1:6" ht="75" x14ac:dyDescent="0.25">
      <c r="A2087">
        <v>2086</v>
      </c>
      <c r="B2087">
        <v>1881</v>
      </c>
      <c r="C2087" s="1">
        <v>44416</v>
      </c>
      <c r="D2087">
        <v>403</v>
      </c>
      <c r="E2087" s="2" t="s">
        <v>4176</v>
      </c>
      <c r="F2087" s="2" t="s">
        <v>4177</v>
      </c>
    </row>
    <row r="2088" spans="1:6" ht="75" x14ac:dyDescent="0.25">
      <c r="A2088">
        <v>2087</v>
      </c>
      <c r="B2088">
        <v>4274</v>
      </c>
      <c r="C2088" s="1">
        <v>44580</v>
      </c>
      <c r="D2088">
        <v>5684</v>
      </c>
      <c r="E2088" s="2" t="s">
        <v>4178</v>
      </c>
      <c r="F2088" s="2" t="s">
        <v>4179</v>
      </c>
    </row>
    <row r="2089" spans="1:6" ht="75" x14ac:dyDescent="0.25">
      <c r="A2089">
        <v>2088</v>
      </c>
      <c r="B2089">
        <v>1107</v>
      </c>
      <c r="C2089" s="1">
        <v>43730</v>
      </c>
      <c r="D2089">
        <v>1028</v>
      </c>
      <c r="E2089" s="2" t="s">
        <v>4180</v>
      </c>
      <c r="F2089" s="2" t="s">
        <v>4181</v>
      </c>
    </row>
    <row r="2090" spans="1:6" ht="60" x14ac:dyDescent="0.25">
      <c r="A2090">
        <v>2089</v>
      </c>
      <c r="B2090">
        <v>3062</v>
      </c>
      <c r="C2090" s="1">
        <v>44652</v>
      </c>
      <c r="D2090">
        <v>3091</v>
      </c>
      <c r="E2090" s="2" t="s">
        <v>4182</v>
      </c>
      <c r="F2090" s="2" t="s">
        <v>4183</v>
      </c>
    </row>
    <row r="2091" spans="1:6" ht="75" x14ac:dyDescent="0.25">
      <c r="A2091">
        <v>2090</v>
      </c>
      <c r="B2091">
        <v>980</v>
      </c>
      <c r="C2091" s="1">
        <v>44058</v>
      </c>
      <c r="D2091">
        <v>2311</v>
      </c>
      <c r="E2091" s="2" t="s">
        <v>4184</v>
      </c>
      <c r="F2091" s="2" t="s">
        <v>4185</v>
      </c>
    </row>
    <row r="2092" spans="1:6" ht="75" x14ac:dyDescent="0.25">
      <c r="A2092">
        <v>2091</v>
      </c>
      <c r="B2092">
        <v>4898</v>
      </c>
      <c r="C2092" s="1">
        <v>43892</v>
      </c>
      <c r="D2092">
        <v>6664</v>
      </c>
      <c r="E2092" s="2" t="s">
        <v>4186</v>
      </c>
      <c r="F2092" s="2" t="s">
        <v>4187</v>
      </c>
    </row>
    <row r="2093" spans="1:6" ht="60" x14ac:dyDescent="0.25">
      <c r="A2093">
        <v>2092</v>
      </c>
      <c r="B2093">
        <v>1432</v>
      </c>
      <c r="C2093" s="1">
        <v>44202</v>
      </c>
      <c r="D2093">
        <v>4417</v>
      </c>
      <c r="E2093" s="2" t="s">
        <v>4188</v>
      </c>
      <c r="F2093" s="2" t="s">
        <v>4189</v>
      </c>
    </row>
    <row r="2094" spans="1:6" ht="75" x14ac:dyDescent="0.25">
      <c r="A2094">
        <v>2093</v>
      </c>
      <c r="B2094">
        <v>995</v>
      </c>
      <c r="C2094" s="1">
        <v>45470</v>
      </c>
      <c r="D2094">
        <v>1785</v>
      </c>
      <c r="E2094" s="2" t="s">
        <v>4190</v>
      </c>
      <c r="F2094" s="2" t="s">
        <v>4191</v>
      </c>
    </row>
    <row r="2095" spans="1:6" ht="75" x14ac:dyDescent="0.25">
      <c r="A2095">
        <v>2094</v>
      </c>
      <c r="B2095">
        <v>350</v>
      </c>
      <c r="C2095" s="1">
        <v>43923</v>
      </c>
      <c r="D2095">
        <v>2385</v>
      </c>
      <c r="E2095" s="2" t="s">
        <v>4192</v>
      </c>
      <c r="F2095" s="2" t="s">
        <v>4193</v>
      </c>
    </row>
    <row r="2096" spans="1:6" ht="60" x14ac:dyDescent="0.25">
      <c r="A2096">
        <v>2095</v>
      </c>
      <c r="B2096">
        <v>161</v>
      </c>
      <c r="C2096" s="1">
        <v>44205</v>
      </c>
      <c r="D2096">
        <v>1740</v>
      </c>
      <c r="E2096" s="2" t="s">
        <v>4194</v>
      </c>
      <c r="F2096" s="2" t="s">
        <v>4195</v>
      </c>
    </row>
    <row r="2097" spans="1:6" ht="75" x14ac:dyDescent="0.25">
      <c r="A2097">
        <v>2096</v>
      </c>
      <c r="B2097">
        <v>183</v>
      </c>
      <c r="C2097" s="1">
        <v>43712</v>
      </c>
      <c r="D2097">
        <v>6212</v>
      </c>
      <c r="E2097" s="2" t="s">
        <v>4196</v>
      </c>
      <c r="F2097" s="2" t="s">
        <v>4197</v>
      </c>
    </row>
    <row r="2098" spans="1:6" ht="60" x14ac:dyDescent="0.25">
      <c r="A2098">
        <v>2097</v>
      </c>
      <c r="B2098">
        <v>1862</v>
      </c>
      <c r="C2098" s="1">
        <v>44853</v>
      </c>
      <c r="D2098">
        <v>443</v>
      </c>
      <c r="E2098" s="2" t="s">
        <v>4198</v>
      </c>
      <c r="F2098" s="2" t="s">
        <v>4199</v>
      </c>
    </row>
    <row r="2099" spans="1:6" ht="60" x14ac:dyDescent="0.25">
      <c r="A2099">
        <v>2098</v>
      </c>
      <c r="B2099">
        <v>4988</v>
      </c>
      <c r="C2099" s="1">
        <v>43857</v>
      </c>
      <c r="D2099">
        <v>1983</v>
      </c>
      <c r="E2099" s="2" t="s">
        <v>4200</v>
      </c>
      <c r="F2099" s="2" t="s">
        <v>4201</v>
      </c>
    </row>
    <row r="2100" spans="1:6" ht="75" x14ac:dyDescent="0.25">
      <c r="A2100">
        <v>2099</v>
      </c>
      <c r="B2100">
        <v>1062</v>
      </c>
      <c r="C2100" s="1">
        <v>44879</v>
      </c>
      <c r="D2100">
        <v>1165</v>
      </c>
      <c r="E2100" s="2" t="s">
        <v>4202</v>
      </c>
      <c r="F2100" s="2" t="s">
        <v>4203</v>
      </c>
    </row>
    <row r="2101" spans="1:6" ht="60" x14ac:dyDescent="0.25">
      <c r="A2101">
        <v>2100</v>
      </c>
      <c r="B2101">
        <v>2781</v>
      </c>
      <c r="C2101" s="1">
        <v>43782</v>
      </c>
      <c r="D2101">
        <v>4144</v>
      </c>
      <c r="E2101" s="2" t="s">
        <v>4204</v>
      </c>
      <c r="F2101" s="2" t="s">
        <v>4205</v>
      </c>
    </row>
    <row r="2102" spans="1:6" ht="90" x14ac:dyDescent="0.25">
      <c r="A2102">
        <v>2101</v>
      </c>
      <c r="B2102">
        <v>2991</v>
      </c>
      <c r="C2102" s="1">
        <v>44668</v>
      </c>
      <c r="D2102">
        <v>8331</v>
      </c>
      <c r="E2102" s="2" t="s">
        <v>4206</v>
      </c>
      <c r="F2102" s="2" t="s">
        <v>4207</v>
      </c>
    </row>
    <row r="2103" spans="1:6" ht="60" x14ac:dyDescent="0.25">
      <c r="A2103">
        <v>2102</v>
      </c>
      <c r="B2103">
        <v>4770</v>
      </c>
      <c r="C2103" s="1">
        <v>44958</v>
      </c>
      <c r="D2103">
        <v>6249</v>
      </c>
      <c r="E2103" s="2" t="s">
        <v>4208</v>
      </c>
      <c r="F2103" s="2" t="s">
        <v>4209</v>
      </c>
    </row>
    <row r="2104" spans="1:6" ht="75" x14ac:dyDescent="0.25">
      <c r="A2104">
        <v>2103</v>
      </c>
      <c r="B2104">
        <v>969</v>
      </c>
      <c r="C2104" s="1">
        <v>44572</v>
      </c>
      <c r="D2104">
        <v>8119</v>
      </c>
      <c r="E2104" s="2" t="s">
        <v>4210</v>
      </c>
      <c r="F2104" s="2" t="s">
        <v>4211</v>
      </c>
    </row>
    <row r="2105" spans="1:6" ht="75" x14ac:dyDescent="0.25">
      <c r="A2105">
        <v>2104</v>
      </c>
      <c r="B2105">
        <v>2757</v>
      </c>
      <c r="C2105" s="1">
        <v>44003</v>
      </c>
      <c r="D2105">
        <v>4206</v>
      </c>
      <c r="E2105" s="2" t="s">
        <v>4212</v>
      </c>
      <c r="F2105" s="2" t="s">
        <v>4213</v>
      </c>
    </row>
    <row r="2106" spans="1:6" ht="45" x14ac:dyDescent="0.25">
      <c r="A2106">
        <v>2105</v>
      </c>
      <c r="B2106">
        <v>1655</v>
      </c>
      <c r="C2106" s="1">
        <v>44900</v>
      </c>
      <c r="D2106">
        <v>2399</v>
      </c>
      <c r="E2106" s="2" t="s">
        <v>4214</v>
      </c>
      <c r="F2106" s="2" t="s">
        <v>4215</v>
      </c>
    </row>
    <row r="2107" spans="1:6" ht="60" x14ac:dyDescent="0.25">
      <c r="A2107">
        <v>2106</v>
      </c>
      <c r="B2107">
        <v>1628</v>
      </c>
      <c r="C2107" s="1">
        <v>44951</v>
      </c>
      <c r="D2107">
        <v>7244</v>
      </c>
      <c r="E2107" s="2" t="s">
        <v>4216</v>
      </c>
      <c r="F2107" s="2" t="s">
        <v>4217</v>
      </c>
    </row>
    <row r="2108" spans="1:6" ht="60" x14ac:dyDescent="0.25">
      <c r="A2108">
        <v>2107</v>
      </c>
      <c r="B2108">
        <v>3271</v>
      </c>
      <c r="C2108" s="1">
        <v>44239</v>
      </c>
      <c r="D2108">
        <v>817</v>
      </c>
      <c r="E2108" s="2" t="s">
        <v>4218</v>
      </c>
      <c r="F2108" s="2" t="s">
        <v>4219</v>
      </c>
    </row>
    <row r="2109" spans="1:6" ht="60" x14ac:dyDescent="0.25">
      <c r="A2109">
        <v>2108</v>
      </c>
      <c r="B2109">
        <v>2009</v>
      </c>
      <c r="C2109" s="1">
        <v>43796</v>
      </c>
      <c r="D2109">
        <v>4310</v>
      </c>
      <c r="E2109" s="2" t="s">
        <v>4220</v>
      </c>
      <c r="F2109" s="2" t="s">
        <v>4221</v>
      </c>
    </row>
    <row r="2110" spans="1:6" ht="60" x14ac:dyDescent="0.25">
      <c r="A2110">
        <v>2109</v>
      </c>
      <c r="B2110">
        <v>964</v>
      </c>
      <c r="C2110" s="1">
        <v>45095</v>
      </c>
      <c r="D2110">
        <v>1582</v>
      </c>
      <c r="E2110" s="2" t="s">
        <v>4222</v>
      </c>
      <c r="F2110" s="2" t="s">
        <v>4223</v>
      </c>
    </row>
    <row r="2111" spans="1:6" ht="60" x14ac:dyDescent="0.25">
      <c r="A2111">
        <v>2110</v>
      </c>
      <c r="B2111">
        <v>341</v>
      </c>
      <c r="C2111" s="1">
        <v>43824</v>
      </c>
      <c r="D2111">
        <v>6781</v>
      </c>
      <c r="E2111" s="2" t="s">
        <v>4224</v>
      </c>
      <c r="F2111" s="2" t="s">
        <v>4225</v>
      </c>
    </row>
    <row r="2112" spans="1:6" ht="60" x14ac:dyDescent="0.25">
      <c r="A2112">
        <v>2111</v>
      </c>
      <c r="B2112">
        <v>2800</v>
      </c>
      <c r="C2112" s="1">
        <v>44794</v>
      </c>
      <c r="D2112">
        <v>2617</v>
      </c>
      <c r="E2112" s="2" t="s">
        <v>4226</v>
      </c>
      <c r="F2112" s="2" t="s">
        <v>4227</v>
      </c>
    </row>
    <row r="2113" spans="1:6" ht="60" x14ac:dyDescent="0.25">
      <c r="A2113">
        <v>2112</v>
      </c>
      <c r="B2113">
        <v>3386</v>
      </c>
      <c r="C2113" s="1">
        <v>45085</v>
      </c>
      <c r="D2113">
        <v>3866</v>
      </c>
      <c r="E2113" s="2" t="s">
        <v>4228</v>
      </c>
      <c r="F2113" s="2" t="s">
        <v>4229</v>
      </c>
    </row>
    <row r="2114" spans="1:6" ht="75" x14ac:dyDescent="0.25">
      <c r="A2114">
        <v>2113</v>
      </c>
      <c r="B2114">
        <v>2207</v>
      </c>
      <c r="C2114" s="1">
        <v>45242</v>
      </c>
      <c r="D2114">
        <v>456</v>
      </c>
      <c r="E2114" s="2" t="s">
        <v>4230</v>
      </c>
      <c r="F2114" s="2" t="s">
        <v>4231</v>
      </c>
    </row>
    <row r="2115" spans="1:6" ht="60" x14ac:dyDescent="0.25">
      <c r="A2115">
        <v>2114</v>
      </c>
      <c r="B2115">
        <v>4328</v>
      </c>
      <c r="C2115" s="1">
        <v>44012</v>
      </c>
      <c r="D2115">
        <v>1627</v>
      </c>
      <c r="E2115" s="2" t="s">
        <v>4232</v>
      </c>
      <c r="F2115" s="2" t="s">
        <v>4233</v>
      </c>
    </row>
    <row r="2116" spans="1:6" ht="60" x14ac:dyDescent="0.25">
      <c r="A2116">
        <v>2115</v>
      </c>
      <c r="B2116">
        <v>2037</v>
      </c>
      <c r="C2116" s="1">
        <v>44085</v>
      </c>
      <c r="D2116">
        <v>5153</v>
      </c>
      <c r="E2116" s="2" t="s">
        <v>4234</v>
      </c>
      <c r="F2116" s="2" t="s">
        <v>4235</v>
      </c>
    </row>
    <row r="2117" spans="1:6" ht="75" x14ac:dyDescent="0.25">
      <c r="A2117">
        <v>2116</v>
      </c>
      <c r="B2117">
        <v>46</v>
      </c>
      <c r="C2117" s="1">
        <v>43835</v>
      </c>
      <c r="D2117">
        <v>6962</v>
      </c>
      <c r="E2117" s="2" t="s">
        <v>4236</v>
      </c>
      <c r="F2117" s="2" t="s">
        <v>4237</v>
      </c>
    </row>
    <row r="2118" spans="1:6" ht="75" x14ac:dyDescent="0.25">
      <c r="A2118">
        <v>2117</v>
      </c>
      <c r="B2118">
        <v>1958</v>
      </c>
      <c r="C2118" s="1">
        <v>44040</v>
      </c>
      <c r="D2118">
        <v>9791</v>
      </c>
      <c r="E2118" s="2" t="s">
        <v>4238</v>
      </c>
      <c r="F2118" s="2" t="s">
        <v>4239</v>
      </c>
    </row>
    <row r="2119" spans="1:6" ht="60" x14ac:dyDescent="0.25">
      <c r="A2119">
        <v>2118</v>
      </c>
      <c r="B2119">
        <v>3524</v>
      </c>
      <c r="C2119" s="1">
        <v>45138</v>
      </c>
      <c r="D2119">
        <v>9418</v>
      </c>
      <c r="E2119" s="2" t="s">
        <v>4240</v>
      </c>
      <c r="F2119" s="2" t="s">
        <v>4241</v>
      </c>
    </row>
    <row r="2120" spans="1:6" ht="60" x14ac:dyDescent="0.25">
      <c r="A2120">
        <v>2119</v>
      </c>
      <c r="B2120">
        <v>3166</v>
      </c>
      <c r="C2120" s="1">
        <v>44251</v>
      </c>
      <c r="D2120">
        <v>8035</v>
      </c>
      <c r="E2120" s="2" t="s">
        <v>4242</v>
      </c>
      <c r="F2120" s="2" t="s">
        <v>4243</v>
      </c>
    </row>
    <row r="2121" spans="1:6" ht="45" x14ac:dyDescent="0.25">
      <c r="A2121">
        <v>2120</v>
      </c>
      <c r="B2121">
        <v>2162</v>
      </c>
      <c r="C2121" s="1">
        <v>45210</v>
      </c>
      <c r="D2121">
        <v>253</v>
      </c>
      <c r="E2121" s="2" t="s">
        <v>4244</v>
      </c>
      <c r="F2121" s="2" t="s">
        <v>4245</v>
      </c>
    </row>
    <row r="2122" spans="1:6" ht="60" x14ac:dyDescent="0.25">
      <c r="A2122">
        <v>2121</v>
      </c>
      <c r="B2122">
        <v>1230</v>
      </c>
      <c r="C2122" s="1">
        <v>43812</v>
      </c>
      <c r="D2122">
        <v>2502</v>
      </c>
      <c r="E2122" s="2" t="s">
        <v>4246</v>
      </c>
      <c r="F2122" s="2" t="s">
        <v>4247</v>
      </c>
    </row>
    <row r="2123" spans="1:6" ht="60" x14ac:dyDescent="0.25">
      <c r="A2123">
        <v>2122</v>
      </c>
      <c r="B2123">
        <v>2087</v>
      </c>
      <c r="C2123" s="1">
        <v>44328</v>
      </c>
      <c r="D2123">
        <v>6129</v>
      </c>
      <c r="E2123" s="2" t="s">
        <v>4248</v>
      </c>
      <c r="F2123" s="2" t="s">
        <v>4249</v>
      </c>
    </row>
    <row r="2124" spans="1:6" ht="60" x14ac:dyDescent="0.25">
      <c r="A2124">
        <v>2123</v>
      </c>
      <c r="B2124">
        <v>1008</v>
      </c>
      <c r="C2124" s="1">
        <v>45116</v>
      </c>
      <c r="D2124">
        <v>903</v>
      </c>
      <c r="E2124" s="2" t="s">
        <v>4250</v>
      </c>
      <c r="F2124" s="2" t="s">
        <v>4251</v>
      </c>
    </row>
    <row r="2125" spans="1:6" ht="75" x14ac:dyDescent="0.25">
      <c r="A2125">
        <v>2124</v>
      </c>
      <c r="B2125">
        <v>2027</v>
      </c>
      <c r="C2125" s="1">
        <v>45462</v>
      </c>
      <c r="D2125">
        <v>278</v>
      </c>
      <c r="E2125" s="2" t="s">
        <v>4252</v>
      </c>
      <c r="F2125" s="2" t="s">
        <v>4253</v>
      </c>
    </row>
    <row r="2126" spans="1:6" ht="60" x14ac:dyDescent="0.25">
      <c r="A2126">
        <v>2125</v>
      </c>
      <c r="B2126">
        <v>3858</v>
      </c>
      <c r="C2126" s="1">
        <v>43892</v>
      </c>
      <c r="D2126">
        <v>7951</v>
      </c>
      <c r="E2126" s="2" t="s">
        <v>4254</v>
      </c>
      <c r="F2126" s="2" t="s">
        <v>4255</v>
      </c>
    </row>
    <row r="2127" spans="1:6" ht="75" x14ac:dyDescent="0.25">
      <c r="A2127">
        <v>2126</v>
      </c>
      <c r="B2127">
        <v>1300</v>
      </c>
      <c r="C2127" s="1">
        <v>44979</v>
      </c>
      <c r="D2127">
        <v>6922</v>
      </c>
      <c r="E2127" s="2" t="s">
        <v>4256</v>
      </c>
      <c r="F2127" s="2" t="s">
        <v>4257</v>
      </c>
    </row>
    <row r="2128" spans="1:6" ht="75" x14ac:dyDescent="0.25">
      <c r="A2128">
        <v>2127</v>
      </c>
      <c r="B2128">
        <v>2209</v>
      </c>
      <c r="C2128" s="1">
        <v>44806</v>
      </c>
      <c r="D2128">
        <v>3932</v>
      </c>
      <c r="E2128" s="2" t="s">
        <v>4258</v>
      </c>
      <c r="F2128" s="2" t="s">
        <v>4259</v>
      </c>
    </row>
    <row r="2129" spans="1:6" ht="60" x14ac:dyDescent="0.25">
      <c r="A2129">
        <v>2128</v>
      </c>
      <c r="B2129">
        <v>2182</v>
      </c>
      <c r="C2129" s="1">
        <v>44487</v>
      </c>
      <c r="D2129">
        <v>7223</v>
      </c>
      <c r="E2129" s="2" t="s">
        <v>4260</v>
      </c>
      <c r="F2129" s="2" t="s">
        <v>4261</v>
      </c>
    </row>
    <row r="2130" spans="1:6" ht="75" x14ac:dyDescent="0.25">
      <c r="A2130">
        <v>2129</v>
      </c>
      <c r="B2130">
        <v>583</v>
      </c>
      <c r="C2130" s="1">
        <v>43943</v>
      </c>
      <c r="D2130">
        <v>6540</v>
      </c>
      <c r="E2130" s="2" t="s">
        <v>4262</v>
      </c>
      <c r="F2130" s="2" t="s">
        <v>4263</v>
      </c>
    </row>
    <row r="2131" spans="1:6" ht="90" x14ac:dyDescent="0.25">
      <c r="A2131">
        <v>2130</v>
      </c>
      <c r="B2131">
        <v>2188</v>
      </c>
      <c r="C2131" s="1">
        <v>43993</v>
      </c>
      <c r="D2131">
        <v>3212</v>
      </c>
      <c r="E2131" s="2" t="s">
        <v>4264</v>
      </c>
      <c r="F2131" s="2" t="s">
        <v>4265</v>
      </c>
    </row>
    <row r="2132" spans="1:6" ht="60" x14ac:dyDescent="0.25">
      <c r="A2132">
        <v>2131</v>
      </c>
      <c r="B2132">
        <v>1325</v>
      </c>
      <c r="C2132" s="1">
        <v>45072</v>
      </c>
      <c r="D2132">
        <v>2858</v>
      </c>
      <c r="E2132" s="2" t="s">
        <v>4266</v>
      </c>
      <c r="F2132" s="2" t="s">
        <v>4267</v>
      </c>
    </row>
    <row r="2133" spans="1:6" ht="60" x14ac:dyDescent="0.25">
      <c r="A2133">
        <v>2132</v>
      </c>
      <c r="B2133">
        <v>4691</v>
      </c>
      <c r="C2133" s="1">
        <v>44963</v>
      </c>
      <c r="D2133">
        <v>9666</v>
      </c>
      <c r="E2133" s="2" t="s">
        <v>4268</v>
      </c>
      <c r="F2133" s="2" t="s">
        <v>4269</v>
      </c>
    </row>
    <row r="2134" spans="1:6" ht="90" x14ac:dyDescent="0.25">
      <c r="A2134">
        <v>2133</v>
      </c>
      <c r="B2134">
        <v>4828</v>
      </c>
      <c r="C2134" s="1">
        <v>44708</v>
      </c>
      <c r="D2134">
        <v>5478</v>
      </c>
      <c r="E2134" s="2" t="s">
        <v>4270</v>
      </c>
      <c r="F2134" s="2" t="s">
        <v>4271</v>
      </c>
    </row>
    <row r="2135" spans="1:6" ht="75" x14ac:dyDescent="0.25">
      <c r="A2135">
        <v>2134</v>
      </c>
      <c r="B2135">
        <v>4951</v>
      </c>
      <c r="C2135" s="1">
        <v>45809</v>
      </c>
      <c r="D2135">
        <v>8458</v>
      </c>
      <c r="E2135" s="2" t="s">
        <v>4272</v>
      </c>
      <c r="F2135" s="2" t="s">
        <v>4273</v>
      </c>
    </row>
    <row r="2136" spans="1:6" ht="60" x14ac:dyDescent="0.25">
      <c r="A2136">
        <v>2135</v>
      </c>
      <c r="B2136">
        <v>3736</v>
      </c>
      <c r="C2136" s="1">
        <v>45404</v>
      </c>
      <c r="D2136">
        <v>2125</v>
      </c>
      <c r="E2136" s="2" t="s">
        <v>4274</v>
      </c>
      <c r="F2136" s="2" t="s">
        <v>4275</v>
      </c>
    </row>
    <row r="2137" spans="1:6" ht="60" x14ac:dyDescent="0.25">
      <c r="A2137">
        <v>2136</v>
      </c>
      <c r="B2137">
        <v>44</v>
      </c>
      <c r="C2137" s="1">
        <v>44619</v>
      </c>
      <c r="D2137">
        <v>9977</v>
      </c>
      <c r="E2137" s="2" t="s">
        <v>4276</v>
      </c>
      <c r="F2137" s="2" t="s">
        <v>4277</v>
      </c>
    </row>
    <row r="2138" spans="1:6" ht="60" x14ac:dyDescent="0.25">
      <c r="A2138">
        <v>2137</v>
      </c>
      <c r="B2138">
        <v>1772</v>
      </c>
      <c r="C2138" s="1">
        <v>43839</v>
      </c>
      <c r="D2138">
        <v>6446</v>
      </c>
      <c r="E2138" s="2" t="s">
        <v>4278</v>
      </c>
      <c r="F2138" s="2" t="s">
        <v>4279</v>
      </c>
    </row>
    <row r="2139" spans="1:6" ht="75" x14ac:dyDescent="0.25">
      <c r="A2139">
        <v>2138</v>
      </c>
      <c r="B2139">
        <v>2784</v>
      </c>
      <c r="C2139" s="1">
        <v>44995</v>
      </c>
      <c r="D2139">
        <v>2356</v>
      </c>
      <c r="E2139" s="2" t="s">
        <v>4280</v>
      </c>
      <c r="F2139" s="2" t="s">
        <v>4281</v>
      </c>
    </row>
    <row r="2140" spans="1:6" ht="90" x14ac:dyDescent="0.25">
      <c r="A2140">
        <v>2139</v>
      </c>
      <c r="B2140">
        <v>1008</v>
      </c>
      <c r="C2140" s="1">
        <v>43998</v>
      </c>
      <c r="D2140">
        <v>8669</v>
      </c>
      <c r="E2140" s="2" t="s">
        <v>4282</v>
      </c>
      <c r="F2140" s="2" t="s">
        <v>4283</v>
      </c>
    </row>
    <row r="2141" spans="1:6" ht="60" x14ac:dyDescent="0.25">
      <c r="A2141">
        <v>2140</v>
      </c>
      <c r="B2141">
        <v>4835</v>
      </c>
      <c r="C2141" s="1">
        <v>44355</v>
      </c>
      <c r="D2141">
        <v>1637</v>
      </c>
      <c r="E2141" s="2" t="s">
        <v>4284</v>
      </c>
      <c r="F2141" s="2" t="s">
        <v>4285</v>
      </c>
    </row>
    <row r="2142" spans="1:6" ht="60" x14ac:dyDescent="0.25">
      <c r="A2142">
        <v>2141</v>
      </c>
      <c r="B2142">
        <v>4170</v>
      </c>
      <c r="C2142" s="1">
        <v>44410</v>
      </c>
      <c r="D2142">
        <v>8142</v>
      </c>
      <c r="E2142" s="2" t="s">
        <v>4286</v>
      </c>
      <c r="F2142" s="2" t="s">
        <v>4287</v>
      </c>
    </row>
    <row r="2143" spans="1:6" ht="90" x14ac:dyDescent="0.25">
      <c r="A2143">
        <v>2142</v>
      </c>
      <c r="B2143">
        <v>2295</v>
      </c>
      <c r="C2143" s="1">
        <v>45233</v>
      </c>
      <c r="D2143">
        <v>983</v>
      </c>
      <c r="E2143" s="2" t="s">
        <v>4288</v>
      </c>
      <c r="F2143" s="2" t="s">
        <v>4289</v>
      </c>
    </row>
    <row r="2144" spans="1:6" ht="90" x14ac:dyDescent="0.25">
      <c r="A2144">
        <v>2143</v>
      </c>
      <c r="B2144">
        <v>2062</v>
      </c>
      <c r="C2144" s="1">
        <v>44494</v>
      </c>
      <c r="D2144">
        <v>9415</v>
      </c>
      <c r="E2144" s="2" t="s">
        <v>4290</v>
      </c>
      <c r="F2144" s="2" t="s">
        <v>4291</v>
      </c>
    </row>
    <row r="2145" spans="1:6" ht="75" x14ac:dyDescent="0.25">
      <c r="A2145">
        <v>2144</v>
      </c>
      <c r="B2145">
        <v>3940</v>
      </c>
      <c r="C2145" s="1">
        <v>44650</v>
      </c>
      <c r="D2145">
        <v>3799</v>
      </c>
      <c r="E2145" s="2" t="s">
        <v>4292</v>
      </c>
      <c r="F2145" s="2" t="s">
        <v>4293</v>
      </c>
    </row>
    <row r="2146" spans="1:6" ht="75" x14ac:dyDescent="0.25">
      <c r="A2146">
        <v>2145</v>
      </c>
      <c r="B2146">
        <v>3424</v>
      </c>
      <c r="C2146" s="1">
        <v>44645</v>
      </c>
      <c r="D2146">
        <v>4234</v>
      </c>
      <c r="E2146" s="2" t="s">
        <v>4294</v>
      </c>
      <c r="F2146" s="2" t="s">
        <v>4295</v>
      </c>
    </row>
    <row r="2147" spans="1:6" ht="45" x14ac:dyDescent="0.25">
      <c r="A2147">
        <v>2146</v>
      </c>
      <c r="B2147">
        <v>2593</v>
      </c>
      <c r="C2147" s="1">
        <v>45336</v>
      </c>
      <c r="D2147">
        <v>1650</v>
      </c>
      <c r="E2147" s="2" t="s">
        <v>4296</v>
      </c>
      <c r="F2147" s="2" t="s">
        <v>4297</v>
      </c>
    </row>
    <row r="2148" spans="1:6" ht="60" x14ac:dyDescent="0.25">
      <c r="A2148">
        <v>2147</v>
      </c>
      <c r="B2148">
        <v>2041</v>
      </c>
      <c r="C2148" s="1">
        <v>45354</v>
      </c>
      <c r="D2148">
        <v>4766</v>
      </c>
      <c r="E2148" s="2" t="s">
        <v>4298</v>
      </c>
      <c r="F2148" s="2" t="s">
        <v>4299</v>
      </c>
    </row>
    <row r="2149" spans="1:6" ht="60" x14ac:dyDescent="0.25">
      <c r="A2149">
        <v>2148</v>
      </c>
      <c r="B2149">
        <v>4381</v>
      </c>
      <c r="C2149" s="1">
        <v>45045</v>
      </c>
      <c r="D2149">
        <v>1879</v>
      </c>
      <c r="E2149" s="2" t="s">
        <v>4300</v>
      </c>
      <c r="F2149" s="2" t="s">
        <v>4301</v>
      </c>
    </row>
    <row r="2150" spans="1:6" ht="90" x14ac:dyDescent="0.25">
      <c r="A2150">
        <v>2149</v>
      </c>
      <c r="B2150">
        <v>4676</v>
      </c>
      <c r="C2150" s="1">
        <v>44318</v>
      </c>
      <c r="D2150">
        <v>1055</v>
      </c>
      <c r="E2150" s="2" t="s">
        <v>4302</v>
      </c>
      <c r="F2150" s="2" t="s">
        <v>4303</v>
      </c>
    </row>
    <row r="2151" spans="1:6" ht="75" x14ac:dyDescent="0.25">
      <c r="A2151">
        <v>2150</v>
      </c>
      <c r="B2151">
        <v>2095</v>
      </c>
      <c r="C2151" s="1">
        <v>44063</v>
      </c>
      <c r="D2151">
        <v>7434</v>
      </c>
      <c r="E2151" s="2" t="s">
        <v>4304</v>
      </c>
      <c r="F2151" s="2" t="s">
        <v>4305</v>
      </c>
    </row>
    <row r="2152" spans="1:6" ht="60" x14ac:dyDescent="0.25">
      <c r="A2152">
        <v>2151</v>
      </c>
      <c r="B2152">
        <v>3942</v>
      </c>
      <c r="C2152" s="1">
        <v>43922</v>
      </c>
      <c r="D2152">
        <v>2343</v>
      </c>
      <c r="E2152" s="2" t="s">
        <v>4306</v>
      </c>
      <c r="F2152" s="2" t="s">
        <v>4307</v>
      </c>
    </row>
    <row r="2153" spans="1:6" ht="45" x14ac:dyDescent="0.25">
      <c r="A2153">
        <v>2152</v>
      </c>
      <c r="B2153">
        <v>711</v>
      </c>
      <c r="C2153" s="1">
        <v>43870</v>
      </c>
      <c r="D2153">
        <v>8890</v>
      </c>
      <c r="E2153" s="2" t="s">
        <v>4308</v>
      </c>
      <c r="F2153" s="2" t="s">
        <v>4309</v>
      </c>
    </row>
    <row r="2154" spans="1:6" ht="75" x14ac:dyDescent="0.25">
      <c r="A2154">
        <v>2153</v>
      </c>
      <c r="B2154">
        <v>1606</v>
      </c>
      <c r="C2154" s="1">
        <v>44936</v>
      </c>
      <c r="D2154">
        <v>688</v>
      </c>
      <c r="E2154" s="2" t="s">
        <v>4310</v>
      </c>
      <c r="F2154" s="2" t="s">
        <v>4311</v>
      </c>
    </row>
    <row r="2155" spans="1:6" ht="60" x14ac:dyDescent="0.25">
      <c r="A2155">
        <v>2154</v>
      </c>
      <c r="B2155">
        <v>4037</v>
      </c>
      <c r="C2155" s="1">
        <v>44073</v>
      </c>
      <c r="D2155">
        <v>2961</v>
      </c>
      <c r="E2155" s="2" t="s">
        <v>4312</v>
      </c>
      <c r="F2155" s="2" t="s">
        <v>4313</v>
      </c>
    </row>
    <row r="2156" spans="1:6" ht="60" x14ac:dyDescent="0.25">
      <c r="A2156">
        <v>2155</v>
      </c>
      <c r="B2156">
        <v>852</v>
      </c>
      <c r="C2156" s="1">
        <v>45428</v>
      </c>
      <c r="D2156">
        <v>2925</v>
      </c>
      <c r="E2156" s="2" t="s">
        <v>4314</v>
      </c>
      <c r="F2156" s="2" t="s">
        <v>4315</v>
      </c>
    </row>
    <row r="2157" spans="1:6" ht="75" x14ac:dyDescent="0.25">
      <c r="A2157">
        <v>2156</v>
      </c>
      <c r="B2157">
        <v>1232</v>
      </c>
      <c r="C2157" s="1">
        <v>44319</v>
      </c>
      <c r="D2157">
        <v>156</v>
      </c>
      <c r="E2157" s="2" t="s">
        <v>4316</v>
      </c>
      <c r="F2157" s="2" t="s">
        <v>4317</v>
      </c>
    </row>
    <row r="2158" spans="1:6" ht="60" x14ac:dyDescent="0.25">
      <c r="A2158">
        <v>2157</v>
      </c>
      <c r="B2158">
        <v>1359</v>
      </c>
      <c r="C2158" s="1">
        <v>45492</v>
      </c>
      <c r="D2158">
        <v>5937</v>
      </c>
      <c r="E2158" s="2" t="s">
        <v>4318</v>
      </c>
      <c r="F2158" s="2" t="s">
        <v>4319</v>
      </c>
    </row>
    <row r="2159" spans="1:6" ht="75" x14ac:dyDescent="0.25">
      <c r="A2159">
        <v>2158</v>
      </c>
      <c r="B2159">
        <v>124</v>
      </c>
      <c r="C2159" s="1">
        <v>44437</v>
      </c>
      <c r="D2159">
        <v>2740</v>
      </c>
      <c r="E2159" s="2" t="s">
        <v>4320</v>
      </c>
      <c r="F2159" s="2" t="s">
        <v>4321</v>
      </c>
    </row>
    <row r="2160" spans="1:6" ht="60" x14ac:dyDescent="0.25">
      <c r="A2160">
        <v>2159</v>
      </c>
      <c r="B2160">
        <v>2980</v>
      </c>
      <c r="C2160" s="1">
        <v>44993</v>
      </c>
      <c r="D2160">
        <v>6099</v>
      </c>
      <c r="E2160" s="2" t="s">
        <v>4322</v>
      </c>
      <c r="F2160" s="2" t="s">
        <v>4323</v>
      </c>
    </row>
    <row r="2161" spans="1:6" ht="60" x14ac:dyDescent="0.25">
      <c r="A2161">
        <v>2160</v>
      </c>
      <c r="B2161">
        <v>2824</v>
      </c>
      <c r="C2161" s="1">
        <v>44103</v>
      </c>
      <c r="D2161">
        <v>6493</v>
      </c>
      <c r="E2161" s="2" t="s">
        <v>4324</v>
      </c>
      <c r="F2161" s="2" t="s">
        <v>4325</v>
      </c>
    </row>
    <row r="2162" spans="1:6" ht="45" x14ac:dyDescent="0.25">
      <c r="A2162">
        <v>2161</v>
      </c>
      <c r="B2162">
        <v>3956</v>
      </c>
      <c r="C2162" s="1">
        <v>45065</v>
      </c>
      <c r="D2162">
        <v>2695</v>
      </c>
      <c r="E2162" s="2" t="s">
        <v>4326</v>
      </c>
      <c r="F2162" s="2" t="s">
        <v>4327</v>
      </c>
    </row>
    <row r="2163" spans="1:6" ht="75" x14ac:dyDescent="0.25">
      <c r="A2163">
        <v>2162</v>
      </c>
      <c r="B2163">
        <v>1264</v>
      </c>
      <c r="C2163" s="1">
        <v>44074</v>
      </c>
      <c r="D2163">
        <v>7631</v>
      </c>
      <c r="E2163" s="2" t="s">
        <v>4328</v>
      </c>
      <c r="F2163" s="2" t="s">
        <v>4329</v>
      </c>
    </row>
    <row r="2164" spans="1:6" ht="75" x14ac:dyDescent="0.25">
      <c r="A2164">
        <v>2163</v>
      </c>
      <c r="B2164">
        <v>1801</v>
      </c>
      <c r="C2164" s="1">
        <v>44068</v>
      </c>
      <c r="D2164">
        <v>2566</v>
      </c>
      <c r="E2164" s="2" t="s">
        <v>4330</v>
      </c>
      <c r="F2164" s="2" t="s">
        <v>4331</v>
      </c>
    </row>
    <row r="2165" spans="1:6" ht="60" x14ac:dyDescent="0.25">
      <c r="A2165">
        <v>2164</v>
      </c>
      <c r="B2165">
        <v>343</v>
      </c>
      <c r="C2165" s="1">
        <v>43710</v>
      </c>
      <c r="D2165">
        <v>3329</v>
      </c>
      <c r="E2165" s="2" t="s">
        <v>4332</v>
      </c>
      <c r="F2165" s="2" t="s">
        <v>4333</v>
      </c>
    </row>
    <row r="2166" spans="1:6" ht="75" x14ac:dyDescent="0.25">
      <c r="A2166">
        <v>2165</v>
      </c>
      <c r="B2166">
        <v>1228</v>
      </c>
      <c r="C2166" s="1">
        <v>44235</v>
      </c>
      <c r="D2166">
        <v>7412</v>
      </c>
      <c r="E2166" s="2" t="s">
        <v>4334</v>
      </c>
      <c r="F2166" s="2" t="s">
        <v>4335</v>
      </c>
    </row>
    <row r="2167" spans="1:6" ht="60" x14ac:dyDescent="0.25">
      <c r="A2167">
        <v>2166</v>
      </c>
      <c r="B2167">
        <v>3697</v>
      </c>
      <c r="C2167" s="1">
        <v>44810</v>
      </c>
      <c r="D2167">
        <v>7048</v>
      </c>
      <c r="E2167" s="2" t="s">
        <v>4336</v>
      </c>
      <c r="F2167" s="2" t="s">
        <v>4337</v>
      </c>
    </row>
    <row r="2168" spans="1:6" ht="75" x14ac:dyDescent="0.25">
      <c r="A2168">
        <v>2167</v>
      </c>
      <c r="B2168">
        <v>4504</v>
      </c>
      <c r="C2168" s="1">
        <v>44286</v>
      </c>
      <c r="D2168">
        <v>7889</v>
      </c>
      <c r="E2168" s="2" t="s">
        <v>4338</v>
      </c>
      <c r="F2168" s="2" t="s">
        <v>4339</v>
      </c>
    </row>
    <row r="2169" spans="1:6" ht="75" x14ac:dyDescent="0.25">
      <c r="A2169">
        <v>2168</v>
      </c>
      <c r="B2169">
        <v>3985</v>
      </c>
      <c r="C2169" s="1">
        <v>43924</v>
      </c>
      <c r="D2169">
        <v>7383</v>
      </c>
      <c r="E2169" s="2" t="s">
        <v>4340</v>
      </c>
      <c r="F2169" s="2" t="s">
        <v>4341</v>
      </c>
    </row>
    <row r="2170" spans="1:6" ht="60" x14ac:dyDescent="0.25">
      <c r="A2170">
        <v>2169</v>
      </c>
      <c r="B2170">
        <v>508</v>
      </c>
      <c r="C2170" s="1">
        <v>44995</v>
      </c>
      <c r="D2170">
        <v>4940</v>
      </c>
      <c r="E2170" s="2" t="s">
        <v>4342</v>
      </c>
      <c r="F2170" s="2" t="s">
        <v>4343</v>
      </c>
    </row>
    <row r="2171" spans="1:6" ht="75" x14ac:dyDescent="0.25">
      <c r="A2171">
        <v>2170</v>
      </c>
      <c r="B2171">
        <v>306</v>
      </c>
      <c r="C2171" s="1">
        <v>44652</v>
      </c>
      <c r="D2171">
        <v>5726</v>
      </c>
      <c r="E2171" s="2" t="s">
        <v>4344</v>
      </c>
      <c r="F2171" s="2" t="s">
        <v>4345</v>
      </c>
    </row>
    <row r="2172" spans="1:6" ht="75" x14ac:dyDescent="0.25">
      <c r="A2172">
        <v>2171</v>
      </c>
      <c r="B2172">
        <v>1457</v>
      </c>
      <c r="C2172" s="1">
        <v>45179</v>
      </c>
      <c r="D2172">
        <v>6780</v>
      </c>
      <c r="E2172" s="2" t="s">
        <v>4346</v>
      </c>
      <c r="F2172" s="2" t="s">
        <v>4347</v>
      </c>
    </row>
    <row r="2173" spans="1:6" ht="60" x14ac:dyDescent="0.25">
      <c r="A2173">
        <v>2172</v>
      </c>
      <c r="B2173">
        <v>3285</v>
      </c>
      <c r="C2173" s="1">
        <v>44117</v>
      </c>
      <c r="D2173">
        <v>600</v>
      </c>
      <c r="E2173" s="2" t="s">
        <v>4348</v>
      </c>
      <c r="F2173" s="2" t="s">
        <v>4349</v>
      </c>
    </row>
    <row r="2174" spans="1:6" ht="60" x14ac:dyDescent="0.25">
      <c r="A2174">
        <v>2173</v>
      </c>
      <c r="B2174">
        <v>4584</v>
      </c>
      <c r="C2174" s="1">
        <v>44412</v>
      </c>
      <c r="D2174">
        <v>1700</v>
      </c>
      <c r="E2174" s="2" t="s">
        <v>4350</v>
      </c>
      <c r="F2174" s="2" t="s">
        <v>4351</v>
      </c>
    </row>
    <row r="2175" spans="1:6" ht="60" x14ac:dyDescent="0.25">
      <c r="A2175">
        <v>2174</v>
      </c>
      <c r="B2175">
        <v>3092</v>
      </c>
      <c r="C2175" s="1">
        <v>44065</v>
      </c>
      <c r="D2175">
        <v>6299</v>
      </c>
      <c r="E2175" s="2" t="s">
        <v>4352</v>
      </c>
      <c r="F2175" s="2" t="s">
        <v>4353</v>
      </c>
    </row>
    <row r="2176" spans="1:6" ht="75" x14ac:dyDescent="0.25">
      <c r="A2176">
        <v>2175</v>
      </c>
      <c r="B2176">
        <v>2382</v>
      </c>
      <c r="C2176" s="1">
        <v>44140</v>
      </c>
      <c r="D2176">
        <v>5600</v>
      </c>
      <c r="E2176" s="2" t="s">
        <v>4354</v>
      </c>
      <c r="F2176" s="2" t="s">
        <v>4355</v>
      </c>
    </row>
    <row r="2177" spans="1:6" ht="75" x14ac:dyDescent="0.25">
      <c r="A2177">
        <v>2176</v>
      </c>
      <c r="B2177">
        <v>1250</v>
      </c>
      <c r="C2177" s="1">
        <v>45075</v>
      </c>
      <c r="D2177">
        <v>7698</v>
      </c>
      <c r="E2177" s="2" t="s">
        <v>4356</v>
      </c>
      <c r="F2177" s="2" t="s">
        <v>4357</v>
      </c>
    </row>
    <row r="2178" spans="1:6" ht="75" x14ac:dyDescent="0.25">
      <c r="A2178">
        <v>2177</v>
      </c>
      <c r="B2178">
        <v>732</v>
      </c>
      <c r="C2178" s="1">
        <v>44165</v>
      </c>
      <c r="D2178">
        <v>3316</v>
      </c>
      <c r="E2178" s="2" t="s">
        <v>4358</v>
      </c>
      <c r="F2178" s="2" t="s">
        <v>4359</v>
      </c>
    </row>
    <row r="2179" spans="1:6" ht="75" x14ac:dyDescent="0.25">
      <c r="A2179">
        <v>2178</v>
      </c>
      <c r="B2179">
        <v>592</v>
      </c>
      <c r="C2179" s="1">
        <v>43955</v>
      </c>
      <c r="D2179">
        <v>8571</v>
      </c>
      <c r="E2179" s="2" t="s">
        <v>4360</v>
      </c>
      <c r="F2179" s="2" t="s">
        <v>4361</v>
      </c>
    </row>
    <row r="2180" spans="1:6" ht="60" x14ac:dyDescent="0.25">
      <c r="A2180">
        <v>2179</v>
      </c>
      <c r="B2180">
        <v>4751</v>
      </c>
      <c r="C2180" s="1">
        <v>45268</v>
      </c>
      <c r="D2180">
        <v>7772</v>
      </c>
      <c r="E2180" s="2" t="s">
        <v>4362</v>
      </c>
      <c r="F2180" s="2" t="s">
        <v>4363</v>
      </c>
    </row>
    <row r="2181" spans="1:6" ht="60" x14ac:dyDescent="0.25">
      <c r="A2181">
        <v>2180</v>
      </c>
      <c r="B2181">
        <v>126</v>
      </c>
      <c r="C2181" s="1">
        <v>43804</v>
      </c>
      <c r="D2181">
        <v>9566</v>
      </c>
      <c r="E2181" s="2" t="s">
        <v>4364</v>
      </c>
      <c r="F2181" s="2" t="s">
        <v>4365</v>
      </c>
    </row>
    <row r="2182" spans="1:6" ht="75" x14ac:dyDescent="0.25">
      <c r="A2182">
        <v>2181</v>
      </c>
      <c r="B2182">
        <v>2235</v>
      </c>
      <c r="C2182" s="1">
        <v>44098</v>
      </c>
      <c r="D2182">
        <v>1913</v>
      </c>
      <c r="E2182" s="2" t="s">
        <v>4366</v>
      </c>
      <c r="F2182" s="2" t="s">
        <v>4367</v>
      </c>
    </row>
    <row r="2183" spans="1:6" ht="75" x14ac:dyDescent="0.25">
      <c r="A2183">
        <v>2182</v>
      </c>
      <c r="B2183">
        <v>29</v>
      </c>
      <c r="C2183" s="1">
        <v>45300</v>
      </c>
      <c r="D2183">
        <v>77</v>
      </c>
      <c r="E2183" s="2" t="s">
        <v>4368</v>
      </c>
      <c r="F2183" s="2" t="s">
        <v>4369</v>
      </c>
    </row>
    <row r="2184" spans="1:6" ht="75" x14ac:dyDescent="0.25">
      <c r="A2184">
        <v>2183</v>
      </c>
      <c r="B2184">
        <v>4400</v>
      </c>
      <c r="C2184" s="1">
        <v>45444</v>
      </c>
      <c r="D2184">
        <v>7009</v>
      </c>
      <c r="E2184" s="2" t="s">
        <v>4370</v>
      </c>
      <c r="F2184" s="2" t="s">
        <v>4371</v>
      </c>
    </row>
    <row r="2185" spans="1:6" ht="60" x14ac:dyDescent="0.25">
      <c r="A2185">
        <v>2184</v>
      </c>
      <c r="B2185">
        <v>521</v>
      </c>
      <c r="C2185" s="1">
        <v>45323</v>
      </c>
      <c r="D2185">
        <v>6306</v>
      </c>
      <c r="E2185" s="2" t="s">
        <v>4372</v>
      </c>
      <c r="F2185" s="2" t="s">
        <v>4373</v>
      </c>
    </row>
    <row r="2186" spans="1:6" ht="90" x14ac:dyDescent="0.25">
      <c r="A2186">
        <v>2185</v>
      </c>
      <c r="B2186">
        <v>3204</v>
      </c>
      <c r="C2186" s="1">
        <v>45256</v>
      </c>
      <c r="D2186">
        <v>8246</v>
      </c>
      <c r="E2186" s="2" t="s">
        <v>4374</v>
      </c>
      <c r="F2186" s="2" t="s">
        <v>4375</v>
      </c>
    </row>
    <row r="2187" spans="1:6" ht="60" x14ac:dyDescent="0.25">
      <c r="A2187">
        <v>2186</v>
      </c>
      <c r="B2187">
        <v>4878</v>
      </c>
      <c r="C2187" s="1">
        <v>44308</v>
      </c>
      <c r="D2187">
        <v>236</v>
      </c>
      <c r="E2187" s="2" t="s">
        <v>4376</v>
      </c>
      <c r="F2187" s="2" t="s">
        <v>4377</v>
      </c>
    </row>
    <row r="2188" spans="1:6" ht="75" x14ac:dyDescent="0.25">
      <c r="A2188">
        <v>2187</v>
      </c>
      <c r="B2188">
        <v>2058</v>
      </c>
      <c r="C2188" s="1">
        <v>45187</v>
      </c>
      <c r="D2188">
        <v>6799</v>
      </c>
      <c r="E2188" s="2" t="s">
        <v>4378</v>
      </c>
      <c r="F2188" s="2" t="s">
        <v>4379</v>
      </c>
    </row>
    <row r="2189" spans="1:6" ht="90" x14ac:dyDescent="0.25">
      <c r="A2189">
        <v>2188</v>
      </c>
      <c r="B2189">
        <v>1570</v>
      </c>
      <c r="C2189" s="1">
        <v>44290</v>
      </c>
      <c r="D2189">
        <v>2660</v>
      </c>
      <c r="E2189" s="2" t="s">
        <v>4380</v>
      </c>
      <c r="F2189" s="2" t="s">
        <v>4381</v>
      </c>
    </row>
    <row r="2190" spans="1:6" ht="60" x14ac:dyDescent="0.25">
      <c r="A2190">
        <v>2189</v>
      </c>
      <c r="B2190">
        <v>4463</v>
      </c>
      <c r="C2190" s="1">
        <v>43927</v>
      </c>
      <c r="D2190">
        <v>792</v>
      </c>
      <c r="E2190" s="2" t="s">
        <v>4382</v>
      </c>
      <c r="F2190" s="2" t="s">
        <v>4383</v>
      </c>
    </row>
    <row r="2191" spans="1:6" ht="75" x14ac:dyDescent="0.25">
      <c r="A2191">
        <v>2190</v>
      </c>
      <c r="B2191">
        <v>2230</v>
      </c>
      <c r="C2191" s="1">
        <v>44216</v>
      </c>
      <c r="D2191">
        <v>6111</v>
      </c>
      <c r="E2191" s="2" t="s">
        <v>4384</v>
      </c>
      <c r="F2191" s="2" t="s">
        <v>4385</v>
      </c>
    </row>
    <row r="2192" spans="1:6" ht="60" x14ac:dyDescent="0.25">
      <c r="A2192">
        <v>2191</v>
      </c>
      <c r="B2192">
        <v>4966</v>
      </c>
      <c r="C2192" s="1">
        <v>44306</v>
      </c>
      <c r="D2192">
        <v>8830</v>
      </c>
      <c r="E2192" s="2" t="s">
        <v>4386</v>
      </c>
      <c r="F2192" s="2" t="s">
        <v>4387</v>
      </c>
    </row>
    <row r="2193" spans="1:6" ht="60" x14ac:dyDescent="0.25">
      <c r="A2193">
        <v>2192</v>
      </c>
      <c r="B2193">
        <v>1542</v>
      </c>
      <c r="C2193" s="1">
        <v>45439</v>
      </c>
      <c r="D2193">
        <v>3566</v>
      </c>
      <c r="E2193" s="2" t="s">
        <v>4388</v>
      </c>
      <c r="F2193" s="2" t="s">
        <v>4389</v>
      </c>
    </row>
    <row r="2194" spans="1:6" ht="60" x14ac:dyDescent="0.25">
      <c r="A2194">
        <v>2193</v>
      </c>
      <c r="B2194">
        <v>4966</v>
      </c>
      <c r="C2194" s="1">
        <v>45149</v>
      </c>
      <c r="D2194">
        <v>1699</v>
      </c>
      <c r="E2194" s="2" t="s">
        <v>4390</v>
      </c>
      <c r="F2194" s="2" t="s">
        <v>4391</v>
      </c>
    </row>
    <row r="2195" spans="1:6" ht="60" x14ac:dyDescent="0.25">
      <c r="A2195">
        <v>2194</v>
      </c>
      <c r="B2195">
        <v>3316</v>
      </c>
      <c r="C2195" s="1">
        <v>44455</v>
      </c>
      <c r="D2195">
        <v>177</v>
      </c>
      <c r="E2195" s="2" t="s">
        <v>4392</v>
      </c>
      <c r="F2195" s="2" t="s">
        <v>4393</v>
      </c>
    </row>
    <row r="2196" spans="1:6" ht="60" x14ac:dyDescent="0.25">
      <c r="A2196">
        <v>2195</v>
      </c>
      <c r="B2196">
        <v>245</v>
      </c>
      <c r="C2196" s="1">
        <v>44240</v>
      </c>
      <c r="D2196">
        <v>2786</v>
      </c>
      <c r="E2196" s="2" t="s">
        <v>4394</v>
      </c>
      <c r="F2196" s="2" t="s">
        <v>4395</v>
      </c>
    </row>
    <row r="2197" spans="1:6" ht="75" x14ac:dyDescent="0.25">
      <c r="A2197">
        <v>2196</v>
      </c>
      <c r="B2197">
        <v>239</v>
      </c>
      <c r="C2197" s="1">
        <v>44018</v>
      </c>
      <c r="D2197">
        <v>8282</v>
      </c>
      <c r="E2197" s="2" t="s">
        <v>4396</v>
      </c>
      <c r="F2197" s="2" t="s">
        <v>4397</v>
      </c>
    </row>
    <row r="2198" spans="1:6" ht="75" x14ac:dyDescent="0.25">
      <c r="A2198">
        <v>2197</v>
      </c>
      <c r="B2198">
        <v>4857</v>
      </c>
      <c r="C2198" s="1">
        <v>44952</v>
      </c>
      <c r="D2198">
        <v>6488</v>
      </c>
      <c r="E2198" s="2" t="s">
        <v>4398</v>
      </c>
      <c r="F2198" s="2" t="s">
        <v>4399</v>
      </c>
    </row>
    <row r="2199" spans="1:6" ht="75" x14ac:dyDescent="0.25">
      <c r="A2199">
        <v>2198</v>
      </c>
      <c r="B2199">
        <v>750</v>
      </c>
      <c r="C2199" s="1">
        <v>44690</v>
      </c>
      <c r="D2199">
        <v>3230</v>
      </c>
      <c r="E2199" s="2" t="s">
        <v>4400</v>
      </c>
      <c r="F2199" s="2" t="s">
        <v>4401</v>
      </c>
    </row>
    <row r="2200" spans="1:6" ht="60" x14ac:dyDescent="0.25">
      <c r="A2200">
        <v>2199</v>
      </c>
      <c r="B2200">
        <v>1942</v>
      </c>
      <c r="C2200" s="1">
        <v>45413</v>
      </c>
      <c r="D2200">
        <v>6484</v>
      </c>
      <c r="E2200" s="2" t="s">
        <v>4402</v>
      </c>
      <c r="F2200" s="2" t="s">
        <v>4403</v>
      </c>
    </row>
    <row r="2201" spans="1:6" ht="75" x14ac:dyDescent="0.25">
      <c r="A2201">
        <v>2200</v>
      </c>
      <c r="B2201">
        <v>98</v>
      </c>
      <c r="C2201" s="1">
        <v>45507</v>
      </c>
      <c r="D2201">
        <v>5587</v>
      </c>
      <c r="E2201" s="2" t="s">
        <v>4404</v>
      </c>
      <c r="F2201" s="2" t="s">
        <v>4405</v>
      </c>
    </row>
    <row r="2202" spans="1:6" ht="75" x14ac:dyDescent="0.25">
      <c r="A2202">
        <v>2201</v>
      </c>
      <c r="B2202">
        <v>2375</v>
      </c>
      <c r="C2202" s="1">
        <v>44834</v>
      </c>
      <c r="D2202">
        <v>7417</v>
      </c>
      <c r="E2202" s="2" t="s">
        <v>4406</v>
      </c>
      <c r="F2202" s="2" t="s">
        <v>4407</v>
      </c>
    </row>
    <row r="2203" spans="1:6" ht="75" x14ac:dyDescent="0.25">
      <c r="A2203">
        <v>2202</v>
      </c>
      <c r="B2203">
        <v>519</v>
      </c>
      <c r="C2203" s="1">
        <v>44376</v>
      </c>
      <c r="D2203">
        <v>2694</v>
      </c>
      <c r="E2203" s="2" t="s">
        <v>4408</v>
      </c>
      <c r="F2203" s="2" t="s">
        <v>4409</v>
      </c>
    </row>
    <row r="2204" spans="1:6" ht="75" x14ac:dyDescent="0.25">
      <c r="A2204">
        <v>2203</v>
      </c>
      <c r="B2204">
        <v>4607</v>
      </c>
      <c r="C2204" s="1">
        <v>44546</v>
      </c>
      <c r="D2204">
        <v>7383</v>
      </c>
      <c r="E2204" s="2" t="s">
        <v>4410</v>
      </c>
      <c r="F2204" s="2" t="s">
        <v>4411</v>
      </c>
    </row>
    <row r="2205" spans="1:6" ht="60" x14ac:dyDescent="0.25">
      <c r="A2205">
        <v>2204</v>
      </c>
      <c r="B2205">
        <v>3039</v>
      </c>
      <c r="C2205" s="1">
        <v>44010</v>
      </c>
      <c r="D2205">
        <v>1217</v>
      </c>
      <c r="E2205" s="2" t="s">
        <v>4412</v>
      </c>
      <c r="F2205" s="2" t="s">
        <v>4413</v>
      </c>
    </row>
    <row r="2206" spans="1:6" ht="75" x14ac:dyDescent="0.25">
      <c r="A2206">
        <v>2205</v>
      </c>
      <c r="B2206">
        <v>2221</v>
      </c>
      <c r="C2206" s="1">
        <v>44613</v>
      </c>
      <c r="D2206">
        <v>1764</v>
      </c>
      <c r="E2206" s="2" t="s">
        <v>4414</v>
      </c>
      <c r="F2206" s="2" t="s">
        <v>4415</v>
      </c>
    </row>
    <row r="2207" spans="1:6" ht="75" x14ac:dyDescent="0.25">
      <c r="A2207">
        <v>2206</v>
      </c>
      <c r="B2207">
        <v>2978</v>
      </c>
      <c r="C2207" s="1">
        <v>45276</v>
      </c>
      <c r="D2207">
        <v>9622</v>
      </c>
      <c r="E2207" s="2" t="s">
        <v>4416</v>
      </c>
      <c r="F2207" s="2" t="s">
        <v>4417</v>
      </c>
    </row>
    <row r="2208" spans="1:6" ht="75" x14ac:dyDescent="0.25">
      <c r="A2208">
        <v>2207</v>
      </c>
      <c r="B2208">
        <v>2689</v>
      </c>
      <c r="C2208" s="1">
        <v>44725</v>
      </c>
      <c r="D2208">
        <v>6668</v>
      </c>
      <c r="E2208" s="2" t="s">
        <v>4418</v>
      </c>
      <c r="F2208" s="2" t="s">
        <v>4419</v>
      </c>
    </row>
    <row r="2209" spans="1:6" ht="60" x14ac:dyDescent="0.25">
      <c r="A2209">
        <v>2208</v>
      </c>
      <c r="B2209">
        <v>2387</v>
      </c>
      <c r="C2209" s="1">
        <v>45152</v>
      </c>
      <c r="D2209">
        <v>161</v>
      </c>
      <c r="E2209" s="2" t="s">
        <v>4420</v>
      </c>
      <c r="F2209" s="2" t="s">
        <v>4421</v>
      </c>
    </row>
    <row r="2210" spans="1:6" ht="75" x14ac:dyDescent="0.25">
      <c r="A2210">
        <v>2209</v>
      </c>
      <c r="B2210">
        <v>3484</v>
      </c>
      <c r="C2210" s="1">
        <v>45488</v>
      </c>
      <c r="D2210">
        <v>5613</v>
      </c>
      <c r="E2210" s="2" t="s">
        <v>4422</v>
      </c>
      <c r="F2210" s="2" t="s">
        <v>4423</v>
      </c>
    </row>
    <row r="2211" spans="1:6" ht="90" x14ac:dyDescent="0.25">
      <c r="A2211">
        <v>2210</v>
      </c>
      <c r="B2211">
        <v>637</v>
      </c>
      <c r="C2211" s="1">
        <v>44153</v>
      </c>
      <c r="D2211">
        <v>8868</v>
      </c>
      <c r="E2211" s="2" t="s">
        <v>4424</v>
      </c>
      <c r="F2211" s="2" t="s">
        <v>4425</v>
      </c>
    </row>
    <row r="2212" spans="1:6" ht="75" x14ac:dyDescent="0.25">
      <c r="A2212">
        <v>2211</v>
      </c>
      <c r="B2212">
        <v>4237</v>
      </c>
      <c r="C2212" s="1">
        <v>44440</v>
      </c>
      <c r="D2212">
        <v>1411</v>
      </c>
      <c r="E2212" s="2" t="s">
        <v>4426</v>
      </c>
      <c r="F2212" s="2" t="s">
        <v>4427</v>
      </c>
    </row>
    <row r="2213" spans="1:6" ht="60" x14ac:dyDescent="0.25">
      <c r="A2213">
        <v>2212</v>
      </c>
      <c r="B2213">
        <v>613</v>
      </c>
      <c r="C2213" s="1">
        <v>44903</v>
      </c>
      <c r="D2213">
        <v>4183</v>
      </c>
      <c r="E2213" s="2" t="s">
        <v>4428</v>
      </c>
      <c r="F2213" s="2" t="s">
        <v>4429</v>
      </c>
    </row>
    <row r="2214" spans="1:6" ht="75" x14ac:dyDescent="0.25">
      <c r="A2214">
        <v>2213</v>
      </c>
      <c r="B2214">
        <v>4495</v>
      </c>
      <c r="C2214" s="1">
        <v>45486</v>
      </c>
      <c r="D2214">
        <v>1513</v>
      </c>
      <c r="E2214" s="2" t="s">
        <v>4430</v>
      </c>
      <c r="F2214" s="2" t="s">
        <v>4431</v>
      </c>
    </row>
    <row r="2215" spans="1:6" ht="60" x14ac:dyDescent="0.25">
      <c r="A2215">
        <v>2214</v>
      </c>
      <c r="B2215">
        <v>1195</v>
      </c>
      <c r="C2215" s="1">
        <v>43726</v>
      </c>
      <c r="D2215">
        <v>3539</v>
      </c>
      <c r="E2215" s="2" t="s">
        <v>4432</v>
      </c>
      <c r="F2215" s="2" t="s">
        <v>4433</v>
      </c>
    </row>
    <row r="2216" spans="1:6" ht="90" x14ac:dyDescent="0.25">
      <c r="A2216">
        <v>2215</v>
      </c>
      <c r="B2216">
        <v>4324</v>
      </c>
      <c r="C2216" s="1">
        <v>44788</v>
      </c>
      <c r="D2216">
        <v>9451</v>
      </c>
      <c r="E2216" s="2" t="s">
        <v>4434</v>
      </c>
      <c r="F2216" s="2" t="s">
        <v>4435</v>
      </c>
    </row>
    <row r="2217" spans="1:6" ht="75" x14ac:dyDescent="0.25">
      <c r="A2217">
        <v>2216</v>
      </c>
      <c r="B2217">
        <v>2653</v>
      </c>
      <c r="C2217" s="1">
        <v>45080</v>
      </c>
      <c r="D2217">
        <v>5862</v>
      </c>
      <c r="E2217" s="2" t="s">
        <v>4436</v>
      </c>
      <c r="F2217" s="2" t="s">
        <v>4437</v>
      </c>
    </row>
    <row r="2218" spans="1:6" ht="60" x14ac:dyDescent="0.25">
      <c r="A2218">
        <v>2217</v>
      </c>
      <c r="B2218">
        <v>2871</v>
      </c>
      <c r="C2218" s="1">
        <v>43858</v>
      </c>
      <c r="D2218">
        <v>3342</v>
      </c>
      <c r="E2218" s="2" t="s">
        <v>4438</v>
      </c>
      <c r="F2218" s="2" t="s">
        <v>4439</v>
      </c>
    </row>
    <row r="2219" spans="1:6" ht="75" x14ac:dyDescent="0.25">
      <c r="A2219">
        <v>2218</v>
      </c>
      <c r="B2219">
        <v>3881</v>
      </c>
      <c r="C2219" s="1">
        <v>45499</v>
      </c>
      <c r="D2219">
        <v>9535</v>
      </c>
      <c r="E2219" s="2" t="s">
        <v>4440</v>
      </c>
      <c r="F2219" s="2" t="s">
        <v>4441</v>
      </c>
    </row>
    <row r="2220" spans="1:6" ht="75" x14ac:dyDescent="0.25">
      <c r="A2220">
        <v>2219</v>
      </c>
      <c r="B2220">
        <v>1700</v>
      </c>
      <c r="C2220" s="1">
        <v>44267</v>
      </c>
      <c r="D2220">
        <v>5250</v>
      </c>
      <c r="E2220" s="2" t="s">
        <v>4442</v>
      </c>
      <c r="F2220" s="2" t="s">
        <v>4443</v>
      </c>
    </row>
    <row r="2221" spans="1:6" ht="60" x14ac:dyDescent="0.25">
      <c r="A2221">
        <v>2220</v>
      </c>
      <c r="B2221">
        <v>2774</v>
      </c>
      <c r="C2221" s="1">
        <v>44848</v>
      </c>
      <c r="D2221">
        <v>2551</v>
      </c>
      <c r="E2221" s="2" t="s">
        <v>4444</v>
      </c>
      <c r="F2221" s="2" t="s">
        <v>4445</v>
      </c>
    </row>
    <row r="2222" spans="1:6" ht="75" x14ac:dyDescent="0.25">
      <c r="A2222">
        <v>2221</v>
      </c>
      <c r="B2222">
        <v>1057</v>
      </c>
      <c r="C2222" s="1">
        <v>43945</v>
      </c>
      <c r="D2222">
        <v>2789</v>
      </c>
      <c r="E2222" s="2" t="s">
        <v>4446</v>
      </c>
      <c r="F2222" s="2" t="s">
        <v>4447</v>
      </c>
    </row>
    <row r="2223" spans="1:6" ht="60" x14ac:dyDescent="0.25">
      <c r="A2223">
        <v>2222</v>
      </c>
      <c r="B2223">
        <v>3387</v>
      </c>
      <c r="C2223" s="1">
        <v>44929</v>
      </c>
      <c r="D2223">
        <v>6492</v>
      </c>
      <c r="E2223" s="2" t="s">
        <v>4448</v>
      </c>
      <c r="F2223" s="2" t="s">
        <v>4449</v>
      </c>
    </row>
    <row r="2224" spans="1:6" ht="75" x14ac:dyDescent="0.25">
      <c r="A2224">
        <v>2223</v>
      </c>
      <c r="B2224">
        <v>4902</v>
      </c>
      <c r="C2224" s="1">
        <v>44287</v>
      </c>
      <c r="D2224">
        <v>2565</v>
      </c>
      <c r="E2224" s="2" t="s">
        <v>4450</v>
      </c>
      <c r="F2224" s="2" t="s">
        <v>4451</v>
      </c>
    </row>
    <row r="2225" spans="1:6" ht="60" x14ac:dyDescent="0.25">
      <c r="A2225">
        <v>2224</v>
      </c>
      <c r="B2225">
        <v>2992</v>
      </c>
      <c r="C2225" s="1">
        <v>44202</v>
      </c>
      <c r="D2225">
        <v>352</v>
      </c>
      <c r="E2225" s="2" t="s">
        <v>4452</v>
      </c>
      <c r="F2225" s="2" t="s">
        <v>4453</v>
      </c>
    </row>
    <row r="2226" spans="1:6" ht="45" x14ac:dyDescent="0.25">
      <c r="A2226">
        <v>2225</v>
      </c>
      <c r="B2226">
        <v>4468</v>
      </c>
      <c r="C2226" s="1">
        <v>44468</v>
      </c>
      <c r="D2226">
        <v>5218</v>
      </c>
      <c r="E2226" s="2" t="s">
        <v>4454</v>
      </c>
      <c r="F2226" s="2" t="s">
        <v>4455</v>
      </c>
    </row>
    <row r="2227" spans="1:6" ht="60" x14ac:dyDescent="0.25">
      <c r="A2227">
        <v>2226</v>
      </c>
      <c r="B2227">
        <v>119</v>
      </c>
      <c r="C2227" s="1">
        <v>43765</v>
      </c>
      <c r="D2227">
        <v>6215</v>
      </c>
      <c r="E2227" s="2" t="s">
        <v>4456</v>
      </c>
      <c r="F2227" s="2" t="s">
        <v>4457</v>
      </c>
    </row>
    <row r="2228" spans="1:6" ht="60" x14ac:dyDescent="0.25">
      <c r="A2228">
        <v>2227</v>
      </c>
      <c r="B2228">
        <v>1075</v>
      </c>
      <c r="C2228" s="1">
        <v>45203</v>
      </c>
      <c r="D2228">
        <v>1059</v>
      </c>
      <c r="E2228" s="2" t="s">
        <v>4458</v>
      </c>
      <c r="F2228" s="2" t="s">
        <v>4459</v>
      </c>
    </row>
    <row r="2229" spans="1:6" ht="60" x14ac:dyDescent="0.25">
      <c r="A2229">
        <v>2228</v>
      </c>
      <c r="B2229">
        <v>4140</v>
      </c>
      <c r="C2229" s="1">
        <v>43700</v>
      </c>
      <c r="D2229">
        <v>1446</v>
      </c>
      <c r="E2229" s="2" t="s">
        <v>4460</v>
      </c>
      <c r="F2229" s="2" t="s">
        <v>4461</v>
      </c>
    </row>
    <row r="2230" spans="1:6" ht="45" x14ac:dyDescent="0.25">
      <c r="A2230">
        <v>2229</v>
      </c>
      <c r="B2230">
        <v>1589</v>
      </c>
      <c r="C2230" s="1">
        <v>45283</v>
      </c>
      <c r="D2230">
        <v>1539</v>
      </c>
      <c r="E2230" s="2" t="s">
        <v>4462</v>
      </c>
      <c r="F2230" s="2" t="s">
        <v>4463</v>
      </c>
    </row>
    <row r="2231" spans="1:6" ht="75" x14ac:dyDescent="0.25">
      <c r="A2231">
        <v>2230</v>
      </c>
      <c r="B2231">
        <v>3467</v>
      </c>
      <c r="C2231" s="1">
        <v>44302</v>
      </c>
      <c r="D2231">
        <v>7891</v>
      </c>
      <c r="E2231" s="2" t="s">
        <v>4464</v>
      </c>
      <c r="F2231" s="2" t="s">
        <v>4465</v>
      </c>
    </row>
    <row r="2232" spans="1:6" ht="75" x14ac:dyDescent="0.25">
      <c r="A2232">
        <v>2231</v>
      </c>
      <c r="B2232">
        <v>2391</v>
      </c>
      <c r="C2232" s="1">
        <v>44569</v>
      </c>
      <c r="D2232">
        <v>2850</v>
      </c>
      <c r="E2232" s="2" t="s">
        <v>4466</v>
      </c>
      <c r="F2232" s="2" t="s">
        <v>4467</v>
      </c>
    </row>
    <row r="2233" spans="1:6" ht="75" x14ac:dyDescent="0.25">
      <c r="A2233">
        <v>2232</v>
      </c>
      <c r="B2233">
        <v>3178</v>
      </c>
      <c r="C2233" s="1">
        <v>44654</v>
      </c>
      <c r="D2233">
        <v>2397</v>
      </c>
      <c r="E2233" s="2" t="s">
        <v>4468</v>
      </c>
      <c r="F2233" s="2" t="s">
        <v>4469</v>
      </c>
    </row>
    <row r="2234" spans="1:6" ht="60" x14ac:dyDescent="0.25">
      <c r="A2234">
        <v>2233</v>
      </c>
      <c r="B2234">
        <v>2477</v>
      </c>
      <c r="C2234" s="1">
        <v>45342</v>
      </c>
      <c r="D2234">
        <v>3525</v>
      </c>
      <c r="E2234" s="2" t="s">
        <v>4470</v>
      </c>
      <c r="F2234" s="2" t="s">
        <v>4471</v>
      </c>
    </row>
    <row r="2235" spans="1:6" ht="60" x14ac:dyDescent="0.25">
      <c r="A2235">
        <v>2234</v>
      </c>
      <c r="B2235">
        <v>3507</v>
      </c>
      <c r="C2235" s="1">
        <v>43862</v>
      </c>
      <c r="D2235">
        <v>5207</v>
      </c>
      <c r="E2235" s="2" t="s">
        <v>4472</v>
      </c>
      <c r="F2235" s="2" t="s">
        <v>4473</v>
      </c>
    </row>
    <row r="2236" spans="1:6" ht="60" x14ac:dyDescent="0.25">
      <c r="A2236">
        <v>2235</v>
      </c>
      <c r="B2236">
        <v>1834</v>
      </c>
      <c r="C2236" s="1">
        <v>44875</v>
      </c>
      <c r="D2236">
        <v>2698</v>
      </c>
      <c r="E2236" s="2" t="s">
        <v>4474</v>
      </c>
      <c r="F2236" s="2" t="s">
        <v>4475</v>
      </c>
    </row>
    <row r="2237" spans="1:6" ht="60" x14ac:dyDescent="0.25">
      <c r="A2237">
        <v>2236</v>
      </c>
      <c r="B2237">
        <v>3126</v>
      </c>
      <c r="C2237" s="1">
        <v>43950</v>
      </c>
      <c r="D2237">
        <v>8105</v>
      </c>
      <c r="E2237" s="2" t="s">
        <v>4476</v>
      </c>
      <c r="F2237" s="2" t="s">
        <v>4477</v>
      </c>
    </row>
    <row r="2238" spans="1:6" ht="75" x14ac:dyDescent="0.25">
      <c r="A2238">
        <v>2237</v>
      </c>
      <c r="B2238">
        <v>3342</v>
      </c>
      <c r="C2238" s="1">
        <v>44427</v>
      </c>
      <c r="D2238">
        <v>4072</v>
      </c>
      <c r="E2238" s="2" t="s">
        <v>4478</v>
      </c>
      <c r="F2238" s="2" t="s">
        <v>4479</v>
      </c>
    </row>
    <row r="2239" spans="1:6" ht="90" x14ac:dyDescent="0.25">
      <c r="A2239">
        <v>2238</v>
      </c>
      <c r="B2239">
        <v>1648</v>
      </c>
      <c r="C2239" s="1">
        <v>45444</v>
      </c>
      <c r="D2239">
        <v>8076</v>
      </c>
      <c r="E2239" s="2" t="s">
        <v>4480</v>
      </c>
      <c r="F2239" s="2" t="s">
        <v>4481</v>
      </c>
    </row>
    <row r="2240" spans="1:6" ht="60" x14ac:dyDescent="0.25">
      <c r="A2240">
        <v>2239</v>
      </c>
      <c r="B2240">
        <v>810</v>
      </c>
      <c r="C2240" s="1">
        <v>45058</v>
      </c>
      <c r="D2240">
        <v>2304</v>
      </c>
      <c r="E2240" s="2" t="s">
        <v>4482</v>
      </c>
      <c r="F2240" s="2" t="s">
        <v>4483</v>
      </c>
    </row>
    <row r="2241" spans="1:6" ht="60" x14ac:dyDescent="0.25">
      <c r="A2241">
        <v>2240</v>
      </c>
      <c r="B2241">
        <v>243</v>
      </c>
      <c r="C2241" s="1">
        <v>45358</v>
      </c>
      <c r="D2241">
        <v>8363</v>
      </c>
      <c r="E2241" s="2" t="s">
        <v>4484</v>
      </c>
      <c r="F2241" s="2" t="s">
        <v>4485</v>
      </c>
    </row>
    <row r="2242" spans="1:6" ht="60" x14ac:dyDescent="0.25">
      <c r="A2242">
        <v>2241</v>
      </c>
      <c r="B2242">
        <v>3747</v>
      </c>
      <c r="C2242" s="1">
        <v>43820</v>
      </c>
      <c r="D2242">
        <v>9593</v>
      </c>
      <c r="E2242" s="2" t="s">
        <v>4486</v>
      </c>
      <c r="F2242" s="2" t="s">
        <v>4487</v>
      </c>
    </row>
    <row r="2243" spans="1:6" ht="60" x14ac:dyDescent="0.25">
      <c r="A2243">
        <v>2242</v>
      </c>
      <c r="B2243">
        <v>4223</v>
      </c>
      <c r="C2243" s="1">
        <v>44705</v>
      </c>
      <c r="D2243">
        <v>4610</v>
      </c>
      <c r="E2243" s="2" t="s">
        <v>4488</v>
      </c>
      <c r="F2243" s="2" t="s">
        <v>4489</v>
      </c>
    </row>
    <row r="2244" spans="1:6" ht="75" x14ac:dyDescent="0.25">
      <c r="A2244">
        <v>2243</v>
      </c>
      <c r="B2244">
        <v>619</v>
      </c>
      <c r="C2244" s="1">
        <v>45351</v>
      </c>
      <c r="D2244">
        <v>567</v>
      </c>
      <c r="E2244" s="2" t="s">
        <v>4490</v>
      </c>
      <c r="F2244" s="2" t="s">
        <v>4491</v>
      </c>
    </row>
    <row r="2245" spans="1:6" ht="75" x14ac:dyDescent="0.25">
      <c r="A2245">
        <v>2244</v>
      </c>
      <c r="B2245">
        <v>736</v>
      </c>
      <c r="C2245" s="1">
        <v>43728</v>
      </c>
      <c r="D2245">
        <v>2583</v>
      </c>
      <c r="E2245" s="2" t="s">
        <v>4492</v>
      </c>
      <c r="F2245" s="2" t="s">
        <v>4493</v>
      </c>
    </row>
    <row r="2246" spans="1:6" ht="60" x14ac:dyDescent="0.25">
      <c r="A2246">
        <v>2245</v>
      </c>
      <c r="B2246">
        <v>4854</v>
      </c>
      <c r="C2246" s="1">
        <v>44454</v>
      </c>
      <c r="D2246">
        <v>7681</v>
      </c>
      <c r="E2246" s="2" t="s">
        <v>4494</v>
      </c>
      <c r="F2246" s="2" t="s">
        <v>4495</v>
      </c>
    </row>
    <row r="2247" spans="1:6" ht="75" x14ac:dyDescent="0.25">
      <c r="A2247">
        <v>2246</v>
      </c>
      <c r="B2247">
        <v>2268</v>
      </c>
      <c r="C2247" s="1">
        <v>43810</v>
      </c>
      <c r="D2247">
        <v>7486</v>
      </c>
      <c r="E2247" s="2" t="s">
        <v>4496</v>
      </c>
      <c r="F2247" s="2" t="s">
        <v>4497</v>
      </c>
    </row>
    <row r="2248" spans="1:6" ht="60" x14ac:dyDescent="0.25">
      <c r="A2248">
        <v>2247</v>
      </c>
      <c r="B2248">
        <v>1672</v>
      </c>
      <c r="C2248" s="1">
        <v>45553</v>
      </c>
      <c r="D2248">
        <v>4256</v>
      </c>
      <c r="E2248" s="2" t="s">
        <v>4498</v>
      </c>
      <c r="F2248" s="2" t="s">
        <v>4499</v>
      </c>
    </row>
    <row r="2249" spans="1:6" ht="75" x14ac:dyDescent="0.25">
      <c r="A2249">
        <v>2248</v>
      </c>
      <c r="B2249">
        <v>2405</v>
      </c>
      <c r="C2249" s="1">
        <v>44720</v>
      </c>
      <c r="D2249">
        <v>8494</v>
      </c>
      <c r="E2249" s="2" t="s">
        <v>4500</v>
      </c>
      <c r="F2249" s="2" t="s">
        <v>4501</v>
      </c>
    </row>
    <row r="2250" spans="1:6" ht="60" x14ac:dyDescent="0.25">
      <c r="A2250">
        <v>2249</v>
      </c>
      <c r="B2250">
        <v>580</v>
      </c>
      <c r="C2250" s="1">
        <v>45283</v>
      </c>
      <c r="D2250">
        <v>1987</v>
      </c>
      <c r="E2250" s="2" t="s">
        <v>4502</v>
      </c>
      <c r="F2250" s="2" t="s">
        <v>4503</v>
      </c>
    </row>
    <row r="2251" spans="1:6" ht="75" x14ac:dyDescent="0.25">
      <c r="A2251">
        <v>2250</v>
      </c>
      <c r="B2251">
        <v>4281</v>
      </c>
      <c r="C2251" s="1">
        <v>44108</v>
      </c>
      <c r="D2251">
        <v>1321</v>
      </c>
      <c r="E2251" s="2" t="s">
        <v>4504</v>
      </c>
      <c r="F2251" s="2" t="s">
        <v>4505</v>
      </c>
    </row>
    <row r="2252" spans="1:6" ht="75" x14ac:dyDescent="0.25">
      <c r="A2252">
        <v>2251</v>
      </c>
      <c r="B2252">
        <v>1039</v>
      </c>
      <c r="C2252" s="1">
        <v>44499</v>
      </c>
      <c r="D2252">
        <v>1267</v>
      </c>
      <c r="E2252" s="2" t="s">
        <v>4506</v>
      </c>
      <c r="F2252" s="2" t="s">
        <v>4507</v>
      </c>
    </row>
    <row r="2253" spans="1:6" ht="60" x14ac:dyDescent="0.25">
      <c r="A2253">
        <v>2252</v>
      </c>
      <c r="B2253">
        <v>21</v>
      </c>
      <c r="C2253" s="1">
        <v>45309</v>
      </c>
      <c r="D2253">
        <v>6291</v>
      </c>
      <c r="E2253" s="2" t="s">
        <v>4508</v>
      </c>
      <c r="F2253" s="2" t="s">
        <v>4509</v>
      </c>
    </row>
    <row r="2254" spans="1:6" ht="60" x14ac:dyDescent="0.25">
      <c r="A2254">
        <v>2253</v>
      </c>
      <c r="B2254">
        <v>4284</v>
      </c>
      <c r="C2254" s="1">
        <v>44823</v>
      </c>
      <c r="D2254">
        <v>4830</v>
      </c>
      <c r="E2254" s="2" t="s">
        <v>4510</v>
      </c>
      <c r="F2254" s="2" t="s">
        <v>4511</v>
      </c>
    </row>
    <row r="2255" spans="1:6" ht="75" x14ac:dyDescent="0.25">
      <c r="A2255">
        <v>2254</v>
      </c>
      <c r="B2255">
        <v>4163</v>
      </c>
      <c r="C2255" s="1">
        <v>45689</v>
      </c>
      <c r="D2255">
        <v>9362</v>
      </c>
      <c r="E2255" s="2" t="s">
        <v>4512</v>
      </c>
      <c r="F2255" s="2" t="s">
        <v>4513</v>
      </c>
    </row>
    <row r="2256" spans="1:6" ht="90" x14ac:dyDescent="0.25">
      <c r="A2256">
        <v>2255</v>
      </c>
      <c r="B2256">
        <v>2349</v>
      </c>
      <c r="C2256" s="1">
        <v>45491</v>
      </c>
      <c r="D2256">
        <v>9139</v>
      </c>
      <c r="E2256" s="2" t="s">
        <v>4514</v>
      </c>
      <c r="F2256" s="2" t="s">
        <v>4515</v>
      </c>
    </row>
    <row r="2257" spans="1:6" ht="60" x14ac:dyDescent="0.25">
      <c r="A2257">
        <v>2256</v>
      </c>
      <c r="B2257">
        <v>3701</v>
      </c>
      <c r="C2257" s="1">
        <v>45265</v>
      </c>
      <c r="D2257">
        <v>555</v>
      </c>
      <c r="E2257" s="2" t="s">
        <v>4516</v>
      </c>
      <c r="F2257" s="2" t="s">
        <v>4517</v>
      </c>
    </row>
    <row r="2258" spans="1:6" ht="60" x14ac:dyDescent="0.25">
      <c r="A2258">
        <v>2257</v>
      </c>
      <c r="B2258">
        <v>3782</v>
      </c>
      <c r="C2258" s="1">
        <v>43718</v>
      </c>
      <c r="D2258">
        <v>9148</v>
      </c>
      <c r="E2258" s="2" t="s">
        <v>4518</v>
      </c>
      <c r="F2258" s="2" t="s">
        <v>4519</v>
      </c>
    </row>
    <row r="2259" spans="1:6" ht="60" x14ac:dyDescent="0.25">
      <c r="A2259">
        <v>2258</v>
      </c>
      <c r="B2259">
        <v>4689</v>
      </c>
      <c r="C2259" s="1">
        <v>43996</v>
      </c>
      <c r="D2259">
        <v>2941</v>
      </c>
      <c r="E2259" s="2" t="s">
        <v>4520</v>
      </c>
      <c r="F2259" s="2" t="s">
        <v>4521</v>
      </c>
    </row>
    <row r="2260" spans="1:6" ht="60" x14ac:dyDescent="0.25">
      <c r="A2260">
        <v>2259</v>
      </c>
      <c r="B2260">
        <v>2436</v>
      </c>
      <c r="C2260" s="1">
        <v>44244</v>
      </c>
      <c r="D2260">
        <v>1595</v>
      </c>
      <c r="E2260" s="2" t="s">
        <v>4522</v>
      </c>
      <c r="F2260" s="2" t="s">
        <v>4523</v>
      </c>
    </row>
    <row r="2261" spans="1:6" ht="60" x14ac:dyDescent="0.25">
      <c r="A2261">
        <v>2260</v>
      </c>
      <c r="B2261">
        <v>3961</v>
      </c>
      <c r="C2261" s="1">
        <v>45463</v>
      </c>
      <c r="D2261">
        <v>4891</v>
      </c>
      <c r="E2261" s="2" t="s">
        <v>4524</v>
      </c>
      <c r="F2261" s="2" t="s">
        <v>4525</v>
      </c>
    </row>
    <row r="2262" spans="1:6" ht="60" x14ac:dyDescent="0.25">
      <c r="A2262">
        <v>2261</v>
      </c>
      <c r="B2262">
        <v>160</v>
      </c>
      <c r="C2262" s="1">
        <v>44653</v>
      </c>
      <c r="D2262">
        <v>5579</v>
      </c>
      <c r="E2262" s="2" t="s">
        <v>4526</v>
      </c>
      <c r="F2262" s="2" t="s">
        <v>4527</v>
      </c>
    </row>
    <row r="2263" spans="1:6" ht="60" x14ac:dyDescent="0.25">
      <c r="A2263">
        <v>2262</v>
      </c>
      <c r="B2263">
        <v>1643</v>
      </c>
      <c r="C2263" s="1">
        <v>44144</v>
      </c>
      <c r="D2263">
        <v>2481</v>
      </c>
      <c r="E2263" s="2" t="s">
        <v>4528</v>
      </c>
      <c r="F2263" s="2" t="s">
        <v>4529</v>
      </c>
    </row>
    <row r="2264" spans="1:6" ht="60" x14ac:dyDescent="0.25">
      <c r="A2264">
        <v>2263</v>
      </c>
      <c r="B2264">
        <v>4382</v>
      </c>
      <c r="C2264" s="1">
        <v>45091</v>
      </c>
      <c r="D2264">
        <v>6938</v>
      </c>
      <c r="E2264" s="2" t="s">
        <v>4530</v>
      </c>
      <c r="F2264" s="2" t="s">
        <v>4531</v>
      </c>
    </row>
    <row r="2265" spans="1:6" ht="60" x14ac:dyDescent="0.25">
      <c r="A2265">
        <v>2264</v>
      </c>
      <c r="B2265">
        <v>4933</v>
      </c>
      <c r="C2265" s="1">
        <v>43975</v>
      </c>
      <c r="D2265">
        <v>5619</v>
      </c>
      <c r="E2265" s="2" t="s">
        <v>4532</v>
      </c>
      <c r="F2265" s="2" t="s">
        <v>4533</v>
      </c>
    </row>
    <row r="2266" spans="1:6" ht="60" x14ac:dyDescent="0.25">
      <c r="A2266">
        <v>2265</v>
      </c>
      <c r="B2266">
        <v>3015</v>
      </c>
      <c r="C2266" s="1">
        <v>44186</v>
      </c>
      <c r="D2266">
        <v>7023</v>
      </c>
      <c r="E2266" s="2" t="s">
        <v>4534</v>
      </c>
      <c r="F2266" s="2" t="s">
        <v>4535</v>
      </c>
    </row>
    <row r="2267" spans="1:6" ht="45" x14ac:dyDescent="0.25">
      <c r="A2267">
        <v>2266</v>
      </c>
      <c r="B2267">
        <v>3659</v>
      </c>
      <c r="C2267" s="1">
        <v>44647</v>
      </c>
      <c r="D2267">
        <v>7814</v>
      </c>
      <c r="E2267" s="2" t="s">
        <v>4536</v>
      </c>
      <c r="F2267" s="2" t="s">
        <v>4537</v>
      </c>
    </row>
    <row r="2268" spans="1:6" ht="60" x14ac:dyDescent="0.25">
      <c r="A2268">
        <v>2267</v>
      </c>
      <c r="B2268">
        <v>1029</v>
      </c>
      <c r="C2268" s="1">
        <v>44760</v>
      </c>
      <c r="D2268">
        <v>7889</v>
      </c>
      <c r="E2268" s="2" t="s">
        <v>4538</v>
      </c>
      <c r="F2268" s="2" t="s">
        <v>4539</v>
      </c>
    </row>
    <row r="2269" spans="1:6" ht="60" x14ac:dyDescent="0.25">
      <c r="A2269">
        <v>2268</v>
      </c>
      <c r="B2269">
        <v>1315</v>
      </c>
      <c r="C2269" s="1">
        <v>43778</v>
      </c>
      <c r="D2269">
        <v>7636</v>
      </c>
      <c r="E2269" s="2" t="s">
        <v>4540</v>
      </c>
      <c r="F2269" s="2" t="s">
        <v>4541</v>
      </c>
    </row>
    <row r="2270" spans="1:6" ht="60" x14ac:dyDescent="0.25">
      <c r="A2270">
        <v>2269</v>
      </c>
      <c r="B2270">
        <v>4131</v>
      </c>
      <c r="C2270" s="1">
        <v>45533</v>
      </c>
      <c r="D2270">
        <v>6782</v>
      </c>
      <c r="E2270" s="2" t="s">
        <v>4542</v>
      </c>
      <c r="F2270" s="2" t="s">
        <v>4543</v>
      </c>
    </row>
    <row r="2271" spans="1:6" ht="75" x14ac:dyDescent="0.25">
      <c r="A2271">
        <v>2270</v>
      </c>
      <c r="B2271">
        <v>2757</v>
      </c>
      <c r="C2271" s="1">
        <v>44342</v>
      </c>
      <c r="D2271">
        <v>1183</v>
      </c>
      <c r="E2271" s="2" t="s">
        <v>4544</v>
      </c>
      <c r="F2271" s="2" t="s">
        <v>4545</v>
      </c>
    </row>
    <row r="2272" spans="1:6" ht="75" x14ac:dyDescent="0.25">
      <c r="A2272">
        <v>2271</v>
      </c>
      <c r="B2272">
        <v>2940</v>
      </c>
      <c r="C2272" s="1">
        <v>45374</v>
      </c>
      <c r="D2272">
        <v>3056</v>
      </c>
      <c r="E2272" s="2" t="s">
        <v>4546</v>
      </c>
      <c r="F2272" s="2" t="s">
        <v>4547</v>
      </c>
    </row>
    <row r="2273" spans="1:6" ht="75" x14ac:dyDescent="0.25">
      <c r="A2273">
        <v>2272</v>
      </c>
      <c r="B2273">
        <v>1912</v>
      </c>
      <c r="C2273" s="1">
        <v>44092</v>
      </c>
      <c r="D2273">
        <v>6233</v>
      </c>
      <c r="E2273" s="2" t="s">
        <v>4548</v>
      </c>
      <c r="F2273" s="2" t="s">
        <v>4549</v>
      </c>
    </row>
    <row r="2274" spans="1:6" ht="75" x14ac:dyDescent="0.25">
      <c r="A2274">
        <v>2273</v>
      </c>
      <c r="B2274">
        <v>2281</v>
      </c>
      <c r="C2274" s="1">
        <v>44948</v>
      </c>
      <c r="D2274">
        <v>8575</v>
      </c>
      <c r="E2274" s="2" t="s">
        <v>4550</v>
      </c>
      <c r="F2274" s="2" t="s">
        <v>4551</v>
      </c>
    </row>
    <row r="2275" spans="1:6" ht="60" x14ac:dyDescent="0.25">
      <c r="A2275">
        <v>2274</v>
      </c>
      <c r="B2275">
        <v>2315</v>
      </c>
      <c r="C2275" s="1">
        <v>44864</v>
      </c>
      <c r="D2275">
        <v>3702</v>
      </c>
      <c r="E2275" s="2" t="s">
        <v>4552</v>
      </c>
      <c r="F2275" s="2" t="s">
        <v>4553</v>
      </c>
    </row>
    <row r="2276" spans="1:6" ht="45" x14ac:dyDescent="0.25">
      <c r="A2276">
        <v>2275</v>
      </c>
      <c r="B2276">
        <v>3420</v>
      </c>
      <c r="C2276" s="1">
        <v>45058</v>
      </c>
      <c r="D2276">
        <v>6566</v>
      </c>
      <c r="E2276" s="2" t="s">
        <v>4554</v>
      </c>
      <c r="F2276" s="2" t="s">
        <v>4555</v>
      </c>
    </row>
    <row r="2277" spans="1:6" ht="60" x14ac:dyDescent="0.25">
      <c r="A2277">
        <v>2276</v>
      </c>
      <c r="B2277">
        <v>1062</v>
      </c>
      <c r="C2277" s="1">
        <v>44603</v>
      </c>
      <c r="D2277">
        <v>4744</v>
      </c>
      <c r="E2277" s="2" t="s">
        <v>4556</v>
      </c>
      <c r="F2277" s="2" t="s">
        <v>4557</v>
      </c>
    </row>
    <row r="2278" spans="1:6" ht="60" x14ac:dyDescent="0.25">
      <c r="A2278">
        <v>2277</v>
      </c>
      <c r="B2278">
        <v>1947</v>
      </c>
      <c r="C2278" s="1">
        <v>44921</v>
      </c>
      <c r="D2278">
        <v>6405</v>
      </c>
      <c r="E2278" s="2" t="s">
        <v>4558</v>
      </c>
      <c r="F2278" s="2" t="s">
        <v>4559</v>
      </c>
    </row>
    <row r="2279" spans="1:6" ht="75" x14ac:dyDescent="0.25">
      <c r="A2279">
        <v>2278</v>
      </c>
      <c r="B2279">
        <v>4944</v>
      </c>
      <c r="C2279" s="1">
        <v>44159</v>
      </c>
      <c r="D2279">
        <v>5583</v>
      </c>
      <c r="E2279" s="2" t="s">
        <v>4560</v>
      </c>
      <c r="F2279" s="2" t="s">
        <v>4561</v>
      </c>
    </row>
    <row r="2280" spans="1:6" ht="60" x14ac:dyDescent="0.25">
      <c r="A2280">
        <v>2279</v>
      </c>
      <c r="B2280">
        <v>4933</v>
      </c>
      <c r="C2280" s="1">
        <v>43795</v>
      </c>
      <c r="D2280">
        <v>9437</v>
      </c>
      <c r="E2280" s="2" t="s">
        <v>4562</v>
      </c>
      <c r="F2280" s="2" t="s">
        <v>4563</v>
      </c>
    </row>
    <row r="2281" spans="1:6" ht="75" x14ac:dyDescent="0.25">
      <c r="A2281">
        <v>2280</v>
      </c>
      <c r="B2281">
        <v>727</v>
      </c>
      <c r="C2281" s="1">
        <v>44715</v>
      </c>
      <c r="D2281">
        <v>8226</v>
      </c>
      <c r="E2281" s="2" t="s">
        <v>4564</v>
      </c>
      <c r="F2281" s="2" t="s">
        <v>4565</v>
      </c>
    </row>
    <row r="2282" spans="1:6" ht="75" x14ac:dyDescent="0.25">
      <c r="A2282">
        <v>2281</v>
      </c>
      <c r="B2282">
        <v>3856</v>
      </c>
      <c r="C2282" s="1">
        <v>43921</v>
      </c>
      <c r="D2282">
        <v>7925</v>
      </c>
      <c r="E2282" s="2" t="s">
        <v>4566</v>
      </c>
      <c r="F2282" s="2" t="s">
        <v>4567</v>
      </c>
    </row>
    <row r="2283" spans="1:6" ht="60" x14ac:dyDescent="0.25">
      <c r="A2283">
        <v>2282</v>
      </c>
      <c r="B2283">
        <v>900</v>
      </c>
      <c r="C2283" s="1">
        <v>45519</v>
      </c>
      <c r="D2283">
        <v>6970</v>
      </c>
      <c r="E2283" s="2" t="s">
        <v>4568</v>
      </c>
      <c r="F2283" s="2" t="s">
        <v>4569</v>
      </c>
    </row>
    <row r="2284" spans="1:6" ht="75" x14ac:dyDescent="0.25">
      <c r="A2284">
        <v>2283</v>
      </c>
      <c r="B2284">
        <v>2997</v>
      </c>
      <c r="C2284" s="1">
        <v>45248</v>
      </c>
      <c r="D2284">
        <v>6513</v>
      </c>
      <c r="E2284" s="2" t="s">
        <v>4570</v>
      </c>
      <c r="F2284" s="2" t="s">
        <v>4571</v>
      </c>
    </row>
    <row r="2285" spans="1:6" ht="75" x14ac:dyDescent="0.25">
      <c r="A2285">
        <v>2284</v>
      </c>
      <c r="B2285">
        <v>3751</v>
      </c>
      <c r="C2285" s="1">
        <v>44504</v>
      </c>
      <c r="D2285">
        <v>6940</v>
      </c>
      <c r="E2285" s="2" t="s">
        <v>4572</v>
      </c>
      <c r="F2285" s="2" t="s">
        <v>4573</v>
      </c>
    </row>
    <row r="2286" spans="1:6" ht="90" x14ac:dyDescent="0.25">
      <c r="A2286">
        <v>2285</v>
      </c>
      <c r="B2286">
        <v>3397</v>
      </c>
      <c r="C2286" s="1">
        <v>44298</v>
      </c>
      <c r="D2286">
        <v>7887</v>
      </c>
      <c r="E2286" s="2" t="s">
        <v>4574</v>
      </c>
      <c r="F2286" s="2" t="s">
        <v>4575</v>
      </c>
    </row>
    <row r="2287" spans="1:6" ht="75" x14ac:dyDescent="0.25">
      <c r="A2287">
        <v>2286</v>
      </c>
      <c r="B2287">
        <v>770</v>
      </c>
      <c r="C2287" s="1">
        <v>45511</v>
      </c>
      <c r="D2287">
        <v>2635</v>
      </c>
      <c r="E2287" s="2" t="s">
        <v>4576</v>
      </c>
      <c r="F2287" s="2" t="s">
        <v>4577</v>
      </c>
    </row>
    <row r="2288" spans="1:6" ht="60" x14ac:dyDescent="0.25">
      <c r="A2288">
        <v>2287</v>
      </c>
      <c r="B2288">
        <v>870</v>
      </c>
      <c r="C2288" s="1">
        <v>44046</v>
      </c>
      <c r="D2288">
        <v>3913</v>
      </c>
      <c r="E2288" s="2" t="s">
        <v>4578</v>
      </c>
      <c r="F2288" s="2" t="s">
        <v>4579</v>
      </c>
    </row>
    <row r="2289" spans="1:6" ht="75" x14ac:dyDescent="0.25">
      <c r="A2289">
        <v>2288</v>
      </c>
      <c r="B2289">
        <v>4321</v>
      </c>
      <c r="C2289" s="1">
        <v>44685</v>
      </c>
      <c r="D2289">
        <v>5637</v>
      </c>
      <c r="E2289" s="2" t="s">
        <v>4580</v>
      </c>
      <c r="F2289" s="2" t="s">
        <v>4581</v>
      </c>
    </row>
    <row r="2290" spans="1:6" ht="60" x14ac:dyDescent="0.25">
      <c r="A2290">
        <v>2289</v>
      </c>
      <c r="B2290">
        <v>2456</v>
      </c>
      <c r="C2290" s="1">
        <v>44939</v>
      </c>
      <c r="D2290">
        <v>6504</v>
      </c>
      <c r="E2290" s="2" t="s">
        <v>4582</v>
      </c>
      <c r="F2290" s="2" t="s">
        <v>4583</v>
      </c>
    </row>
    <row r="2291" spans="1:6" ht="60" x14ac:dyDescent="0.25">
      <c r="A2291">
        <v>2290</v>
      </c>
      <c r="B2291">
        <v>140</v>
      </c>
      <c r="C2291" s="1">
        <v>44738</v>
      </c>
      <c r="D2291">
        <v>4060</v>
      </c>
      <c r="E2291" s="2" t="s">
        <v>4584</v>
      </c>
      <c r="F2291" s="2" t="s">
        <v>4585</v>
      </c>
    </row>
    <row r="2292" spans="1:6" ht="75" x14ac:dyDescent="0.25">
      <c r="A2292">
        <v>2291</v>
      </c>
      <c r="B2292">
        <v>1214</v>
      </c>
      <c r="C2292" s="1">
        <v>45358</v>
      </c>
      <c r="D2292">
        <v>8535</v>
      </c>
      <c r="E2292" s="2" t="s">
        <v>4586</v>
      </c>
      <c r="F2292" s="2" t="s">
        <v>4587</v>
      </c>
    </row>
    <row r="2293" spans="1:6" ht="75" x14ac:dyDescent="0.25">
      <c r="A2293">
        <v>2292</v>
      </c>
      <c r="B2293">
        <v>1094</v>
      </c>
      <c r="C2293" s="1">
        <v>44226</v>
      </c>
      <c r="D2293">
        <v>3847</v>
      </c>
      <c r="E2293" s="2" t="s">
        <v>4588</v>
      </c>
      <c r="F2293" s="2" t="s">
        <v>4589</v>
      </c>
    </row>
    <row r="2294" spans="1:6" ht="90" x14ac:dyDescent="0.25">
      <c r="A2294">
        <v>2293</v>
      </c>
      <c r="B2294">
        <v>714</v>
      </c>
      <c r="C2294" s="1">
        <v>44382</v>
      </c>
      <c r="D2294">
        <v>4869</v>
      </c>
      <c r="E2294" s="2" t="s">
        <v>4590</v>
      </c>
      <c r="F2294" s="2" t="s">
        <v>4591</v>
      </c>
    </row>
    <row r="2295" spans="1:6" ht="45" x14ac:dyDescent="0.25">
      <c r="A2295">
        <v>2294</v>
      </c>
      <c r="B2295">
        <v>1360</v>
      </c>
      <c r="C2295" s="1">
        <v>44060</v>
      </c>
      <c r="D2295">
        <v>8693</v>
      </c>
      <c r="E2295" s="2" t="s">
        <v>4592</v>
      </c>
      <c r="F2295" s="2" t="s">
        <v>4593</v>
      </c>
    </row>
    <row r="2296" spans="1:6" ht="75" x14ac:dyDescent="0.25">
      <c r="A2296">
        <v>2295</v>
      </c>
      <c r="B2296">
        <v>2910</v>
      </c>
      <c r="C2296" s="1">
        <v>45271</v>
      </c>
      <c r="D2296">
        <v>1368</v>
      </c>
      <c r="E2296" s="2" t="s">
        <v>4594</v>
      </c>
      <c r="F2296" s="2" t="s">
        <v>4595</v>
      </c>
    </row>
    <row r="2297" spans="1:6" ht="75" x14ac:dyDescent="0.25">
      <c r="A2297">
        <v>2296</v>
      </c>
      <c r="B2297">
        <v>4258</v>
      </c>
      <c r="C2297" s="1">
        <v>44989</v>
      </c>
      <c r="D2297">
        <v>2196</v>
      </c>
      <c r="E2297" s="2" t="s">
        <v>4596</v>
      </c>
      <c r="F2297" s="2" t="s">
        <v>4597</v>
      </c>
    </row>
    <row r="2298" spans="1:6" ht="75" x14ac:dyDescent="0.25">
      <c r="A2298">
        <v>2297</v>
      </c>
      <c r="B2298">
        <v>2585</v>
      </c>
      <c r="C2298" s="1">
        <v>44470</v>
      </c>
      <c r="D2298">
        <v>4614</v>
      </c>
      <c r="E2298" s="2" t="s">
        <v>4598</v>
      </c>
      <c r="F2298" s="2" t="s">
        <v>4599</v>
      </c>
    </row>
    <row r="2299" spans="1:6" ht="75" x14ac:dyDescent="0.25">
      <c r="A2299">
        <v>2298</v>
      </c>
      <c r="B2299">
        <v>2711</v>
      </c>
      <c r="C2299" s="1">
        <v>45176</v>
      </c>
      <c r="D2299">
        <v>4280</v>
      </c>
      <c r="E2299" s="2" t="s">
        <v>4600</v>
      </c>
      <c r="F2299" s="2" t="s">
        <v>4601</v>
      </c>
    </row>
    <row r="2300" spans="1:6" ht="60" x14ac:dyDescent="0.25">
      <c r="A2300">
        <v>2299</v>
      </c>
      <c r="B2300">
        <v>1622</v>
      </c>
      <c r="C2300" s="1">
        <v>45182</v>
      </c>
      <c r="D2300">
        <v>6841</v>
      </c>
      <c r="E2300" s="2" t="s">
        <v>4602</v>
      </c>
      <c r="F2300" s="2" t="s">
        <v>4603</v>
      </c>
    </row>
    <row r="2301" spans="1:6" ht="75" x14ac:dyDescent="0.25">
      <c r="A2301">
        <v>2300</v>
      </c>
      <c r="B2301">
        <v>4120</v>
      </c>
      <c r="C2301" s="1">
        <v>45357</v>
      </c>
      <c r="D2301">
        <v>1933</v>
      </c>
      <c r="E2301" s="2" t="s">
        <v>4604</v>
      </c>
      <c r="F2301" s="2" t="s">
        <v>4605</v>
      </c>
    </row>
    <row r="2302" spans="1:6" ht="60" x14ac:dyDescent="0.25">
      <c r="A2302">
        <v>2301</v>
      </c>
      <c r="B2302">
        <v>3539</v>
      </c>
      <c r="C2302" s="1">
        <v>43855</v>
      </c>
      <c r="D2302">
        <v>2989</v>
      </c>
      <c r="E2302" s="2" t="s">
        <v>4606</v>
      </c>
      <c r="F2302" s="2" t="s">
        <v>4607</v>
      </c>
    </row>
    <row r="2303" spans="1:6" ht="60" x14ac:dyDescent="0.25">
      <c r="A2303">
        <v>2302</v>
      </c>
      <c r="B2303">
        <v>5000</v>
      </c>
      <c r="C2303" s="1">
        <v>44816</v>
      </c>
      <c r="D2303">
        <v>1878</v>
      </c>
      <c r="E2303" s="2" t="s">
        <v>4608</v>
      </c>
      <c r="F2303" s="2" t="s">
        <v>4609</v>
      </c>
    </row>
    <row r="2304" spans="1:6" ht="75" x14ac:dyDescent="0.25">
      <c r="A2304">
        <v>2303</v>
      </c>
      <c r="B2304">
        <v>3830</v>
      </c>
      <c r="C2304" s="1">
        <v>44422</v>
      </c>
      <c r="D2304">
        <v>7141</v>
      </c>
      <c r="E2304" s="2" t="s">
        <v>4610</v>
      </c>
      <c r="F2304" s="2" t="s">
        <v>4611</v>
      </c>
    </row>
    <row r="2305" spans="1:6" ht="60" x14ac:dyDescent="0.25">
      <c r="A2305">
        <v>2304</v>
      </c>
      <c r="B2305">
        <v>3225</v>
      </c>
      <c r="C2305" s="1">
        <v>45621</v>
      </c>
      <c r="D2305">
        <v>4967</v>
      </c>
      <c r="E2305" s="2" t="s">
        <v>4612</v>
      </c>
      <c r="F2305" s="2" t="s">
        <v>4613</v>
      </c>
    </row>
    <row r="2306" spans="1:6" ht="60" x14ac:dyDescent="0.25">
      <c r="A2306">
        <v>2305</v>
      </c>
      <c r="B2306">
        <v>3327</v>
      </c>
      <c r="C2306" s="1">
        <v>44249</v>
      </c>
      <c r="D2306">
        <v>5685</v>
      </c>
      <c r="E2306" s="2" t="s">
        <v>4614</v>
      </c>
      <c r="F2306" s="2" t="s">
        <v>4615</v>
      </c>
    </row>
    <row r="2307" spans="1:6" ht="75" x14ac:dyDescent="0.25">
      <c r="A2307">
        <v>2306</v>
      </c>
      <c r="B2307">
        <v>4117</v>
      </c>
      <c r="C2307" s="1">
        <v>45478</v>
      </c>
      <c r="D2307">
        <v>4878</v>
      </c>
      <c r="E2307" s="2" t="s">
        <v>4616</v>
      </c>
      <c r="F2307" s="2" t="s">
        <v>4617</v>
      </c>
    </row>
    <row r="2308" spans="1:6" ht="90" x14ac:dyDescent="0.25">
      <c r="A2308">
        <v>2307</v>
      </c>
      <c r="B2308">
        <v>1863</v>
      </c>
      <c r="C2308" s="1">
        <v>44105</v>
      </c>
      <c r="D2308">
        <v>9321</v>
      </c>
      <c r="E2308" s="2" t="s">
        <v>4618</v>
      </c>
      <c r="F2308" s="2" t="s">
        <v>4619</v>
      </c>
    </row>
    <row r="2309" spans="1:6" ht="60" x14ac:dyDescent="0.25">
      <c r="A2309">
        <v>2308</v>
      </c>
      <c r="B2309">
        <v>3909</v>
      </c>
      <c r="C2309" s="1">
        <v>44314</v>
      </c>
      <c r="D2309">
        <v>3293</v>
      </c>
      <c r="E2309" s="2" t="s">
        <v>4620</v>
      </c>
      <c r="F2309" s="2" t="s">
        <v>4621</v>
      </c>
    </row>
    <row r="2310" spans="1:6" ht="75" x14ac:dyDescent="0.25">
      <c r="A2310">
        <v>2309</v>
      </c>
      <c r="B2310">
        <v>4378</v>
      </c>
      <c r="C2310" s="1">
        <v>44805</v>
      </c>
      <c r="D2310">
        <v>3858</v>
      </c>
      <c r="E2310" s="2" t="s">
        <v>4622</v>
      </c>
      <c r="F2310" s="2" t="s">
        <v>4623</v>
      </c>
    </row>
    <row r="2311" spans="1:6" ht="60" x14ac:dyDescent="0.25">
      <c r="A2311">
        <v>2310</v>
      </c>
      <c r="B2311">
        <v>4165</v>
      </c>
      <c r="C2311" s="1">
        <v>44914</v>
      </c>
      <c r="D2311">
        <v>1997</v>
      </c>
      <c r="E2311" s="2" t="s">
        <v>4624</v>
      </c>
      <c r="F2311" s="2" t="s">
        <v>4625</v>
      </c>
    </row>
    <row r="2312" spans="1:6" ht="75" x14ac:dyDescent="0.25">
      <c r="A2312">
        <v>2311</v>
      </c>
      <c r="B2312">
        <v>3415</v>
      </c>
      <c r="C2312" s="1">
        <v>44096</v>
      </c>
      <c r="D2312">
        <v>5797</v>
      </c>
      <c r="E2312" s="2" t="s">
        <v>4626</v>
      </c>
      <c r="F2312" s="2" t="s">
        <v>4627</v>
      </c>
    </row>
    <row r="2313" spans="1:6" ht="75" x14ac:dyDescent="0.25">
      <c r="A2313">
        <v>2312</v>
      </c>
      <c r="B2313">
        <v>2267</v>
      </c>
      <c r="C2313" s="1">
        <v>44030</v>
      </c>
      <c r="D2313">
        <v>2361</v>
      </c>
      <c r="E2313" s="2" t="s">
        <v>4628</v>
      </c>
      <c r="F2313" s="2" t="s">
        <v>4629</v>
      </c>
    </row>
    <row r="2314" spans="1:6" ht="60" x14ac:dyDescent="0.25">
      <c r="A2314">
        <v>2313</v>
      </c>
      <c r="B2314">
        <v>2516</v>
      </c>
      <c r="C2314" s="1">
        <v>43996</v>
      </c>
      <c r="D2314">
        <v>7389</v>
      </c>
      <c r="E2314" s="2" t="s">
        <v>4630</v>
      </c>
      <c r="F2314" s="2" t="s">
        <v>4631</v>
      </c>
    </row>
    <row r="2315" spans="1:6" ht="60" x14ac:dyDescent="0.25">
      <c r="A2315">
        <v>2314</v>
      </c>
      <c r="B2315">
        <v>3435</v>
      </c>
      <c r="C2315" s="1">
        <v>44721</v>
      </c>
      <c r="D2315">
        <v>3866</v>
      </c>
      <c r="E2315" s="2" t="s">
        <v>4632</v>
      </c>
      <c r="F2315" s="2" t="s">
        <v>4633</v>
      </c>
    </row>
    <row r="2316" spans="1:6" ht="60" x14ac:dyDescent="0.25">
      <c r="A2316">
        <v>2315</v>
      </c>
      <c r="B2316">
        <v>4918</v>
      </c>
      <c r="C2316" s="1">
        <v>44081</v>
      </c>
      <c r="D2316">
        <v>5524</v>
      </c>
      <c r="E2316" s="2" t="s">
        <v>4634</v>
      </c>
      <c r="F2316" s="2" t="s">
        <v>4635</v>
      </c>
    </row>
    <row r="2317" spans="1:6" ht="75" x14ac:dyDescent="0.25">
      <c r="A2317">
        <v>2316</v>
      </c>
      <c r="B2317">
        <v>1582</v>
      </c>
      <c r="C2317" s="1">
        <v>44207</v>
      </c>
      <c r="D2317">
        <v>6508</v>
      </c>
      <c r="E2317" s="2" t="s">
        <v>4636</v>
      </c>
      <c r="F2317" s="2" t="s">
        <v>4637</v>
      </c>
    </row>
    <row r="2318" spans="1:6" ht="60" x14ac:dyDescent="0.25">
      <c r="A2318">
        <v>2317</v>
      </c>
      <c r="B2318">
        <v>442</v>
      </c>
      <c r="C2318" s="1">
        <v>44777</v>
      </c>
      <c r="D2318">
        <v>584</v>
      </c>
      <c r="E2318" s="2" t="s">
        <v>4638</v>
      </c>
      <c r="F2318" s="2" t="s">
        <v>4639</v>
      </c>
    </row>
    <row r="2319" spans="1:6" ht="75" x14ac:dyDescent="0.25">
      <c r="A2319">
        <v>2318</v>
      </c>
      <c r="B2319">
        <v>4683</v>
      </c>
      <c r="C2319" s="1">
        <v>44296</v>
      </c>
      <c r="D2319">
        <v>9070</v>
      </c>
      <c r="E2319" s="2" t="s">
        <v>4640</v>
      </c>
      <c r="F2319" s="2" t="s">
        <v>4641</v>
      </c>
    </row>
    <row r="2320" spans="1:6" ht="75" x14ac:dyDescent="0.25">
      <c r="A2320">
        <v>2319</v>
      </c>
      <c r="B2320">
        <v>1058</v>
      </c>
      <c r="C2320" s="1">
        <v>44028</v>
      </c>
      <c r="D2320">
        <v>6508</v>
      </c>
      <c r="E2320" s="2" t="s">
        <v>4642</v>
      </c>
      <c r="F2320" s="2" t="s">
        <v>4643</v>
      </c>
    </row>
    <row r="2321" spans="1:6" ht="60" x14ac:dyDescent="0.25">
      <c r="A2321">
        <v>2320</v>
      </c>
      <c r="B2321">
        <v>1623</v>
      </c>
      <c r="C2321" s="1">
        <v>44314</v>
      </c>
      <c r="D2321">
        <v>8017</v>
      </c>
      <c r="E2321" s="2" t="s">
        <v>4644</v>
      </c>
      <c r="F2321" s="2" t="s">
        <v>4645</v>
      </c>
    </row>
    <row r="2322" spans="1:6" ht="75" x14ac:dyDescent="0.25">
      <c r="A2322">
        <v>2321</v>
      </c>
      <c r="B2322">
        <v>178</v>
      </c>
      <c r="C2322" s="1">
        <v>44877</v>
      </c>
      <c r="D2322">
        <v>7682</v>
      </c>
      <c r="E2322" s="2" t="s">
        <v>4646</v>
      </c>
      <c r="F2322" s="2" t="s">
        <v>4647</v>
      </c>
    </row>
    <row r="2323" spans="1:6" ht="75" x14ac:dyDescent="0.25">
      <c r="A2323">
        <v>2322</v>
      </c>
      <c r="B2323">
        <v>4330</v>
      </c>
      <c r="C2323" s="1">
        <v>44263</v>
      </c>
      <c r="D2323">
        <v>710</v>
      </c>
      <c r="E2323" s="2" t="s">
        <v>4648</v>
      </c>
      <c r="F2323" s="2" t="s">
        <v>4649</v>
      </c>
    </row>
    <row r="2324" spans="1:6" ht="75" x14ac:dyDescent="0.25">
      <c r="A2324">
        <v>2323</v>
      </c>
      <c r="B2324">
        <v>3142</v>
      </c>
      <c r="C2324" s="1">
        <v>44457</v>
      </c>
      <c r="D2324">
        <v>5839</v>
      </c>
      <c r="E2324" s="2" t="s">
        <v>4650</v>
      </c>
      <c r="F2324" s="2" t="s">
        <v>4651</v>
      </c>
    </row>
    <row r="2325" spans="1:6" ht="90" x14ac:dyDescent="0.25">
      <c r="A2325">
        <v>2324</v>
      </c>
      <c r="B2325">
        <v>1754</v>
      </c>
      <c r="C2325" s="1">
        <v>44515</v>
      </c>
      <c r="D2325">
        <v>4000</v>
      </c>
      <c r="E2325" s="2" t="s">
        <v>4652</v>
      </c>
      <c r="F2325" s="2" t="s">
        <v>4653</v>
      </c>
    </row>
    <row r="2326" spans="1:6" ht="60" x14ac:dyDescent="0.25">
      <c r="A2326">
        <v>2325</v>
      </c>
      <c r="B2326">
        <v>3734</v>
      </c>
      <c r="C2326" s="1">
        <v>44178</v>
      </c>
      <c r="D2326">
        <v>3315</v>
      </c>
      <c r="E2326" s="2" t="s">
        <v>4654</v>
      </c>
      <c r="F2326" s="2" t="s">
        <v>4655</v>
      </c>
    </row>
    <row r="2327" spans="1:6" ht="60" x14ac:dyDescent="0.25">
      <c r="A2327">
        <v>2326</v>
      </c>
      <c r="B2327">
        <v>2143</v>
      </c>
      <c r="C2327" s="1">
        <v>43884</v>
      </c>
      <c r="D2327">
        <v>5127</v>
      </c>
      <c r="E2327" s="2" t="s">
        <v>4656</v>
      </c>
      <c r="F2327" s="2" t="s">
        <v>4657</v>
      </c>
    </row>
    <row r="2328" spans="1:6" ht="90" x14ac:dyDescent="0.25">
      <c r="A2328">
        <v>2327</v>
      </c>
      <c r="B2328">
        <v>2861</v>
      </c>
      <c r="C2328" s="1">
        <v>44256</v>
      </c>
      <c r="D2328">
        <v>9926</v>
      </c>
      <c r="E2328" s="2" t="s">
        <v>4658</v>
      </c>
      <c r="F2328" s="2" t="s">
        <v>4659</v>
      </c>
    </row>
    <row r="2329" spans="1:6" ht="75" x14ac:dyDescent="0.25">
      <c r="A2329">
        <v>2328</v>
      </c>
      <c r="B2329">
        <v>3366</v>
      </c>
      <c r="C2329" s="1">
        <v>44539</v>
      </c>
      <c r="D2329">
        <v>7885</v>
      </c>
      <c r="E2329" s="2" t="s">
        <v>4660</v>
      </c>
      <c r="F2329" s="2" t="s">
        <v>4661</v>
      </c>
    </row>
    <row r="2330" spans="1:6" ht="90" x14ac:dyDescent="0.25">
      <c r="A2330">
        <v>2329</v>
      </c>
      <c r="B2330">
        <v>949</v>
      </c>
      <c r="C2330" s="1">
        <v>45388</v>
      </c>
      <c r="D2330">
        <v>5539</v>
      </c>
      <c r="E2330" s="2" t="s">
        <v>4662</v>
      </c>
      <c r="F2330" s="2" t="s">
        <v>4663</v>
      </c>
    </row>
    <row r="2331" spans="1:6" ht="75" x14ac:dyDescent="0.25">
      <c r="A2331">
        <v>2330</v>
      </c>
      <c r="B2331">
        <v>3830</v>
      </c>
      <c r="C2331" s="1">
        <v>43792</v>
      </c>
      <c r="D2331">
        <v>7490</v>
      </c>
      <c r="E2331" s="2" t="s">
        <v>4664</v>
      </c>
      <c r="F2331" s="2" t="s">
        <v>4665</v>
      </c>
    </row>
    <row r="2332" spans="1:6" ht="75" x14ac:dyDescent="0.25">
      <c r="A2332">
        <v>2331</v>
      </c>
      <c r="B2332">
        <v>178</v>
      </c>
      <c r="C2332" s="1">
        <v>45071</v>
      </c>
      <c r="D2332">
        <v>896</v>
      </c>
      <c r="E2332" s="2" t="s">
        <v>4666</v>
      </c>
      <c r="F2332" s="2" t="s">
        <v>4667</v>
      </c>
    </row>
    <row r="2333" spans="1:6" ht="60" x14ac:dyDescent="0.25">
      <c r="A2333">
        <v>2332</v>
      </c>
      <c r="B2333">
        <v>92</v>
      </c>
      <c r="C2333" s="1">
        <v>44722</v>
      </c>
      <c r="D2333">
        <v>5801</v>
      </c>
      <c r="E2333" s="2" t="s">
        <v>4668</v>
      </c>
      <c r="F2333" s="2" t="s">
        <v>4669</v>
      </c>
    </row>
    <row r="2334" spans="1:6" ht="75" x14ac:dyDescent="0.25">
      <c r="A2334">
        <v>2333</v>
      </c>
      <c r="B2334">
        <v>4635</v>
      </c>
      <c r="C2334" s="1">
        <v>45386</v>
      </c>
      <c r="D2334">
        <v>6405</v>
      </c>
      <c r="E2334" s="2" t="s">
        <v>4670</v>
      </c>
      <c r="F2334" s="2" t="s">
        <v>4671</v>
      </c>
    </row>
    <row r="2335" spans="1:6" ht="75" x14ac:dyDescent="0.25">
      <c r="A2335">
        <v>2334</v>
      </c>
      <c r="B2335">
        <v>3530</v>
      </c>
      <c r="C2335" s="1">
        <v>44791</v>
      </c>
      <c r="D2335">
        <v>7396</v>
      </c>
      <c r="E2335" s="2" t="s">
        <v>4672</v>
      </c>
      <c r="F2335" s="2" t="s">
        <v>4673</v>
      </c>
    </row>
    <row r="2336" spans="1:6" ht="90" x14ac:dyDescent="0.25">
      <c r="A2336">
        <v>2335</v>
      </c>
      <c r="B2336">
        <v>4789</v>
      </c>
      <c r="C2336" s="1">
        <v>44158</v>
      </c>
      <c r="D2336">
        <v>321</v>
      </c>
      <c r="E2336" s="2" t="s">
        <v>4674</v>
      </c>
      <c r="F2336" s="2" t="s">
        <v>4675</v>
      </c>
    </row>
    <row r="2337" spans="1:6" ht="60" x14ac:dyDescent="0.25">
      <c r="A2337">
        <v>2336</v>
      </c>
      <c r="B2337">
        <v>2313</v>
      </c>
      <c r="C2337" s="1">
        <v>45210</v>
      </c>
      <c r="D2337">
        <v>3836</v>
      </c>
      <c r="E2337" s="2" t="s">
        <v>4676</v>
      </c>
      <c r="F2337" s="2" t="s">
        <v>4677</v>
      </c>
    </row>
    <row r="2338" spans="1:6" ht="60" x14ac:dyDescent="0.25">
      <c r="A2338">
        <v>2337</v>
      </c>
      <c r="B2338">
        <v>1395</v>
      </c>
      <c r="C2338" s="1">
        <v>45450</v>
      </c>
      <c r="D2338">
        <v>2267</v>
      </c>
      <c r="E2338" s="2" t="s">
        <v>4678</v>
      </c>
      <c r="F2338" s="2" t="s">
        <v>4679</v>
      </c>
    </row>
    <row r="2339" spans="1:6" ht="60" x14ac:dyDescent="0.25">
      <c r="A2339">
        <v>2338</v>
      </c>
      <c r="B2339">
        <v>4281</v>
      </c>
      <c r="C2339" s="1">
        <v>45025</v>
      </c>
      <c r="D2339">
        <v>8626</v>
      </c>
      <c r="E2339" s="2" t="s">
        <v>4680</v>
      </c>
      <c r="F2339" s="2" t="s">
        <v>4681</v>
      </c>
    </row>
    <row r="2340" spans="1:6" ht="75" x14ac:dyDescent="0.25">
      <c r="A2340">
        <v>2339</v>
      </c>
      <c r="B2340">
        <v>3316</v>
      </c>
      <c r="C2340" s="1">
        <v>44373</v>
      </c>
      <c r="D2340">
        <v>9759</v>
      </c>
      <c r="E2340" s="2" t="s">
        <v>4682</v>
      </c>
      <c r="F2340" s="2" t="s">
        <v>4683</v>
      </c>
    </row>
    <row r="2341" spans="1:6" ht="60" x14ac:dyDescent="0.25">
      <c r="A2341">
        <v>2340</v>
      </c>
      <c r="B2341">
        <v>2724</v>
      </c>
      <c r="C2341" s="1">
        <v>43817</v>
      </c>
      <c r="D2341">
        <v>9109</v>
      </c>
      <c r="E2341" s="2" t="s">
        <v>4684</v>
      </c>
      <c r="F2341" s="2" t="s">
        <v>4685</v>
      </c>
    </row>
    <row r="2342" spans="1:6" ht="60" x14ac:dyDescent="0.25">
      <c r="A2342">
        <v>2341</v>
      </c>
      <c r="B2342">
        <v>3697</v>
      </c>
      <c r="C2342" s="1">
        <v>44235</v>
      </c>
      <c r="D2342">
        <v>9805</v>
      </c>
      <c r="E2342" s="2" t="s">
        <v>4686</v>
      </c>
      <c r="F2342" s="2" t="s">
        <v>4687</v>
      </c>
    </row>
    <row r="2343" spans="1:6" ht="60" x14ac:dyDescent="0.25">
      <c r="A2343">
        <v>2342</v>
      </c>
      <c r="B2343">
        <v>858</v>
      </c>
      <c r="C2343" s="1">
        <v>45288</v>
      </c>
      <c r="D2343">
        <v>6520</v>
      </c>
      <c r="E2343" s="2" t="s">
        <v>4688</v>
      </c>
      <c r="F2343" s="2" t="s">
        <v>4689</v>
      </c>
    </row>
    <row r="2344" spans="1:6" ht="75" x14ac:dyDescent="0.25">
      <c r="A2344">
        <v>2343</v>
      </c>
      <c r="B2344">
        <v>4324</v>
      </c>
      <c r="C2344" s="1">
        <v>44706</v>
      </c>
      <c r="D2344">
        <v>3207</v>
      </c>
      <c r="E2344" s="2" t="s">
        <v>4690</v>
      </c>
      <c r="F2344" s="2" t="s">
        <v>4691</v>
      </c>
    </row>
    <row r="2345" spans="1:6" ht="60" x14ac:dyDescent="0.25">
      <c r="A2345">
        <v>2344</v>
      </c>
      <c r="B2345">
        <v>4363</v>
      </c>
      <c r="C2345" s="1">
        <v>44152</v>
      </c>
      <c r="D2345">
        <v>3676</v>
      </c>
      <c r="E2345" s="2" t="s">
        <v>4692</v>
      </c>
      <c r="F2345" s="2" t="s">
        <v>4693</v>
      </c>
    </row>
    <row r="2346" spans="1:6" ht="75" x14ac:dyDescent="0.25">
      <c r="A2346">
        <v>2345</v>
      </c>
      <c r="B2346">
        <v>51</v>
      </c>
      <c r="C2346" s="1">
        <v>44264</v>
      </c>
      <c r="D2346">
        <v>5454</v>
      </c>
      <c r="E2346" s="2" t="s">
        <v>4694</v>
      </c>
      <c r="F2346" s="2" t="s">
        <v>4695</v>
      </c>
    </row>
    <row r="2347" spans="1:6" ht="60" x14ac:dyDescent="0.25">
      <c r="A2347">
        <v>2346</v>
      </c>
      <c r="B2347">
        <v>237</v>
      </c>
      <c r="C2347" s="1">
        <v>43927</v>
      </c>
      <c r="D2347">
        <v>1360</v>
      </c>
      <c r="E2347" s="2" t="s">
        <v>4696</v>
      </c>
      <c r="F2347" s="2" t="s">
        <v>4697</v>
      </c>
    </row>
    <row r="2348" spans="1:6" ht="60" x14ac:dyDescent="0.25">
      <c r="A2348">
        <v>2347</v>
      </c>
      <c r="B2348">
        <v>2039</v>
      </c>
      <c r="C2348" s="1">
        <v>44884</v>
      </c>
      <c r="D2348">
        <v>2933</v>
      </c>
      <c r="E2348" s="2" t="s">
        <v>4698</v>
      </c>
      <c r="F2348" s="2" t="s">
        <v>4699</v>
      </c>
    </row>
    <row r="2349" spans="1:6" ht="60" x14ac:dyDescent="0.25">
      <c r="A2349">
        <v>2348</v>
      </c>
      <c r="B2349">
        <v>431</v>
      </c>
      <c r="C2349" s="1">
        <v>44475</v>
      </c>
      <c r="D2349">
        <v>664</v>
      </c>
      <c r="E2349" s="2" t="s">
        <v>4700</v>
      </c>
      <c r="F2349" s="2" t="s">
        <v>4701</v>
      </c>
    </row>
    <row r="2350" spans="1:6" ht="75" x14ac:dyDescent="0.25">
      <c r="A2350">
        <v>2349</v>
      </c>
      <c r="B2350">
        <v>2933</v>
      </c>
      <c r="C2350" s="1">
        <v>45457</v>
      </c>
      <c r="D2350">
        <v>7524</v>
      </c>
      <c r="E2350" s="2" t="s">
        <v>4702</v>
      </c>
      <c r="F2350" s="2" t="s">
        <v>4703</v>
      </c>
    </row>
    <row r="2351" spans="1:6" ht="75" x14ac:dyDescent="0.25">
      <c r="A2351">
        <v>2350</v>
      </c>
      <c r="B2351">
        <v>1366</v>
      </c>
      <c r="C2351" s="1">
        <v>45819</v>
      </c>
      <c r="D2351">
        <v>6894</v>
      </c>
      <c r="E2351" s="2" t="s">
        <v>4704</v>
      </c>
      <c r="F2351" s="2" t="s">
        <v>4705</v>
      </c>
    </row>
    <row r="2352" spans="1:6" ht="90" x14ac:dyDescent="0.25">
      <c r="A2352">
        <v>2351</v>
      </c>
      <c r="B2352">
        <v>4857</v>
      </c>
      <c r="C2352" s="1">
        <v>44523</v>
      </c>
      <c r="D2352">
        <v>7238</v>
      </c>
      <c r="E2352" s="2" t="s">
        <v>4706</v>
      </c>
      <c r="F2352" s="2" t="s">
        <v>4707</v>
      </c>
    </row>
    <row r="2353" spans="1:6" ht="60" x14ac:dyDescent="0.25">
      <c r="A2353">
        <v>2352</v>
      </c>
      <c r="B2353">
        <v>1835</v>
      </c>
      <c r="C2353" s="1">
        <v>44921</v>
      </c>
      <c r="D2353">
        <v>4075</v>
      </c>
      <c r="E2353" s="2" t="s">
        <v>4708</v>
      </c>
      <c r="F2353" s="2" t="s">
        <v>4709</v>
      </c>
    </row>
    <row r="2354" spans="1:6" ht="75" x14ac:dyDescent="0.25">
      <c r="A2354">
        <v>2353</v>
      </c>
      <c r="B2354">
        <v>3755</v>
      </c>
      <c r="C2354" s="1">
        <v>45499</v>
      </c>
      <c r="D2354">
        <v>2776</v>
      </c>
      <c r="E2354" s="2" t="s">
        <v>4710</v>
      </c>
      <c r="F2354" s="2" t="s">
        <v>4711</v>
      </c>
    </row>
    <row r="2355" spans="1:6" ht="75" x14ac:dyDescent="0.25">
      <c r="A2355">
        <v>2354</v>
      </c>
      <c r="B2355">
        <v>1937</v>
      </c>
      <c r="C2355" s="1">
        <v>45150</v>
      </c>
      <c r="D2355">
        <v>9828</v>
      </c>
      <c r="E2355" s="2" t="s">
        <v>4712</v>
      </c>
      <c r="F2355" s="2" t="s">
        <v>4713</v>
      </c>
    </row>
    <row r="2356" spans="1:6" ht="75" x14ac:dyDescent="0.25">
      <c r="A2356">
        <v>2355</v>
      </c>
      <c r="B2356">
        <v>2542</v>
      </c>
      <c r="C2356" s="1">
        <v>45216</v>
      </c>
      <c r="D2356">
        <v>5153</v>
      </c>
      <c r="E2356" s="2" t="s">
        <v>4714</v>
      </c>
      <c r="F2356" s="2" t="s">
        <v>4715</v>
      </c>
    </row>
    <row r="2357" spans="1:6" ht="45" x14ac:dyDescent="0.25">
      <c r="A2357">
        <v>2356</v>
      </c>
      <c r="B2357">
        <v>4667</v>
      </c>
      <c r="C2357" s="1">
        <v>44768</v>
      </c>
      <c r="D2357">
        <v>6539</v>
      </c>
      <c r="E2357" s="2" t="s">
        <v>4716</v>
      </c>
      <c r="F2357" s="2" t="s">
        <v>4717</v>
      </c>
    </row>
    <row r="2358" spans="1:6" ht="60" x14ac:dyDescent="0.25">
      <c r="A2358">
        <v>2357</v>
      </c>
      <c r="B2358">
        <v>4975</v>
      </c>
      <c r="C2358" s="1">
        <v>45546</v>
      </c>
      <c r="D2358">
        <v>9088</v>
      </c>
      <c r="E2358" s="2" t="s">
        <v>4718</v>
      </c>
      <c r="F2358" s="2" t="s">
        <v>4719</v>
      </c>
    </row>
    <row r="2359" spans="1:6" ht="75" x14ac:dyDescent="0.25">
      <c r="A2359">
        <v>2358</v>
      </c>
      <c r="B2359">
        <v>2137</v>
      </c>
      <c r="C2359" s="1">
        <v>43988</v>
      </c>
      <c r="D2359">
        <v>8196</v>
      </c>
      <c r="E2359" s="2" t="s">
        <v>4720</v>
      </c>
      <c r="F2359" s="2" t="s">
        <v>4721</v>
      </c>
    </row>
    <row r="2360" spans="1:6" ht="60" x14ac:dyDescent="0.25">
      <c r="A2360">
        <v>2359</v>
      </c>
      <c r="B2360">
        <v>4150</v>
      </c>
      <c r="C2360" s="1">
        <v>44674</v>
      </c>
      <c r="D2360">
        <v>2257</v>
      </c>
      <c r="E2360" s="2" t="s">
        <v>4722</v>
      </c>
      <c r="F2360" s="2" t="s">
        <v>4723</v>
      </c>
    </row>
    <row r="2361" spans="1:6" ht="60" x14ac:dyDescent="0.25">
      <c r="A2361">
        <v>2360</v>
      </c>
      <c r="B2361">
        <v>2390</v>
      </c>
      <c r="C2361" s="1">
        <v>45128</v>
      </c>
      <c r="D2361">
        <v>1441</v>
      </c>
      <c r="E2361" s="2" t="s">
        <v>4724</v>
      </c>
      <c r="F2361" s="2" t="s">
        <v>4725</v>
      </c>
    </row>
    <row r="2362" spans="1:6" ht="75" x14ac:dyDescent="0.25">
      <c r="A2362">
        <v>2361</v>
      </c>
      <c r="B2362">
        <v>4041</v>
      </c>
      <c r="C2362" s="1">
        <v>45031</v>
      </c>
      <c r="D2362">
        <v>6799</v>
      </c>
      <c r="E2362" s="2" t="s">
        <v>4726</v>
      </c>
      <c r="F2362" s="2" t="s">
        <v>4727</v>
      </c>
    </row>
    <row r="2363" spans="1:6" ht="75" x14ac:dyDescent="0.25">
      <c r="A2363">
        <v>2362</v>
      </c>
      <c r="B2363">
        <v>1002</v>
      </c>
      <c r="C2363" s="1">
        <v>44857</v>
      </c>
      <c r="D2363">
        <v>3490</v>
      </c>
      <c r="E2363" s="2" t="s">
        <v>4728</v>
      </c>
      <c r="F2363" s="2" t="s">
        <v>4729</v>
      </c>
    </row>
    <row r="2364" spans="1:6" ht="75" x14ac:dyDescent="0.25">
      <c r="A2364">
        <v>2363</v>
      </c>
      <c r="B2364">
        <v>1189</v>
      </c>
      <c r="C2364" s="1">
        <v>44730</v>
      </c>
      <c r="D2364">
        <v>6233</v>
      </c>
      <c r="E2364" s="2" t="s">
        <v>4730</v>
      </c>
      <c r="F2364" s="2" t="s">
        <v>4731</v>
      </c>
    </row>
    <row r="2365" spans="1:6" ht="75" x14ac:dyDescent="0.25">
      <c r="A2365">
        <v>2364</v>
      </c>
      <c r="B2365">
        <v>4243</v>
      </c>
      <c r="C2365" s="1">
        <v>44695</v>
      </c>
      <c r="D2365">
        <v>7680</v>
      </c>
      <c r="E2365" s="2" t="s">
        <v>4732</v>
      </c>
      <c r="F2365" s="2" t="s">
        <v>4733</v>
      </c>
    </row>
    <row r="2366" spans="1:6" ht="45" x14ac:dyDescent="0.25">
      <c r="A2366">
        <v>2365</v>
      </c>
      <c r="B2366">
        <v>3846</v>
      </c>
      <c r="C2366" s="1">
        <v>44293</v>
      </c>
      <c r="D2366">
        <v>3766</v>
      </c>
      <c r="E2366" s="2" t="s">
        <v>4734</v>
      </c>
      <c r="F2366" s="2" t="s">
        <v>4735</v>
      </c>
    </row>
    <row r="2367" spans="1:6" ht="75" x14ac:dyDescent="0.25">
      <c r="A2367">
        <v>2366</v>
      </c>
      <c r="B2367">
        <v>569</v>
      </c>
      <c r="C2367" s="1">
        <v>44777</v>
      </c>
      <c r="D2367">
        <v>3933</v>
      </c>
      <c r="E2367" s="2" t="s">
        <v>4736</v>
      </c>
      <c r="F2367" s="2" t="s">
        <v>4737</v>
      </c>
    </row>
    <row r="2368" spans="1:6" ht="75" x14ac:dyDescent="0.25">
      <c r="A2368">
        <v>2367</v>
      </c>
      <c r="B2368">
        <v>1443</v>
      </c>
      <c r="C2368" s="1">
        <v>44118</v>
      </c>
      <c r="D2368">
        <v>917</v>
      </c>
      <c r="E2368" s="2" t="s">
        <v>4738</v>
      </c>
      <c r="F2368" s="2" t="s">
        <v>4739</v>
      </c>
    </row>
    <row r="2369" spans="1:6" ht="75" x14ac:dyDescent="0.25">
      <c r="A2369">
        <v>2368</v>
      </c>
      <c r="B2369">
        <v>2415</v>
      </c>
      <c r="C2369" s="1">
        <v>44440</v>
      </c>
      <c r="D2369">
        <v>4850</v>
      </c>
      <c r="E2369" s="2" t="s">
        <v>4740</v>
      </c>
      <c r="F2369" s="2" t="s">
        <v>4741</v>
      </c>
    </row>
    <row r="2370" spans="1:6" ht="60" x14ac:dyDescent="0.25">
      <c r="A2370">
        <v>2369</v>
      </c>
      <c r="B2370">
        <v>782</v>
      </c>
      <c r="C2370" s="1">
        <v>45743</v>
      </c>
      <c r="D2370">
        <v>2592</v>
      </c>
      <c r="E2370" s="2" t="s">
        <v>4742</v>
      </c>
      <c r="F2370" s="2" t="s">
        <v>4743</v>
      </c>
    </row>
    <row r="2371" spans="1:6" ht="75" x14ac:dyDescent="0.25">
      <c r="A2371">
        <v>2370</v>
      </c>
      <c r="B2371">
        <v>3498</v>
      </c>
      <c r="C2371" s="1">
        <v>44540</v>
      </c>
      <c r="D2371">
        <v>3010</v>
      </c>
      <c r="E2371" s="2" t="s">
        <v>4744</v>
      </c>
      <c r="F2371" s="2" t="s">
        <v>4745</v>
      </c>
    </row>
    <row r="2372" spans="1:6" ht="60" x14ac:dyDescent="0.25">
      <c r="A2372">
        <v>2371</v>
      </c>
      <c r="B2372">
        <v>617</v>
      </c>
      <c r="C2372" s="1">
        <v>45811</v>
      </c>
      <c r="D2372">
        <v>2237</v>
      </c>
      <c r="E2372" s="2" t="s">
        <v>4746</v>
      </c>
      <c r="F2372" s="2" t="s">
        <v>4747</v>
      </c>
    </row>
    <row r="2373" spans="1:6" ht="75" x14ac:dyDescent="0.25">
      <c r="A2373">
        <v>2372</v>
      </c>
      <c r="B2373">
        <v>2110</v>
      </c>
      <c r="C2373" s="1">
        <v>43894</v>
      </c>
      <c r="D2373">
        <v>5644</v>
      </c>
      <c r="E2373" s="2" t="s">
        <v>4748</v>
      </c>
      <c r="F2373" s="2" t="s">
        <v>4749</v>
      </c>
    </row>
    <row r="2374" spans="1:6" ht="90" x14ac:dyDescent="0.25">
      <c r="A2374">
        <v>2373</v>
      </c>
      <c r="B2374">
        <v>2062</v>
      </c>
      <c r="C2374" s="1">
        <v>45468</v>
      </c>
      <c r="D2374">
        <v>4516</v>
      </c>
      <c r="E2374" s="2" t="s">
        <v>4750</v>
      </c>
      <c r="F2374" s="2" t="s">
        <v>4751</v>
      </c>
    </row>
    <row r="2375" spans="1:6" ht="75" x14ac:dyDescent="0.25">
      <c r="A2375">
        <v>2374</v>
      </c>
      <c r="B2375">
        <v>2855</v>
      </c>
      <c r="C2375" s="1">
        <v>44049</v>
      </c>
      <c r="D2375">
        <v>5377</v>
      </c>
      <c r="E2375" s="2" t="s">
        <v>4752</v>
      </c>
      <c r="F2375" s="2" t="s">
        <v>4753</v>
      </c>
    </row>
    <row r="2376" spans="1:6" ht="60" x14ac:dyDescent="0.25">
      <c r="A2376">
        <v>2375</v>
      </c>
      <c r="B2376">
        <v>1636</v>
      </c>
      <c r="C2376" s="1">
        <v>43853</v>
      </c>
      <c r="D2376">
        <v>6596</v>
      </c>
      <c r="E2376" s="2" t="s">
        <v>4754</v>
      </c>
      <c r="F2376" s="2" t="s">
        <v>4755</v>
      </c>
    </row>
    <row r="2377" spans="1:6" ht="75" x14ac:dyDescent="0.25">
      <c r="A2377">
        <v>2376</v>
      </c>
      <c r="B2377">
        <v>3880</v>
      </c>
      <c r="C2377" s="1">
        <v>44652</v>
      </c>
      <c r="D2377">
        <v>4457</v>
      </c>
      <c r="E2377" s="2" t="s">
        <v>4756</v>
      </c>
      <c r="F2377" s="2" t="s">
        <v>4757</v>
      </c>
    </row>
    <row r="2378" spans="1:6" ht="105" x14ac:dyDescent="0.25">
      <c r="A2378">
        <v>2377</v>
      </c>
      <c r="B2378">
        <v>1006</v>
      </c>
      <c r="C2378" s="1">
        <v>44587</v>
      </c>
      <c r="D2378">
        <v>9407</v>
      </c>
      <c r="E2378" s="2" t="s">
        <v>4758</v>
      </c>
      <c r="F2378" s="2" t="s">
        <v>4759</v>
      </c>
    </row>
    <row r="2379" spans="1:6" ht="75" x14ac:dyDescent="0.25">
      <c r="A2379">
        <v>2378</v>
      </c>
      <c r="B2379">
        <v>1003</v>
      </c>
      <c r="C2379" s="1">
        <v>43819</v>
      </c>
      <c r="D2379">
        <v>7060</v>
      </c>
      <c r="E2379" s="2" t="s">
        <v>4760</v>
      </c>
      <c r="F2379" s="2" t="s">
        <v>4761</v>
      </c>
    </row>
    <row r="2380" spans="1:6" ht="75" x14ac:dyDescent="0.25">
      <c r="A2380">
        <v>2379</v>
      </c>
      <c r="B2380">
        <v>1131</v>
      </c>
      <c r="C2380" s="1">
        <v>45861</v>
      </c>
      <c r="D2380">
        <v>512</v>
      </c>
      <c r="E2380" s="2" t="s">
        <v>4762</v>
      </c>
      <c r="F2380" s="2" t="s">
        <v>4763</v>
      </c>
    </row>
    <row r="2381" spans="1:6" ht="60" x14ac:dyDescent="0.25">
      <c r="A2381">
        <v>2380</v>
      </c>
      <c r="B2381">
        <v>2337</v>
      </c>
      <c r="C2381" s="1">
        <v>44436</v>
      </c>
      <c r="D2381">
        <v>9393</v>
      </c>
      <c r="E2381" s="2" t="s">
        <v>4764</v>
      </c>
      <c r="F2381" s="2" t="s">
        <v>4765</v>
      </c>
    </row>
    <row r="2382" spans="1:6" ht="60" x14ac:dyDescent="0.25">
      <c r="A2382">
        <v>2381</v>
      </c>
      <c r="B2382">
        <v>1165</v>
      </c>
      <c r="C2382" s="1">
        <v>44018</v>
      </c>
      <c r="D2382">
        <v>6899</v>
      </c>
      <c r="E2382" s="2" t="s">
        <v>4766</v>
      </c>
      <c r="F2382" s="2" t="s">
        <v>4767</v>
      </c>
    </row>
    <row r="2383" spans="1:6" ht="90" x14ac:dyDescent="0.25">
      <c r="A2383">
        <v>2382</v>
      </c>
      <c r="B2383">
        <v>3977</v>
      </c>
      <c r="C2383" s="1">
        <v>44083</v>
      </c>
      <c r="D2383">
        <v>8280</v>
      </c>
      <c r="E2383" s="2" t="s">
        <v>4768</v>
      </c>
      <c r="F2383" s="2" t="s">
        <v>4769</v>
      </c>
    </row>
    <row r="2384" spans="1:6" ht="75" x14ac:dyDescent="0.25">
      <c r="A2384">
        <v>2383</v>
      </c>
      <c r="B2384">
        <v>2362</v>
      </c>
      <c r="C2384" s="1">
        <v>45319</v>
      </c>
      <c r="D2384">
        <v>8106</v>
      </c>
      <c r="E2384" s="2" t="s">
        <v>4770</v>
      </c>
      <c r="F2384" s="2" t="s">
        <v>4771</v>
      </c>
    </row>
    <row r="2385" spans="1:6" ht="75" x14ac:dyDescent="0.25">
      <c r="A2385">
        <v>2384</v>
      </c>
      <c r="B2385">
        <v>2970</v>
      </c>
      <c r="C2385" s="1">
        <v>45134</v>
      </c>
      <c r="D2385">
        <v>8704</v>
      </c>
      <c r="E2385" s="2" t="s">
        <v>4772</v>
      </c>
      <c r="F2385" s="2" t="s">
        <v>4773</v>
      </c>
    </row>
    <row r="2386" spans="1:6" ht="75" x14ac:dyDescent="0.25">
      <c r="A2386">
        <v>2385</v>
      </c>
      <c r="B2386">
        <v>1935</v>
      </c>
      <c r="C2386" s="1">
        <v>44830</v>
      </c>
      <c r="D2386">
        <v>7137</v>
      </c>
      <c r="E2386" s="2" t="s">
        <v>4774</v>
      </c>
      <c r="F2386" s="2" t="s">
        <v>4775</v>
      </c>
    </row>
    <row r="2387" spans="1:6" ht="60" x14ac:dyDescent="0.25">
      <c r="A2387">
        <v>2386</v>
      </c>
      <c r="B2387">
        <v>172</v>
      </c>
      <c r="C2387" s="1">
        <v>44313</v>
      </c>
      <c r="D2387">
        <v>5267</v>
      </c>
      <c r="E2387" s="2" t="s">
        <v>4776</v>
      </c>
      <c r="F2387" s="2" t="s">
        <v>4777</v>
      </c>
    </row>
    <row r="2388" spans="1:6" ht="60" x14ac:dyDescent="0.25">
      <c r="A2388">
        <v>2387</v>
      </c>
      <c r="B2388">
        <v>4048</v>
      </c>
      <c r="C2388" s="1">
        <v>44713</v>
      </c>
      <c r="D2388">
        <v>9882</v>
      </c>
      <c r="E2388" s="2" t="s">
        <v>4778</v>
      </c>
      <c r="F2388" s="2" t="s">
        <v>4779</v>
      </c>
    </row>
    <row r="2389" spans="1:6" ht="75" x14ac:dyDescent="0.25">
      <c r="A2389">
        <v>2388</v>
      </c>
      <c r="B2389">
        <v>2963</v>
      </c>
      <c r="C2389" s="1">
        <v>44289</v>
      </c>
      <c r="D2389">
        <v>4446</v>
      </c>
      <c r="E2389" s="2" t="s">
        <v>4780</v>
      </c>
      <c r="F2389" s="2" t="s">
        <v>4781</v>
      </c>
    </row>
    <row r="2390" spans="1:6" ht="75" x14ac:dyDescent="0.25">
      <c r="A2390">
        <v>2389</v>
      </c>
      <c r="B2390">
        <v>2439</v>
      </c>
      <c r="C2390" s="1">
        <v>45107</v>
      </c>
      <c r="D2390">
        <v>6106</v>
      </c>
      <c r="E2390" s="2" t="s">
        <v>4782</v>
      </c>
      <c r="F2390" s="2" t="s">
        <v>4783</v>
      </c>
    </row>
    <row r="2391" spans="1:6" ht="60" x14ac:dyDescent="0.25">
      <c r="A2391">
        <v>2390</v>
      </c>
      <c r="B2391">
        <v>3699</v>
      </c>
      <c r="C2391" s="1">
        <v>43896</v>
      </c>
      <c r="D2391">
        <v>4585</v>
      </c>
      <c r="E2391" s="2" t="s">
        <v>4784</v>
      </c>
      <c r="F2391" s="2" t="s">
        <v>4785</v>
      </c>
    </row>
    <row r="2392" spans="1:6" ht="60" x14ac:dyDescent="0.25">
      <c r="A2392">
        <v>2391</v>
      </c>
      <c r="B2392">
        <v>272</v>
      </c>
      <c r="C2392" s="1">
        <v>45372</v>
      </c>
      <c r="D2392">
        <v>5600</v>
      </c>
      <c r="E2392" s="2" t="s">
        <v>4786</v>
      </c>
      <c r="F2392" s="2" t="s">
        <v>4787</v>
      </c>
    </row>
    <row r="2393" spans="1:6" ht="60" x14ac:dyDescent="0.25">
      <c r="A2393">
        <v>2392</v>
      </c>
      <c r="B2393">
        <v>4442</v>
      </c>
      <c r="C2393" s="1">
        <v>43778</v>
      </c>
      <c r="D2393">
        <v>5115</v>
      </c>
      <c r="E2393" s="2" t="s">
        <v>4788</v>
      </c>
      <c r="F2393" s="2" t="s">
        <v>4789</v>
      </c>
    </row>
    <row r="2394" spans="1:6" ht="75" x14ac:dyDescent="0.25">
      <c r="A2394">
        <v>2393</v>
      </c>
      <c r="B2394">
        <v>4827</v>
      </c>
      <c r="C2394" s="1">
        <v>43846</v>
      </c>
      <c r="D2394">
        <v>5893</v>
      </c>
      <c r="E2394" s="2" t="s">
        <v>4790</v>
      </c>
      <c r="F2394" s="2" t="s">
        <v>4791</v>
      </c>
    </row>
    <row r="2395" spans="1:6" ht="75" x14ac:dyDescent="0.25">
      <c r="A2395">
        <v>2394</v>
      </c>
      <c r="B2395">
        <v>3794</v>
      </c>
      <c r="C2395" s="1">
        <v>45154</v>
      </c>
      <c r="D2395">
        <v>907</v>
      </c>
      <c r="E2395" s="2" t="s">
        <v>4792</v>
      </c>
      <c r="F2395" s="2" t="s">
        <v>4793</v>
      </c>
    </row>
    <row r="2396" spans="1:6" ht="60" x14ac:dyDescent="0.25">
      <c r="A2396">
        <v>2395</v>
      </c>
      <c r="B2396">
        <v>1171</v>
      </c>
      <c r="C2396" s="1">
        <v>44797</v>
      </c>
      <c r="D2396">
        <v>5311</v>
      </c>
      <c r="E2396" s="2" t="s">
        <v>4794</v>
      </c>
      <c r="F2396" s="2" t="s">
        <v>4795</v>
      </c>
    </row>
    <row r="2397" spans="1:6" ht="60" x14ac:dyDescent="0.25">
      <c r="A2397">
        <v>2396</v>
      </c>
      <c r="B2397">
        <v>2960</v>
      </c>
      <c r="C2397" s="1">
        <v>45162</v>
      </c>
      <c r="D2397">
        <v>3573</v>
      </c>
      <c r="E2397" s="2" t="s">
        <v>4796</v>
      </c>
      <c r="F2397" s="2" t="s">
        <v>4797</v>
      </c>
    </row>
    <row r="2398" spans="1:6" ht="60" x14ac:dyDescent="0.25">
      <c r="A2398">
        <v>2397</v>
      </c>
      <c r="B2398">
        <v>694</v>
      </c>
      <c r="C2398" s="1">
        <v>45237</v>
      </c>
      <c r="D2398">
        <v>7238</v>
      </c>
      <c r="E2398" s="2" t="s">
        <v>4798</v>
      </c>
      <c r="F2398" s="2" t="s">
        <v>4799</v>
      </c>
    </row>
    <row r="2399" spans="1:6" ht="60" x14ac:dyDescent="0.25">
      <c r="A2399">
        <v>2398</v>
      </c>
      <c r="B2399">
        <v>1942</v>
      </c>
      <c r="C2399" s="1">
        <v>45872</v>
      </c>
      <c r="D2399">
        <v>8263</v>
      </c>
      <c r="E2399" s="2" t="s">
        <v>4800</v>
      </c>
      <c r="F2399" s="2" t="s">
        <v>4801</v>
      </c>
    </row>
    <row r="2400" spans="1:6" ht="75" x14ac:dyDescent="0.25">
      <c r="A2400">
        <v>2399</v>
      </c>
      <c r="B2400">
        <v>745</v>
      </c>
      <c r="C2400" s="1">
        <v>44075</v>
      </c>
      <c r="D2400">
        <v>9849</v>
      </c>
      <c r="E2400" s="2" t="s">
        <v>4802</v>
      </c>
      <c r="F2400" s="2" t="s">
        <v>4803</v>
      </c>
    </row>
    <row r="2401" spans="1:6" ht="60" x14ac:dyDescent="0.25">
      <c r="A2401">
        <v>2400</v>
      </c>
      <c r="B2401">
        <v>3852</v>
      </c>
      <c r="C2401" s="1">
        <v>44967</v>
      </c>
      <c r="D2401">
        <v>7698</v>
      </c>
      <c r="E2401" s="2" t="s">
        <v>4804</v>
      </c>
      <c r="F2401" s="2" t="s">
        <v>4805</v>
      </c>
    </row>
    <row r="2402" spans="1:6" ht="75" x14ac:dyDescent="0.25">
      <c r="A2402">
        <v>2401</v>
      </c>
      <c r="B2402">
        <v>1317</v>
      </c>
      <c r="C2402" s="1">
        <v>45424</v>
      </c>
      <c r="D2402">
        <v>5006</v>
      </c>
      <c r="E2402" s="2" t="s">
        <v>4806</v>
      </c>
      <c r="F2402" s="2" t="s">
        <v>4807</v>
      </c>
    </row>
    <row r="2403" spans="1:6" ht="60" x14ac:dyDescent="0.25">
      <c r="A2403">
        <v>2402</v>
      </c>
      <c r="B2403">
        <v>4155</v>
      </c>
      <c r="C2403" s="1">
        <v>44330</v>
      </c>
      <c r="D2403">
        <v>7540</v>
      </c>
      <c r="E2403" s="2" t="s">
        <v>4808</v>
      </c>
      <c r="F2403" s="2" t="s">
        <v>4809</v>
      </c>
    </row>
    <row r="2404" spans="1:6" ht="60" x14ac:dyDescent="0.25">
      <c r="A2404">
        <v>2403</v>
      </c>
      <c r="B2404">
        <v>2657</v>
      </c>
      <c r="C2404" s="1">
        <v>44321</v>
      </c>
      <c r="D2404">
        <v>8867</v>
      </c>
      <c r="E2404" s="2" t="s">
        <v>4810</v>
      </c>
      <c r="F2404" s="2" t="s">
        <v>4811</v>
      </c>
    </row>
    <row r="2405" spans="1:6" ht="60" x14ac:dyDescent="0.25">
      <c r="A2405">
        <v>2404</v>
      </c>
      <c r="B2405">
        <v>2664</v>
      </c>
      <c r="C2405" s="1">
        <v>44082</v>
      </c>
      <c r="D2405">
        <v>8611</v>
      </c>
      <c r="E2405" s="2" t="s">
        <v>4812</v>
      </c>
      <c r="F2405" s="2" t="s">
        <v>4813</v>
      </c>
    </row>
    <row r="2406" spans="1:6" ht="75" x14ac:dyDescent="0.25">
      <c r="A2406">
        <v>2405</v>
      </c>
      <c r="B2406">
        <v>2125</v>
      </c>
      <c r="C2406" s="1">
        <v>45417</v>
      </c>
      <c r="D2406">
        <v>3081</v>
      </c>
      <c r="E2406" s="2" t="s">
        <v>4814</v>
      </c>
      <c r="F2406" s="2" t="s">
        <v>4815</v>
      </c>
    </row>
    <row r="2407" spans="1:6" ht="75" x14ac:dyDescent="0.25">
      <c r="A2407">
        <v>2406</v>
      </c>
      <c r="B2407">
        <v>1481</v>
      </c>
      <c r="C2407" s="1">
        <v>44336</v>
      </c>
      <c r="D2407">
        <v>8829</v>
      </c>
      <c r="E2407" s="2" t="s">
        <v>4816</v>
      </c>
      <c r="F2407" s="2" t="s">
        <v>4817</v>
      </c>
    </row>
    <row r="2408" spans="1:6" ht="75" x14ac:dyDescent="0.25">
      <c r="A2408">
        <v>2407</v>
      </c>
      <c r="B2408">
        <v>2467</v>
      </c>
      <c r="C2408" s="1">
        <v>44074</v>
      </c>
      <c r="D2408">
        <v>8841</v>
      </c>
      <c r="E2408" s="2" t="s">
        <v>4818</v>
      </c>
      <c r="F2408" s="2" t="s">
        <v>4819</v>
      </c>
    </row>
    <row r="2409" spans="1:6" ht="60" x14ac:dyDescent="0.25">
      <c r="A2409">
        <v>2408</v>
      </c>
      <c r="B2409">
        <v>246</v>
      </c>
      <c r="C2409" s="1">
        <v>43822</v>
      </c>
      <c r="D2409">
        <v>8785</v>
      </c>
      <c r="E2409" s="2" t="s">
        <v>4820</v>
      </c>
      <c r="F2409" s="2" t="s">
        <v>4821</v>
      </c>
    </row>
    <row r="2410" spans="1:6" ht="60" x14ac:dyDescent="0.25">
      <c r="A2410">
        <v>2409</v>
      </c>
      <c r="B2410">
        <v>3859</v>
      </c>
      <c r="C2410" s="1">
        <v>44812</v>
      </c>
      <c r="D2410">
        <v>2829</v>
      </c>
      <c r="E2410" s="2" t="s">
        <v>4822</v>
      </c>
      <c r="F2410" s="2" t="s">
        <v>4823</v>
      </c>
    </row>
    <row r="2411" spans="1:6" ht="60" x14ac:dyDescent="0.25">
      <c r="A2411">
        <v>2410</v>
      </c>
      <c r="B2411">
        <v>4547</v>
      </c>
      <c r="C2411" s="1">
        <v>45239</v>
      </c>
      <c r="D2411">
        <v>2302</v>
      </c>
      <c r="E2411" s="2" t="s">
        <v>4824</v>
      </c>
      <c r="F2411" s="2" t="s">
        <v>4825</v>
      </c>
    </row>
    <row r="2412" spans="1:6" ht="60" x14ac:dyDescent="0.25">
      <c r="A2412">
        <v>2411</v>
      </c>
      <c r="B2412">
        <v>1688</v>
      </c>
      <c r="C2412" s="1">
        <v>45051</v>
      </c>
      <c r="D2412">
        <v>154</v>
      </c>
      <c r="E2412" s="2" t="s">
        <v>4826</v>
      </c>
      <c r="F2412" s="2" t="s">
        <v>4827</v>
      </c>
    </row>
    <row r="2413" spans="1:6" ht="60" x14ac:dyDescent="0.25">
      <c r="A2413">
        <v>2412</v>
      </c>
      <c r="B2413">
        <v>701</v>
      </c>
      <c r="C2413" s="1">
        <v>44313</v>
      </c>
      <c r="D2413">
        <v>6804</v>
      </c>
      <c r="E2413" s="2" t="s">
        <v>4828</v>
      </c>
      <c r="F2413" s="2" t="s">
        <v>4829</v>
      </c>
    </row>
    <row r="2414" spans="1:6" ht="60" x14ac:dyDescent="0.25">
      <c r="A2414">
        <v>2413</v>
      </c>
      <c r="B2414">
        <v>2176</v>
      </c>
      <c r="C2414" s="1">
        <v>44712</v>
      </c>
      <c r="D2414">
        <v>7734</v>
      </c>
      <c r="E2414" s="2" t="s">
        <v>4830</v>
      </c>
      <c r="F2414" s="2" t="s">
        <v>4831</v>
      </c>
    </row>
    <row r="2415" spans="1:6" ht="60" x14ac:dyDescent="0.25">
      <c r="A2415">
        <v>2414</v>
      </c>
      <c r="B2415">
        <v>179</v>
      </c>
      <c r="C2415" s="1">
        <v>43744</v>
      </c>
      <c r="D2415">
        <v>848</v>
      </c>
      <c r="E2415" s="2" t="s">
        <v>4832</v>
      </c>
      <c r="F2415" s="2" t="s">
        <v>4833</v>
      </c>
    </row>
    <row r="2416" spans="1:6" ht="60" x14ac:dyDescent="0.25">
      <c r="A2416">
        <v>2415</v>
      </c>
      <c r="B2416">
        <v>3110</v>
      </c>
      <c r="C2416" s="1">
        <v>44313</v>
      </c>
      <c r="D2416">
        <v>4735</v>
      </c>
      <c r="E2416" s="2" t="s">
        <v>4834</v>
      </c>
      <c r="F2416" s="2" t="s">
        <v>4835</v>
      </c>
    </row>
    <row r="2417" spans="1:6" ht="60" x14ac:dyDescent="0.25">
      <c r="A2417">
        <v>2416</v>
      </c>
      <c r="B2417">
        <v>439</v>
      </c>
      <c r="C2417" s="1">
        <v>44239</v>
      </c>
      <c r="D2417">
        <v>3703</v>
      </c>
      <c r="E2417" s="2" t="s">
        <v>4836</v>
      </c>
      <c r="F2417" s="2" t="s">
        <v>4837</v>
      </c>
    </row>
    <row r="2418" spans="1:6" ht="60" x14ac:dyDescent="0.25">
      <c r="A2418">
        <v>2417</v>
      </c>
      <c r="B2418">
        <v>3603</v>
      </c>
      <c r="C2418" s="1">
        <v>44747</v>
      </c>
      <c r="D2418">
        <v>4860</v>
      </c>
      <c r="E2418" s="2" t="s">
        <v>4838</v>
      </c>
      <c r="F2418" s="2" t="s">
        <v>4839</v>
      </c>
    </row>
    <row r="2419" spans="1:6" ht="75" x14ac:dyDescent="0.25">
      <c r="A2419">
        <v>2418</v>
      </c>
      <c r="B2419">
        <v>4238</v>
      </c>
      <c r="C2419" s="1">
        <v>45305</v>
      </c>
      <c r="D2419">
        <v>7898</v>
      </c>
      <c r="E2419" s="2" t="s">
        <v>4840</v>
      </c>
      <c r="F2419" s="2" t="s">
        <v>4841</v>
      </c>
    </row>
    <row r="2420" spans="1:6" ht="60" x14ac:dyDescent="0.25">
      <c r="A2420">
        <v>2419</v>
      </c>
      <c r="B2420">
        <v>3406</v>
      </c>
      <c r="C2420" s="1">
        <v>44419</v>
      </c>
      <c r="D2420">
        <v>6526</v>
      </c>
      <c r="E2420" s="2" t="s">
        <v>4842</v>
      </c>
      <c r="F2420" s="2" t="s">
        <v>4843</v>
      </c>
    </row>
    <row r="2421" spans="1:6" ht="75" x14ac:dyDescent="0.25">
      <c r="A2421">
        <v>2420</v>
      </c>
      <c r="B2421">
        <v>1556</v>
      </c>
      <c r="C2421" s="1">
        <v>44518</v>
      </c>
      <c r="D2421">
        <v>6503</v>
      </c>
      <c r="E2421" s="2" t="s">
        <v>4844</v>
      </c>
      <c r="F2421" s="2" t="s">
        <v>4845</v>
      </c>
    </row>
    <row r="2422" spans="1:6" ht="60" x14ac:dyDescent="0.25">
      <c r="A2422">
        <v>2421</v>
      </c>
      <c r="B2422">
        <v>941</v>
      </c>
      <c r="C2422" s="1">
        <v>44171</v>
      </c>
      <c r="D2422">
        <v>694</v>
      </c>
      <c r="E2422" s="2" t="s">
        <v>4846</v>
      </c>
      <c r="F2422" s="2" t="s">
        <v>4847</v>
      </c>
    </row>
    <row r="2423" spans="1:6" ht="75" x14ac:dyDescent="0.25">
      <c r="A2423">
        <v>2422</v>
      </c>
      <c r="B2423">
        <v>3499</v>
      </c>
      <c r="C2423" s="1">
        <v>45548</v>
      </c>
      <c r="D2423">
        <v>6955</v>
      </c>
      <c r="E2423" s="2" t="s">
        <v>4848</v>
      </c>
      <c r="F2423" s="2" t="s">
        <v>4849</v>
      </c>
    </row>
    <row r="2424" spans="1:6" ht="75" x14ac:dyDescent="0.25">
      <c r="A2424">
        <v>2423</v>
      </c>
      <c r="B2424">
        <v>4195</v>
      </c>
      <c r="C2424" s="1">
        <v>44356</v>
      </c>
      <c r="D2424">
        <v>2906</v>
      </c>
      <c r="E2424" s="2" t="s">
        <v>4850</v>
      </c>
      <c r="F2424" s="2" t="s">
        <v>4851</v>
      </c>
    </row>
    <row r="2425" spans="1:6" ht="90" x14ac:dyDescent="0.25">
      <c r="A2425">
        <v>2424</v>
      </c>
      <c r="B2425">
        <v>4090</v>
      </c>
      <c r="C2425" s="1">
        <v>43799</v>
      </c>
      <c r="D2425">
        <v>3487</v>
      </c>
      <c r="E2425" s="2" t="s">
        <v>4852</v>
      </c>
      <c r="F2425" s="2" t="s">
        <v>4853</v>
      </c>
    </row>
    <row r="2426" spans="1:6" ht="75" x14ac:dyDescent="0.25">
      <c r="A2426">
        <v>2425</v>
      </c>
      <c r="B2426">
        <v>2134</v>
      </c>
      <c r="C2426" s="1">
        <v>44377</v>
      </c>
      <c r="D2426">
        <v>6304</v>
      </c>
      <c r="E2426" s="2" t="s">
        <v>4854</v>
      </c>
      <c r="F2426" s="2" t="s">
        <v>4855</v>
      </c>
    </row>
    <row r="2427" spans="1:6" ht="60" x14ac:dyDescent="0.25">
      <c r="A2427">
        <v>2426</v>
      </c>
      <c r="B2427">
        <v>3003</v>
      </c>
      <c r="C2427" s="1">
        <v>45195</v>
      </c>
      <c r="D2427">
        <v>4383</v>
      </c>
      <c r="E2427" s="2" t="s">
        <v>4856</v>
      </c>
      <c r="F2427" s="2" t="s">
        <v>4857</v>
      </c>
    </row>
    <row r="2428" spans="1:6" ht="60" x14ac:dyDescent="0.25">
      <c r="A2428">
        <v>2427</v>
      </c>
      <c r="B2428">
        <v>1048</v>
      </c>
      <c r="C2428" s="1">
        <v>44658</v>
      </c>
      <c r="D2428">
        <v>3866</v>
      </c>
      <c r="E2428" s="2" t="s">
        <v>4858</v>
      </c>
      <c r="F2428" s="2" t="s">
        <v>4859</v>
      </c>
    </row>
    <row r="2429" spans="1:6" ht="60" x14ac:dyDescent="0.25">
      <c r="A2429">
        <v>2428</v>
      </c>
      <c r="B2429">
        <v>2557</v>
      </c>
      <c r="C2429" s="1">
        <v>43714</v>
      </c>
      <c r="D2429">
        <v>2109</v>
      </c>
      <c r="E2429" s="2" t="s">
        <v>4860</v>
      </c>
      <c r="F2429" s="2" t="s">
        <v>4861</v>
      </c>
    </row>
    <row r="2430" spans="1:6" ht="60" x14ac:dyDescent="0.25">
      <c r="A2430">
        <v>2429</v>
      </c>
      <c r="B2430">
        <v>3166</v>
      </c>
      <c r="C2430" s="1">
        <v>45093</v>
      </c>
      <c r="D2430">
        <v>4905</v>
      </c>
      <c r="E2430" s="2" t="s">
        <v>4862</v>
      </c>
      <c r="F2430" s="2" t="s">
        <v>4863</v>
      </c>
    </row>
    <row r="2431" spans="1:6" ht="90" x14ac:dyDescent="0.25">
      <c r="A2431">
        <v>2430</v>
      </c>
      <c r="B2431">
        <v>1742</v>
      </c>
      <c r="C2431" s="1">
        <v>45331</v>
      </c>
      <c r="D2431">
        <v>2830</v>
      </c>
      <c r="E2431" s="2" t="s">
        <v>4864</v>
      </c>
      <c r="F2431" s="2" t="s">
        <v>4865</v>
      </c>
    </row>
    <row r="2432" spans="1:6" ht="75" x14ac:dyDescent="0.25">
      <c r="A2432">
        <v>2431</v>
      </c>
      <c r="B2432">
        <v>1212</v>
      </c>
      <c r="C2432" s="1">
        <v>43822</v>
      </c>
      <c r="D2432">
        <v>7465</v>
      </c>
      <c r="E2432" s="2" t="s">
        <v>4866</v>
      </c>
      <c r="F2432" s="2" t="s">
        <v>4867</v>
      </c>
    </row>
    <row r="2433" spans="1:6" ht="75" x14ac:dyDescent="0.25">
      <c r="A2433">
        <v>2432</v>
      </c>
      <c r="B2433">
        <v>4604</v>
      </c>
      <c r="C2433" s="1">
        <v>43935</v>
      </c>
      <c r="D2433">
        <v>8628</v>
      </c>
      <c r="E2433" s="2" t="s">
        <v>4868</v>
      </c>
      <c r="F2433" s="2" t="s">
        <v>4869</v>
      </c>
    </row>
    <row r="2434" spans="1:6" ht="60" x14ac:dyDescent="0.25">
      <c r="A2434">
        <v>2433</v>
      </c>
      <c r="B2434">
        <v>4472</v>
      </c>
      <c r="C2434" s="1">
        <v>43963</v>
      </c>
      <c r="D2434">
        <v>6593</v>
      </c>
      <c r="E2434" s="2" t="s">
        <v>4870</v>
      </c>
      <c r="F2434" s="2" t="s">
        <v>4871</v>
      </c>
    </row>
    <row r="2435" spans="1:6" ht="75" x14ac:dyDescent="0.25">
      <c r="A2435">
        <v>2434</v>
      </c>
      <c r="B2435">
        <v>3254</v>
      </c>
      <c r="C2435" s="1">
        <v>43741</v>
      </c>
      <c r="D2435">
        <v>513</v>
      </c>
      <c r="E2435" s="2" t="s">
        <v>4872</v>
      </c>
      <c r="F2435" s="2" t="s">
        <v>4873</v>
      </c>
    </row>
    <row r="2436" spans="1:6" ht="75" x14ac:dyDescent="0.25">
      <c r="A2436">
        <v>2435</v>
      </c>
      <c r="B2436">
        <v>888</v>
      </c>
      <c r="C2436" s="1">
        <v>43843</v>
      </c>
      <c r="D2436">
        <v>1694</v>
      </c>
      <c r="E2436" s="2" t="s">
        <v>4874</v>
      </c>
      <c r="F2436" s="2" t="s">
        <v>4875</v>
      </c>
    </row>
    <row r="2437" spans="1:6" ht="75" x14ac:dyDescent="0.25">
      <c r="A2437">
        <v>2436</v>
      </c>
      <c r="B2437">
        <v>1687</v>
      </c>
      <c r="C2437" s="1">
        <v>43990</v>
      </c>
      <c r="D2437">
        <v>3724</v>
      </c>
      <c r="E2437" s="2" t="s">
        <v>4876</v>
      </c>
      <c r="F2437" s="2" t="s">
        <v>4877</v>
      </c>
    </row>
    <row r="2438" spans="1:6" ht="60" x14ac:dyDescent="0.25">
      <c r="A2438">
        <v>2437</v>
      </c>
      <c r="B2438">
        <v>477</v>
      </c>
      <c r="C2438" s="1">
        <v>44090</v>
      </c>
      <c r="D2438">
        <v>4936</v>
      </c>
      <c r="E2438" s="2" t="s">
        <v>4878</v>
      </c>
      <c r="F2438" s="2" t="s">
        <v>4879</v>
      </c>
    </row>
    <row r="2439" spans="1:6" ht="75" x14ac:dyDescent="0.25">
      <c r="A2439">
        <v>2438</v>
      </c>
      <c r="B2439">
        <v>676</v>
      </c>
      <c r="C2439" s="1">
        <v>45407</v>
      </c>
      <c r="D2439">
        <v>2747</v>
      </c>
      <c r="E2439" s="2" t="s">
        <v>4880</v>
      </c>
      <c r="F2439" s="2" t="s">
        <v>4881</v>
      </c>
    </row>
    <row r="2440" spans="1:6" ht="75" x14ac:dyDescent="0.25">
      <c r="A2440">
        <v>2439</v>
      </c>
      <c r="B2440">
        <v>1168</v>
      </c>
      <c r="C2440" s="1">
        <v>44666</v>
      </c>
      <c r="D2440">
        <v>7967</v>
      </c>
      <c r="E2440" s="2" t="s">
        <v>4882</v>
      </c>
      <c r="F2440" s="2" t="s">
        <v>4883</v>
      </c>
    </row>
    <row r="2441" spans="1:6" ht="60" x14ac:dyDescent="0.25">
      <c r="A2441">
        <v>2440</v>
      </c>
      <c r="B2441">
        <v>2776</v>
      </c>
      <c r="C2441" s="1">
        <v>44340</v>
      </c>
      <c r="D2441">
        <v>9059</v>
      </c>
      <c r="E2441" s="2" t="s">
        <v>4884</v>
      </c>
      <c r="F2441" s="2" t="s">
        <v>4885</v>
      </c>
    </row>
    <row r="2442" spans="1:6" ht="75" x14ac:dyDescent="0.25">
      <c r="A2442">
        <v>2441</v>
      </c>
      <c r="B2442">
        <v>3701</v>
      </c>
      <c r="C2442" s="1">
        <v>45434</v>
      </c>
      <c r="D2442">
        <v>8126</v>
      </c>
      <c r="E2442" s="2" t="s">
        <v>4886</v>
      </c>
      <c r="F2442" s="2" t="s">
        <v>4887</v>
      </c>
    </row>
    <row r="2443" spans="1:6" ht="75" x14ac:dyDescent="0.25">
      <c r="A2443">
        <v>2442</v>
      </c>
      <c r="B2443">
        <v>3212</v>
      </c>
      <c r="C2443" s="1">
        <v>44009</v>
      </c>
      <c r="D2443">
        <v>1242</v>
      </c>
      <c r="E2443" s="2" t="s">
        <v>4888</v>
      </c>
      <c r="F2443" s="2" t="s">
        <v>4889</v>
      </c>
    </row>
    <row r="2444" spans="1:6" ht="75" x14ac:dyDescent="0.25">
      <c r="A2444">
        <v>2443</v>
      </c>
      <c r="B2444">
        <v>4781</v>
      </c>
      <c r="C2444" s="1">
        <v>44532</v>
      </c>
      <c r="D2444">
        <v>1286</v>
      </c>
      <c r="E2444" s="2" t="s">
        <v>4890</v>
      </c>
      <c r="F2444" s="2" t="s">
        <v>4891</v>
      </c>
    </row>
    <row r="2445" spans="1:6" ht="90" x14ac:dyDescent="0.25">
      <c r="A2445">
        <v>2444</v>
      </c>
      <c r="B2445">
        <v>1620</v>
      </c>
      <c r="C2445" s="1">
        <v>45291</v>
      </c>
      <c r="D2445">
        <v>7999</v>
      </c>
      <c r="E2445" s="2" t="s">
        <v>4892</v>
      </c>
      <c r="F2445" s="2" t="s">
        <v>4893</v>
      </c>
    </row>
    <row r="2446" spans="1:6" ht="60" x14ac:dyDescent="0.25">
      <c r="A2446">
        <v>2445</v>
      </c>
      <c r="B2446">
        <v>4254</v>
      </c>
      <c r="C2446" s="1">
        <v>44949</v>
      </c>
      <c r="D2446">
        <v>755</v>
      </c>
      <c r="E2446" s="2" t="s">
        <v>4894</v>
      </c>
      <c r="F2446" s="2" t="s">
        <v>4895</v>
      </c>
    </row>
    <row r="2447" spans="1:6" ht="75" x14ac:dyDescent="0.25">
      <c r="A2447">
        <v>2446</v>
      </c>
      <c r="B2447">
        <v>2607</v>
      </c>
      <c r="C2447" s="1">
        <v>45224</v>
      </c>
      <c r="D2447">
        <v>1164</v>
      </c>
      <c r="E2447" s="2" t="s">
        <v>4896</v>
      </c>
      <c r="F2447" s="2" t="s">
        <v>4897</v>
      </c>
    </row>
    <row r="2448" spans="1:6" ht="60" x14ac:dyDescent="0.25">
      <c r="A2448">
        <v>2447</v>
      </c>
      <c r="B2448">
        <v>1123</v>
      </c>
      <c r="C2448" s="1">
        <v>44487</v>
      </c>
      <c r="D2448">
        <v>9416</v>
      </c>
      <c r="E2448" s="2" t="s">
        <v>4898</v>
      </c>
      <c r="F2448" s="2" t="s">
        <v>4899</v>
      </c>
    </row>
    <row r="2449" spans="1:6" ht="60" x14ac:dyDescent="0.25">
      <c r="A2449">
        <v>2448</v>
      </c>
      <c r="B2449">
        <v>1189</v>
      </c>
      <c r="C2449" s="1">
        <v>43854</v>
      </c>
      <c r="D2449">
        <v>4879</v>
      </c>
      <c r="E2449" s="2" t="s">
        <v>4900</v>
      </c>
      <c r="F2449" s="2" t="s">
        <v>4901</v>
      </c>
    </row>
    <row r="2450" spans="1:6" ht="60" x14ac:dyDescent="0.25">
      <c r="A2450">
        <v>2449</v>
      </c>
      <c r="B2450">
        <v>936</v>
      </c>
      <c r="C2450" s="1">
        <v>45114</v>
      </c>
      <c r="D2450">
        <v>6606</v>
      </c>
      <c r="E2450" s="2" t="s">
        <v>4902</v>
      </c>
      <c r="F2450" s="2" t="s">
        <v>4903</v>
      </c>
    </row>
    <row r="2451" spans="1:6" ht="60" x14ac:dyDescent="0.25">
      <c r="A2451">
        <v>2450</v>
      </c>
      <c r="B2451">
        <v>275</v>
      </c>
      <c r="C2451" s="1">
        <v>45362</v>
      </c>
      <c r="D2451">
        <v>6630</v>
      </c>
      <c r="E2451" s="2" t="s">
        <v>4904</v>
      </c>
      <c r="F2451" s="2" t="s">
        <v>4905</v>
      </c>
    </row>
    <row r="2452" spans="1:6" ht="75" x14ac:dyDescent="0.25">
      <c r="A2452">
        <v>2451</v>
      </c>
      <c r="B2452">
        <v>2500</v>
      </c>
      <c r="C2452" s="1">
        <v>45373</v>
      </c>
      <c r="D2452">
        <v>6138</v>
      </c>
      <c r="E2452" s="2" t="s">
        <v>4906</v>
      </c>
      <c r="F2452" s="2" t="s">
        <v>4907</v>
      </c>
    </row>
    <row r="2453" spans="1:6" ht="75" x14ac:dyDescent="0.25">
      <c r="A2453">
        <v>2452</v>
      </c>
      <c r="B2453">
        <v>3306</v>
      </c>
      <c r="C2453" s="1">
        <v>44902</v>
      </c>
      <c r="D2453">
        <v>7309</v>
      </c>
      <c r="E2453" s="2" t="s">
        <v>4908</v>
      </c>
      <c r="F2453" s="2" t="s">
        <v>4909</v>
      </c>
    </row>
    <row r="2454" spans="1:6" ht="60" x14ac:dyDescent="0.25">
      <c r="A2454">
        <v>2453</v>
      </c>
      <c r="B2454">
        <v>2941</v>
      </c>
      <c r="C2454" s="1">
        <v>44920</v>
      </c>
      <c r="D2454">
        <v>1202</v>
      </c>
      <c r="E2454" s="2" t="s">
        <v>4910</v>
      </c>
      <c r="F2454" s="2" t="s">
        <v>4911</v>
      </c>
    </row>
    <row r="2455" spans="1:6" ht="60" x14ac:dyDescent="0.25">
      <c r="A2455">
        <v>2454</v>
      </c>
      <c r="B2455">
        <v>3870</v>
      </c>
      <c r="C2455" s="1">
        <v>44345</v>
      </c>
      <c r="D2455">
        <v>7031</v>
      </c>
      <c r="E2455" s="2" t="s">
        <v>4912</v>
      </c>
      <c r="F2455" s="2" t="s">
        <v>4913</v>
      </c>
    </row>
    <row r="2456" spans="1:6" ht="75" x14ac:dyDescent="0.25">
      <c r="A2456">
        <v>2455</v>
      </c>
      <c r="B2456">
        <v>2275</v>
      </c>
      <c r="C2456" s="1">
        <v>44267</v>
      </c>
      <c r="D2456">
        <v>7393</v>
      </c>
      <c r="E2456" s="2" t="s">
        <v>4914</v>
      </c>
      <c r="F2456" s="2" t="s">
        <v>4915</v>
      </c>
    </row>
    <row r="2457" spans="1:6" ht="60" x14ac:dyDescent="0.25">
      <c r="A2457">
        <v>2456</v>
      </c>
      <c r="B2457">
        <v>2219</v>
      </c>
      <c r="C2457" s="1">
        <v>43892</v>
      </c>
      <c r="D2457">
        <v>2516</v>
      </c>
      <c r="E2457" s="2" t="s">
        <v>4916</v>
      </c>
      <c r="F2457" s="2" t="s">
        <v>4917</v>
      </c>
    </row>
    <row r="2458" spans="1:6" ht="60" x14ac:dyDescent="0.25">
      <c r="A2458">
        <v>2457</v>
      </c>
      <c r="B2458">
        <v>2828</v>
      </c>
      <c r="C2458" s="1">
        <v>45100</v>
      </c>
      <c r="D2458">
        <v>1439</v>
      </c>
      <c r="E2458" s="2" t="s">
        <v>4918</v>
      </c>
      <c r="F2458" s="2" t="s">
        <v>4919</v>
      </c>
    </row>
    <row r="2459" spans="1:6" ht="45" x14ac:dyDescent="0.25">
      <c r="A2459">
        <v>2458</v>
      </c>
      <c r="B2459">
        <v>3213</v>
      </c>
      <c r="C2459" s="1">
        <v>44813</v>
      </c>
      <c r="D2459">
        <v>6733</v>
      </c>
      <c r="E2459" s="2" t="s">
        <v>4920</v>
      </c>
      <c r="F2459" s="2" t="s">
        <v>4921</v>
      </c>
    </row>
    <row r="2460" spans="1:6" ht="90" x14ac:dyDescent="0.25">
      <c r="A2460">
        <v>2459</v>
      </c>
      <c r="B2460">
        <v>3211</v>
      </c>
      <c r="C2460" s="1">
        <v>44061</v>
      </c>
      <c r="D2460">
        <v>7727</v>
      </c>
      <c r="E2460" s="2" t="s">
        <v>4922</v>
      </c>
      <c r="F2460" s="2" t="s">
        <v>4923</v>
      </c>
    </row>
    <row r="2461" spans="1:6" ht="75" x14ac:dyDescent="0.25">
      <c r="A2461">
        <v>2460</v>
      </c>
      <c r="B2461">
        <v>4641</v>
      </c>
      <c r="C2461" s="1">
        <v>44329</v>
      </c>
      <c r="D2461">
        <v>1269</v>
      </c>
      <c r="E2461" s="2" t="s">
        <v>4924</v>
      </c>
      <c r="F2461" s="2" t="s">
        <v>4925</v>
      </c>
    </row>
    <row r="2462" spans="1:6" ht="45" x14ac:dyDescent="0.25">
      <c r="A2462">
        <v>2461</v>
      </c>
      <c r="B2462">
        <v>338</v>
      </c>
      <c r="C2462" s="1">
        <v>45059</v>
      </c>
      <c r="D2462">
        <v>593</v>
      </c>
      <c r="E2462" s="2" t="s">
        <v>4926</v>
      </c>
      <c r="F2462" s="2" t="s">
        <v>4927</v>
      </c>
    </row>
    <row r="2463" spans="1:6" ht="60" x14ac:dyDescent="0.25">
      <c r="A2463">
        <v>2462</v>
      </c>
      <c r="B2463">
        <v>4677</v>
      </c>
      <c r="C2463" s="1">
        <v>44806</v>
      </c>
      <c r="D2463">
        <v>9301</v>
      </c>
      <c r="E2463" s="2" t="s">
        <v>4928</v>
      </c>
      <c r="F2463" s="2" t="s">
        <v>4929</v>
      </c>
    </row>
    <row r="2464" spans="1:6" ht="60" x14ac:dyDescent="0.25">
      <c r="A2464">
        <v>2463</v>
      </c>
      <c r="B2464">
        <v>2031</v>
      </c>
      <c r="C2464" s="1">
        <v>44061</v>
      </c>
      <c r="D2464">
        <v>8314</v>
      </c>
      <c r="E2464" s="2" t="s">
        <v>4930</v>
      </c>
      <c r="F2464" s="2" t="s">
        <v>4931</v>
      </c>
    </row>
    <row r="2465" spans="1:6" ht="60" x14ac:dyDescent="0.25">
      <c r="A2465">
        <v>2464</v>
      </c>
      <c r="B2465">
        <v>2182</v>
      </c>
      <c r="C2465" s="1">
        <v>44285</v>
      </c>
      <c r="D2465">
        <v>277</v>
      </c>
      <c r="E2465" s="2" t="s">
        <v>4932</v>
      </c>
      <c r="F2465" s="2" t="s">
        <v>4933</v>
      </c>
    </row>
    <row r="2466" spans="1:6" ht="60" x14ac:dyDescent="0.25">
      <c r="A2466">
        <v>2465</v>
      </c>
      <c r="B2466">
        <v>657</v>
      </c>
      <c r="C2466" s="1">
        <v>44426</v>
      </c>
      <c r="D2466">
        <v>1452</v>
      </c>
      <c r="E2466" s="2" t="s">
        <v>4934</v>
      </c>
      <c r="F2466" s="2" t="s">
        <v>4935</v>
      </c>
    </row>
    <row r="2467" spans="1:6" ht="60" x14ac:dyDescent="0.25">
      <c r="A2467">
        <v>2466</v>
      </c>
      <c r="B2467">
        <v>4409</v>
      </c>
      <c r="C2467" s="1">
        <v>44184</v>
      </c>
      <c r="D2467">
        <v>3361</v>
      </c>
      <c r="E2467" s="2" t="s">
        <v>4936</v>
      </c>
      <c r="F2467" s="2" t="s">
        <v>4937</v>
      </c>
    </row>
    <row r="2468" spans="1:6" ht="60" x14ac:dyDescent="0.25">
      <c r="A2468">
        <v>2467</v>
      </c>
      <c r="B2468">
        <v>4631</v>
      </c>
      <c r="C2468" s="1">
        <v>44695</v>
      </c>
      <c r="D2468">
        <v>6643</v>
      </c>
      <c r="E2468" s="2" t="s">
        <v>4938</v>
      </c>
      <c r="F2468" s="2" t="s">
        <v>4939</v>
      </c>
    </row>
    <row r="2469" spans="1:6" ht="75" x14ac:dyDescent="0.25">
      <c r="A2469">
        <v>2468</v>
      </c>
      <c r="B2469">
        <v>2769</v>
      </c>
      <c r="C2469" s="1">
        <v>45199</v>
      </c>
      <c r="D2469">
        <v>1216</v>
      </c>
      <c r="E2469" s="2" t="s">
        <v>4940</v>
      </c>
      <c r="F2469" s="2" t="s">
        <v>4941</v>
      </c>
    </row>
    <row r="2470" spans="1:6" ht="75" x14ac:dyDescent="0.25">
      <c r="A2470">
        <v>2469</v>
      </c>
      <c r="B2470">
        <v>4087</v>
      </c>
      <c r="C2470" s="1">
        <v>44917</v>
      </c>
      <c r="D2470">
        <v>8066</v>
      </c>
      <c r="E2470" s="2" t="s">
        <v>4942</v>
      </c>
      <c r="F2470" s="2" t="s">
        <v>4943</v>
      </c>
    </row>
    <row r="2471" spans="1:6" ht="60" x14ac:dyDescent="0.25">
      <c r="A2471">
        <v>2470</v>
      </c>
      <c r="B2471">
        <v>2388</v>
      </c>
      <c r="C2471" s="1">
        <v>44472</v>
      </c>
      <c r="D2471">
        <v>1367</v>
      </c>
      <c r="E2471" s="2" t="s">
        <v>4944</v>
      </c>
      <c r="F2471" s="2" t="s">
        <v>4945</v>
      </c>
    </row>
    <row r="2472" spans="1:6" ht="60" x14ac:dyDescent="0.25">
      <c r="A2472">
        <v>2471</v>
      </c>
      <c r="B2472">
        <v>1159</v>
      </c>
      <c r="C2472" s="1">
        <v>45318</v>
      </c>
      <c r="D2472">
        <v>206</v>
      </c>
      <c r="E2472" s="2" t="s">
        <v>4946</v>
      </c>
      <c r="F2472" s="2" t="s">
        <v>4947</v>
      </c>
    </row>
    <row r="2473" spans="1:6" ht="60" x14ac:dyDescent="0.25">
      <c r="A2473">
        <v>2472</v>
      </c>
      <c r="B2473">
        <v>3543</v>
      </c>
      <c r="C2473" s="1">
        <v>45757</v>
      </c>
      <c r="D2473">
        <v>205</v>
      </c>
      <c r="E2473" s="2" t="s">
        <v>4948</v>
      </c>
      <c r="F2473" s="2" t="s">
        <v>4949</v>
      </c>
    </row>
    <row r="2474" spans="1:6" ht="75" x14ac:dyDescent="0.25">
      <c r="A2474">
        <v>2473</v>
      </c>
      <c r="B2474">
        <v>1172</v>
      </c>
      <c r="C2474" s="1">
        <v>44995</v>
      </c>
      <c r="D2474">
        <v>6325</v>
      </c>
      <c r="E2474" s="2" t="s">
        <v>4950</v>
      </c>
      <c r="F2474" s="2" t="s">
        <v>4951</v>
      </c>
    </row>
    <row r="2475" spans="1:6" ht="60" x14ac:dyDescent="0.25">
      <c r="A2475">
        <v>2474</v>
      </c>
      <c r="B2475">
        <v>2994</v>
      </c>
      <c r="C2475" s="1">
        <v>45257</v>
      </c>
      <c r="D2475">
        <v>232</v>
      </c>
      <c r="E2475" s="2" t="s">
        <v>4952</v>
      </c>
      <c r="F2475" s="2" t="s">
        <v>4953</v>
      </c>
    </row>
    <row r="2476" spans="1:6" ht="60" x14ac:dyDescent="0.25">
      <c r="A2476">
        <v>2475</v>
      </c>
      <c r="B2476">
        <v>3358</v>
      </c>
      <c r="C2476" s="1">
        <v>44380</v>
      </c>
      <c r="D2476">
        <v>5174</v>
      </c>
      <c r="E2476" s="2" t="s">
        <v>4954</v>
      </c>
      <c r="F2476" s="2" t="s">
        <v>4955</v>
      </c>
    </row>
    <row r="2477" spans="1:6" ht="60" x14ac:dyDescent="0.25">
      <c r="A2477">
        <v>2476</v>
      </c>
      <c r="B2477">
        <v>4071</v>
      </c>
      <c r="C2477" s="1">
        <v>44025</v>
      </c>
      <c r="D2477">
        <v>2778</v>
      </c>
      <c r="E2477" s="2" t="s">
        <v>4956</v>
      </c>
      <c r="F2477" s="2" t="s">
        <v>4957</v>
      </c>
    </row>
    <row r="2478" spans="1:6" ht="75" x14ac:dyDescent="0.25">
      <c r="A2478">
        <v>2477</v>
      </c>
      <c r="B2478">
        <v>409</v>
      </c>
      <c r="C2478" s="1">
        <v>44013</v>
      </c>
      <c r="D2478">
        <v>6785</v>
      </c>
      <c r="E2478" s="2" t="s">
        <v>4958</v>
      </c>
      <c r="F2478" s="2" t="s">
        <v>4959</v>
      </c>
    </row>
    <row r="2479" spans="1:6" ht="75" x14ac:dyDescent="0.25">
      <c r="A2479">
        <v>2478</v>
      </c>
      <c r="B2479">
        <v>1214</v>
      </c>
      <c r="C2479" s="1">
        <v>45277</v>
      </c>
      <c r="D2479">
        <v>222</v>
      </c>
      <c r="E2479" s="2" t="s">
        <v>4960</v>
      </c>
      <c r="F2479" s="2" t="s">
        <v>4961</v>
      </c>
    </row>
    <row r="2480" spans="1:6" ht="60" x14ac:dyDescent="0.25">
      <c r="A2480">
        <v>2479</v>
      </c>
      <c r="B2480">
        <v>2918</v>
      </c>
      <c r="C2480" s="1">
        <v>44911</v>
      </c>
      <c r="D2480">
        <v>311</v>
      </c>
      <c r="E2480" s="2" t="s">
        <v>4962</v>
      </c>
      <c r="F2480" s="2" t="s">
        <v>4963</v>
      </c>
    </row>
    <row r="2481" spans="1:6" ht="60" x14ac:dyDescent="0.25">
      <c r="A2481">
        <v>2480</v>
      </c>
      <c r="B2481">
        <v>2735</v>
      </c>
      <c r="C2481" s="1">
        <v>44373</v>
      </c>
      <c r="D2481">
        <v>2380</v>
      </c>
      <c r="E2481" s="2" t="s">
        <v>4964</v>
      </c>
      <c r="F2481" s="2" t="s">
        <v>4965</v>
      </c>
    </row>
    <row r="2482" spans="1:6" ht="60" x14ac:dyDescent="0.25">
      <c r="A2482">
        <v>2481</v>
      </c>
      <c r="B2482">
        <v>2794</v>
      </c>
      <c r="C2482" s="1">
        <v>44897</v>
      </c>
      <c r="D2482">
        <v>8042</v>
      </c>
      <c r="E2482" s="2" t="s">
        <v>4966</v>
      </c>
      <c r="F2482" s="2" t="s">
        <v>4967</v>
      </c>
    </row>
    <row r="2483" spans="1:6" ht="75" x14ac:dyDescent="0.25">
      <c r="A2483">
        <v>2482</v>
      </c>
      <c r="B2483">
        <v>2947</v>
      </c>
      <c r="C2483" s="1">
        <v>45115</v>
      </c>
      <c r="D2483">
        <v>8620</v>
      </c>
      <c r="E2483" s="2" t="s">
        <v>4968</v>
      </c>
      <c r="F2483" s="2" t="s">
        <v>4969</v>
      </c>
    </row>
    <row r="2484" spans="1:6" ht="60" x14ac:dyDescent="0.25">
      <c r="A2484">
        <v>2483</v>
      </c>
      <c r="B2484">
        <v>4030</v>
      </c>
      <c r="C2484" s="1">
        <v>44927</v>
      </c>
      <c r="D2484">
        <v>5153</v>
      </c>
      <c r="E2484" s="2" t="s">
        <v>4970</v>
      </c>
      <c r="F2484" s="2" t="s">
        <v>4971</v>
      </c>
    </row>
    <row r="2485" spans="1:6" ht="75" x14ac:dyDescent="0.25">
      <c r="A2485">
        <v>2484</v>
      </c>
      <c r="B2485">
        <v>2724</v>
      </c>
      <c r="C2485" s="1">
        <v>44905</v>
      </c>
      <c r="D2485">
        <v>3315</v>
      </c>
      <c r="E2485" s="2" t="s">
        <v>4972</v>
      </c>
      <c r="F2485" s="2" t="s">
        <v>4973</v>
      </c>
    </row>
    <row r="2486" spans="1:6" ht="45" x14ac:dyDescent="0.25">
      <c r="A2486">
        <v>2485</v>
      </c>
      <c r="B2486">
        <v>53</v>
      </c>
      <c r="C2486" s="1">
        <v>45010</v>
      </c>
      <c r="D2486">
        <v>5114</v>
      </c>
      <c r="E2486" s="2" t="s">
        <v>4974</v>
      </c>
      <c r="F2486" s="2" t="s">
        <v>4975</v>
      </c>
    </row>
    <row r="2487" spans="1:6" ht="60" x14ac:dyDescent="0.25">
      <c r="A2487">
        <v>2486</v>
      </c>
      <c r="B2487">
        <v>3700</v>
      </c>
      <c r="C2487" s="1">
        <v>43960</v>
      </c>
      <c r="D2487">
        <v>5385</v>
      </c>
      <c r="E2487" s="2" t="s">
        <v>4976</v>
      </c>
      <c r="F2487" s="2" t="s">
        <v>4977</v>
      </c>
    </row>
    <row r="2488" spans="1:6" ht="60" x14ac:dyDescent="0.25">
      <c r="A2488">
        <v>2487</v>
      </c>
      <c r="B2488">
        <v>4495</v>
      </c>
      <c r="C2488" s="1">
        <v>43993</v>
      </c>
      <c r="D2488">
        <v>7644</v>
      </c>
      <c r="E2488" s="2" t="s">
        <v>4978</v>
      </c>
      <c r="F2488" s="2" t="s">
        <v>4979</v>
      </c>
    </row>
    <row r="2489" spans="1:6" ht="60" x14ac:dyDescent="0.25">
      <c r="A2489">
        <v>2488</v>
      </c>
      <c r="B2489">
        <v>1280</v>
      </c>
      <c r="C2489" s="1">
        <v>44046</v>
      </c>
      <c r="D2489">
        <v>1382</v>
      </c>
      <c r="E2489" s="2" t="s">
        <v>4980</v>
      </c>
      <c r="F2489" s="2" t="s">
        <v>4981</v>
      </c>
    </row>
    <row r="2490" spans="1:6" ht="60" x14ac:dyDescent="0.25">
      <c r="A2490">
        <v>2489</v>
      </c>
      <c r="B2490">
        <v>4421</v>
      </c>
      <c r="C2490" s="1">
        <v>45297</v>
      </c>
      <c r="D2490">
        <v>389</v>
      </c>
      <c r="E2490" s="2" t="s">
        <v>4982</v>
      </c>
      <c r="F2490" s="2" t="s">
        <v>4983</v>
      </c>
    </row>
    <row r="2491" spans="1:6" ht="75" x14ac:dyDescent="0.25">
      <c r="A2491">
        <v>2490</v>
      </c>
      <c r="B2491">
        <v>2481</v>
      </c>
      <c r="C2491" s="1">
        <v>45388</v>
      </c>
      <c r="D2491">
        <v>8892</v>
      </c>
      <c r="E2491" s="2" t="s">
        <v>4984</v>
      </c>
      <c r="F2491" s="2" t="s">
        <v>4985</v>
      </c>
    </row>
    <row r="2492" spans="1:6" ht="75" x14ac:dyDescent="0.25">
      <c r="A2492">
        <v>2491</v>
      </c>
      <c r="B2492">
        <v>3834</v>
      </c>
      <c r="C2492" s="1">
        <v>43914</v>
      </c>
      <c r="D2492">
        <v>854</v>
      </c>
      <c r="E2492" s="2" t="s">
        <v>4986</v>
      </c>
      <c r="F2492" s="2" t="s">
        <v>4987</v>
      </c>
    </row>
    <row r="2493" spans="1:6" ht="90" x14ac:dyDescent="0.25">
      <c r="A2493">
        <v>2492</v>
      </c>
      <c r="B2493">
        <v>200</v>
      </c>
      <c r="C2493" s="1">
        <v>44851</v>
      </c>
      <c r="D2493">
        <v>9622</v>
      </c>
      <c r="E2493" s="2" t="s">
        <v>4988</v>
      </c>
      <c r="F2493" s="2" t="s">
        <v>4989</v>
      </c>
    </row>
    <row r="2494" spans="1:6" ht="75" x14ac:dyDescent="0.25">
      <c r="A2494">
        <v>2493</v>
      </c>
      <c r="B2494">
        <v>1473</v>
      </c>
      <c r="C2494" s="1">
        <v>44910</v>
      </c>
      <c r="D2494">
        <v>3675</v>
      </c>
      <c r="E2494" s="2" t="s">
        <v>4990</v>
      </c>
      <c r="F2494" s="2" t="s">
        <v>4991</v>
      </c>
    </row>
    <row r="2495" spans="1:6" ht="60" x14ac:dyDescent="0.25">
      <c r="A2495">
        <v>2494</v>
      </c>
      <c r="B2495">
        <v>3341</v>
      </c>
      <c r="C2495" s="1">
        <v>44006</v>
      </c>
      <c r="D2495">
        <v>3424</v>
      </c>
      <c r="E2495" s="2" t="s">
        <v>4992</v>
      </c>
      <c r="F2495" s="2" t="s">
        <v>4993</v>
      </c>
    </row>
    <row r="2496" spans="1:6" ht="45" x14ac:dyDescent="0.25">
      <c r="A2496">
        <v>2495</v>
      </c>
      <c r="B2496">
        <v>4060</v>
      </c>
      <c r="C2496" s="1">
        <v>44892</v>
      </c>
      <c r="D2496">
        <v>2512</v>
      </c>
      <c r="E2496" s="2" t="s">
        <v>4994</v>
      </c>
      <c r="F2496" s="2" t="s">
        <v>4995</v>
      </c>
    </row>
    <row r="2497" spans="1:6" ht="75" x14ac:dyDescent="0.25">
      <c r="A2497">
        <v>2496</v>
      </c>
      <c r="B2497">
        <v>1411</v>
      </c>
      <c r="C2497" s="1">
        <v>45112</v>
      </c>
      <c r="D2497">
        <v>1444</v>
      </c>
      <c r="E2497" s="2" t="s">
        <v>4996</v>
      </c>
      <c r="F2497" s="2" t="s">
        <v>4997</v>
      </c>
    </row>
    <row r="2498" spans="1:6" ht="60" x14ac:dyDescent="0.25">
      <c r="A2498">
        <v>2497</v>
      </c>
      <c r="B2498">
        <v>1942</v>
      </c>
      <c r="C2498" s="1">
        <v>44175</v>
      </c>
      <c r="D2498">
        <v>2840</v>
      </c>
      <c r="E2498" s="2" t="s">
        <v>4998</v>
      </c>
      <c r="F2498" s="2" t="s">
        <v>4999</v>
      </c>
    </row>
    <row r="2499" spans="1:6" ht="60" x14ac:dyDescent="0.25">
      <c r="A2499">
        <v>2498</v>
      </c>
      <c r="B2499">
        <v>2323</v>
      </c>
      <c r="C2499" s="1">
        <v>44793</v>
      </c>
      <c r="D2499">
        <v>2878</v>
      </c>
      <c r="E2499" s="2" t="s">
        <v>5000</v>
      </c>
      <c r="F2499" s="2" t="s">
        <v>5001</v>
      </c>
    </row>
    <row r="2500" spans="1:6" ht="60" x14ac:dyDescent="0.25">
      <c r="A2500">
        <v>2499</v>
      </c>
      <c r="B2500">
        <v>375</v>
      </c>
      <c r="C2500" s="1">
        <v>45108</v>
      </c>
      <c r="D2500">
        <v>4330</v>
      </c>
      <c r="E2500" s="2" t="s">
        <v>5002</v>
      </c>
      <c r="F2500" s="2" t="s">
        <v>5003</v>
      </c>
    </row>
    <row r="2501" spans="1:6" ht="60" x14ac:dyDescent="0.25">
      <c r="A2501">
        <v>2500</v>
      </c>
      <c r="B2501">
        <v>4825</v>
      </c>
      <c r="C2501" s="1">
        <v>43714</v>
      </c>
      <c r="D2501">
        <v>8193</v>
      </c>
      <c r="E2501" s="2" t="s">
        <v>5004</v>
      </c>
      <c r="F2501" s="2" t="s">
        <v>5005</v>
      </c>
    </row>
    <row r="2502" spans="1:6" ht="75" x14ac:dyDescent="0.25">
      <c r="A2502">
        <v>2501</v>
      </c>
      <c r="B2502">
        <v>153</v>
      </c>
      <c r="C2502" s="1">
        <v>45290</v>
      </c>
      <c r="D2502">
        <v>3201</v>
      </c>
      <c r="E2502" s="2" t="s">
        <v>5006</v>
      </c>
      <c r="F2502" s="2" t="s">
        <v>5007</v>
      </c>
    </row>
    <row r="2503" spans="1:6" ht="60" x14ac:dyDescent="0.25">
      <c r="A2503">
        <v>2502</v>
      </c>
      <c r="B2503">
        <v>1485</v>
      </c>
      <c r="C2503" s="1">
        <v>45393</v>
      </c>
      <c r="D2503">
        <v>7650</v>
      </c>
      <c r="E2503" s="2" t="s">
        <v>5008</v>
      </c>
      <c r="F2503" s="2" t="s">
        <v>5009</v>
      </c>
    </row>
    <row r="2504" spans="1:6" ht="60" x14ac:dyDescent="0.25">
      <c r="A2504">
        <v>2503</v>
      </c>
      <c r="B2504">
        <v>2012</v>
      </c>
      <c r="C2504" s="1">
        <v>44387</v>
      </c>
      <c r="D2504">
        <v>674</v>
      </c>
      <c r="E2504" s="2" t="s">
        <v>5010</v>
      </c>
      <c r="F2504" s="2" t="s">
        <v>5011</v>
      </c>
    </row>
    <row r="2505" spans="1:6" ht="60" x14ac:dyDescent="0.25">
      <c r="A2505">
        <v>2504</v>
      </c>
      <c r="B2505">
        <v>638</v>
      </c>
      <c r="C2505" s="1">
        <v>45215</v>
      </c>
      <c r="D2505">
        <v>1153</v>
      </c>
      <c r="E2505" s="2" t="s">
        <v>5012</v>
      </c>
      <c r="F2505" s="2" t="s">
        <v>5013</v>
      </c>
    </row>
    <row r="2506" spans="1:6" ht="60" x14ac:dyDescent="0.25">
      <c r="A2506">
        <v>2505</v>
      </c>
      <c r="B2506">
        <v>3232</v>
      </c>
      <c r="C2506" s="1">
        <v>44096</v>
      </c>
      <c r="D2506">
        <v>6247</v>
      </c>
      <c r="E2506" s="2" t="s">
        <v>5014</v>
      </c>
      <c r="F2506" s="2" t="s">
        <v>5015</v>
      </c>
    </row>
    <row r="2507" spans="1:6" ht="75" x14ac:dyDescent="0.25">
      <c r="A2507">
        <v>2506</v>
      </c>
      <c r="B2507">
        <v>1645</v>
      </c>
      <c r="C2507" s="1">
        <v>44710</v>
      </c>
      <c r="D2507">
        <v>3948</v>
      </c>
      <c r="E2507" s="2" t="s">
        <v>5016</v>
      </c>
      <c r="F2507" s="2" t="s">
        <v>5017</v>
      </c>
    </row>
    <row r="2508" spans="1:6" ht="75" x14ac:dyDescent="0.25">
      <c r="A2508">
        <v>2507</v>
      </c>
      <c r="B2508">
        <v>3858</v>
      </c>
      <c r="C2508" s="1">
        <v>43844</v>
      </c>
      <c r="D2508">
        <v>5001</v>
      </c>
      <c r="E2508" s="2" t="s">
        <v>5018</v>
      </c>
      <c r="F2508" s="2" t="s">
        <v>5019</v>
      </c>
    </row>
    <row r="2509" spans="1:6" ht="60" x14ac:dyDescent="0.25">
      <c r="A2509">
        <v>2508</v>
      </c>
      <c r="B2509">
        <v>3946</v>
      </c>
      <c r="C2509" s="1">
        <v>44824</v>
      </c>
      <c r="D2509">
        <v>7159</v>
      </c>
      <c r="E2509" s="2" t="s">
        <v>5020</v>
      </c>
      <c r="F2509" s="2" t="s">
        <v>5021</v>
      </c>
    </row>
    <row r="2510" spans="1:6" ht="60" x14ac:dyDescent="0.25">
      <c r="A2510">
        <v>2509</v>
      </c>
      <c r="B2510">
        <v>2939</v>
      </c>
      <c r="C2510" s="1">
        <v>44743</v>
      </c>
      <c r="D2510">
        <v>7451</v>
      </c>
      <c r="E2510" s="2" t="s">
        <v>5022</v>
      </c>
      <c r="F2510" s="2" t="s">
        <v>5023</v>
      </c>
    </row>
    <row r="2511" spans="1:6" ht="75" x14ac:dyDescent="0.25">
      <c r="A2511">
        <v>2510</v>
      </c>
      <c r="B2511">
        <v>2476</v>
      </c>
      <c r="C2511" s="1">
        <v>43727</v>
      </c>
      <c r="D2511">
        <v>379</v>
      </c>
      <c r="E2511" s="2" t="s">
        <v>5024</v>
      </c>
      <c r="F2511" s="2" t="s">
        <v>5025</v>
      </c>
    </row>
    <row r="2512" spans="1:6" ht="60" x14ac:dyDescent="0.25">
      <c r="A2512">
        <v>2511</v>
      </c>
      <c r="B2512">
        <v>3963</v>
      </c>
      <c r="C2512" s="1">
        <v>43867</v>
      </c>
      <c r="D2512">
        <v>1755</v>
      </c>
      <c r="E2512" s="2" t="s">
        <v>5026</v>
      </c>
      <c r="F2512" s="2" t="s">
        <v>5027</v>
      </c>
    </row>
    <row r="2513" spans="1:6" ht="60" x14ac:dyDescent="0.25">
      <c r="A2513">
        <v>2512</v>
      </c>
      <c r="B2513">
        <v>4285</v>
      </c>
      <c r="C2513" s="1">
        <v>44412</v>
      </c>
      <c r="D2513">
        <v>7471</v>
      </c>
      <c r="E2513" s="2" t="s">
        <v>5028</v>
      </c>
      <c r="F2513" s="2" t="s">
        <v>5029</v>
      </c>
    </row>
    <row r="2514" spans="1:6" ht="75" x14ac:dyDescent="0.25">
      <c r="A2514">
        <v>2513</v>
      </c>
      <c r="B2514">
        <v>806</v>
      </c>
      <c r="C2514" s="1">
        <v>44498</v>
      </c>
      <c r="D2514">
        <v>8283</v>
      </c>
      <c r="E2514" s="2" t="s">
        <v>5030</v>
      </c>
      <c r="F2514" s="2" t="s">
        <v>5031</v>
      </c>
    </row>
    <row r="2515" spans="1:6" ht="60" x14ac:dyDescent="0.25">
      <c r="A2515">
        <v>2514</v>
      </c>
      <c r="B2515">
        <v>1962</v>
      </c>
      <c r="C2515" s="1">
        <v>44438</v>
      </c>
      <c r="D2515">
        <v>8513</v>
      </c>
      <c r="E2515" s="2" t="s">
        <v>5032</v>
      </c>
      <c r="F2515" s="2" t="s">
        <v>5033</v>
      </c>
    </row>
    <row r="2516" spans="1:6" ht="60" x14ac:dyDescent="0.25">
      <c r="A2516">
        <v>2515</v>
      </c>
      <c r="B2516">
        <v>4511</v>
      </c>
      <c r="C2516" s="1">
        <v>44165</v>
      </c>
      <c r="D2516">
        <v>4012</v>
      </c>
      <c r="E2516" s="2" t="s">
        <v>5034</v>
      </c>
      <c r="F2516" s="2" t="s">
        <v>5035</v>
      </c>
    </row>
    <row r="2517" spans="1:6" ht="60" x14ac:dyDescent="0.25">
      <c r="A2517">
        <v>2516</v>
      </c>
      <c r="B2517">
        <v>636</v>
      </c>
      <c r="C2517" s="1">
        <v>44848</v>
      </c>
      <c r="D2517">
        <v>4416</v>
      </c>
      <c r="E2517" s="2" t="s">
        <v>5036</v>
      </c>
      <c r="F2517" s="2" t="s">
        <v>5037</v>
      </c>
    </row>
    <row r="2518" spans="1:6" ht="60" x14ac:dyDescent="0.25">
      <c r="A2518">
        <v>2517</v>
      </c>
      <c r="B2518">
        <v>3037</v>
      </c>
      <c r="C2518" s="1">
        <v>44693</v>
      </c>
      <c r="D2518">
        <v>834</v>
      </c>
      <c r="E2518" s="2" t="s">
        <v>5038</v>
      </c>
      <c r="F2518" s="2" t="s">
        <v>5039</v>
      </c>
    </row>
    <row r="2519" spans="1:6" ht="60" x14ac:dyDescent="0.25">
      <c r="A2519">
        <v>2518</v>
      </c>
      <c r="B2519">
        <v>3119</v>
      </c>
      <c r="C2519" s="1">
        <v>43797</v>
      </c>
      <c r="D2519">
        <v>3175</v>
      </c>
      <c r="E2519" s="2" t="s">
        <v>5040</v>
      </c>
      <c r="F2519" s="2" t="s">
        <v>5041</v>
      </c>
    </row>
    <row r="2520" spans="1:6" ht="60" x14ac:dyDescent="0.25">
      <c r="A2520">
        <v>2519</v>
      </c>
      <c r="B2520">
        <v>3702</v>
      </c>
      <c r="C2520" s="1">
        <v>44530</v>
      </c>
      <c r="D2520">
        <v>4699</v>
      </c>
      <c r="E2520" s="2" t="s">
        <v>5042</v>
      </c>
      <c r="F2520" s="2" t="s">
        <v>5043</v>
      </c>
    </row>
    <row r="2521" spans="1:6" ht="60" x14ac:dyDescent="0.25">
      <c r="A2521">
        <v>2520</v>
      </c>
      <c r="B2521">
        <v>4192</v>
      </c>
      <c r="C2521" s="1">
        <v>44333</v>
      </c>
      <c r="D2521">
        <v>4194</v>
      </c>
      <c r="E2521" s="2" t="s">
        <v>5044</v>
      </c>
      <c r="F2521" s="2" t="s">
        <v>5045</v>
      </c>
    </row>
    <row r="2522" spans="1:6" ht="60" x14ac:dyDescent="0.25">
      <c r="A2522">
        <v>2521</v>
      </c>
      <c r="B2522">
        <v>2876</v>
      </c>
      <c r="C2522" s="1">
        <v>43863</v>
      </c>
      <c r="D2522">
        <v>1424</v>
      </c>
      <c r="E2522" s="2" t="s">
        <v>5046</v>
      </c>
      <c r="F2522" s="2" t="s">
        <v>5047</v>
      </c>
    </row>
    <row r="2523" spans="1:6" ht="60" x14ac:dyDescent="0.25">
      <c r="A2523">
        <v>2522</v>
      </c>
      <c r="B2523">
        <v>3987</v>
      </c>
      <c r="C2523" s="1">
        <v>44716</v>
      </c>
      <c r="D2523">
        <v>3704</v>
      </c>
      <c r="E2523" s="2" t="s">
        <v>5048</v>
      </c>
      <c r="F2523" s="2" t="s">
        <v>5049</v>
      </c>
    </row>
    <row r="2524" spans="1:6" ht="60" x14ac:dyDescent="0.25">
      <c r="A2524">
        <v>2523</v>
      </c>
      <c r="B2524">
        <v>2778</v>
      </c>
      <c r="C2524" s="1">
        <v>45060</v>
      </c>
      <c r="D2524">
        <v>2328</v>
      </c>
      <c r="E2524" s="2" t="s">
        <v>5050</v>
      </c>
      <c r="F2524" s="2" t="s">
        <v>5051</v>
      </c>
    </row>
    <row r="2525" spans="1:6" ht="75" x14ac:dyDescent="0.25">
      <c r="A2525">
        <v>2524</v>
      </c>
      <c r="B2525">
        <v>2271</v>
      </c>
      <c r="C2525" s="1">
        <v>44968</v>
      </c>
      <c r="D2525">
        <v>5365</v>
      </c>
      <c r="E2525" s="2" t="s">
        <v>5052</v>
      </c>
      <c r="F2525" s="2" t="s">
        <v>5053</v>
      </c>
    </row>
    <row r="2526" spans="1:6" ht="90" x14ac:dyDescent="0.25">
      <c r="A2526">
        <v>2525</v>
      </c>
      <c r="B2526">
        <v>1880</v>
      </c>
      <c r="C2526" s="1">
        <v>44134</v>
      </c>
      <c r="D2526">
        <v>1032</v>
      </c>
      <c r="E2526" s="2" t="s">
        <v>5054</v>
      </c>
      <c r="F2526" s="2" t="s">
        <v>5055</v>
      </c>
    </row>
    <row r="2527" spans="1:6" ht="60" x14ac:dyDescent="0.25">
      <c r="A2527">
        <v>2526</v>
      </c>
      <c r="B2527">
        <v>19</v>
      </c>
      <c r="C2527" s="1">
        <v>45757</v>
      </c>
      <c r="D2527">
        <v>2775</v>
      </c>
      <c r="E2527" s="2" t="s">
        <v>5056</v>
      </c>
      <c r="F2527" s="2" t="s">
        <v>5057</v>
      </c>
    </row>
    <row r="2528" spans="1:6" ht="60" x14ac:dyDescent="0.25">
      <c r="A2528">
        <v>2527</v>
      </c>
      <c r="B2528">
        <v>4352</v>
      </c>
      <c r="C2528" s="1">
        <v>45485</v>
      </c>
      <c r="D2528">
        <v>1395</v>
      </c>
      <c r="E2528" s="2" t="s">
        <v>5058</v>
      </c>
      <c r="F2528" s="2" t="s">
        <v>5059</v>
      </c>
    </row>
    <row r="2529" spans="1:6" ht="75" x14ac:dyDescent="0.25">
      <c r="A2529">
        <v>2528</v>
      </c>
      <c r="B2529">
        <v>3626</v>
      </c>
      <c r="C2529" s="1">
        <v>43992</v>
      </c>
      <c r="D2529">
        <v>1222</v>
      </c>
      <c r="E2529" s="2" t="s">
        <v>5060</v>
      </c>
      <c r="F2529" s="2" t="s">
        <v>5061</v>
      </c>
    </row>
    <row r="2530" spans="1:6" ht="75" x14ac:dyDescent="0.25">
      <c r="A2530">
        <v>2529</v>
      </c>
      <c r="B2530">
        <v>2610</v>
      </c>
      <c r="C2530" s="1">
        <v>44081</v>
      </c>
      <c r="D2530">
        <v>6785</v>
      </c>
      <c r="E2530" s="2" t="s">
        <v>5062</v>
      </c>
      <c r="F2530" s="2" t="s">
        <v>5063</v>
      </c>
    </row>
    <row r="2531" spans="1:6" ht="75" x14ac:dyDescent="0.25">
      <c r="A2531">
        <v>2530</v>
      </c>
      <c r="B2531">
        <v>2518</v>
      </c>
      <c r="C2531" s="1">
        <v>44321</v>
      </c>
      <c r="D2531">
        <v>6000</v>
      </c>
      <c r="E2531" s="2" t="s">
        <v>5064</v>
      </c>
      <c r="F2531" s="2" t="s">
        <v>5065</v>
      </c>
    </row>
    <row r="2532" spans="1:6" ht="45" x14ac:dyDescent="0.25">
      <c r="A2532">
        <v>2531</v>
      </c>
      <c r="B2532">
        <v>1594</v>
      </c>
      <c r="C2532" s="1">
        <v>44391</v>
      </c>
      <c r="D2532">
        <v>8115</v>
      </c>
      <c r="E2532" s="2" t="s">
        <v>5066</v>
      </c>
      <c r="F2532" s="2" t="s">
        <v>5067</v>
      </c>
    </row>
    <row r="2533" spans="1:6" ht="75" x14ac:dyDescent="0.25">
      <c r="A2533">
        <v>2532</v>
      </c>
      <c r="B2533">
        <v>3829</v>
      </c>
      <c r="C2533" s="1">
        <v>44418</v>
      </c>
      <c r="D2533">
        <v>2490</v>
      </c>
      <c r="E2533" s="2" t="s">
        <v>5068</v>
      </c>
      <c r="F2533" s="2" t="s">
        <v>5069</v>
      </c>
    </row>
    <row r="2534" spans="1:6" ht="45" x14ac:dyDescent="0.25">
      <c r="A2534">
        <v>2533</v>
      </c>
      <c r="B2534">
        <v>2496</v>
      </c>
      <c r="C2534" s="1">
        <v>43948</v>
      </c>
      <c r="D2534">
        <v>8813</v>
      </c>
      <c r="E2534" s="2" t="s">
        <v>5070</v>
      </c>
      <c r="F2534" s="2" t="s">
        <v>5071</v>
      </c>
    </row>
    <row r="2535" spans="1:6" ht="60" x14ac:dyDescent="0.25">
      <c r="A2535">
        <v>2534</v>
      </c>
      <c r="B2535">
        <v>1721</v>
      </c>
      <c r="C2535" s="1">
        <v>43932</v>
      </c>
      <c r="D2535">
        <v>2897</v>
      </c>
      <c r="E2535" s="2" t="s">
        <v>5072</v>
      </c>
      <c r="F2535" s="2" t="s">
        <v>5073</v>
      </c>
    </row>
    <row r="2536" spans="1:6" ht="60" x14ac:dyDescent="0.25">
      <c r="A2536">
        <v>2535</v>
      </c>
      <c r="B2536">
        <v>3389</v>
      </c>
      <c r="C2536" s="1">
        <v>45199</v>
      </c>
      <c r="D2536">
        <v>7290</v>
      </c>
      <c r="E2536" s="2" t="s">
        <v>5074</v>
      </c>
      <c r="F2536" s="2" t="s">
        <v>5075</v>
      </c>
    </row>
    <row r="2537" spans="1:6" ht="60" x14ac:dyDescent="0.25">
      <c r="A2537">
        <v>2536</v>
      </c>
      <c r="B2537">
        <v>3957</v>
      </c>
      <c r="C2537" s="1">
        <v>44764</v>
      </c>
      <c r="D2537">
        <v>1377</v>
      </c>
      <c r="E2537" s="2" t="s">
        <v>5076</v>
      </c>
      <c r="F2537" s="2" t="s">
        <v>5077</v>
      </c>
    </row>
    <row r="2538" spans="1:6" ht="60" x14ac:dyDescent="0.25">
      <c r="A2538">
        <v>2537</v>
      </c>
      <c r="B2538">
        <v>3696</v>
      </c>
      <c r="C2538" s="1">
        <v>44857</v>
      </c>
      <c r="D2538">
        <v>7124</v>
      </c>
      <c r="E2538" s="2" t="s">
        <v>5078</v>
      </c>
      <c r="F2538" s="2" t="s">
        <v>5079</v>
      </c>
    </row>
    <row r="2539" spans="1:6" ht="75" x14ac:dyDescent="0.25">
      <c r="A2539">
        <v>2538</v>
      </c>
      <c r="B2539">
        <v>977</v>
      </c>
      <c r="C2539" s="1">
        <v>43768</v>
      </c>
      <c r="D2539">
        <v>6632</v>
      </c>
      <c r="E2539" s="2" t="s">
        <v>5080</v>
      </c>
      <c r="F2539" s="2" t="s">
        <v>5081</v>
      </c>
    </row>
    <row r="2540" spans="1:6" ht="75" x14ac:dyDescent="0.25">
      <c r="A2540">
        <v>2539</v>
      </c>
      <c r="B2540">
        <v>3010</v>
      </c>
      <c r="C2540" s="1">
        <v>44362</v>
      </c>
      <c r="D2540">
        <v>9551</v>
      </c>
      <c r="E2540" s="2" t="s">
        <v>5082</v>
      </c>
      <c r="F2540" s="2" t="s">
        <v>5083</v>
      </c>
    </row>
    <row r="2541" spans="1:6" ht="60" x14ac:dyDescent="0.25">
      <c r="A2541">
        <v>2540</v>
      </c>
      <c r="B2541">
        <v>4340</v>
      </c>
      <c r="C2541" s="1">
        <v>44671</v>
      </c>
      <c r="D2541">
        <v>1576</v>
      </c>
      <c r="E2541" s="2" t="s">
        <v>5084</v>
      </c>
      <c r="F2541" s="2" t="s">
        <v>5085</v>
      </c>
    </row>
    <row r="2542" spans="1:6" ht="60" x14ac:dyDescent="0.25">
      <c r="A2542">
        <v>2541</v>
      </c>
      <c r="B2542">
        <v>2187</v>
      </c>
      <c r="C2542" s="1">
        <v>44198</v>
      </c>
      <c r="D2542">
        <v>1010</v>
      </c>
      <c r="E2542" s="2" t="s">
        <v>5086</v>
      </c>
      <c r="F2542" s="2" t="s">
        <v>5087</v>
      </c>
    </row>
    <row r="2543" spans="1:6" ht="60" x14ac:dyDescent="0.25">
      <c r="A2543">
        <v>2542</v>
      </c>
      <c r="B2543">
        <v>3379</v>
      </c>
      <c r="C2543" s="1">
        <v>44208</v>
      </c>
      <c r="D2543">
        <v>8511</v>
      </c>
      <c r="E2543" s="2" t="s">
        <v>5088</v>
      </c>
      <c r="F2543" s="2" t="s">
        <v>5089</v>
      </c>
    </row>
    <row r="2544" spans="1:6" ht="75" x14ac:dyDescent="0.25">
      <c r="A2544">
        <v>2543</v>
      </c>
      <c r="B2544">
        <v>64</v>
      </c>
      <c r="C2544" s="1">
        <v>44866</v>
      </c>
      <c r="D2544">
        <v>4918</v>
      </c>
      <c r="E2544" s="2" t="s">
        <v>5090</v>
      </c>
      <c r="F2544" s="2" t="s">
        <v>5091</v>
      </c>
    </row>
    <row r="2545" spans="1:6" ht="60" x14ac:dyDescent="0.25">
      <c r="A2545">
        <v>2544</v>
      </c>
      <c r="B2545">
        <v>3317</v>
      </c>
      <c r="C2545" s="1">
        <v>43817</v>
      </c>
      <c r="D2545">
        <v>6485</v>
      </c>
      <c r="E2545" s="2" t="s">
        <v>5092</v>
      </c>
      <c r="F2545" s="2" t="s">
        <v>5093</v>
      </c>
    </row>
    <row r="2546" spans="1:6" ht="75" x14ac:dyDescent="0.25">
      <c r="A2546">
        <v>2545</v>
      </c>
      <c r="B2546">
        <v>793</v>
      </c>
      <c r="C2546" s="1">
        <v>44663</v>
      </c>
      <c r="D2546">
        <v>4801</v>
      </c>
      <c r="E2546" s="2" t="s">
        <v>5094</v>
      </c>
      <c r="F2546" s="2" t="s">
        <v>5095</v>
      </c>
    </row>
    <row r="2547" spans="1:6" ht="75" x14ac:dyDescent="0.25">
      <c r="A2547">
        <v>2546</v>
      </c>
      <c r="B2547">
        <v>3116</v>
      </c>
      <c r="C2547" s="1">
        <v>44398</v>
      </c>
      <c r="D2547">
        <v>5407</v>
      </c>
      <c r="E2547" s="2" t="s">
        <v>5096</v>
      </c>
      <c r="F2547" s="2" t="s">
        <v>5097</v>
      </c>
    </row>
    <row r="2548" spans="1:6" ht="75" x14ac:dyDescent="0.25">
      <c r="A2548">
        <v>2547</v>
      </c>
      <c r="B2548">
        <v>1898</v>
      </c>
      <c r="C2548" s="1">
        <v>44115</v>
      </c>
      <c r="D2548">
        <v>213</v>
      </c>
      <c r="E2548" s="2" t="s">
        <v>5098</v>
      </c>
      <c r="F2548" s="2" t="s">
        <v>5099</v>
      </c>
    </row>
    <row r="2549" spans="1:6" ht="60" x14ac:dyDescent="0.25">
      <c r="A2549">
        <v>2548</v>
      </c>
      <c r="B2549">
        <v>4223</v>
      </c>
      <c r="C2549" s="1">
        <v>44225</v>
      </c>
      <c r="D2549">
        <v>8939</v>
      </c>
      <c r="E2549" s="2" t="s">
        <v>5100</v>
      </c>
      <c r="F2549" s="2" t="s">
        <v>5101</v>
      </c>
    </row>
    <row r="2550" spans="1:6" ht="60" x14ac:dyDescent="0.25">
      <c r="A2550">
        <v>2549</v>
      </c>
      <c r="B2550">
        <v>1149</v>
      </c>
      <c r="C2550" s="1">
        <v>44152</v>
      </c>
      <c r="D2550">
        <v>8118</v>
      </c>
      <c r="E2550" s="2" t="s">
        <v>5102</v>
      </c>
      <c r="F2550" s="2" t="s">
        <v>5103</v>
      </c>
    </row>
    <row r="2551" spans="1:6" ht="60" x14ac:dyDescent="0.25">
      <c r="A2551">
        <v>2550</v>
      </c>
      <c r="B2551">
        <v>4298</v>
      </c>
      <c r="C2551" s="1">
        <v>45099</v>
      </c>
      <c r="D2551">
        <v>7565</v>
      </c>
      <c r="E2551" s="2" t="s">
        <v>5104</v>
      </c>
      <c r="F2551" s="2" t="s">
        <v>5105</v>
      </c>
    </row>
    <row r="2552" spans="1:6" ht="60" x14ac:dyDescent="0.25">
      <c r="A2552">
        <v>2551</v>
      </c>
      <c r="B2552">
        <v>1311</v>
      </c>
      <c r="C2552" s="1">
        <v>43982</v>
      </c>
      <c r="D2552">
        <v>8752</v>
      </c>
      <c r="E2552" s="2" t="s">
        <v>5106</v>
      </c>
      <c r="F2552" s="2" t="s">
        <v>5107</v>
      </c>
    </row>
    <row r="2553" spans="1:6" ht="60" x14ac:dyDescent="0.25">
      <c r="A2553">
        <v>2552</v>
      </c>
      <c r="B2553">
        <v>2743</v>
      </c>
      <c r="C2553" s="1">
        <v>44020</v>
      </c>
      <c r="D2553">
        <v>325</v>
      </c>
      <c r="E2553" s="2" t="s">
        <v>5108</v>
      </c>
      <c r="F2553" s="2" t="s">
        <v>5109</v>
      </c>
    </row>
    <row r="2554" spans="1:6" ht="60" x14ac:dyDescent="0.25">
      <c r="A2554">
        <v>2553</v>
      </c>
      <c r="B2554">
        <v>682</v>
      </c>
      <c r="C2554" s="1">
        <v>45434</v>
      </c>
      <c r="D2554">
        <v>5550</v>
      </c>
      <c r="E2554" s="2" t="s">
        <v>5110</v>
      </c>
      <c r="F2554" s="2" t="s">
        <v>5111</v>
      </c>
    </row>
    <row r="2555" spans="1:6" ht="75" x14ac:dyDescent="0.25">
      <c r="A2555">
        <v>2554</v>
      </c>
      <c r="B2555">
        <v>1513</v>
      </c>
      <c r="C2555" s="1">
        <v>43824</v>
      </c>
      <c r="D2555">
        <v>9746</v>
      </c>
      <c r="E2555" s="2" t="s">
        <v>5112</v>
      </c>
      <c r="F2555" s="2" t="s">
        <v>5113</v>
      </c>
    </row>
    <row r="2556" spans="1:6" ht="75" x14ac:dyDescent="0.25">
      <c r="A2556">
        <v>2555</v>
      </c>
      <c r="B2556">
        <v>4485</v>
      </c>
      <c r="C2556" s="1">
        <v>45601</v>
      </c>
      <c r="D2556">
        <v>9930</v>
      </c>
      <c r="E2556" s="2" t="s">
        <v>5114</v>
      </c>
      <c r="F2556" s="2" t="s">
        <v>5115</v>
      </c>
    </row>
    <row r="2557" spans="1:6" ht="75" x14ac:dyDescent="0.25">
      <c r="A2557">
        <v>2556</v>
      </c>
      <c r="B2557">
        <v>3382</v>
      </c>
      <c r="C2557" s="1">
        <v>45707</v>
      </c>
      <c r="D2557">
        <v>6541</v>
      </c>
      <c r="E2557" s="2" t="s">
        <v>5116</v>
      </c>
      <c r="F2557" s="2" t="s">
        <v>5117</v>
      </c>
    </row>
    <row r="2558" spans="1:6" ht="60" x14ac:dyDescent="0.25">
      <c r="A2558">
        <v>2557</v>
      </c>
      <c r="B2558">
        <v>2538</v>
      </c>
      <c r="C2558" s="1">
        <v>43840</v>
      </c>
      <c r="D2558">
        <v>1570</v>
      </c>
      <c r="E2558" s="2" t="s">
        <v>5118</v>
      </c>
      <c r="F2558" s="2" t="s">
        <v>5119</v>
      </c>
    </row>
    <row r="2559" spans="1:6" ht="75" x14ac:dyDescent="0.25">
      <c r="A2559">
        <v>2558</v>
      </c>
      <c r="B2559">
        <v>4131</v>
      </c>
      <c r="C2559" s="1">
        <v>44804</v>
      </c>
      <c r="D2559">
        <v>4690</v>
      </c>
      <c r="E2559" s="2" t="s">
        <v>5120</v>
      </c>
      <c r="F2559" s="2" t="s">
        <v>5121</v>
      </c>
    </row>
    <row r="2560" spans="1:6" ht="75" x14ac:dyDescent="0.25">
      <c r="A2560">
        <v>2559</v>
      </c>
      <c r="B2560">
        <v>2303</v>
      </c>
      <c r="C2560" s="1">
        <v>43981</v>
      </c>
      <c r="D2560">
        <v>8069</v>
      </c>
      <c r="E2560" s="2" t="s">
        <v>5122</v>
      </c>
      <c r="F2560" s="2" t="s">
        <v>5123</v>
      </c>
    </row>
    <row r="2561" spans="1:6" ht="60" x14ac:dyDescent="0.25">
      <c r="A2561">
        <v>2560</v>
      </c>
      <c r="B2561">
        <v>4556</v>
      </c>
      <c r="C2561" s="1">
        <v>44033</v>
      </c>
      <c r="D2561">
        <v>6971</v>
      </c>
      <c r="E2561" s="2" t="s">
        <v>5124</v>
      </c>
      <c r="F2561" s="2" t="s">
        <v>5125</v>
      </c>
    </row>
    <row r="2562" spans="1:6" ht="75" x14ac:dyDescent="0.25">
      <c r="A2562">
        <v>2561</v>
      </c>
      <c r="B2562">
        <v>175</v>
      </c>
      <c r="C2562" s="1">
        <v>44520</v>
      </c>
      <c r="D2562">
        <v>8585</v>
      </c>
      <c r="E2562" s="2" t="s">
        <v>5126</v>
      </c>
      <c r="F2562" s="2" t="s">
        <v>5127</v>
      </c>
    </row>
    <row r="2563" spans="1:6" ht="75" x14ac:dyDescent="0.25">
      <c r="A2563">
        <v>2562</v>
      </c>
      <c r="B2563">
        <v>1719</v>
      </c>
      <c r="C2563" s="1">
        <v>44856</v>
      </c>
      <c r="D2563">
        <v>4068</v>
      </c>
      <c r="E2563" s="2" t="s">
        <v>5128</v>
      </c>
      <c r="F2563" s="2" t="s">
        <v>5129</v>
      </c>
    </row>
    <row r="2564" spans="1:6" ht="75" x14ac:dyDescent="0.25">
      <c r="A2564">
        <v>2563</v>
      </c>
      <c r="B2564">
        <v>3244</v>
      </c>
      <c r="C2564" s="1">
        <v>44119</v>
      </c>
      <c r="D2564">
        <v>8526</v>
      </c>
      <c r="E2564" s="2" t="s">
        <v>5130</v>
      </c>
      <c r="F2564" s="2" t="s">
        <v>5131</v>
      </c>
    </row>
    <row r="2565" spans="1:6" ht="90" x14ac:dyDescent="0.25">
      <c r="A2565">
        <v>2564</v>
      </c>
      <c r="B2565">
        <v>3018</v>
      </c>
      <c r="C2565" s="1">
        <v>44093</v>
      </c>
      <c r="D2565">
        <v>1311</v>
      </c>
      <c r="E2565" s="2" t="s">
        <v>5132</v>
      </c>
      <c r="F2565" s="2" t="s">
        <v>5133</v>
      </c>
    </row>
    <row r="2566" spans="1:6" ht="45" x14ac:dyDescent="0.25">
      <c r="A2566">
        <v>2565</v>
      </c>
      <c r="B2566">
        <v>2874</v>
      </c>
      <c r="C2566" s="1">
        <v>44377</v>
      </c>
      <c r="D2566">
        <v>9986</v>
      </c>
      <c r="E2566" s="2" t="s">
        <v>5134</v>
      </c>
      <c r="F2566" s="2" t="s">
        <v>5135</v>
      </c>
    </row>
    <row r="2567" spans="1:6" ht="60" x14ac:dyDescent="0.25">
      <c r="A2567">
        <v>2566</v>
      </c>
      <c r="B2567">
        <v>3987</v>
      </c>
      <c r="C2567" s="1">
        <v>44622</v>
      </c>
      <c r="D2567">
        <v>9683</v>
      </c>
      <c r="E2567" s="2" t="s">
        <v>5136</v>
      </c>
      <c r="F2567" s="2" t="s">
        <v>5137</v>
      </c>
    </row>
    <row r="2568" spans="1:6" ht="60" x14ac:dyDescent="0.25">
      <c r="A2568">
        <v>2567</v>
      </c>
      <c r="B2568">
        <v>2438</v>
      </c>
      <c r="C2568" s="1">
        <v>44159</v>
      </c>
      <c r="D2568">
        <v>1409</v>
      </c>
      <c r="E2568" s="2" t="s">
        <v>5138</v>
      </c>
      <c r="F2568" s="2" t="s">
        <v>5139</v>
      </c>
    </row>
    <row r="2569" spans="1:6" ht="75" x14ac:dyDescent="0.25">
      <c r="A2569">
        <v>2568</v>
      </c>
      <c r="B2569">
        <v>878</v>
      </c>
      <c r="C2569" s="1">
        <v>43711</v>
      </c>
      <c r="D2569">
        <v>9659</v>
      </c>
      <c r="E2569" s="2" t="s">
        <v>5140</v>
      </c>
      <c r="F2569" s="2" t="s">
        <v>5141</v>
      </c>
    </row>
    <row r="2570" spans="1:6" ht="60" x14ac:dyDescent="0.25">
      <c r="A2570">
        <v>2569</v>
      </c>
      <c r="B2570">
        <v>507</v>
      </c>
      <c r="C2570" s="1">
        <v>44421</v>
      </c>
      <c r="D2570">
        <v>3355</v>
      </c>
      <c r="E2570" s="2" t="s">
        <v>5142</v>
      </c>
      <c r="F2570" s="2" t="s">
        <v>5143</v>
      </c>
    </row>
    <row r="2571" spans="1:6" ht="60" x14ac:dyDescent="0.25">
      <c r="A2571">
        <v>2570</v>
      </c>
      <c r="B2571">
        <v>4658</v>
      </c>
      <c r="C2571" s="1">
        <v>45564</v>
      </c>
      <c r="D2571">
        <v>2749</v>
      </c>
      <c r="E2571" s="2" t="s">
        <v>5144</v>
      </c>
      <c r="F2571" s="2" t="s">
        <v>5145</v>
      </c>
    </row>
    <row r="2572" spans="1:6" ht="60" x14ac:dyDescent="0.25">
      <c r="A2572">
        <v>2571</v>
      </c>
      <c r="B2572">
        <v>76</v>
      </c>
      <c r="C2572" s="1">
        <v>44326</v>
      </c>
      <c r="D2572">
        <v>3006</v>
      </c>
      <c r="E2572" s="2" t="s">
        <v>5146</v>
      </c>
      <c r="F2572" s="2" t="s">
        <v>5147</v>
      </c>
    </row>
    <row r="2573" spans="1:6" ht="75" x14ac:dyDescent="0.25">
      <c r="A2573">
        <v>2572</v>
      </c>
      <c r="B2573">
        <v>2040</v>
      </c>
      <c r="C2573" s="1">
        <v>43948</v>
      </c>
      <c r="D2573">
        <v>3494</v>
      </c>
      <c r="E2573" s="2" t="s">
        <v>5148</v>
      </c>
      <c r="F2573" s="2" t="s">
        <v>5149</v>
      </c>
    </row>
    <row r="2574" spans="1:6" ht="90" x14ac:dyDescent="0.25">
      <c r="A2574">
        <v>2573</v>
      </c>
      <c r="B2574">
        <v>1665</v>
      </c>
      <c r="C2574" s="1">
        <v>45081</v>
      </c>
      <c r="D2574">
        <v>5446</v>
      </c>
      <c r="E2574" s="2" t="s">
        <v>5150</v>
      </c>
      <c r="F2574" s="2" t="s">
        <v>5151</v>
      </c>
    </row>
    <row r="2575" spans="1:6" ht="75" x14ac:dyDescent="0.25">
      <c r="A2575">
        <v>2574</v>
      </c>
      <c r="B2575">
        <v>4518</v>
      </c>
      <c r="C2575" s="1">
        <v>43986</v>
      </c>
      <c r="D2575">
        <v>2274</v>
      </c>
      <c r="E2575" s="2" t="s">
        <v>5152</v>
      </c>
      <c r="F2575" s="2" t="s">
        <v>5153</v>
      </c>
    </row>
    <row r="2576" spans="1:6" ht="90" x14ac:dyDescent="0.25">
      <c r="A2576">
        <v>2575</v>
      </c>
      <c r="B2576">
        <v>1989</v>
      </c>
      <c r="C2576" s="1">
        <v>44428</v>
      </c>
      <c r="D2576">
        <v>8461</v>
      </c>
      <c r="E2576" s="2" t="s">
        <v>5154</v>
      </c>
      <c r="F2576" s="2" t="s">
        <v>5155</v>
      </c>
    </row>
    <row r="2577" spans="1:6" ht="75" x14ac:dyDescent="0.25">
      <c r="A2577">
        <v>2576</v>
      </c>
      <c r="B2577">
        <v>4752</v>
      </c>
      <c r="C2577" s="1">
        <v>44544</v>
      </c>
      <c r="D2577">
        <v>4372</v>
      </c>
      <c r="E2577" s="2" t="s">
        <v>5156</v>
      </c>
      <c r="F2577" s="2" t="s">
        <v>5157</v>
      </c>
    </row>
    <row r="2578" spans="1:6" ht="60" x14ac:dyDescent="0.25">
      <c r="A2578">
        <v>2577</v>
      </c>
      <c r="B2578">
        <v>3881</v>
      </c>
      <c r="C2578" s="1">
        <v>45108</v>
      </c>
      <c r="D2578">
        <v>1234</v>
      </c>
      <c r="E2578" s="2" t="s">
        <v>5158</v>
      </c>
      <c r="F2578" s="2" t="s">
        <v>5159</v>
      </c>
    </row>
    <row r="2579" spans="1:6" ht="75" x14ac:dyDescent="0.25">
      <c r="A2579">
        <v>2578</v>
      </c>
      <c r="B2579">
        <v>1048</v>
      </c>
      <c r="C2579" s="1">
        <v>45071</v>
      </c>
      <c r="D2579">
        <v>5892</v>
      </c>
      <c r="E2579" s="2" t="s">
        <v>5160</v>
      </c>
      <c r="F2579" s="2" t="s">
        <v>5161</v>
      </c>
    </row>
    <row r="2580" spans="1:6" ht="75" x14ac:dyDescent="0.25">
      <c r="A2580">
        <v>2579</v>
      </c>
      <c r="B2580">
        <v>688</v>
      </c>
      <c r="C2580" s="1">
        <v>44167</v>
      </c>
      <c r="D2580">
        <v>5278</v>
      </c>
      <c r="E2580" s="2" t="s">
        <v>5162</v>
      </c>
      <c r="F2580" s="2" t="s">
        <v>5163</v>
      </c>
    </row>
    <row r="2581" spans="1:6" ht="60" x14ac:dyDescent="0.25">
      <c r="A2581">
        <v>2580</v>
      </c>
      <c r="B2581">
        <v>2419</v>
      </c>
      <c r="C2581" s="1">
        <v>44561</v>
      </c>
      <c r="D2581">
        <v>5969</v>
      </c>
      <c r="E2581" s="2" t="s">
        <v>5164</v>
      </c>
      <c r="F2581" s="2" t="s">
        <v>5165</v>
      </c>
    </row>
    <row r="2582" spans="1:6" ht="75" x14ac:dyDescent="0.25">
      <c r="A2582">
        <v>2581</v>
      </c>
      <c r="B2582">
        <v>3605</v>
      </c>
      <c r="C2582" s="1">
        <v>44884</v>
      </c>
      <c r="D2582">
        <v>6441</v>
      </c>
      <c r="E2582" s="2" t="s">
        <v>5166</v>
      </c>
      <c r="F2582" s="2" t="s">
        <v>5167</v>
      </c>
    </row>
    <row r="2583" spans="1:6" ht="90" x14ac:dyDescent="0.25">
      <c r="A2583">
        <v>2582</v>
      </c>
      <c r="B2583">
        <v>2419</v>
      </c>
      <c r="C2583" s="1">
        <v>44633</v>
      </c>
      <c r="D2583">
        <v>5213</v>
      </c>
      <c r="E2583" s="2" t="s">
        <v>5168</v>
      </c>
      <c r="F2583" s="2" t="s">
        <v>5169</v>
      </c>
    </row>
    <row r="2584" spans="1:6" ht="90" x14ac:dyDescent="0.25">
      <c r="A2584">
        <v>2583</v>
      </c>
      <c r="B2584">
        <v>2024</v>
      </c>
      <c r="C2584" s="1">
        <v>44439</v>
      </c>
      <c r="D2584">
        <v>5081</v>
      </c>
      <c r="E2584" s="2" t="s">
        <v>5170</v>
      </c>
      <c r="F2584" s="2" t="s">
        <v>5171</v>
      </c>
    </row>
    <row r="2585" spans="1:6" ht="90" x14ac:dyDescent="0.25">
      <c r="A2585">
        <v>2584</v>
      </c>
      <c r="B2585">
        <v>490</v>
      </c>
      <c r="C2585" s="1">
        <v>44336</v>
      </c>
      <c r="D2585">
        <v>1853</v>
      </c>
      <c r="E2585" s="2" t="s">
        <v>5172</v>
      </c>
      <c r="F2585" s="2" t="s">
        <v>5173</v>
      </c>
    </row>
    <row r="2586" spans="1:6" ht="60" x14ac:dyDescent="0.25">
      <c r="A2586">
        <v>2585</v>
      </c>
      <c r="B2586">
        <v>115</v>
      </c>
      <c r="C2586" s="1">
        <v>44214</v>
      </c>
      <c r="D2586">
        <v>4109</v>
      </c>
      <c r="E2586" s="2" t="s">
        <v>5174</v>
      </c>
      <c r="F2586" s="2" t="s">
        <v>5175</v>
      </c>
    </row>
    <row r="2587" spans="1:6" ht="75" x14ac:dyDescent="0.25">
      <c r="A2587">
        <v>2586</v>
      </c>
      <c r="B2587">
        <v>3359</v>
      </c>
      <c r="C2587" s="1">
        <v>44041</v>
      </c>
      <c r="D2587">
        <v>8380</v>
      </c>
      <c r="E2587" s="2" t="s">
        <v>5176</v>
      </c>
      <c r="F2587" s="2" t="s">
        <v>5177</v>
      </c>
    </row>
    <row r="2588" spans="1:6" ht="75" x14ac:dyDescent="0.25">
      <c r="A2588">
        <v>2587</v>
      </c>
      <c r="B2588">
        <v>3180</v>
      </c>
      <c r="C2588" s="1">
        <v>44967</v>
      </c>
      <c r="D2588">
        <v>3521</v>
      </c>
      <c r="E2588" s="2" t="s">
        <v>5178</v>
      </c>
      <c r="F2588" s="2" t="s">
        <v>5179</v>
      </c>
    </row>
    <row r="2589" spans="1:6" ht="60" x14ac:dyDescent="0.25">
      <c r="A2589">
        <v>2588</v>
      </c>
      <c r="B2589">
        <v>3604</v>
      </c>
      <c r="C2589" s="1">
        <v>45066</v>
      </c>
      <c r="D2589">
        <v>5305</v>
      </c>
      <c r="E2589" s="2" t="s">
        <v>5180</v>
      </c>
      <c r="F2589" s="2" t="s">
        <v>5181</v>
      </c>
    </row>
    <row r="2590" spans="1:6" ht="75" x14ac:dyDescent="0.25">
      <c r="A2590">
        <v>2589</v>
      </c>
      <c r="B2590">
        <v>2995</v>
      </c>
      <c r="C2590" s="1">
        <v>44613</v>
      </c>
      <c r="D2590">
        <v>279</v>
      </c>
      <c r="E2590" s="2" t="s">
        <v>5182</v>
      </c>
      <c r="F2590" s="2" t="s">
        <v>5183</v>
      </c>
    </row>
    <row r="2591" spans="1:6" ht="75" x14ac:dyDescent="0.25">
      <c r="A2591">
        <v>2590</v>
      </c>
      <c r="B2591">
        <v>1443</v>
      </c>
      <c r="C2591" s="1">
        <v>44826</v>
      </c>
      <c r="D2591">
        <v>1827</v>
      </c>
      <c r="E2591" s="2" t="s">
        <v>5184</v>
      </c>
      <c r="F2591" s="2" t="s">
        <v>5185</v>
      </c>
    </row>
    <row r="2592" spans="1:6" ht="75" x14ac:dyDescent="0.25">
      <c r="A2592">
        <v>2591</v>
      </c>
      <c r="B2592">
        <v>1914</v>
      </c>
      <c r="C2592" s="1">
        <v>44877</v>
      </c>
      <c r="D2592">
        <v>1315</v>
      </c>
      <c r="E2592" s="2" t="s">
        <v>5186</v>
      </c>
      <c r="F2592" s="2" t="s">
        <v>5187</v>
      </c>
    </row>
    <row r="2593" spans="1:6" ht="60" x14ac:dyDescent="0.25">
      <c r="A2593">
        <v>2592</v>
      </c>
      <c r="B2593">
        <v>4378</v>
      </c>
      <c r="C2593" s="1">
        <v>44965</v>
      </c>
      <c r="D2593">
        <v>4976</v>
      </c>
      <c r="E2593" s="2" t="s">
        <v>5188</v>
      </c>
      <c r="F2593" s="2" t="s">
        <v>5189</v>
      </c>
    </row>
    <row r="2594" spans="1:6" ht="60" x14ac:dyDescent="0.25">
      <c r="A2594">
        <v>2593</v>
      </c>
      <c r="B2594">
        <v>336</v>
      </c>
      <c r="C2594" s="1">
        <v>43981</v>
      </c>
      <c r="D2594">
        <v>9399</v>
      </c>
      <c r="E2594" s="2" t="s">
        <v>5190</v>
      </c>
      <c r="F2594" s="2" t="s">
        <v>5191</v>
      </c>
    </row>
    <row r="2595" spans="1:6" ht="60" x14ac:dyDescent="0.25">
      <c r="A2595">
        <v>2594</v>
      </c>
      <c r="B2595">
        <v>4795</v>
      </c>
      <c r="C2595" s="1">
        <v>45084</v>
      </c>
      <c r="D2595">
        <v>3748</v>
      </c>
      <c r="E2595" s="2" t="s">
        <v>5192</v>
      </c>
      <c r="F2595" s="2" t="s">
        <v>5193</v>
      </c>
    </row>
    <row r="2596" spans="1:6" ht="60" x14ac:dyDescent="0.25">
      <c r="A2596">
        <v>2595</v>
      </c>
      <c r="B2596">
        <v>3874</v>
      </c>
      <c r="C2596" s="1">
        <v>45199</v>
      </c>
      <c r="D2596">
        <v>4511</v>
      </c>
      <c r="E2596" s="2" t="s">
        <v>5194</v>
      </c>
      <c r="F2596" s="2" t="s">
        <v>5195</v>
      </c>
    </row>
    <row r="2597" spans="1:6" ht="60" x14ac:dyDescent="0.25">
      <c r="A2597">
        <v>2596</v>
      </c>
      <c r="B2597">
        <v>569</v>
      </c>
      <c r="C2597" s="1">
        <v>43967</v>
      </c>
      <c r="D2597">
        <v>6419</v>
      </c>
      <c r="E2597" s="2" t="s">
        <v>5196</v>
      </c>
      <c r="F2597" s="2" t="s">
        <v>5197</v>
      </c>
    </row>
    <row r="2598" spans="1:6" ht="75" x14ac:dyDescent="0.25">
      <c r="A2598">
        <v>2597</v>
      </c>
      <c r="B2598">
        <v>1074</v>
      </c>
      <c r="C2598" s="1">
        <v>44073</v>
      </c>
      <c r="D2598">
        <v>4463</v>
      </c>
      <c r="E2598" s="2" t="s">
        <v>5198</v>
      </c>
      <c r="F2598" s="2" t="s">
        <v>5199</v>
      </c>
    </row>
    <row r="2599" spans="1:6" ht="75" x14ac:dyDescent="0.25">
      <c r="A2599">
        <v>2598</v>
      </c>
      <c r="B2599">
        <v>2495</v>
      </c>
      <c r="C2599" s="1">
        <v>45331</v>
      </c>
      <c r="D2599">
        <v>1024</v>
      </c>
      <c r="E2599" s="2" t="s">
        <v>5200</v>
      </c>
      <c r="F2599" s="2" t="s">
        <v>5201</v>
      </c>
    </row>
    <row r="2600" spans="1:6" ht="90" x14ac:dyDescent="0.25">
      <c r="A2600">
        <v>2599</v>
      </c>
      <c r="B2600">
        <v>2697</v>
      </c>
      <c r="C2600" s="1">
        <v>44555</v>
      </c>
      <c r="D2600">
        <v>9914</v>
      </c>
      <c r="E2600" s="2" t="s">
        <v>5202</v>
      </c>
      <c r="F2600" s="2" t="s">
        <v>5203</v>
      </c>
    </row>
    <row r="2601" spans="1:6" ht="60" x14ac:dyDescent="0.25">
      <c r="A2601">
        <v>2600</v>
      </c>
      <c r="B2601">
        <v>2141</v>
      </c>
      <c r="C2601" s="1">
        <v>44835</v>
      </c>
      <c r="D2601">
        <v>8841</v>
      </c>
      <c r="E2601" s="2" t="s">
        <v>5204</v>
      </c>
      <c r="F2601" s="2" t="s">
        <v>5205</v>
      </c>
    </row>
    <row r="2602" spans="1:6" ht="75" x14ac:dyDescent="0.25">
      <c r="A2602">
        <v>2601</v>
      </c>
      <c r="B2602">
        <v>3075</v>
      </c>
      <c r="C2602" s="1">
        <v>43839</v>
      </c>
      <c r="D2602">
        <v>8658</v>
      </c>
      <c r="E2602" s="2" t="s">
        <v>5206</v>
      </c>
      <c r="F2602" s="2" t="s">
        <v>5207</v>
      </c>
    </row>
    <row r="2603" spans="1:6" ht="60" x14ac:dyDescent="0.25">
      <c r="A2603">
        <v>2602</v>
      </c>
      <c r="B2603">
        <v>3634</v>
      </c>
      <c r="C2603" s="1">
        <v>45873</v>
      </c>
      <c r="D2603">
        <v>6542</v>
      </c>
      <c r="E2603" s="2" t="s">
        <v>5208</v>
      </c>
      <c r="F2603" s="2" t="s">
        <v>5209</v>
      </c>
    </row>
    <row r="2604" spans="1:6" ht="75" x14ac:dyDescent="0.25">
      <c r="A2604">
        <v>2603</v>
      </c>
      <c r="B2604">
        <v>2804</v>
      </c>
      <c r="C2604" s="1">
        <v>44064</v>
      </c>
      <c r="D2604">
        <v>2942</v>
      </c>
      <c r="E2604" s="2" t="s">
        <v>5210</v>
      </c>
      <c r="F2604" s="2" t="s">
        <v>5211</v>
      </c>
    </row>
    <row r="2605" spans="1:6" ht="60" x14ac:dyDescent="0.25">
      <c r="A2605">
        <v>2604</v>
      </c>
      <c r="B2605">
        <v>2865</v>
      </c>
      <c r="C2605" s="1">
        <v>44198</v>
      </c>
      <c r="D2605">
        <v>2942</v>
      </c>
      <c r="E2605" s="2" t="s">
        <v>5212</v>
      </c>
      <c r="F2605" s="2" t="s">
        <v>5213</v>
      </c>
    </row>
    <row r="2606" spans="1:6" ht="60" x14ac:dyDescent="0.25">
      <c r="A2606">
        <v>2605</v>
      </c>
      <c r="B2606">
        <v>3368</v>
      </c>
      <c r="C2606" s="1">
        <v>44138</v>
      </c>
      <c r="D2606">
        <v>9498</v>
      </c>
      <c r="E2606" s="2" t="s">
        <v>5214</v>
      </c>
      <c r="F2606" s="2" t="s">
        <v>5215</v>
      </c>
    </row>
    <row r="2607" spans="1:6" ht="60" x14ac:dyDescent="0.25">
      <c r="A2607">
        <v>2606</v>
      </c>
      <c r="B2607">
        <v>4271</v>
      </c>
      <c r="C2607" s="1">
        <v>43940</v>
      </c>
      <c r="D2607">
        <v>9625</v>
      </c>
      <c r="E2607" s="2" t="s">
        <v>5216</v>
      </c>
      <c r="F2607" s="2" t="s">
        <v>5217</v>
      </c>
    </row>
    <row r="2608" spans="1:6" ht="75" x14ac:dyDescent="0.25">
      <c r="A2608">
        <v>2607</v>
      </c>
      <c r="B2608">
        <v>340</v>
      </c>
      <c r="C2608" s="1">
        <v>44162</v>
      </c>
      <c r="D2608">
        <v>7259</v>
      </c>
      <c r="E2608" s="2" t="s">
        <v>5218</v>
      </c>
      <c r="F2608" s="2" t="s">
        <v>5219</v>
      </c>
    </row>
    <row r="2609" spans="1:6" ht="60" x14ac:dyDescent="0.25">
      <c r="A2609">
        <v>2608</v>
      </c>
      <c r="B2609">
        <v>799</v>
      </c>
      <c r="C2609" s="1">
        <v>44645</v>
      </c>
      <c r="D2609">
        <v>4100</v>
      </c>
      <c r="E2609" s="2" t="s">
        <v>5220</v>
      </c>
      <c r="F2609" s="2" t="s">
        <v>5221</v>
      </c>
    </row>
    <row r="2610" spans="1:6" ht="75" x14ac:dyDescent="0.25">
      <c r="A2610">
        <v>2609</v>
      </c>
      <c r="B2610">
        <v>3564</v>
      </c>
      <c r="C2610" s="1">
        <v>43739</v>
      </c>
      <c r="D2610">
        <v>343</v>
      </c>
      <c r="E2610" s="2" t="s">
        <v>5222</v>
      </c>
      <c r="F2610" s="2" t="s">
        <v>5223</v>
      </c>
    </row>
    <row r="2611" spans="1:6" ht="75" x14ac:dyDescent="0.25">
      <c r="A2611">
        <v>2610</v>
      </c>
      <c r="B2611">
        <v>1850</v>
      </c>
      <c r="C2611" s="1">
        <v>44568</v>
      </c>
      <c r="D2611">
        <v>1017</v>
      </c>
      <c r="E2611" s="2" t="s">
        <v>5224</v>
      </c>
      <c r="F2611" s="2" t="s">
        <v>5225</v>
      </c>
    </row>
    <row r="2612" spans="1:6" ht="75" x14ac:dyDescent="0.25">
      <c r="A2612">
        <v>2611</v>
      </c>
      <c r="B2612">
        <v>4019</v>
      </c>
      <c r="C2612" s="1">
        <v>44205</v>
      </c>
      <c r="D2612">
        <v>2327</v>
      </c>
      <c r="E2612" s="2" t="s">
        <v>5226</v>
      </c>
      <c r="F2612" s="2" t="s">
        <v>5227</v>
      </c>
    </row>
    <row r="2613" spans="1:6" ht="75" x14ac:dyDescent="0.25">
      <c r="A2613">
        <v>2612</v>
      </c>
      <c r="B2613">
        <v>2759</v>
      </c>
      <c r="C2613" s="1">
        <v>45264</v>
      </c>
      <c r="D2613">
        <v>4631</v>
      </c>
      <c r="E2613" s="2" t="s">
        <v>5228</v>
      </c>
      <c r="F2613" s="2" t="s">
        <v>5229</v>
      </c>
    </row>
    <row r="2614" spans="1:6" ht="75" x14ac:dyDescent="0.25">
      <c r="A2614">
        <v>2613</v>
      </c>
      <c r="B2614">
        <v>4560</v>
      </c>
      <c r="C2614" s="1">
        <v>44499</v>
      </c>
      <c r="D2614">
        <v>1018</v>
      </c>
      <c r="E2614" s="2" t="s">
        <v>5230</v>
      </c>
      <c r="F2614" s="2" t="s">
        <v>5231</v>
      </c>
    </row>
    <row r="2615" spans="1:6" ht="75" x14ac:dyDescent="0.25">
      <c r="A2615">
        <v>2614</v>
      </c>
      <c r="B2615">
        <v>950</v>
      </c>
      <c r="C2615" s="1">
        <v>44424</v>
      </c>
      <c r="D2615">
        <v>1499</v>
      </c>
      <c r="E2615" s="2" t="s">
        <v>5232</v>
      </c>
      <c r="F2615" s="2" t="s">
        <v>5233</v>
      </c>
    </row>
    <row r="2616" spans="1:6" ht="75" x14ac:dyDescent="0.25">
      <c r="A2616">
        <v>2615</v>
      </c>
      <c r="B2616">
        <v>1370</v>
      </c>
      <c r="C2616" s="1">
        <v>43796</v>
      </c>
      <c r="D2616">
        <v>4744</v>
      </c>
      <c r="E2616" s="2" t="s">
        <v>5234</v>
      </c>
      <c r="F2616" s="2" t="s">
        <v>5235</v>
      </c>
    </row>
    <row r="2617" spans="1:6" ht="75" x14ac:dyDescent="0.25">
      <c r="A2617">
        <v>2616</v>
      </c>
      <c r="B2617">
        <v>3891</v>
      </c>
      <c r="C2617" s="1">
        <v>44828</v>
      </c>
      <c r="D2617">
        <v>312</v>
      </c>
      <c r="E2617" s="2" t="s">
        <v>5236</v>
      </c>
      <c r="F2617" s="2" t="s">
        <v>5237</v>
      </c>
    </row>
    <row r="2618" spans="1:6" ht="60" x14ac:dyDescent="0.25">
      <c r="A2618">
        <v>2617</v>
      </c>
      <c r="B2618">
        <v>1868</v>
      </c>
      <c r="C2618" s="1">
        <v>44778</v>
      </c>
      <c r="D2618">
        <v>3074</v>
      </c>
      <c r="E2618" s="2" t="s">
        <v>5238</v>
      </c>
      <c r="F2618" s="2" t="s">
        <v>5239</v>
      </c>
    </row>
    <row r="2619" spans="1:6" ht="75" x14ac:dyDescent="0.25">
      <c r="A2619">
        <v>2618</v>
      </c>
      <c r="B2619">
        <v>4358</v>
      </c>
      <c r="C2619" s="1">
        <v>44085</v>
      </c>
      <c r="D2619">
        <v>1061</v>
      </c>
      <c r="E2619" s="2" t="s">
        <v>5240</v>
      </c>
      <c r="F2619" s="2" t="s">
        <v>5241</v>
      </c>
    </row>
    <row r="2620" spans="1:6" ht="75" x14ac:dyDescent="0.25">
      <c r="A2620">
        <v>2619</v>
      </c>
      <c r="B2620">
        <v>102</v>
      </c>
      <c r="C2620" s="1">
        <v>44001</v>
      </c>
      <c r="D2620">
        <v>128</v>
      </c>
      <c r="E2620" s="2" t="s">
        <v>5242</v>
      </c>
      <c r="F2620" s="2" t="s">
        <v>5243</v>
      </c>
    </row>
    <row r="2621" spans="1:6" ht="75" x14ac:dyDescent="0.25">
      <c r="A2621">
        <v>2620</v>
      </c>
      <c r="B2621">
        <v>4363</v>
      </c>
      <c r="C2621" s="1">
        <v>45333</v>
      </c>
      <c r="D2621">
        <v>1002</v>
      </c>
      <c r="E2621" s="2" t="s">
        <v>5244</v>
      </c>
      <c r="F2621" s="2" t="s">
        <v>5245</v>
      </c>
    </row>
    <row r="2622" spans="1:6" ht="90" x14ac:dyDescent="0.25">
      <c r="A2622">
        <v>2621</v>
      </c>
      <c r="B2622">
        <v>4787</v>
      </c>
      <c r="C2622" s="1">
        <v>45059</v>
      </c>
      <c r="D2622">
        <v>7908</v>
      </c>
      <c r="E2622" s="2" t="s">
        <v>5246</v>
      </c>
      <c r="F2622" s="2" t="s">
        <v>5247</v>
      </c>
    </row>
    <row r="2623" spans="1:6" ht="60" x14ac:dyDescent="0.25">
      <c r="A2623">
        <v>2622</v>
      </c>
      <c r="B2623">
        <v>147</v>
      </c>
      <c r="C2623" s="1">
        <v>44535</v>
      </c>
      <c r="D2623">
        <v>3938</v>
      </c>
      <c r="E2623" s="2" t="s">
        <v>5248</v>
      </c>
      <c r="F2623" s="2" t="s">
        <v>5249</v>
      </c>
    </row>
    <row r="2624" spans="1:6" ht="60" x14ac:dyDescent="0.25">
      <c r="A2624">
        <v>2623</v>
      </c>
      <c r="B2624">
        <v>2936</v>
      </c>
      <c r="C2624" s="1">
        <v>44093</v>
      </c>
      <c r="D2624">
        <v>4533</v>
      </c>
      <c r="E2624" s="2" t="s">
        <v>5250</v>
      </c>
      <c r="F2624" s="2" t="s">
        <v>5251</v>
      </c>
    </row>
    <row r="2625" spans="1:6" ht="60" x14ac:dyDescent="0.25">
      <c r="A2625">
        <v>2624</v>
      </c>
      <c r="B2625">
        <v>306</v>
      </c>
      <c r="C2625" s="1">
        <v>44307</v>
      </c>
      <c r="D2625">
        <v>1813</v>
      </c>
      <c r="E2625" s="2" t="s">
        <v>5252</v>
      </c>
      <c r="F2625" s="2" t="s">
        <v>5253</v>
      </c>
    </row>
    <row r="2626" spans="1:6" ht="75" x14ac:dyDescent="0.25">
      <c r="A2626">
        <v>2625</v>
      </c>
      <c r="B2626">
        <v>620</v>
      </c>
      <c r="C2626" s="1">
        <v>45410</v>
      </c>
      <c r="D2626">
        <v>4668</v>
      </c>
      <c r="E2626" s="2" t="s">
        <v>5254</v>
      </c>
      <c r="F2626" s="2" t="s">
        <v>5255</v>
      </c>
    </row>
    <row r="2627" spans="1:6" ht="75" x14ac:dyDescent="0.25">
      <c r="A2627">
        <v>2626</v>
      </c>
      <c r="B2627">
        <v>1018</v>
      </c>
      <c r="C2627" s="1">
        <v>45365</v>
      </c>
      <c r="D2627">
        <v>7673</v>
      </c>
      <c r="E2627" s="2" t="s">
        <v>5256</v>
      </c>
      <c r="F2627" s="2" t="s">
        <v>5257</v>
      </c>
    </row>
    <row r="2628" spans="1:6" ht="60" x14ac:dyDescent="0.25">
      <c r="A2628">
        <v>2627</v>
      </c>
      <c r="B2628">
        <v>3425</v>
      </c>
      <c r="C2628" s="1">
        <v>43768</v>
      </c>
      <c r="D2628">
        <v>869</v>
      </c>
      <c r="E2628" s="2" t="s">
        <v>5258</v>
      </c>
      <c r="F2628" s="2" t="s">
        <v>5259</v>
      </c>
    </row>
    <row r="2629" spans="1:6" ht="90" x14ac:dyDescent="0.25">
      <c r="A2629">
        <v>2628</v>
      </c>
      <c r="B2629">
        <v>3130</v>
      </c>
      <c r="C2629" s="1">
        <v>45280</v>
      </c>
      <c r="D2629">
        <v>9498</v>
      </c>
      <c r="E2629" s="2" t="s">
        <v>5260</v>
      </c>
      <c r="F2629" s="2" t="s">
        <v>5261</v>
      </c>
    </row>
    <row r="2630" spans="1:6" ht="60" x14ac:dyDescent="0.25">
      <c r="A2630">
        <v>2629</v>
      </c>
      <c r="B2630">
        <v>3194</v>
      </c>
      <c r="C2630" s="1">
        <v>44495</v>
      </c>
      <c r="D2630">
        <v>7940</v>
      </c>
      <c r="E2630" s="2" t="s">
        <v>5262</v>
      </c>
      <c r="F2630" s="2" t="s">
        <v>5263</v>
      </c>
    </row>
    <row r="2631" spans="1:6" ht="45" x14ac:dyDescent="0.25">
      <c r="A2631">
        <v>2630</v>
      </c>
      <c r="B2631">
        <v>3729</v>
      </c>
      <c r="C2631" s="1">
        <v>44366</v>
      </c>
      <c r="D2631">
        <v>9351</v>
      </c>
      <c r="E2631" s="2" t="s">
        <v>5264</v>
      </c>
      <c r="F2631" s="2" t="s">
        <v>5265</v>
      </c>
    </row>
    <row r="2632" spans="1:6" ht="60" x14ac:dyDescent="0.25">
      <c r="A2632">
        <v>2631</v>
      </c>
      <c r="B2632">
        <v>2858</v>
      </c>
      <c r="C2632" s="1">
        <v>44621</v>
      </c>
      <c r="D2632">
        <v>527</v>
      </c>
      <c r="E2632" s="2" t="s">
        <v>5266</v>
      </c>
      <c r="F2632" s="2" t="s">
        <v>5267</v>
      </c>
    </row>
    <row r="2633" spans="1:6" ht="90" x14ac:dyDescent="0.25">
      <c r="A2633">
        <v>2632</v>
      </c>
      <c r="B2633">
        <v>1767</v>
      </c>
      <c r="C2633" s="1">
        <v>43979</v>
      </c>
      <c r="D2633">
        <v>734</v>
      </c>
      <c r="E2633" s="2" t="s">
        <v>5268</v>
      </c>
      <c r="F2633" s="2" t="s">
        <v>5269</v>
      </c>
    </row>
    <row r="2634" spans="1:6" ht="60" x14ac:dyDescent="0.25">
      <c r="A2634">
        <v>2633</v>
      </c>
      <c r="B2634">
        <v>4495</v>
      </c>
      <c r="C2634" s="1">
        <v>45495</v>
      </c>
      <c r="D2634">
        <v>9104</v>
      </c>
      <c r="E2634" s="2" t="s">
        <v>5270</v>
      </c>
      <c r="F2634" s="2" t="s">
        <v>5271</v>
      </c>
    </row>
    <row r="2635" spans="1:6" ht="75" x14ac:dyDescent="0.25">
      <c r="A2635">
        <v>2634</v>
      </c>
      <c r="B2635">
        <v>622</v>
      </c>
      <c r="C2635" s="1">
        <v>44488</v>
      </c>
      <c r="D2635">
        <v>8147</v>
      </c>
      <c r="E2635" s="2" t="s">
        <v>5272</v>
      </c>
      <c r="F2635" s="2" t="s">
        <v>5273</v>
      </c>
    </row>
    <row r="2636" spans="1:6" ht="75" x14ac:dyDescent="0.25">
      <c r="A2636">
        <v>2635</v>
      </c>
      <c r="B2636">
        <v>4387</v>
      </c>
      <c r="C2636" s="1">
        <v>43749</v>
      </c>
      <c r="D2636">
        <v>9723</v>
      </c>
      <c r="E2636" s="2" t="s">
        <v>5274</v>
      </c>
      <c r="F2636" s="2" t="s">
        <v>5275</v>
      </c>
    </row>
    <row r="2637" spans="1:6" ht="60" x14ac:dyDescent="0.25">
      <c r="A2637">
        <v>2636</v>
      </c>
      <c r="B2637">
        <v>2577</v>
      </c>
      <c r="C2637" s="1">
        <v>43964</v>
      </c>
      <c r="D2637">
        <v>6947</v>
      </c>
      <c r="E2637" s="2" t="s">
        <v>5276</v>
      </c>
      <c r="F2637" s="2" t="s">
        <v>5277</v>
      </c>
    </row>
    <row r="2638" spans="1:6" ht="60" x14ac:dyDescent="0.25">
      <c r="A2638">
        <v>2637</v>
      </c>
      <c r="B2638">
        <v>2127</v>
      </c>
      <c r="C2638" s="1">
        <v>45300</v>
      </c>
      <c r="D2638">
        <v>9790</v>
      </c>
      <c r="E2638" s="2" t="s">
        <v>5278</v>
      </c>
      <c r="F2638" s="2" t="s">
        <v>5279</v>
      </c>
    </row>
    <row r="2639" spans="1:6" ht="75" x14ac:dyDescent="0.25">
      <c r="A2639">
        <v>2638</v>
      </c>
      <c r="B2639">
        <v>885</v>
      </c>
      <c r="C2639" s="1">
        <v>44983</v>
      </c>
      <c r="D2639">
        <v>6396</v>
      </c>
      <c r="E2639" s="2" t="s">
        <v>5280</v>
      </c>
      <c r="F2639" s="2" t="s">
        <v>5281</v>
      </c>
    </row>
    <row r="2640" spans="1:6" ht="45" x14ac:dyDescent="0.25">
      <c r="A2640">
        <v>2639</v>
      </c>
      <c r="B2640">
        <v>4953</v>
      </c>
      <c r="C2640" s="1">
        <v>44446</v>
      </c>
      <c r="D2640">
        <v>773</v>
      </c>
      <c r="E2640" s="2" t="s">
        <v>5282</v>
      </c>
      <c r="F2640" s="2" t="s">
        <v>5283</v>
      </c>
    </row>
    <row r="2641" spans="1:6" ht="60" x14ac:dyDescent="0.25">
      <c r="A2641">
        <v>2640</v>
      </c>
      <c r="B2641">
        <v>1977</v>
      </c>
      <c r="C2641" s="1">
        <v>44620</v>
      </c>
      <c r="D2641">
        <v>6957</v>
      </c>
      <c r="E2641" s="2" t="s">
        <v>5284</v>
      </c>
      <c r="F2641" s="2" t="s">
        <v>5285</v>
      </c>
    </row>
    <row r="2642" spans="1:6" ht="60" x14ac:dyDescent="0.25">
      <c r="A2642">
        <v>2641</v>
      </c>
      <c r="B2642">
        <v>849</v>
      </c>
      <c r="C2642" s="1">
        <v>45149</v>
      </c>
      <c r="D2642">
        <v>9988</v>
      </c>
      <c r="E2642" s="2" t="s">
        <v>5286</v>
      </c>
      <c r="F2642" s="2" t="s">
        <v>5287</v>
      </c>
    </row>
    <row r="2643" spans="1:6" ht="45" x14ac:dyDescent="0.25">
      <c r="A2643">
        <v>2642</v>
      </c>
      <c r="B2643">
        <v>2592</v>
      </c>
      <c r="C2643" s="1">
        <v>45439</v>
      </c>
      <c r="D2643">
        <v>4021</v>
      </c>
      <c r="E2643" s="2" t="s">
        <v>5288</v>
      </c>
      <c r="F2643" s="2" t="s">
        <v>5289</v>
      </c>
    </row>
    <row r="2644" spans="1:6" ht="60" x14ac:dyDescent="0.25">
      <c r="A2644">
        <v>2643</v>
      </c>
      <c r="B2644">
        <v>4608</v>
      </c>
      <c r="C2644" s="1">
        <v>45074</v>
      </c>
      <c r="D2644">
        <v>7647</v>
      </c>
      <c r="E2644" s="2" t="s">
        <v>5290</v>
      </c>
      <c r="F2644" s="2" t="s">
        <v>5291</v>
      </c>
    </row>
    <row r="2645" spans="1:6" ht="75" x14ac:dyDescent="0.25">
      <c r="A2645">
        <v>2644</v>
      </c>
      <c r="B2645">
        <v>4701</v>
      </c>
      <c r="C2645" s="1">
        <v>44688</v>
      </c>
      <c r="D2645">
        <v>8187</v>
      </c>
      <c r="E2645" s="2" t="s">
        <v>5292</v>
      </c>
      <c r="F2645" s="2" t="s">
        <v>5293</v>
      </c>
    </row>
    <row r="2646" spans="1:6" ht="75" x14ac:dyDescent="0.25">
      <c r="A2646">
        <v>2645</v>
      </c>
      <c r="B2646">
        <v>3314</v>
      </c>
      <c r="C2646" s="1">
        <v>43937</v>
      </c>
      <c r="D2646">
        <v>7070</v>
      </c>
      <c r="E2646" s="2" t="s">
        <v>5294</v>
      </c>
      <c r="F2646" s="2" t="s">
        <v>5295</v>
      </c>
    </row>
    <row r="2647" spans="1:6" ht="60" x14ac:dyDescent="0.25">
      <c r="A2647">
        <v>2646</v>
      </c>
      <c r="B2647">
        <v>2032</v>
      </c>
      <c r="C2647" s="1">
        <v>44487</v>
      </c>
      <c r="D2647">
        <v>1912</v>
      </c>
      <c r="E2647" s="2" t="s">
        <v>5296</v>
      </c>
      <c r="F2647" s="2" t="s">
        <v>5297</v>
      </c>
    </row>
    <row r="2648" spans="1:6" ht="60" x14ac:dyDescent="0.25">
      <c r="A2648">
        <v>2647</v>
      </c>
      <c r="B2648">
        <v>3460</v>
      </c>
      <c r="C2648" s="1">
        <v>44360</v>
      </c>
      <c r="D2648">
        <v>7929</v>
      </c>
      <c r="E2648" s="2" t="s">
        <v>5298</v>
      </c>
      <c r="F2648" s="2" t="s">
        <v>5299</v>
      </c>
    </row>
    <row r="2649" spans="1:6" ht="90" x14ac:dyDescent="0.25">
      <c r="A2649">
        <v>2648</v>
      </c>
      <c r="B2649">
        <v>1614</v>
      </c>
      <c r="C2649" s="1">
        <v>44199</v>
      </c>
      <c r="D2649">
        <v>4110</v>
      </c>
      <c r="E2649" s="2" t="s">
        <v>5300</v>
      </c>
      <c r="F2649" s="2" t="s">
        <v>5301</v>
      </c>
    </row>
    <row r="2650" spans="1:6" ht="60" x14ac:dyDescent="0.25">
      <c r="A2650">
        <v>2649</v>
      </c>
      <c r="B2650">
        <v>4890</v>
      </c>
      <c r="C2650" s="1">
        <v>43862</v>
      </c>
      <c r="D2650">
        <v>8808</v>
      </c>
      <c r="E2650" s="2" t="s">
        <v>5302</v>
      </c>
      <c r="F2650" s="2" t="s">
        <v>5303</v>
      </c>
    </row>
    <row r="2651" spans="1:6" ht="60" x14ac:dyDescent="0.25">
      <c r="A2651">
        <v>2650</v>
      </c>
      <c r="B2651">
        <v>2102</v>
      </c>
      <c r="C2651" s="1">
        <v>43847</v>
      </c>
      <c r="D2651">
        <v>2795</v>
      </c>
      <c r="E2651" s="2" t="s">
        <v>5304</v>
      </c>
      <c r="F2651" s="2" t="s">
        <v>5305</v>
      </c>
    </row>
    <row r="2652" spans="1:6" ht="60" x14ac:dyDescent="0.25">
      <c r="A2652">
        <v>2651</v>
      </c>
      <c r="B2652">
        <v>1251</v>
      </c>
      <c r="C2652" s="1">
        <v>44230</v>
      </c>
      <c r="D2652">
        <v>4412</v>
      </c>
      <c r="E2652" s="2" t="s">
        <v>5306</v>
      </c>
      <c r="F2652" s="2" t="s">
        <v>5307</v>
      </c>
    </row>
    <row r="2653" spans="1:6" ht="60" x14ac:dyDescent="0.25">
      <c r="A2653">
        <v>2652</v>
      </c>
      <c r="B2653">
        <v>2264</v>
      </c>
      <c r="C2653" s="1">
        <v>43760</v>
      </c>
      <c r="D2653">
        <v>8682</v>
      </c>
      <c r="E2653" s="2" t="s">
        <v>5308</v>
      </c>
      <c r="F2653" s="2" t="s">
        <v>5309</v>
      </c>
    </row>
    <row r="2654" spans="1:6" ht="60" x14ac:dyDescent="0.25">
      <c r="A2654">
        <v>2653</v>
      </c>
      <c r="B2654">
        <v>2790</v>
      </c>
      <c r="C2654" s="1">
        <v>43957</v>
      </c>
      <c r="D2654">
        <v>5181</v>
      </c>
      <c r="E2654" s="2" t="s">
        <v>5310</v>
      </c>
      <c r="F2654" s="2" t="s">
        <v>5311</v>
      </c>
    </row>
    <row r="2655" spans="1:6" ht="60" x14ac:dyDescent="0.25">
      <c r="A2655">
        <v>2654</v>
      </c>
      <c r="B2655">
        <v>331</v>
      </c>
      <c r="C2655" s="1">
        <v>43712</v>
      </c>
      <c r="D2655">
        <v>5161</v>
      </c>
      <c r="E2655" s="2" t="s">
        <v>5312</v>
      </c>
      <c r="F2655" s="2" t="s">
        <v>5313</v>
      </c>
    </row>
    <row r="2656" spans="1:6" ht="60" x14ac:dyDescent="0.25">
      <c r="A2656">
        <v>2655</v>
      </c>
      <c r="B2656">
        <v>4430</v>
      </c>
      <c r="C2656" s="1">
        <v>44964</v>
      </c>
      <c r="D2656">
        <v>2580</v>
      </c>
      <c r="E2656" s="2" t="s">
        <v>5314</v>
      </c>
      <c r="F2656" s="2" t="s">
        <v>5315</v>
      </c>
    </row>
    <row r="2657" spans="1:6" ht="75" x14ac:dyDescent="0.25">
      <c r="A2657">
        <v>2656</v>
      </c>
      <c r="B2657">
        <v>2105</v>
      </c>
      <c r="C2657" s="1">
        <v>45366</v>
      </c>
      <c r="D2657">
        <v>2454</v>
      </c>
      <c r="E2657" s="2" t="s">
        <v>5316</v>
      </c>
      <c r="F2657" s="2" t="s">
        <v>5317</v>
      </c>
    </row>
    <row r="2658" spans="1:6" ht="75" x14ac:dyDescent="0.25">
      <c r="A2658">
        <v>2657</v>
      </c>
      <c r="B2658">
        <v>1861</v>
      </c>
      <c r="C2658" s="1">
        <v>44018</v>
      </c>
      <c r="D2658">
        <v>5473</v>
      </c>
      <c r="E2658" s="2" t="s">
        <v>5318</v>
      </c>
      <c r="F2658" s="2" t="s">
        <v>5319</v>
      </c>
    </row>
    <row r="2659" spans="1:6" ht="75" x14ac:dyDescent="0.25">
      <c r="A2659">
        <v>2658</v>
      </c>
      <c r="B2659">
        <v>449</v>
      </c>
      <c r="C2659" s="1">
        <v>45211</v>
      </c>
      <c r="D2659">
        <v>4853</v>
      </c>
      <c r="E2659" s="2" t="s">
        <v>5320</v>
      </c>
      <c r="F2659" s="2" t="s">
        <v>5321</v>
      </c>
    </row>
    <row r="2660" spans="1:6" ht="60" x14ac:dyDescent="0.25">
      <c r="A2660">
        <v>2659</v>
      </c>
      <c r="B2660">
        <v>4143</v>
      </c>
      <c r="C2660" s="1">
        <v>43993</v>
      </c>
      <c r="D2660">
        <v>7696</v>
      </c>
      <c r="E2660" s="2" t="s">
        <v>5322</v>
      </c>
      <c r="F2660" s="2" t="s">
        <v>5323</v>
      </c>
    </row>
    <row r="2661" spans="1:6" ht="60" x14ac:dyDescent="0.25">
      <c r="A2661">
        <v>2660</v>
      </c>
      <c r="B2661">
        <v>2693</v>
      </c>
      <c r="C2661" s="1">
        <v>45272</v>
      </c>
      <c r="D2661">
        <v>573</v>
      </c>
      <c r="E2661" s="2" t="s">
        <v>5324</v>
      </c>
      <c r="F2661" s="2" t="s">
        <v>5325</v>
      </c>
    </row>
    <row r="2662" spans="1:6" ht="75" x14ac:dyDescent="0.25">
      <c r="A2662">
        <v>2661</v>
      </c>
      <c r="B2662">
        <v>2215</v>
      </c>
      <c r="C2662" s="1">
        <v>44331</v>
      </c>
      <c r="D2662">
        <v>1085</v>
      </c>
      <c r="E2662" s="2" t="s">
        <v>5326</v>
      </c>
      <c r="F2662" s="2" t="s">
        <v>5327</v>
      </c>
    </row>
    <row r="2663" spans="1:6" ht="75" x14ac:dyDescent="0.25">
      <c r="A2663">
        <v>2662</v>
      </c>
      <c r="B2663">
        <v>4056</v>
      </c>
      <c r="C2663" s="1">
        <v>43899</v>
      </c>
      <c r="D2663">
        <v>1283</v>
      </c>
      <c r="E2663" s="2" t="s">
        <v>5328</v>
      </c>
      <c r="F2663" s="2" t="s">
        <v>5329</v>
      </c>
    </row>
    <row r="2664" spans="1:6" ht="75" x14ac:dyDescent="0.25">
      <c r="A2664">
        <v>2663</v>
      </c>
      <c r="B2664">
        <v>2450</v>
      </c>
      <c r="C2664" s="1">
        <v>44804</v>
      </c>
      <c r="D2664">
        <v>9773</v>
      </c>
      <c r="E2664" s="2" t="s">
        <v>5330</v>
      </c>
      <c r="F2664" s="2" t="s">
        <v>5331</v>
      </c>
    </row>
    <row r="2665" spans="1:6" ht="75" x14ac:dyDescent="0.25">
      <c r="A2665">
        <v>2664</v>
      </c>
      <c r="B2665">
        <v>3284</v>
      </c>
      <c r="C2665" s="1">
        <v>44984</v>
      </c>
      <c r="D2665">
        <v>682</v>
      </c>
      <c r="E2665" s="2" t="s">
        <v>5332</v>
      </c>
      <c r="F2665" s="2" t="s">
        <v>5333</v>
      </c>
    </row>
    <row r="2666" spans="1:6" ht="90" x14ac:dyDescent="0.25">
      <c r="A2666">
        <v>2665</v>
      </c>
      <c r="B2666">
        <v>626</v>
      </c>
      <c r="C2666" s="1">
        <v>44609</v>
      </c>
      <c r="D2666">
        <v>840</v>
      </c>
      <c r="E2666" s="2" t="s">
        <v>5334</v>
      </c>
      <c r="F2666" s="2" t="s">
        <v>5335</v>
      </c>
    </row>
    <row r="2667" spans="1:6" ht="90" x14ac:dyDescent="0.25">
      <c r="A2667">
        <v>2666</v>
      </c>
      <c r="B2667">
        <v>1835</v>
      </c>
      <c r="C2667" s="1">
        <v>45451</v>
      </c>
      <c r="D2667">
        <v>1242</v>
      </c>
      <c r="E2667" s="2" t="s">
        <v>5336</v>
      </c>
      <c r="F2667" s="2" t="s">
        <v>5337</v>
      </c>
    </row>
    <row r="2668" spans="1:6" ht="60" x14ac:dyDescent="0.25">
      <c r="A2668">
        <v>2667</v>
      </c>
      <c r="B2668">
        <v>3049</v>
      </c>
      <c r="C2668" s="1">
        <v>43940</v>
      </c>
      <c r="D2668">
        <v>7415</v>
      </c>
      <c r="E2668" s="2" t="s">
        <v>5338</v>
      </c>
      <c r="F2668" s="2" t="s">
        <v>5339</v>
      </c>
    </row>
    <row r="2669" spans="1:6" ht="60" x14ac:dyDescent="0.25">
      <c r="A2669">
        <v>2668</v>
      </c>
      <c r="B2669">
        <v>1820</v>
      </c>
      <c r="C2669" s="1">
        <v>45348</v>
      </c>
      <c r="D2669">
        <v>5659</v>
      </c>
      <c r="E2669" s="2" t="s">
        <v>5340</v>
      </c>
      <c r="F2669" s="2" t="s">
        <v>5341</v>
      </c>
    </row>
    <row r="2670" spans="1:6" ht="60" x14ac:dyDescent="0.25">
      <c r="A2670">
        <v>2669</v>
      </c>
      <c r="B2670">
        <v>4276</v>
      </c>
      <c r="C2670" s="1">
        <v>45268</v>
      </c>
      <c r="D2670">
        <v>9690</v>
      </c>
      <c r="E2670" s="2" t="s">
        <v>5342</v>
      </c>
      <c r="F2670" s="2" t="s">
        <v>5343</v>
      </c>
    </row>
    <row r="2671" spans="1:6" ht="60" x14ac:dyDescent="0.25">
      <c r="A2671">
        <v>2670</v>
      </c>
      <c r="B2671">
        <v>1602</v>
      </c>
      <c r="C2671" s="1">
        <v>44885</v>
      </c>
      <c r="D2671">
        <v>8375</v>
      </c>
      <c r="E2671" s="2" t="s">
        <v>5344</v>
      </c>
      <c r="F2671" s="2" t="s">
        <v>5345</v>
      </c>
    </row>
    <row r="2672" spans="1:6" ht="75" x14ac:dyDescent="0.25">
      <c r="A2672">
        <v>2671</v>
      </c>
      <c r="B2672">
        <v>3144</v>
      </c>
      <c r="C2672" s="1">
        <v>45395</v>
      </c>
      <c r="D2672">
        <v>8381</v>
      </c>
      <c r="E2672" s="2" t="s">
        <v>5346</v>
      </c>
      <c r="F2672" s="2" t="s">
        <v>5347</v>
      </c>
    </row>
    <row r="2673" spans="1:6" ht="75" x14ac:dyDescent="0.25">
      <c r="A2673">
        <v>2672</v>
      </c>
      <c r="B2673">
        <v>3867</v>
      </c>
      <c r="C2673" s="1">
        <v>44514</v>
      </c>
      <c r="D2673">
        <v>3593</v>
      </c>
      <c r="E2673" s="2" t="s">
        <v>5348</v>
      </c>
      <c r="F2673" s="2" t="s">
        <v>5349</v>
      </c>
    </row>
    <row r="2674" spans="1:6" ht="60" x14ac:dyDescent="0.25">
      <c r="A2674">
        <v>2673</v>
      </c>
      <c r="B2674">
        <v>3574</v>
      </c>
      <c r="C2674" s="1">
        <v>44232</v>
      </c>
      <c r="D2674">
        <v>1298</v>
      </c>
      <c r="E2674" s="2" t="s">
        <v>5350</v>
      </c>
      <c r="F2674" s="2" t="s">
        <v>5351</v>
      </c>
    </row>
    <row r="2675" spans="1:6" ht="75" x14ac:dyDescent="0.25">
      <c r="A2675">
        <v>2674</v>
      </c>
      <c r="B2675">
        <v>4750</v>
      </c>
      <c r="C2675" s="1">
        <v>45229</v>
      </c>
      <c r="D2675">
        <v>6090</v>
      </c>
      <c r="E2675" s="2" t="s">
        <v>5352</v>
      </c>
      <c r="F2675" s="2" t="s">
        <v>5353</v>
      </c>
    </row>
    <row r="2676" spans="1:6" ht="60" x14ac:dyDescent="0.25">
      <c r="A2676">
        <v>2675</v>
      </c>
      <c r="B2676">
        <v>1691</v>
      </c>
      <c r="C2676" s="1">
        <v>43927</v>
      </c>
      <c r="D2676">
        <v>8419</v>
      </c>
      <c r="E2676" s="2" t="s">
        <v>5354</v>
      </c>
      <c r="F2676" s="2" t="s">
        <v>5355</v>
      </c>
    </row>
    <row r="2677" spans="1:6" ht="75" x14ac:dyDescent="0.25">
      <c r="A2677">
        <v>2676</v>
      </c>
      <c r="B2677">
        <v>2582</v>
      </c>
      <c r="C2677" s="1">
        <v>45318</v>
      </c>
      <c r="D2677">
        <v>5692</v>
      </c>
      <c r="E2677" s="2" t="s">
        <v>5356</v>
      </c>
      <c r="F2677" s="2" t="s">
        <v>5357</v>
      </c>
    </row>
    <row r="2678" spans="1:6" ht="60" x14ac:dyDescent="0.25">
      <c r="A2678">
        <v>2677</v>
      </c>
      <c r="B2678">
        <v>493</v>
      </c>
      <c r="C2678" s="1">
        <v>43839</v>
      </c>
      <c r="D2678">
        <v>5819</v>
      </c>
      <c r="E2678" s="2" t="s">
        <v>5358</v>
      </c>
      <c r="F2678" s="2" t="s">
        <v>5359</v>
      </c>
    </row>
    <row r="2679" spans="1:6" ht="60" x14ac:dyDescent="0.25">
      <c r="A2679">
        <v>2678</v>
      </c>
      <c r="B2679">
        <v>4331</v>
      </c>
      <c r="C2679" s="1">
        <v>45426</v>
      </c>
      <c r="D2679">
        <v>6046</v>
      </c>
      <c r="E2679" s="2" t="s">
        <v>5360</v>
      </c>
      <c r="F2679" s="2" t="s">
        <v>5361</v>
      </c>
    </row>
    <row r="2680" spans="1:6" ht="75" x14ac:dyDescent="0.25">
      <c r="A2680">
        <v>2679</v>
      </c>
      <c r="B2680">
        <v>3946</v>
      </c>
      <c r="C2680" s="1">
        <v>45323</v>
      </c>
      <c r="D2680">
        <v>7433</v>
      </c>
      <c r="E2680" s="2" t="s">
        <v>5362</v>
      </c>
      <c r="F2680" s="2" t="s">
        <v>5363</v>
      </c>
    </row>
    <row r="2681" spans="1:6" ht="60" x14ac:dyDescent="0.25">
      <c r="A2681">
        <v>2680</v>
      </c>
      <c r="B2681">
        <v>3640</v>
      </c>
      <c r="C2681" s="1">
        <v>45408</v>
      </c>
      <c r="D2681">
        <v>3937</v>
      </c>
      <c r="E2681" s="2" t="s">
        <v>5364</v>
      </c>
      <c r="F2681" s="2" t="s">
        <v>5365</v>
      </c>
    </row>
    <row r="2682" spans="1:6" ht="60" x14ac:dyDescent="0.25">
      <c r="A2682">
        <v>2681</v>
      </c>
      <c r="B2682">
        <v>3894</v>
      </c>
      <c r="C2682" s="1">
        <v>44783</v>
      </c>
      <c r="D2682">
        <v>6970</v>
      </c>
      <c r="E2682" s="2" t="s">
        <v>5366</v>
      </c>
      <c r="F2682" s="2" t="s">
        <v>5367</v>
      </c>
    </row>
    <row r="2683" spans="1:6" ht="60" x14ac:dyDescent="0.25">
      <c r="A2683">
        <v>2682</v>
      </c>
      <c r="B2683">
        <v>2258</v>
      </c>
      <c r="C2683" s="1">
        <v>43972</v>
      </c>
      <c r="D2683">
        <v>9315</v>
      </c>
      <c r="E2683" s="2" t="s">
        <v>5368</v>
      </c>
      <c r="F2683" s="2" t="s">
        <v>5369</v>
      </c>
    </row>
    <row r="2684" spans="1:6" ht="90" x14ac:dyDescent="0.25">
      <c r="A2684">
        <v>2683</v>
      </c>
      <c r="B2684">
        <v>306</v>
      </c>
      <c r="C2684" s="1">
        <v>44664</v>
      </c>
      <c r="D2684">
        <v>3879</v>
      </c>
      <c r="E2684" s="2" t="s">
        <v>5370</v>
      </c>
      <c r="F2684" s="2" t="s">
        <v>5371</v>
      </c>
    </row>
    <row r="2685" spans="1:6" ht="75" x14ac:dyDescent="0.25">
      <c r="A2685">
        <v>2684</v>
      </c>
      <c r="B2685">
        <v>2331</v>
      </c>
      <c r="C2685" s="1">
        <v>44315</v>
      </c>
      <c r="D2685">
        <v>4634</v>
      </c>
      <c r="E2685" s="2" t="s">
        <v>5372</v>
      </c>
      <c r="F2685" s="2" t="s">
        <v>5373</v>
      </c>
    </row>
    <row r="2686" spans="1:6" ht="75" x14ac:dyDescent="0.25">
      <c r="A2686">
        <v>2685</v>
      </c>
      <c r="B2686">
        <v>4138</v>
      </c>
      <c r="C2686" s="1">
        <v>45197</v>
      </c>
      <c r="D2686">
        <v>9221</v>
      </c>
      <c r="E2686" s="2" t="s">
        <v>5374</v>
      </c>
      <c r="F2686" s="2" t="s">
        <v>5375</v>
      </c>
    </row>
    <row r="2687" spans="1:6" ht="75" x14ac:dyDescent="0.25">
      <c r="A2687">
        <v>2686</v>
      </c>
      <c r="B2687">
        <v>758</v>
      </c>
      <c r="C2687" s="1">
        <v>45307</v>
      </c>
      <c r="D2687">
        <v>8917</v>
      </c>
      <c r="E2687" s="2" t="s">
        <v>5376</v>
      </c>
      <c r="F2687" s="2" t="s">
        <v>5377</v>
      </c>
    </row>
    <row r="2688" spans="1:6" ht="60" x14ac:dyDescent="0.25">
      <c r="A2688">
        <v>2687</v>
      </c>
      <c r="B2688">
        <v>1106</v>
      </c>
      <c r="C2688" s="1">
        <v>44340</v>
      </c>
      <c r="D2688">
        <v>1130</v>
      </c>
      <c r="E2688" s="2" t="s">
        <v>5378</v>
      </c>
      <c r="F2688" s="2" t="s">
        <v>5379</v>
      </c>
    </row>
    <row r="2689" spans="1:6" ht="60" x14ac:dyDescent="0.25">
      <c r="A2689">
        <v>2688</v>
      </c>
      <c r="B2689">
        <v>3772</v>
      </c>
      <c r="C2689" s="1">
        <v>45223</v>
      </c>
      <c r="D2689">
        <v>2407</v>
      </c>
      <c r="E2689" s="2" t="s">
        <v>5380</v>
      </c>
      <c r="F2689" s="2" t="s">
        <v>5381</v>
      </c>
    </row>
    <row r="2690" spans="1:6" ht="90" x14ac:dyDescent="0.25">
      <c r="A2690">
        <v>2689</v>
      </c>
      <c r="B2690">
        <v>1135</v>
      </c>
      <c r="C2690" s="1">
        <v>44108</v>
      </c>
      <c r="D2690">
        <v>8431</v>
      </c>
      <c r="E2690" s="2" t="s">
        <v>5382</v>
      </c>
      <c r="F2690" s="2" t="s">
        <v>5383</v>
      </c>
    </row>
    <row r="2691" spans="1:6" ht="60" x14ac:dyDescent="0.25">
      <c r="A2691">
        <v>2690</v>
      </c>
      <c r="B2691">
        <v>3733</v>
      </c>
      <c r="C2691" s="1">
        <v>44196</v>
      </c>
      <c r="D2691">
        <v>6199</v>
      </c>
      <c r="E2691" s="2" t="s">
        <v>5384</v>
      </c>
      <c r="F2691" s="2" t="s">
        <v>5385</v>
      </c>
    </row>
    <row r="2692" spans="1:6" ht="75" x14ac:dyDescent="0.25">
      <c r="A2692">
        <v>2691</v>
      </c>
      <c r="B2692">
        <v>3358</v>
      </c>
      <c r="C2692" s="1">
        <v>45380</v>
      </c>
      <c r="D2692">
        <v>5231</v>
      </c>
      <c r="E2692" s="2" t="s">
        <v>5386</v>
      </c>
      <c r="F2692" s="2" t="s">
        <v>5387</v>
      </c>
    </row>
    <row r="2693" spans="1:6" ht="75" x14ac:dyDescent="0.25">
      <c r="A2693">
        <v>2692</v>
      </c>
      <c r="B2693">
        <v>4281</v>
      </c>
      <c r="C2693" s="1">
        <v>45787</v>
      </c>
      <c r="D2693">
        <v>1662</v>
      </c>
      <c r="E2693" s="2" t="s">
        <v>5388</v>
      </c>
      <c r="F2693" s="2" t="s">
        <v>5389</v>
      </c>
    </row>
    <row r="2694" spans="1:6" ht="60" x14ac:dyDescent="0.25">
      <c r="A2694">
        <v>2693</v>
      </c>
      <c r="B2694">
        <v>584</v>
      </c>
      <c r="C2694" s="1">
        <v>44302</v>
      </c>
      <c r="D2694">
        <v>1025</v>
      </c>
      <c r="E2694" s="2" t="s">
        <v>5390</v>
      </c>
      <c r="F2694" s="2" t="s">
        <v>5391</v>
      </c>
    </row>
    <row r="2695" spans="1:6" ht="75" x14ac:dyDescent="0.25">
      <c r="A2695">
        <v>2694</v>
      </c>
      <c r="B2695">
        <v>380</v>
      </c>
      <c r="C2695" s="1">
        <v>45323</v>
      </c>
      <c r="D2695">
        <v>3872</v>
      </c>
      <c r="E2695" s="2" t="s">
        <v>5392</v>
      </c>
      <c r="F2695" s="2" t="s">
        <v>5393</v>
      </c>
    </row>
    <row r="2696" spans="1:6" ht="75" x14ac:dyDescent="0.25">
      <c r="A2696">
        <v>2695</v>
      </c>
      <c r="B2696">
        <v>4678</v>
      </c>
      <c r="C2696" s="1">
        <v>44082</v>
      </c>
      <c r="D2696">
        <v>2223</v>
      </c>
      <c r="E2696" s="2" t="s">
        <v>5394</v>
      </c>
      <c r="F2696" s="2" t="s">
        <v>5395</v>
      </c>
    </row>
    <row r="2697" spans="1:6" ht="60" x14ac:dyDescent="0.25">
      <c r="A2697">
        <v>2696</v>
      </c>
      <c r="B2697">
        <v>4438</v>
      </c>
      <c r="C2697" s="1">
        <v>44933</v>
      </c>
      <c r="D2697">
        <v>7514</v>
      </c>
      <c r="E2697" s="2" t="s">
        <v>5396</v>
      </c>
      <c r="F2697" s="2" t="s">
        <v>5397</v>
      </c>
    </row>
    <row r="2698" spans="1:6" ht="60" x14ac:dyDescent="0.25">
      <c r="A2698">
        <v>2697</v>
      </c>
      <c r="B2698">
        <v>2456</v>
      </c>
      <c r="C2698" s="1">
        <v>45514</v>
      </c>
      <c r="D2698">
        <v>4965</v>
      </c>
      <c r="E2698" s="2" t="s">
        <v>5398</v>
      </c>
      <c r="F2698" s="2" t="s">
        <v>5399</v>
      </c>
    </row>
    <row r="2699" spans="1:6" ht="60" x14ac:dyDescent="0.25">
      <c r="A2699">
        <v>2698</v>
      </c>
      <c r="B2699">
        <v>2647</v>
      </c>
      <c r="C2699" s="1">
        <v>44305</v>
      </c>
      <c r="D2699">
        <v>6854</v>
      </c>
      <c r="E2699" s="2" t="s">
        <v>5400</v>
      </c>
      <c r="F2699" s="2" t="s">
        <v>5401</v>
      </c>
    </row>
    <row r="2700" spans="1:6" ht="75" x14ac:dyDescent="0.25">
      <c r="A2700">
        <v>2699</v>
      </c>
      <c r="B2700">
        <v>3608</v>
      </c>
      <c r="C2700" s="1">
        <v>44963</v>
      </c>
      <c r="D2700">
        <v>4412</v>
      </c>
      <c r="E2700" s="2" t="s">
        <v>5402</v>
      </c>
      <c r="F2700" s="2" t="s">
        <v>5403</v>
      </c>
    </row>
    <row r="2701" spans="1:6" ht="75" x14ac:dyDescent="0.25">
      <c r="A2701">
        <v>2700</v>
      </c>
      <c r="B2701">
        <v>2561</v>
      </c>
      <c r="C2701" s="1">
        <v>44922</v>
      </c>
      <c r="D2701">
        <v>3791</v>
      </c>
      <c r="E2701" s="2" t="s">
        <v>5404</v>
      </c>
      <c r="F2701" s="2" t="s">
        <v>5405</v>
      </c>
    </row>
    <row r="2702" spans="1:6" ht="60" x14ac:dyDescent="0.25">
      <c r="A2702">
        <v>2701</v>
      </c>
      <c r="B2702">
        <v>2535</v>
      </c>
      <c r="C2702" s="1">
        <v>43727</v>
      </c>
      <c r="D2702">
        <v>5836</v>
      </c>
      <c r="E2702" s="2" t="s">
        <v>5406</v>
      </c>
      <c r="F2702" s="2" t="s">
        <v>5407</v>
      </c>
    </row>
    <row r="2703" spans="1:6" ht="75" x14ac:dyDescent="0.25">
      <c r="A2703">
        <v>2702</v>
      </c>
      <c r="B2703">
        <v>4040</v>
      </c>
      <c r="C2703" s="1">
        <v>44569</v>
      </c>
      <c r="D2703">
        <v>8114</v>
      </c>
      <c r="E2703" s="2" t="s">
        <v>5408</v>
      </c>
      <c r="F2703" s="2" t="s">
        <v>5409</v>
      </c>
    </row>
    <row r="2704" spans="1:6" ht="75" x14ac:dyDescent="0.25">
      <c r="A2704">
        <v>2703</v>
      </c>
      <c r="B2704">
        <v>3512</v>
      </c>
      <c r="C2704" s="1">
        <v>43899</v>
      </c>
      <c r="D2704">
        <v>1494</v>
      </c>
      <c r="E2704" s="2" t="s">
        <v>5410</v>
      </c>
      <c r="F2704" s="2" t="s">
        <v>5411</v>
      </c>
    </row>
    <row r="2705" spans="1:6" ht="75" x14ac:dyDescent="0.25">
      <c r="A2705">
        <v>2704</v>
      </c>
      <c r="B2705">
        <v>1348</v>
      </c>
      <c r="C2705" s="1">
        <v>44548</v>
      </c>
      <c r="D2705">
        <v>1671</v>
      </c>
      <c r="E2705" s="2" t="s">
        <v>5412</v>
      </c>
      <c r="F2705" s="2" t="s">
        <v>5413</v>
      </c>
    </row>
    <row r="2706" spans="1:6" ht="75" x14ac:dyDescent="0.25">
      <c r="A2706">
        <v>2705</v>
      </c>
      <c r="B2706">
        <v>3150</v>
      </c>
      <c r="C2706" s="1">
        <v>44675</v>
      </c>
      <c r="D2706">
        <v>3494</v>
      </c>
      <c r="E2706" s="2" t="s">
        <v>5414</v>
      </c>
      <c r="F2706" s="2" t="s">
        <v>5415</v>
      </c>
    </row>
    <row r="2707" spans="1:6" ht="60" x14ac:dyDescent="0.25">
      <c r="A2707">
        <v>2706</v>
      </c>
      <c r="B2707">
        <v>316</v>
      </c>
      <c r="C2707" s="1">
        <v>44402</v>
      </c>
      <c r="D2707">
        <v>8118</v>
      </c>
      <c r="E2707" s="2" t="s">
        <v>5416</v>
      </c>
      <c r="F2707" s="2" t="s">
        <v>5417</v>
      </c>
    </row>
    <row r="2708" spans="1:6" ht="60" x14ac:dyDescent="0.25">
      <c r="A2708">
        <v>2707</v>
      </c>
      <c r="B2708">
        <v>2417</v>
      </c>
      <c r="C2708" s="1">
        <v>45848</v>
      </c>
      <c r="D2708">
        <v>3623</v>
      </c>
      <c r="E2708" s="2" t="s">
        <v>5418</v>
      </c>
      <c r="F2708" s="2" t="s">
        <v>5419</v>
      </c>
    </row>
    <row r="2709" spans="1:6" ht="75" x14ac:dyDescent="0.25">
      <c r="A2709">
        <v>2708</v>
      </c>
      <c r="B2709">
        <v>2208</v>
      </c>
      <c r="C2709" s="1">
        <v>44064</v>
      </c>
      <c r="D2709">
        <v>1725</v>
      </c>
      <c r="E2709" s="2" t="s">
        <v>5420</v>
      </c>
      <c r="F2709" s="2" t="s">
        <v>5421</v>
      </c>
    </row>
    <row r="2710" spans="1:6" ht="60" x14ac:dyDescent="0.25">
      <c r="A2710">
        <v>2709</v>
      </c>
      <c r="B2710">
        <v>2610</v>
      </c>
      <c r="C2710" s="1">
        <v>44895</v>
      </c>
      <c r="D2710">
        <v>1746</v>
      </c>
      <c r="E2710" s="2" t="s">
        <v>5422</v>
      </c>
      <c r="F2710" s="2" t="s">
        <v>5423</v>
      </c>
    </row>
    <row r="2711" spans="1:6" ht="90" x14ac:dyDescent="0.25">
      <c r="A2711">
        <v>2710</v>
      </c>
      <c r="B2711">
        <v>2797</v>
      </c>
      <c r="C2711" s="1">
        <v>44408</v>
      </c>
      <c r="D2711">
        <v>1305</v>
      </c>
      <c r="E2711" s="2" t="s">
        <v>5424</v>
      </c>
      <c r="F2711" s="2" t="s">
        <v>5425</v>
      </c>
    </row>
    <row r="2712" spans="1:6" ht="75" x14ac:dyDescent="0.25">
      <c r="A2712">
        <v>2711</v>
      </c>
      <c r="B2712">
        <v>1643</v>
      </c>
      <c r="C2712" s="1">
        <v>44098</v>
      </c>
      <c r="D2712">
        <v>200</v>
      </c>
      <c r="E2712" s="2" t="s">
        <v>5426</v>
      </c>
      <c r="F2712" s="2" t="s">
        <v>5427</v>
      </c>
    </row>
    <row r="2713" spans="1:6" ht="60" x14ac:dyDescent="0.25">
      <c r="A2713">
        <v>2712</v>
      </c>
      <c r="B2713">
        <v>2087</v>
      </c>
      <c r="C2713" s="1">
        <v>44038</v>
      </c>
      <c r="D2713">
        <v>1844</v>
      </c>
      <c r="E2713" s="2" t="s">
        <v>5428</v>
      </c>
      <c r="F2713" s="2" t="s">
        <v>5429</v>
      </c>
    </row>
    <row r="2714" spans="1:6" ht="75" x14ac:dyDescent="0.25">
      <c r="A2714">
        <v>2713</v>
      </c>
      <c r="B2714">
        <v>571</v>
      </c>
      <c r="C2714" s="1">
        <v>44727</v>
      </c>
      <c r="D2714">
        <v>9792</v>
      </c>
      <c r="E2714" s="2" t="s">
        <v>5430</v>
      </c>
      <c r="F2714" s="2" t="s">
        <v>5431</v>
      </c>
    </row>
    <row r="2715" spans="1:6" ht="75" x14ac:dyDescent="0.25">
      <c r="A2715">
        <v>2714</v>
      </c>
      <c r="B2715">
        <v>1470</v>
      </c>
      <c r="C2715" s="1">
        <v>45459</v>
      </c>
      <c r="D2715">
        <v>6365</v>
      </c>
      <c r="E2715" s="2" t="s">
        <v>5432</v>
      </c>
      <c r="F2715" s="2" t="s">
        <v>5433</v>
      </c>
    </row>
    <row r="2716" spans="1:6" ht="60" x14ac:dyDescent="0.25">
      <c r="A2716">
        <v>2715</v>
      </c>
      <c r="B2716">
        <v>1139</v>
      </c>
      <c r="C2716" s="1">
        <v>43824</v>
      </c>
      <c r="D2716">
        <v>3520</v>
      </c>
      <c r="E2716" s="2" t="s">
        <v>5434</v>
      </c>
      <c r="F2716" s="2" t="s">
        <v>5435</v>
      </c>
    </row>
    <row r="2717" spans="1:6" ht="60" x14ac:dyDescent="0.25">
      <c r="A2717">
        <v>2716</v>
      </c>
      <c r="B2717">
        <v>2777</v>
      </c>
      <c r="C2717" s="1">
        <v>44441</v>
      </c>
      <c r="D2717">
        <v>1318</v>
      </c>
      <c r="E2717" s="2" t="s">
        <v>5436</v>
      </c>
      <c r="F2717" s="2" t="s">
        <v>5437</v>
      </c>
    </row>
    <row r="2718" spans="1:6" ht="45" x14ac:dyDescent="0.25">
      <c r="A2718">
        <v>2717</v>
      </c>
      <c r="B2718">
        <v>4571</v>
      </c>
      <c r="C2718" s="1">
        <v>44103</v>
      </c>
      <c r="D2718">
        <v>5370</v>
      </c>
      <c r="E2718" s="2" t="s">
        <v>5438</v>
      </c>
      <c r="F2718" s="2" t="s">
        <v>5439</v>
      </c>
    </row>
    <row r="2719" spans="1:6" ht="60" x14ac:dyDescent="0.25">
      <c r="A2719">
        <v>2718</v>
      </c>
      <c r="B2719">
        <v>4297</v>
      </c>
      <c r="C2719" s="1">
        <v>44654</v>
      </c>
      <c r="D2719">
        <v>4751</v>
      </c>
      <c r="E2719" s="2" t="s">
        <v>5440</v>
      </c>
      <c r="F2719" s="2" t="s">
        <v>5441</v>
      </c>
    </row>
    <row r="2720" spans="1:6" ht="90" x14ac:dyDescent="0.25">
      <c r="A2720">
        <v>2719</v>
      </c>
      <c r="B2720">
        <v>3174</v>
      </c>
      <c r="C2720" s="1">
        <v>43729</v>
      </c>
      <c r="D2720">
        <v>2413</v>
      </c>
      <c r="E2720" s="2" t="s">
        <v>5442</v>
      </c>
      <c r="F2720" s="2" t="s">
        <v>5443</v>
      </c>
    </row>
    <row r="2721" spans="1:6" ht="60" x14ac:dyDescent="0.25">
      <c r="A2721">
        <v>2720</v>
      </c>
      <c r="B2721">
        <v>169</v>
      </c>
      <c r="C2721" s="1">
        <v>44007</v>
      </c>
      <c r="D2721">
        <v>6658</v>
      </c>
      <c r="E2721" s="2" t="s">
        <v>5444</v>
      </c>
      <c r="F2721" s="2" t="s">
        <v>5445</v>
      </c>
    </row>
    <row r="2722" spans="1:6" ht="60" x14ac:dyDescent="0.25">
      <c r="A2722">
        <v>2721</v>
      </c>
      <c r="B2722">
        <v>286</v>
      </c>
      <c r="C2722" s="1">
        <v>44505</v>
      </c>
      <c r="D2722">
        <v>5611</v>
      </c>
      <c r="E2722" s="2" t="s">
        <v>5446</v>
      </c>
      <c r="F2722" s="2" t="s">
        <v>5447</v>
      </c>
    </row>
    <row r="2723" spans="1:6" ht="75" x14ac:dyDescent="0.25">
      <c r="A2723">
        <v>2722</v>
      </c>
      <c r="B2723">
        <v>3691</v>
      </c>
      <c r="C2723" s="1">
        <v>45103</v>
      </c>
      <c r="D2723">
        <v>3683</v>
      </c>
      <c r="E2723" s="2" t="s">
        <v>5448</v>
      </c>
      <c r="F2723" s="2" t="s">
        <v>5449</v>
      </c>
    </row>
    <row r="2724" spans="1:6" ht="60" x14ac:dyDescent="0.25">
      <c r="A2724">
        <v>2723</v>
      </c>
      <c r="B2724">
        <v>2291</v>
      </c>
      <c r="C2724" s="1">
        <v>44462</v>
      </c>
      <c r="D2724">
        <v>5433</v>
      </c>
      <c r="E2724" s="2" t="s">
        <v>5450</v>
      </c>
      <c r="F2724" s="2" t="s">
        <v>5451</v>
      </c>
    </row>
    <row r="2725" spans="1:6" ht="75" x14ac:dyDescent="0.25">
      <c r="A2725">
        <v>2724</v>
      </c>
      <c r="B2725">
        <v>4808</v>
      </c>
      <c r="C2725" s="1">
        <v>45094</v>
      </c>
      <c r="D2725">
        <v>7033</v>
      </c>
      <c r="E2725" s="2" t="s">
        <v>5452</v>
      </c>
      <c r="F2725" s="2" t="s">
        <v>5453</v>
      </c>
    </row>
    <row r="2726" spans="1:6" ht="90" x14ac:dyDescent="0.25">
      <c r="A2726">
        <v>2725</v>
      </c>
      <c r="B2726">
        <v>4182</v>
      </c>
      <c r="C2726" s="1">
        <v>44532</v>
      </c>
      <c r="D2726">
        <v>6906</v>
      </c>
      <c r="E2726" s="2" t="s">
        <v>5454</v>
      </c>
      <c r="F2726" s="2" t="s">
        <v>5455</v>
      </c>
    </row>
    <row r="2727" spans="1:6" ht="60" x14ac:dyDescent="0.25">
      <c r="A2727">
        <v>2726</v>
      </c>
      <c r="B2727">
        <v>3136</v>
      </c>
      <c r="C2727" s="1">
        <v>45447</v>
      </c>
      <c r="D2727">
        <v>868</v>
      </c>
      <c r="E2727" s="2" t="s">
        <v>5456</v>
      </c>
      <c r="F2727" s="2" t="s">
        <v>5457</v>
      </c>
    </row>
    <row r="2728" spans="1:6" ht="60" x14ac:dyDescent="0.25">
      <c r="A2728">
        <v>2727</v>
      </c>
      <c r="B2728">
        <v>1498</v>
      </c>
      <c r="C2728" s="1">
        <v>43744</v>
      </c>
      <c r="D2728">
        <v>1279</v>
      </c>
      <c r="E2728" s="2" t="s">
        <v>5458</v>
      </c>
      <c r="F2728" s="2" t="s">
        <v>5459</v>
      </c>
    </row>
    <row r="2729" spans="1:6" ht="60" x14ac:dyDescent="0.25">
      <c r="A2729">
        <v>2728</v>
      </c>
      <c r="B2729">
        <v>1252</v>
      </c>
      <c r="C2729" s="1">
        <v>44606</v>
      </c>
      <c r="D2729">
        <v>9118</v>
      </c>
      <c r="E2729" s="2" t="s">
        <v>5460</v>
      </c>
      <c r="F2729" s="2" t="s">
        <v>5461</v>
      </c>
    </row>
    <row r="2730" spans="1:6" ht="75" x14ac:dyDescent="0.25">
      <c r="A2730">
        <v>2729</v>
      </c>
      <c r="B2730">
        <v>2435</v>
      </c>
      <c r="C2730" s="1">
        <v>44091</v>
      </c>
      <c r="D2730">
        <v>5813</v>
      </c>
      <c r="E2730" s="2" t="s">
        <v>5462</v>
      </c>
      <c r="F2730" s="2" t="s">
        <v>5463</v>
      </c>
    </row>
    <row r="2731" spans="1:6" ht="60" x14ac:dyDescent="0.25">
      <c r="A2731">
        <v>2730</v>
      </c>
      <c r="B2731">
        <v>3135</v>
      </c>
      <c r="C2731" s="1">
        <v>45170</v>
      </c>
      <c r="D2731">
        <v>8429</v>
      </c>
      <c r="E2731" s="2" t="s">
        <v>5464</v>
      </c>
      <c r="F2731" s="2" t="s">
        <v>5465</v>
      </c>
    </row>
    <row r="2732" spans="1:6" ht="75" x14ac:dyDescent="0.25">
      <c r="A2732">
        <v>2731</v>
      </c>
      <c r="B2732">
        <v>4589</v>
      </c>
      <c r="C2732" s="1">
        <v>44538</v>
      </c>
      <c r="D2732">
        <v>5669</v>
      </c>
      <c r="E2732" s="2" t="s">
        <v>5466</v>
      </c>
      <c r="F2732" s="2" t="s">
        <v>5467</v>
      </c>
    </row>
    <row r="2733" spans="1:6" ht="60" x14ac:dyDescent="0.25">
      <c r="A2733">
        <v>2732</v>
      </c>
      <c r="B2733">
        <v>188</v>
      </c>
      <c r="C2733" s="1">
        <v>44628</v>
      </c>
      <c r="D2733">
        <v>7922</v>
      </c>
      <c r="E2733" s="2" t="s">
        <v>5468</v>
      </c>
      <c r="F2733" s="2" t="s">
        <v>5469</v>
      </c>
    </row>
    <row r="2734" spans="1:6" ht="60" x14ac:dyDescent="0.25">
      <c r="A2734">
        <v>2733</v>
      </c>
      <c r="B2734">
        <v>2186</v>
      </c>
      <c r="C2734" s="1">
        <v>45224</v>
      </c>
      <c r="D2734">
        <v>4669</v>
      </c>
      <c r="E2734" s="2" t="s">
        <v>5470</v>
      </c>
      <c r="F2734" s="2" t="s">
        <v>5471</v>
      </c>
    </row>
    <row r="2735" spans="1:6" ht="60" x14ac:dyDescent="0.25">
      <c r="A2735">
        <v>2734</v>
      </c>
      <c r="B2735">
        <v>3184</v>
      </c>
      <c r="C2735" s="1">
        <v>45284</v>
      </c>
      <c r="D2735">
        <v>3496</v>
      </c>
      <c r="E2735" s="2" t="s">
        <v>5472</v>
      </c>
      <c r="F2735" s="2" t="s">
        <v>5473</v>
      </c>
    </row>
    <row r="2736" spans="1:6" ht="75" x14ac:dyDescent="0.25">
      <c r="A2736">
        <v>2735</v>
      </c>
      <c r="B2736">
        <v>88</v>
      </c>
      <c r="C2736" s="1">
        <v>44166</v>
      </c>
      <c r="D2736">
        <v>1272</v>
      </c>
      <c r="E2736" s="2" t="s">
        <v>5474</v>
      </c>
      <c r="F2736" s="2" t="s">
        <v>5475</v>
      </c>
    </row>
    <row r="2737" spans="1:6" ht="60" x14ac:dyDescent="0.25">
      <c r="A2737">
        <v>2736</v>
      </c>
      <c r="B2737">
        <v>319</v>
      </c>
      <c r="C2737" s="1">
        <v>45010</v>
      </c>
      <c r="D2737">
        <v>7967</v>
      </c>
      <c r="E2737" s="2" t="s">
        <v>5476</v>
      </c>
      <c r="F2737" s="2" t="s">
        <v>5477</v>
      </c>
    </row>
    <row r="2738" spans="1:6" ht="60" x14ac:dyDescent="0.25">
      <c r="A2738">
        <v>2737</v>
      </c>
      <c r="B2738">
        <v>3900</v>
      </c>
      <c r="C2738" s="1">
        <v>45231</v>
      </c>
      <c r="D2738">
        <v>8897</v>
      </c>
      <c r="E2738" s="2" t="s">
        <v>5478</v>
      </c>
      <c r="F2738" s="2" t="s">
        <v>5479</v>
      </c>
    </row>
    <row r="2739" spans="1:6" ht="60" x14ac:dyDescent="0.25">
      <c r="A2739">
        <v>2738</v>
      </c>
      <c r="B2739">
        <v>1242</v>
      </c>
      <c r="C2739" s="1">
        <v>45284</v>
      </c>
      <c r="D2739">
        <v>8542</v>
      </c>
      <c r="E2739" s="2" t="s">
        <v>5480</v>
      </c>
      <c r="F2739" s="2" t="s">
        <v>5481</v>
      </c>
    </row>
    <row r="2740" spans="1:6" ht="75" x14ac:dyDescent="0.25">
      <c r="A2740">
        <v>2739</v>
      </c>
      <c r="B2740">
        <v>1315</v>
      </c>
      <c r="C2740" s="1">
        <v>44855</v>
      </c>
      <c r="D2740">
        <v>8973</v>
      </c>
      <c r="E2740" s="2" t="s">
        <v>5482</v>
      </c>
      <c r="F2740" s="2" t="s">
        <v>5483</v>
      </c>
    </row>
    <row r="2741" spans="1:6" ht="60" x14ac:dyDescent="0.25">
      <c r="A2741">
        <v>2740</v>
      </c>
      <c r="B2741">
        <v>4209</v>
      </c>
      <c r="C2741" s="1">
        <v>44882</v>
      </c>
      <c r="D2741">
        <v>4864</v>
      </c>
      <c r="E2741" s="2" t="s">
        <v>5484</v>
      </c>
      <c r="F2741" s="2" t="s">
        <v>5485</v>
      </c>
    </row>
    <row r="2742" spans="1:6" ht="75" x14ac:dyDescent="0.25">
      <c r="A2742">
        <v>2741</v>
      </c>
      <c r="B2742">
        <v>1277</v>
      </c>
      <c r="C2742" s="1">
        <v>44699</v>
      </c>
      <c r="D2742">
        <v>9088</v>
      </c>
      <c r="E2742" s="2" t="s">
        <v>5486</v>
      </c>
      <c r="F2742" s="2" t="s">
        <v>5487</v>
      </c>
    </row>
    <row r="2743" spans="1:6" ht="75" x14ac:dyDescent="0.25">
      <c r="A2743">
        <v>2742</v>
      </c>
      <c r="B2743">
        <v>3879</v>
      </c>
      <c r="C2743" s="1">
        <v>44031</v>
      </c>
      <c r="D2743">
        <v>8198</v>
      </c>
      <c r="E2743" s="2" t="s">
        <v>5488</v>
      </c>
      <c r="F2743" s="2" t="s">
        <v>5489</v>
      </c>
    </row>
    <row r="2744" spans="1:6" ht="60" x14ac:dyDescent="0.25">
      <c r="A2744">
        <v>2743</v>
      </c>
      <c r="B2744">
        <v>2519</v>
      </c>
      <c r="C2744" s="1">
        <v>45497</v>
      </c>
      <c r="D2744">
        <v>4787</v>
      </c>
      <c r="E2744" s="2" t="s">
        <v>5490</v>
      </c>
      <c r="F2744" s="2" t="s">
        <v>5491</v>
      </c>
    </row>
    <row r="2745" spans="1:6" ht="75" x14ac:dyDescent="0.25">
      <c r="A2745">
        <v>2744</v>
      </c>
      <c r="B2745">
        <v>2753</v>
      </c>
      <c r="C2745" s="1">
        <v>44464</v>
      </c>
      <c r="D2745">
        <v>1975</v>
      </c>
      <c r="E2745" s="2" t="s">
        <v>5492</v>
      </c>
      <c r="F2745" s="2" t="s">
        <v>5493</v>
      </c>
    </row>
    <row r="2746" spans="1:6" ht="60" x14ac:dyDescent="0.25">
      <c r="A2746">
        <v>2745</v>
      </c>
      <c r="B2746">
        <v>13</v>
      </c>
      <c r="C2746" s="1">
        <v>45355</v>
      </c>
      <c r="D2746">
        <v>3124</v>
      </c>
      <c r="E2746" s="2" t="s">
        <v>5494</v>
      </c>
      <c r="F2746" s="2" t="s">
        <v>5495</v>
      </c>
    </row>
    <row r="2747" spans="1:6" ht="75" x14ac:dyDescent="0.25">
      <c r="A2747">
        <v>2746</v>
      </c>
      <c r="B2747">
        <v>208</v>
      </c>
      <c r="C2747" s="1">
        <v>44140</v>
      </c>
      <c r="D2747">
        <v>4794</v>
      </c>
      <c r="E2747" s="2" t="s">
        <v>5496</v>
      </c>
      <c r="F2747" s="2" t="s">
        <v>5497</v>
      </c>
    </row>
    <row r="2748" spans="1:6" ht="75" x14ac:dyDescent="0.25">
      <c r="A2748">
        <v>2747</v>
      </c>
      <c r="B2748">
        <v>3687</v>
      </c>
      <c r="C2748" s="1">
        <v>44327</v>
      </c>
      <c r="D2748">
        <v>2918</v>
      </c>
      <c r="E2748" s="2" t="s">
        <v>5498</v>
      </c>
      <c r="F2748" s="2" t="s">
        <v>5499</v>
      </c>
    </row>
    <row r="2749" spans="1:6" ht="60" x14ac:dyDescent="0.25">
      <c r="A2749">
        <v>2748</v>
      </c>
      <c r="B2749">
        <v>1624</v>
      </c>
      <c r="C2749" s="1">
        <v>44408</v>
      </c>
      <c r="D2749">
        <v>6735</v>
      </c>
      <c r="E2749" s="2" t="s">
        <v>5500</v>
      </c>
      <c r="F2749" s="2" t="s">
        <v>5501</v>
      </c>
    </row>
    <row r="2750" spans="1:6" ht="60" x14ac:dyDescent="0.25">
      <c r="A2750">
        <v>2749</v>
      </c>
      <c r="B2750">
        <v>2549</v>
      </c>
      <c r="C2750" s="1">
        <v>44464</v>
      </c>
      <c r="D2750">
        <v>3825</v>
      </c>
      <c r="E2750" s="2" t="s">
        <v>5502</v>
      </c>
      <c r="F2750" s="2" t="s">
        <v>5503</v>
      </c>
    </row>
    <row r="2751" spans="1:6" ht="60" x14ac:dyDescent="0.25">
      <c r="A2751">
        <v>2750</v>
      </c>
      <c r="B2751">
        <v>4600</v>
      </c>
      <c r="C2751" s="1">
        <v>44929</v>
      </c>
      <c r="D2751">
        <v>1831</v>
      </c>
      <c r="E2751" s="2" t="s">
        <v>5504</v>
      </c>
      <c r="F2751" s="2" t="s">
        <v>5505</v>
      </c>
    </row>
    <row r="2752" spans="1:6" ht="60" x14ac:dyDescent="0.25">
      <c r="A2752">
        <v>2751</v>
      </c>
      <c r="B2752">
        <v>4246</v>
      </c>
      <c r="C2752" s="1">
        <v>44059</v>
      </c>
      <c r="D2752">
        <v>4776</v>
      </c>
      <c r="E2752" s="2" t="s">
        <v>5506</v>
      </c>
      <c r="F2752" s="2" t="s">
        <v>5507</v>
      </c>
    </row>
    <row r="2753" spans="1:6" ht="75" x14ac:dyDescent="0.25">
      <c r="A2753">
        <v>2752</v>
      </c>
      <c r="B2753">
        <v>501</v>
      </c>
      <c r="C2753" s="1">
        <v>44405</v>
      </c>
      <c r="D2753">
        <v>2442</v>
      </c>
      <c r="E2753" s="2" t="s">
        <v>5508</v>
      </c>
      <c r="F2753" s="2" t="s">
        <v>5509</v>
      </c>
    </row>
    <row r="2754" spans="1:6" ht="60" x14ac:dyDescent="0.25">
      <c r="A2754">
        <v>2753</v>
      </c>
      <c r="B2754">
        <v>4477</v>
      </c>
      <c r="C2754" s="1">
        <v>44323</v>
      </c>
      <c r="D2754">
        <v>847</v>
      </c>
      <c r="E2754" s="2" t="s">
        <v>5510</v>
      </c>
      <c r="F2754" s="2" t="s">
        <v>5511</v>
      </c>
    </row>
    <row r="2755" spans="1:6" ht="60" x14ac:dyDescent="0.25">
      <c r="A2755">
        <v>2754</v>
      </c>
      <c r="B2755">
        <v>2040</v>
      </c>
      <c r="C2755" s="1">
        <v>43946</v>
      </c>
      <c r="D2755">
        <v>3624</v>
      </c>
      <c r="E2755" s="2" t="s">
        <v>5512</v>
      </c>
      <c r="F2755" s="2" t="s">
        <v>5513</v>
      </c>
    </row>
    <row r="2756" spans="1:6" ht="60" x14ac:dyDescent="0.25">
      <c r="A2756">
        <v>2755</v>
      </c>
      <c r="B2756">
        <v>3733</v>
      </c>
      <c r="C2756" s="1">
        <v>43784</v>
      </c>
      <c r="D2756">
        <v>962</v>
      </c>
      <c r="E2756" s="2" t="s">
        <v>5514</v>
      </c>
      <c r="F2756" s="2" t="s">
        <v>5515</v>
      </c>
    </row>
    <row r="2757" spans="1:6" ht="75" x14ac:dyDescent="0.25">
      <c r="A2757">
        <v>2756</v>
      </c>
      <c r="B2757">
        <v>3208</v>
      </c>
      <c r="C2757" s="1">
        <v>44260</v>
      </c>
      <c r="D2757">
        <v>9256</v>
      </c>
      <c r="E2757" s="2" t="s">
        <v>5516</v>
      </c>
      <c r="F2757" s="2" t="s">
        <v>5517</v>
      </c>
    </row>
    <row r="2758" spans="1:6" ht="60" x14ac:dyDescent="0.25">
      <c r="A2758">
        <v>2757</v>
      </c>
      <c r="B2758">
        <v>3532</v>
      </c>
      <c r="C2758" s="1">
        <v>43724</v>
      </c>
      <c r="D2758">
        <v>5669</v>
      </c>
      <c r="E2758" s="2" t="s">
        <v>5518</v>
      </c>
      <c r="F2758" s="2" t="s">
        <v>5519</v>
      </c>
    </row>
    <row r="2759" spans="1:6" ht="60" x14ac:dyDescent="0.25">
      <c r="A2759">
        <v>2758</v>
      </c>
      <c r="B2759">
        <v>4986</v>
      </c>
      <c r="C2759" s="1">
        <v>43985</v>
      </c>
      <c r="D2759">
        <v>3244</v>
      </c>
      <c r="E2759" s="2" t="s">
        <v>5520</v>
      </c>
      <c r="F2759" s="2" t="s">
        <v>5521</v>
      </c>
    </row>
    <row r="2760" spans="1:6" ht="75" x14ac:dyDescent="0.25">
      <c r="A2760">
        <v>2759</v>
      </c>
      <c r="B2760">
        <v>1347</v>
      </c>
      <c r="C2760" s="1">
        <v>45405</v>
      </c>
      <c r="D2760">
        <v>8928</v>
      </c>
      <c r="E2760" s="2" t="s">
        <v>5522</v>
      </c>
      <c r="F2760" s="2" t="s">
        <v>5523</v>
      </c>
    </row>
    <row r="2761" spans="1:6" ht="60" x14ac:dyDescent="0.25">
      <c r="A2761">
        <v>2760</v>
      </c>
      <c r="B2761">
        <v>559</v>
      </c>
      <c r="C2761" s="1">
        <v>44530</v>
      </c>
      <c r="D2761">
        <v>8100</v>
      </c>
      <c r="E2761" s="2" t="s">
        <v>5524</v>
      </c>
      <c r="F2761" s="2" t="s">
        <v>5525</v>
      </c>
    </row>
    <row r="2762" spans="1:6" ht="75" x14ac:dyDescent="0.25">
      <c r="A2762">
        <v>2761</v>
      </c>
      <c r="B2762">
        <v>1165</v>
      </c>
      <c r="C2762" s="1">
        <v>44731</v>
      </c>
      <c r="D2762">
        <v>9149</v>
      </c>
      <c r="E2762" s="2" t="s">
        <v>5526</v>
      </c>
      <c r="F2762" s="2" t="s">
        <v>5527</v>
      </c>
    </row>
    <row r="2763" spans="1:6" ht="60" x14ac:dyDescent="0.25">
      <c r="A2763">
        <v>2762</v>
      </c>
      <c r="B2763">
        <v>2585</v>
      </c>
      <c r="C2763" s="1">
        <v>45025</v>
      </c>
      <c r="D2763">
        <v>6339</v>
      </c>
      <c r="E2763" s="2" t="s">
        <v>5528</v>
      </c>
      <c r="F2763" s="2" t="s">
        <v>5529</v>
      </c>
    </row>
    <row r="2764" spans="1:6" ht="75" x14ac:dyDescent="0.25">
      <c r="A2764">
        <v>2763</v>
      </c>
      <c r="B2764">
        <v>1550</v>
      </c>
      <c r="C2764" s="1">
        <v>44510</v>
      </c>
      <c r="D2764">
        <v>4576</v>
      </c>
      <c r="E2764" s="2" t="s">
        <v>5530</v>
      </c>
      <c r="F2764" s="2" t="s">
        <v>5531</v>
      </c>
    </row>
    <row r="2765" spans="1:6" ht="60" x14ac:dyDescent="0.25">
      <c r="A2765">
        <v>2764</v>
      </c>
      <c r="B2765">
        <v>2461</v>
      </c>
      <c r="C2765" s="1">
        <v>44007</v>
      </c>
      <c r="D2765">
        <v>3427</v>
      </c>
      <c r="E2765" s="2" t="s">
        <v>5532</v>
      </c>
      <c r="F2765" s="2" t="s">
        <v>5533</v>
      </c>
    </row>
    <row r="2766" spans="1:6" ht="75" x14ac:dyDescent="0.25">
      <c r="A2766">
        <v>2765</v>
      </c>
      <c r="B2766">
        <v>3572</v>
      </c>
      <c r="C2766" s="1">
        <v>44141</v>
      </c>
      <c r="D2766">
        <v>3296</v>
      </c>
      <c r="E2766" s="2" t="s">
        <v>5534</v>
      </c>
      <c r="F2766" s="2" t="s">
        <v>5535</v>
      </c>
    </row>
    <row r="2767" spans="1:6" ht="60" x14ac:dyDescent="0.25">
      <c r="A2767">
        <v>2766</v>
      </c>
      <c r="B2767">
        <v>2109</v>
      </c>
      <c r="C2767" s="1">
        <v>43938</v>
      </c>
      <c r="D2767">
        <v>1132</v>
      </c>
      <c r="E2767" s="2" t="s">
        <v>5536</v>
      </c>
      <c r="F2767" s="2" t="s">
        <v>5537</v>
      </c>
    </row>
    <row r="2768" spans="1:6" ht="75" x14ac:dyDescent="0.25">
      <c r="A2768">
        <v>2767</v>
      </c>
      <c r="B2768">
        <v>455</v>
      </c>
      <c r="C2768" s="1">
        <v>45804</v>
      </c>
      <c r="D2768">
        <v>9481</v>
      </c>
      <c r="E2768" s="2" t="s">
        <v>5538</v>
      </c>
      <c r="F2768" s="2" t="s">
        <v>5539</v>
      </c>
    </row>
    <row r="2769" spans="1:6" ht="45" x14ac:dyDescent="0.25">
      <c r="A2769">
        <v>2768</v>
      </c>
      <c r="B2769">
        <v>2437</v>
      </c>
      <c r="C2769" s="1">
        <v>44507</v>
      </c>
      <c r="D2769">
        <v>8050</v>
      </c>
      <c r="E2769" s="2" t="s">
        <v>5540</v>
      </c>
      <c r="F2769" s="2" t="s">
        <v>5541</v>
      </c>
    </row>
    <row r="2770" spans="1:6" ht="75" x14ac:dyDescent="0.25">
      <c r="A2770">
        <v>2769</v>
      </c>
      <c r="B2770">
        <v>4939</v>
      </c>
      <c r="C2770" s="1">
        <v>44977</v>
      </c>
      <c r="D2770">
        <v>8126</v>
      </c>
      <c r="E2770" s="2" t="s">
        <v>5542</v>
      </c>
      <c r="F2770" s="2" t="s">
        <v>5543</v>
      </c>
    </row>
    <row r="2771" spans="1:6" ht="75" x14ac:dyDescent="0.25">
      <c r="A2771">
        <v>2770</v>
      </c>
      <c r="B2771">
        <v>3035</v>
      </c>
      <c r="C2771" s="1">
        <v>45696</v>
      </c>
      <c r="D2771">
        <v>4238</v>
      </c>
      <c r="E2771" s="2" t="s">
        <v>5544</v>
      </c>
      <c r="F2771" s="2" t="s">
        <v>5545</v>
      </c>
    </row>
    <row r="2772" spans="1:6" ht="90" x14ac:dyDescent="0.25">
      <c r="A2772">
        <v>2771</v>
      </c>
      <c r="B2772">
        <v>1154</v>
      </c>
      <c r="C2772" s="1">
        <v>43902</v>
      </c>
      <c r="D2772">
        <v>7349</v>
      </c>
      <c r="E2772" s="2" t="s">
        <v>5546</v>
      </c>
      <c r="F2772" s="2" t="s">
        <v>5547</v>
      </c>
    </row>
    <row r="2773" spans="1:6" ht="60" x14ac:dyDescent="0.25">
      <c r="A2773">
        <v>2772</v>
      </c>
      <c r="B2773">
        <v>2705</v>
      </c>
      <c r="C2773" s="1">
        <v>45417</v>
      </c>
      <c r="D2773">
        <v>6326</v>
      </c>
      <c r="E2773" s="2" t="s">
        <v>5548</v>
      </c>
      <c r="F2773" s="2" t="s">
        <v>5549</v>
      </c>
    </row>
    <row r="2774" spans="1:6" ht="75" x14ac:dyDescent="0.25">
      <c r="A2774">
        <v>2773</v>
      </c>
      <c r="B2774">
        <v>3796</v>
      </c>
      <c r="C2774" s="1">
        <v>44756</v>
      </c>
      <c r="D2774">
        <v>3110</v>
      </c>
      <c r="E2774" s="2" t="s">
        <v>5550</v>
      </c>
      <c r="F2774" s="2" t="s">
        <v>5551</v>
      </c>
    </row>
    <row r="2775" spans="1:6" ht="60" x14ac:dyDescent="0.25">
      <c r="A2775">
        <v>2774</v>
      </c>
      <c r="B2775">
        <v>3483</v>
      </c>
      <c r="C2775" s="1">
        <v>44693</v>
      </c>
      <c r="D2775">
        <v>6967</v>
      </c>
      <c r="E2775" s="2" t="s">
        <v>5552</v>
      </c>
      <c r="F2775" s="2" t="s">
        <v>5553</v>
      </c>
    </row>
    <row r="2776" spans="1:6" ht="60" x14ac:dyDescent="0.25">
      <c r="A2776">
        <v>2775</v>
      </c>
      <c r="B2776">
        <v>4136</v>
      </c>
      <c r="C2776" s="1">
        <v>45290</v>
      </c>
      <c r="D2776">
        <v>1936</v>
      </c>
      <c r="E2776" s="2" t="s">
        <v>5554</v>
      </c>
      <c r="F2776" s="2" t="s">
        <v>5555</v>
      </c>
    </row>
    <row r="2777" spans="1:6" ht="60" x14ac:dyDescent="0.25">
      <c r="A2777">
        <v>2776</v>
      </c>
      <c r="B2777">
        <v>4350</v>
      </c>
      <c r="C2777" s="1">
        <v>44091</v>
      </c>
      <c r="D2777">
        <v>3585</v>
      </c>
      <c r="E2777" s="2" t="s">
        <v>5556</v>
      </c>
      <c r="F2777" s="2" t="s">
        <v>5557</v>
      </c>
    </row>
    <row r="2778" spans="1:6" ht="75" x14ac:dyDescent="0.25">
      <c r="A2778">
        <v>2777</v>
      </c>
      <c r="B2778">
        <v>965</v>
      </c>
      <c r="C2778" s="1">
        <v>45407</v>
      </c>
      <c r="D2778">
        <v>7523</v>
      </c>
      <c r="E2778" s="2" t="s">
        <v>5558</v>
      </c>
      <c r="F2778" s="2" t="s">
        <v>5559</v>
      </c>
    </row>
    <row r="2779" spans="1:6" ht="60" x14ac:dyDescent="0.25">
      <c r="A2779">
        <v>2778</v>
      </c>
      <c r="B2779">
        <v>3924</v>
      </c>
      <c r="C2779" s="1">
        <v>44940</v>
      </c>
      <c r="D2779">
        <v>8118</v>
      </c>
      <c r="E2779" s="2" t="s">
        <v>5560</v>
      </c>
      <c r="F2779" s="2" t="s">
        <v>5561</v>
      </c>
    </row>
    <row r="2780" spans="1:6" ht="90" x14ac:dyDescent="0.25">
      <c r="A2780">
        <v>2779</v>
      </c>
      <c r="B2780">
        <v>4254</v>
      </c>
      <c r="C2780" s="1">
        <v>44230</v>
      </c>
      <c r="D2780">
        <v>8975</v>
      </c>
      <c r="E2780" s="2" t="s">
        <v>5562</v>
      </c>
      <c r="F2780" s="2" t="s">
        <v>5563</v>
      </c>
    </row>
    <row r="2781" spans="1:6" ht="60" x14ac:dyDescent="0.25">
      <c r="A2781">
        <v>2780</v>
      </c>
      <c r="B2781">
        <v>4555</v>
      </c>
      <c r="C2781" s="1">
        <v>43995</v>
      </c>
      <c r="D2781">
        <v>234</v>
      </c>
      <c r="E2781" s="2" t="s">
        <v>5564</v>
      </c>
      <c r="F2781" s="2" t="s">
        <v>5565</v>
      </c>
    </row>
    <row r="2782" spans="1:6" ht="75" x14ac:dyDescent="0.25">
      <c r="A2782">
        <v>2781</v>
      </c>
      <c r="B2782">
        <v>1833</v>
      </c>
      <c r="C2782" s="1">
        <v>43929</v>
      </c>
      <c r="D2782">
        <v>7855</v>
      </c>
      <c r="E2782" s="2" t="s">
        <v>5566</v>
      </c>
      <c r="F2782" s="2" t="s">
        <v>5567</v>
      </c>
    </row>
    <row r="2783" spans="1:6" ht="60" x14ac:dyDescent="0.25">
      <c r="A2783">
        <v>2782</v>
      </c>
      <c r="B2783">
        <v>3408</v>
      </c>
      <c r="C2783" s="1">
        <v>44050</v>
      </c>
      <c r="D2783">
        <v>9898</v>
      </c>
      <c r="E2783" s="2" t="s">
        <v>5568</v>
      </c>
      <c r="F2783" s="2" t="s">
        <v>5569</v>
      </c>
    </row>
    <row r="2784" spans="1:6" ht="75" x14ac:dyDescent="0.25">
      <c r="A2784">
        <v>2783</v>
      </c>
      <c r="B2784">
        <v>499</v>
      </c>
      <c r="C2784" s="1">
        <v>45249</v>
      </c>
      <c r="D2784">
        <v>1695</v>
      </c>
      <c r="E2784" s="2" t="s">
        <v>5570</v>
      </c>
      <c r="F2784" s="2" t="s">
        <v>5571</v>
      </c>
    </row>
    <row r="2785" spans="1:6" ht="90" x14ac:dyDescent="0.25">
      <c r="A2785">
        <v>2784</v>
      </c>
      <c r="B2785">
        <v>2611</v>
      </c>
      <c r="C2785" s="1">
        <v>44548</v>
      </c>
      <c r="D2785">
        <v>979</v>
      </c>
      <c r="E2785" s="2" t="s">
        <v>5572</v>
      </c>
      <c r="F2785" s="2" t="s">
        <v>5573</v>
      </c>
    </row>
    <row r="2786" spans="1:6" ht="60" x14ac:dyDescent="0.25">
      <c r="A2786">
        <v>2785</v>
      </c>
      <c r="B2786">
        <v>790</v>
      </c>
      <c r="C2786" s="1">
        <v>43919</v>
      </c>
      <c r="D2786">
        <v>1696</v>
      </c>
      <c r="E2786" s="2" t="s">
        <v>5574</v>
      </c>
      <c r="F2786" s="2" t="s">
        <v>5575</v>
      </c>
    </row>
    <row r="2787" spans="1:6" ht="60" x14ac:dyDescent="0.25">
      <c r="A2787">
        <v>2786</v>
      </c>
      <c r="B2787">
        <v>130</v>
      </c>
      <c r="C2787" s="1">
        <v>44687</v>
      </c>
      <c r="D2787">
        <v>9081</v>
      </c>
      <c r="E2787" s="2" t="s">
        <v>5576</v>
      </c>
      <c r="F2787" s="2" t="s">
        <v>5577</v>
      </c>
    </row>
    <row r="2788" spans="1:6" ht="75" x14ac:dyDescent="0.25">
      <c r="A2788">
        <v>2787</v>
      </c>
      <c r="B2788">
        <v>2635</v>
      </c>
      <c r="C2788" s="1">
        <v>44863</v>
      </c>
      <c r="D2788">
        <v>8145</v>
      </c>
      <c r="E2788" s="2" t="s">
        <v>5578</v>
      </c>
      <c r="F2788" s="2" t="s">
        <v>5579</v>
      </c>
    </row>
    <row r="2789" spans="1:6" ht="60" x14ac:dyDescent="0.25">
      <c r="A2789">
        <v>2788</v>
      </c>
      <c r="B2789">
        <v>2570</v>
      </c>
      <c r="C2789" s="1">
        <v>45010</v>
      </c>
      <c r="D2789">
        <v>3628</v>
      </c>
      <c r="E2789" s="2" t="s">
        <v>5580</v>
      </c>
      <c r="F2789" s="2" t="s">
        <v>5581</v>
      </c>
    </row>
    <row r="2790" spans="1:6" ht="75" x14ac:dyDescent="0.25">
      <c r="A2790">
        <v>2789</v>
      </c>
      <c r="B2790">
        <v>4929</v>
      </c>
      <c r="C2790" s="1">
        <v>43948</v>
      </c>
      <c r="D2790">
        <v>8383</v>
      </c>
      <c r="E2790" s="2" t="s">
        <v>5582</v>
      </c>
      <c r="F2790" s="2" t="s">
        <v>5583</v>
      </c>
    </row>
    <row r="2791" spans="1:6" ht="75" x14ac:dyDescent="0.25">
      <c r="A2791">
        <v>2790</v>
      </c>
      <c r="B2791">
        <v>4255</v>
      </c>
      <c r="C2791" s="1">
        <v>44440</v>
      </c>
      <c r="D2791">
        <v>3325</v>
      </c>
      <c r="E2791" s="2" t="s">
        <v>5584</v>
      </c>
      <c r="F2791" s="2" t="s">
        <v>5585</v>
      </c>
    </row>
    <row r="2792" spans="1:6" ht="60" x14ac:dyDescent="0.25">
      <c r="A2792">
        <v>2791</v>
      </c>
      <c r="B2792">
        <v>1909</v>
      </c>
      <c r="C2792" s="1">
        <v>44750</v>
      </c>
      <c r="D2792">
        <v>5037</v>
      </c>
      <c r="E2792" s="2" t="s">
        <v>5586</v>
      </c>
      <c r="F2792" s="2" t="s">
        <v>5587</v>
      </c>
    </row>
    <row r="2793" spans="1:6" ht="60" x14ac:dyDescent="0.25">
      <c r="A2793">
        <v>2792</v>
      </c>
      <c r="B2793">
        <v>53</v>
      </c>
      <c r="C2793" s="1">
        <v>44567</v>
      </c>
      <c r="D2793">
        <v>1020</v>
      </c>
      <c r="E2793" s="2" t="s">
        <v>5588</v>
      </c>
      <c r="F2793" s="2" t="s">
        <v>5589</v>
      </c>
    </row>
    <row r="2794" spans="1:6" ht="60" x14ac:dyDescent="0.25">
      <c r="A2794">
        <v>2793</v>
      </c>
      <c r="B2794">
        <v>785</v>
      </c>
      <c r="C2794" s="1">
        <v>43774</v>
      </c>
      <c r="D2794">
        <v>9088</v>
      </c>
      <c r="E2794" s="2" t="s">
        <v>5590</v>
      </c>
      <c r="F2794" s="2" t="s">
        <v>5591</v>
      </c>
    </row>
    <row r="2795" spans="1:6" ht="75" x14ac:dyDescent="0.25">
      <c r="A2795">
        <v>2794</v>
      </c>
      <c r="B2795">
        <v>3213</v>
      </c>
      <c r="C2795" s="1">
        <v>44793</v>
      </c>
      <c r="D2795">
        <v>6681</v>
      </c>
      <c r="E2795" s="2" t="s">
        <v>5592</v>
      </c>
      <c r="F2795" s="2" t="s">
        <v>5593</v>
      </c>
    </row>
    <row r="2796" spans="1:6" ht="60" x14ac:dyDescent="0.25">
      <c r="A2796">
        <v>2795</v>
      </c>
      <c r="B2796">
        <v>799</v>
      </c>
      <c r="C2796" s="1">
        <v>44338</v>
      </c>
      <c r="D2796">
        <v>7113</v>
      </c>
      <c r="E2796" s="2" t="s">
        <v>5594</v>
      </c>
      <c r="F2796" s="2" t="s">
        <v>5595</v>
      </c>
    </row>
    <row r="2797" spans="1:6" ht="60" x14ac:dyDescent="0.25">
      <c r="A2797">
        <v>2796</v>
      </c>
      <c r="B2797">
        <v>334</v>
      </c>
      <c r="C2797" s="1">
        <v>45062</v>
      </c>
      <c r="D2797">
        <v>6502</v>
      </c>
      <c r="E2797" s="2" t="s">
        <v>5596</v>
      </c>
      <c r="F2797" s="2" t="s">
        <v>5597</v>
      </c>
    </row>
    <row r="2798" spans="1:6" ht="75" x14ac:dyDescent="0.25">
      <c r="A2798">
        <v>2797</v>
      </c>
      <c r="B2798">
        <v>4450</v>
      </c>
      <c r="C2798" s="1">
        <v>44709</v>
      </c>
      <c r="D2798">
        <v>2897</v>
      </c>
      <c r="E2798" s="2" t="s">
        <v>5598</v>
      </c>
      <c r="F2798" s="2" t="s">
        <v>5599</v>
      </c>
    </row>
    <row r="2799" spans="1:6" ht="60" x14ac:dyDescent="0.25">
      <c r="A2799">
        <v>2798</v>
      </c>
      <c r="B2799">
        <v>253</v>
      </c>
      <c r="C2799" s="1">
        <v>45415</v>
      </c>
      <c r="D2799">
        <v>6097</v>
      </c>
      <c r="E2799" s="2" t="s">
        <v>5600</v>
      </c>
      <c r="F2799" s="2" t="s">
        <v>5601</v>
      </c>
    </row>
    <row r="2800" spans="1:6" ht="60" x14ac:dyDescent="0.25">
      <c r="A2800">
        <v>2799</v>
      </c>
      <c r="B2800">
        <v>4279</v>
      </c>
      <c r="C2800" s="1">
        <v>44080</v>
      </c>
      <c r="D2800">
        <v>1597</v>
      </c>
      <c r="E2800" s="2" t="s">
        <v>5602</v>
      </c>
      <c r="F2800" s="2" t="s">
        <v>5603</v>
      </c>
    </row>
    <row r="2801" spans="1:6" ht="75" x14ac:dyDescent="0.25">
      <c r="A2801">
        <v>2800</v>
      </c>
      <c r="B2801">
        <v>4394</v>
      </c>
      <c r="C2801" s="1">
        <v>45657</v>
      </c>
      <c r="D2801">
        <v>593</v>
      </c>
      <c r="E2801" s="2" t="s">
        <v>5604</v>
      </c>
      <c r="F2801" s="2" t="s">
        <v>5605</v>
      </c>
    </row>
    <row r="2802" spans="1:6" ht="60" x14ac:dyDescent="0.25">
      <c r="A2802">
        <v>2801</v>
      </c>
      <c r="B2802">
        <v>4972</v>
      </c>
      <c r="C2802" s="1">
        <v>43703</v>
      </c>
      <c r="D2802">
        <v>223</v>
      </c>
      <c r="E2802" s="2" t="s">
        <v>5606</v>
      </c>
      <c r="F2802" s="2" t="s">
        <v>5607</v>
      </c>
    </row>
    <row r="2803" spans="1:6" ht="45" x14ac:dyDescent="0.25">
      <c r="A2803">
        <v>2802</v>
      </c>
      <c r="B2803">
        <v>897</v>
      </c>
      <c r="C2803" s="1">
        <v>44634</v>
      </c>
      <c r="D2803">
        <v>1522</v>
      </c>
      <c r="E2803" s="2" t="s">
        <v>5608</v>
      </c>
      <c r="F2803" s="2" t="s">
        <v>5609</v>
      </c>
    </row>
    <row r="2804" spans="1:6" ht="60" x14ac:dyDescent="0.25">
      <c r="A2804">
        <v>2803</v>
      </c>
      <c r="B2804">
        <v>253</v>
      </c>
      <c r="C2804" s="1">
        <v>45501</v>
      </c>
      <c r="D2804">
        <v>2056</v>
      </c>
      <c r="E2804" s="2" t="s">
        <v>5610</v>
      </c>
      <c r="F2804" s="2" t="s">
        <v>5611</v>
      </c>
    </row>
    <row r="2805" spans="1:6" ht="75" x14ac:dyDescent="0.25">
      <c r="A2805">
        <v>2804</v>
      </c>
      <c r="B2805">
        <v>401</v>
      </c>
      <c r="C2805" s="1">
        <v>44165</v>
      </c>
      <c r="D2805">
        <v>7607</v>
      </c>
      <c r="E2805" s="2" t="s">
        <v>5612</v>
      </c>
      <c r="F2805" s="2" t="s">
        <v>5613</v>
      </c>
    </row>
    <row r="2806" spans="1:6" ht="75" x14ac:dyDescent="0.25">
      <c r="A2806">
        <v>2805</v>
      </c>
      <c r="B2806">
        <v>4029</v>
      </c>
      <c r="C2806" s="1">
        <v>44761</v>
      </c>
      <c r="D2806">
        <v>7034</v>
      </c>
      <c r="E2806" s="2" t="s">
        <v>5614</v>
      </c>
      <c r="F2806" s="2" t="s">
        <v>5615</v>
      </c>
    </row>
    <row r="2807" spans="1:6" ht="60" x14ac:dyDescent="0.25">
      <c r="A2807">
        <v>2806</v>
      </c>
      <c r="B2807">
        <v>4612</v>
      </c>
      <c r="C2807" s="1">
        <v>45141</v>
      </c>
      <c r="D2807">
        <v>249</v>
      </c>
      <c r="E2807" s="2" t="s">
        <v>5616</v>
      </c>
      <c r="F2807" s="2" t="s">
        <v>5617</v>
      </c>
    </row>
    <row r="2808" spans="1:6" ht="75" x14ac:dyDescent="0.25">
      <c r="A2808">
        <v>2807</v>
      </c>
      <c r="B2808">
        <v>758</v>
      </c>
      <c r="C2808" s="1">
        <v>44899</v>
      </c>
      <c r="D2808">
        <v>1629</v>
      </c>
      <c r="E2808" s="2" t="s">
        <v>5618</v>
      </c>
      <c r="F2808" s="2" t="s">
        <v>5619</v>
      </c>
    </row>
    <row r="2809" spans="1:6" ht="75" x14ac:dyDescent="0.25">
      <c r="A2809">
        <v>2808</v>
      </c>
      <c r="B2809">
        <v>3925</v>
      </c>
      <c r="C2809" s="1">
        <v>44076</v>
      </c>
      <c r="D2809">
        <v>9964</v>
      </c>
      <c r="E2809" s="2" t="s">
        <v>5620</v>
      </c>
      <c r="F2809" s="2" t="s">
        <v>5621</v>
      </c>
    </row>
    <row r="2810" spans="1:6" ht="75" x14ac:dyDescent="0.25">
      <c r="A2810">
        <v>2809</v>
      </c>
      <c r="B2810">
        <v>3431</v>
      </c>
      <c r="C2810" s="1">
        <v>44079</v>
      </c>
      <c r="D2810">
        <v>4901</v>
      </c>
      <c r="E2810" s="2" t="s">
        <v>5622</v>
      </c>
      <c r="F2810" s="2" t="s">
        <v>5623</v>
      </c>
    </row>
    <row r="2811" spans="1:6" ht="60" x14ac:dyDescent="0.25">
      <c r="A2811">
        <v>2810</v>
      </c>
      <c r="B2811">
        <v>1427</v>
      </c>
      <c r="C2811" s="1">
        <v>45267</v>
      </c>
      <c r="D2811">
        <v>1463</v>
      </c>
      <c r="E2811" s="2" t="s">
        <v>5624</v>
      </c>
      <c r="F2811" s="2" t="s">
        <v>5625</v>
      </c>
    </row>
    <row r="2812" spans="1:6" ht="75" x14ac:dyDescent="0.25">
      <c r="A2812">
        <v>2811</v>
      </c>
      <c r="B2812">
        <v>532</v>
      </c>
      <c r="C2812" s="1">
        <v>44789</v>
      </c>
      <c r="D2812">
        <v>4677</v>
      </c>
      <c r="E2812" s="2" t="s">
        <v>5626</v>
      </c>
      <c r="F2812" s="2" t="s">
        <v>5627</v>
      </c>
    </row>
    <row r="2813" spans="1:6" ht="90" x14ac:dyDescent="0.25">
      <c r="A2813">
        <v>2812</v>
      </c>
      <c r="B2813">
        <v>1307</v>
      </c>
      <c r="C2813" s="1">
        <v>44437</v>
      </c>
      <c r="D2813">
        <v>2906</v>
      </c>
      <c r="E2813" s="2" t="s">
        <v>5628</v>
      </c>
      <c r="F2813" s="2" t="s">
        <v>5629</v>
      </c>
    </row>
    <row r="2814" spans="1:6" ht="60" x14ac:dyDescent="0.25">
      <c r="A2814">
        <v>2813</v>
      </c>
      <c r="B2814">
        <v>352</v>
      </c>
      <c r="C2814" s="1">
        <v>45498</v>
      </c>
      <c r="D2814">
        <v>6807</v>
      </c>
      <c r="E2814" s="2" t="s">
        <v>5630</v>
      </c>
      <c r="F2814" s="2" t="s">
        <v>5631</v>
      </c>
    </row>
    <row r="2815" spans="1:6" ht="90" x14ac:dyDescent="0.25">
      <c r="A2815">
        <v>2814</v>
      </c>
      <c r="B2815">
        <v>3779</v>
      </c>
      <c r="C2815" s="1">
        <v>44618</v>
      </c>
      <c r="D2815">
        <v>2802</v>
      </c>
      <c r="E2815" s="2" t="s">
        <v>5632</v>
      </c>
      <c r="F2815" s="2" t="s">
        <v>5633</v>
      </c>
    </row>
    <row r="2816" spans="1:6" ht="45" x14ac:dyDescent="0.25">
      <c r="A2816">
        <v>2815</v>
      </c>
      <c r="B2816">
        <v>1074</v>
      </c>
      <c r="C2816" s="1">
        <v>44162</v>
      </c>
      <c r="D2816">
        <v>7169</v>
      </c>
      <c r="E2816" s="2" t="s">
        <v>5634</v>
      </c>
      <c r="F2816" s="2" t="s">
        <v>5635</v>
      </c>
    </row>
    <row r="2817" spans="1:6" ht="60" x14ac:dyDescent="0.25">
      <c r="A2817">
        <v>2816</v>
      </c>
      <c r="B2817">
        <v>1699</v>
      </c>
      <c r="C2817" s="1">
        <v>44264</v>
      </c>
      <c r="D2817">
        <v>3565</v>
      </c>
      <c r="E2817" s="2" t="s">
        <v>5636</v>
      </c>
      <c r="F2817" s="2" t="s">
        <v>5637</v>
      </c>
    </row>
    <row r="2818" spans="1:6" ht="75" x14ac:dyDescent="0.25">
      <c r="A2818">
        <v>2817</v>
      </c>
      <c r="B2818">
        <v>1424</v>
      </c>
      <c r="C2818" s="1">
        <v>44901</v>
      </c>
      <c r="D2818">
        <v>1989</v>
      </c>
      <c r="E2818" s="2" t="s">
        <v>5638</v>
      </c>
      <c r="F2818" s="2" t="s">
        <v>5639</v>
      </c>
    </row>
    <row r="2819" spans="1:6" ht="75" x14ac:dyDescent="0.25">
      <c r="A2819">
        <v>2818</v>
      </c>
      <c r="B2819">
        <v>3984</v>
      </c>
      <c r="C2819" s="1">
        <v>44382</v>
      </c>
      <c r="D2819">
        <v>4494</v>
      </c>
      <c r="E2819" s="2" t="s">
        <v>5640</v>
      </c>
      <c r="F2819" s="2" t="s">
        <v>5641</v>
      </c>
    </row>
    <row r="2820" spans="1:6" ht="60" x14ac:dyDescent="0.25">
      <c r="A2820">
        <v>2819</v>
      </c>
      <c r="B2820">
        <v>997</v>
      </c>
      <c r="C2820" s="1">
        <v>44887</v>
      </c>
      <c r="D2820">
        <v>2013</v>
      </c>
      <c r="E2820" s="2" t="s">
        <v>5642</v>
      </c>
      <c r="F2820" s="2" t="s">
        <v>5643</v>
      </c>
    </row>
    <row r="2821" spans="1:6" ht="60" x14ac:dyDescent="0.25">
      <c r="A2821">
        <v>2820</v>
      </c>
      <c r="B2821">
        <v>2292</v>
      </c>
      <c r="C2821" s="1">
        <v>43894</v>
      </c>
      <c r="D2821">
        <v>5935</v>
      </c>
      <c r="E2821" s="2" t="s">
        <v>5644</v>
      </c>
      <c r="F2821" s="2" t="s">
        <v>5645</v>
      </c>
    </row>
    <row r="2822" spans="1:6" ht="60" x14ac:dyDescent="0.25">
      <c r="A2822">
        <v>2821</v>
      </c>
      <c r="B2822">
        <v>1579</v>
      </c>
      <c r="C2822" s="1">
        <v>45262</v>
      </c>
      <c r="D2822">
        <v>2306</v>
      </c>
      <c r="E2822" s="2" t="s">
        <v>5646</v>
      </c>
      <c r="F2822" s="2" t="s">
        <v>5647</v>
      </c>
    </row>
    <row r="2823" spans="1:6" ht="60" x14ac:dyDescent="0.25">
      <c r="A2823">
        <v>2822</v>
      </c>
      <c r="B2823">
        <v>4735</v>
      </c>
      <c r="C2823" s="1">
        <v>43875</v>
      </c>
      <c r="D2823">
        <v>6262</v>
      </c>
      <c r="E2823" s="2" t="s">
        <v>5648</v>
      </c>
      <c r="F2823" s="2" t="s">
        <v>5649</v>
      </c>
    </row>
    <row r="2824" spans="1:6" ht="75" x14ac:dyDescent="0.25">
      <c r="A2824">
        <v>2823</v>
      </c>
      <c r="B2824">
        <v>3619</v>
      </c>
      <c r="C2824" s="1">
        <v>44107</v>
      </c>
      <c r="D2824">
        <v>5878</v>
      </c>
      <c r="E2824" s="2" t="s">
        <v>5650</v>
      </c>
      <c r="F2824" s="2" t="s">
        <v>5651</v>
      </c>
    </row>
    <row r="2825" spans="1:6" ht="90" x14ac:dyDescent="0.25">
      <c r="A2825">
        <v>2824</v>
      </c>
      <c r="B2825">
        <v>4993</v>
      </c>
      <c r="C2825" s="1">
        <v>44147</v>
      </c>
      <c r="D2825">
        <v>4135</v>
      </c>
      <c r="E2825" s="2" t="s">
        <v>5652</v>
      </c>
      <c r="F2825" s="2" t="s">
        <v>5653</v>
      </c>
    </row>
    <row r="2826" spans="1:6" ht="75" x14ac:dyDescent="0.25">
      <c r="A2826">
        <v>2825</v>
      </c>
      <c r="B2826">
        <v>2149</v>
      </c>
      <c r="C2826" s="1">
        <v>44205</v>
      </c>
      <c r="D2826">
        <v>7007</v>
      </c>
      <c r="E2826" s="2" t="s">
        <v>5654</v>
      </c>
      <c r="F2826" s="2" t="s">
        <v>5655</v>
      </c>
    </row>
    <row r="2827" spans="1:6" ht="75" x14ac:dyDescent="0.25">
      <c r="A2827">
        <v>2826</v>
      </c>
      <c r="B2827">
        <v>4447</v>
      </c>
      <c r="C2827" s="1">
        <v>44998</v>
      </c>
      <c r="D2827">
        <v>4496</v>
      </c>
      <c r="E2827" s="2" t="s">
        <v>5656</v>
      </c>
      <c r="F2827" s="2" t="s">
        <v>5657</v>
      </c>
    </row>
    <row r="2828" spans="1:6" ht="75" x14ac:dyDescent="0.25">
      <c r="A2828">
        <v>2827</v>
      </c>
      <c r="B2828">
        <v>927</v>
      </c>
      <c r="C2828" s="1">
        <v>45307</v>
      </c>
      <c r="D2828">
        <v>3274</v>
      </c>
      <c r="E2828" s="2" t="s">
        <v>5658</v>
      </c>
      <c r="F2828" s="2" t="s">
        <v>5659</v>
      </c>
    </row>
    <row r="2829" spans="1:6" ht="60" x14ac:dyDescent="0.25">
      <c r="A2829">
        <v>2828</v>
      </c>
      <c r="B2829">
        <v>3183</v>
      </c>
      <c r="C2829" s="1">
        <v>45661</v>
      </c>
      <c r="D2829">
        <v>9313</v>
      </c>
      <c r="E2829" s="2" t="s">
        <v>5660</v>
      </c>
      <c r="F2829" s="2" t="s">
        <v>5661</v>
      </c>
    </row>
    <row r="2830" spans="1:6" ht="60" x14ac:dyDescent="0.25">
      <c r="A2830">
        <v>2829</v>
      </c>
      <c r="B2830">
        <v>711</v>
      </c>
      <c r="C2830" s="1">
        <v>44566</v>
      </c>
      <c r="D2830">
        <v>3233</v>
      </c>
      <c r="E2830" s="2" t="s">
        <v>5662</v>
      </c>
      <c r="F2830" s="2" t="s">
        <v>5663</v>
      </c>
    </row>
    <row r="2831" spans="1:6" ht="60" x14ac:dyDescent="0.25">
      <c r="A2831">
        <v>2830</v>
      </c>
      <c r="B2831">
        <v>893</v>
      </c>
      <c r="C2831" s="1">
        <v>44981</v>
      </c>
      <c r="D2831">
        <v>9369</v>
      </c>
      <c r="E2831" s="2" t="s">
        <v>5664</v>
      </c>
      <c r="F2831" s="2" t="s">
        <v>5665</v>
      </c>
    </row>
    <row r="2832" spans="1:6" ht="60" x14ac:dyDescent="0.25">
      <c r="A2832">
        <v>2831</v>
      </c>
      <c r="B2832">
        <v>3479</v>
      </c>
      <c r="C2832" s="1">
        <v>45360</v>
      </c>
      <c r="D2832">
        <v>98</v>
      </c>
      <c r="E2832" s="2" t="s">
        <v>5666</v>
      </c>
      <c r="F2832" s="2" t="s">
        <v>5667</v>
      </c>
    </row>
    <row r="2833" spans="1:6" ht="60" x14ac:dyDescent="0.25">
      <c r="A2833">
        <v>2832</v>
      </c>
      <c r="B2833">
        <v>4101</v>
      </c>
      <c r="C2833" s="1">
        <v>45681</v>
      </c>
      <c r="D2833">
        <v>2769</v>
      </c>
      <c r="E2833" s="2" t="s">
        <v>5668</v>
      </c>
      <c r="F2833" s="2" t="s">
        <v>5669</v>
      </c>
    </row>
    <row r="2834" spans="1:6" ht="60" x14ac:dyDescent="0.25">
      <c r="A2834">
        <v>2833</v>
      </c>
      <c r="B2834">
        <v>346</v>
      </c>
      <c r="C2834" s="1">
        <v>45406</v>
      </c>
      <c r="D2834">
        <v>6465</v>
      </c>
      <c r="E2834" s="2" t="s">
        <v>5670</v>
      </c>
      <c r="F2834" s="2" t="s">
        <v>5671</v>
      </c>
    </row>
    <row r="2835" spans="1:6" ht="75" x14ac:dyDescent="0.25">
      <c r="A2835">
        <v>2834</v>
      </c>
      <c r="B2835">
        <v>4285</v>
      </c>
      <c r="C2835" s="1">
        <v>44003</v>
      </c>
      <c r="D2835">
        <v>7103</v>
      </c>
      <c r="E2835" s="2" t="s">
        <v>5672</v>
      </c>
      <c r="F2835" s="2" t="s">
        <v>5673</v>
      </c>
    </row>
    <row r="2836" spans="1:6" ht="60" x14ac:dyDescent="0.25">
      <c r="A2836">
        <v>2835</v>
      </c>
      <c r="B2836">
        <v>1746</v>
      </c>
      <c r="C2836" s="1">
        <v>44833</v>
      </c>
      <c r="D2836">
        <v>6225</v>
      </c>
      <c r="E2836" s="2" t="s">
        <v>5674</v>
      </c>
      <c r="F2836" s="2" t="s">
        <v>5675</v>
      </c>
    </row>
    <row r="2837" spans="1:6" ht="75" x14ac:dyDescent="0.25">
      <c r="A2837">
        <v>2836</v>
      </c>
      <c r="B2837">
        <v>1567</v>
      </c>
      <c r="C2837" s="1">
        <v>44372</v>
      </c>
      <c r="D2837">
        <v>2686</v>
      </c>
      <c r="E2837" s="2" t="s">
        <v>5676</v>
      </c>
      <c r="F2837" s="2" t="s">
        <v>5677</v>
      </c>
    </row>
    <row r="2838" spans="1:6" ht="75" x14ac:dyDescent="0.25">
      <c r="A2838">
        <v>2837</v>
      </c>
      <c r="B2838">
        <v>123</v>
      </c>
      <c r="C2838" s="1">
        <v>44855</v>
      </c>
      <c r="D2838">
        <v>7004</v>
      </c>
      <c r="E2838" s="2" t="s">
        <v>5678</v>
      </c>
      <c r="F2838" s="2" t="s">
        <v>5679</v>
      </c>
    </row>
    <row r="2839" spans="1:6" ht="75" x14ac:dyDescent="0.25">
      <c r="A2839">
        <v>2838</v>
      </c>
      <c r="B2839">
        <v>2492</v>
      </c>
      <c r="C2839" s="1">
        <v>45337</v>
      </c>
      <c r="D2839">
        <v>8959</v>
      </c>
      <c r="E2839" s="2" t="s">
        <v>5680</v>
      </c>
      <c r="F2839" s="2" t="s">
        <v>5681</v>
      </c>
    </row>
    <row r="2840" spans="1:6" ht="90" x14ac:dyDescent="0.25">
      <c r="A2840">
        <v>2839</v>
      </c>
      <c r="B2840">
        <v>3374</v>
      </c>
      <c r="C2840" s="1">
        <v>44256</v>
      </c>
      <c r="D2840">
        <v>5927</v>
      </c>
      <c r="E2840" s="2" t="s">
        <v>5682</v>
      </c>
      <c r="F2840" s="2" t="s">
        <v>5683</v>
      </c>
    </row>
    <row r="2841" spans="1:6" ht="90" x14ac:dyDescent="0.25">
      <c r="A2841">
        <v>2840</v>
      </c>
      <c r="B2841">
        <v>3876</v>
      </c>
      <c r="C2841" s="1">
        <v>44884</v>
      </c>
      <c r="D2841">
        <v>4956</v>
      </c>
      <c r="E2841" s="2" t="s">
        <v>5684</v>
      </c>
      <c r="F2841" s="2" t="s">
        <v>5685</v>
      </c>
    </row>
    <row r="2842" spans="1:6" ht="75" x14ac:dyDescent="0.25">
      <c r="A2842">
        <v>2841</v>
      </c>
      <c r="B2842">
        <v>176</v>
      </c>
      <c r="C2842" s="1">
        <v>43905</v>
      </c>
      <c r="D2842">
        <v>1180</v>
      </c>
      <c r="E2842" s="2" t="s">
        <v>5686</v>
      </c>
      <c r="F2842" s="2" t="s">
        <v>5687</v>
      </c>
    </row>
    <row r="2843" spans="1:6" ht="60" x14ac:dyDescent="0.25">
      <c r="A2843">
        <v>2842</v>
      </c>
      <c r="B2843">
        <v>941</v>
      </c>
      <c r="C2843" s="1">
        <v>44953</v>
      </c>
      <c r="D2843">
        <v>829</v>
      </c>
      <c r="E2843" s="2" t="s">
        <v>5688</v>
      </c>
      <c r="F2843" s="2" t="s">
        <v>5689</v>
      </c>
    </row>
    <row r="2844" spans="1:6" ht="60" x14ac:dyDescent="0.25">
      <c r="A2844">
        <v>2843</v>
      </c>
      <c r="B2844">
        <v>2809</v>
      </c>
      <c r="C2844" s="1">
        <v>45136</v>
      </c>
      <c r="D2844">
        <v>4440</v>
      </c>
      <c r="E2844" s="2" t="s">
        <v>5690</v>
      </c>
      <c r="F2844" s="2" t="s">
        <v>5691</v>
      </c>
    </row>
    <row r="2845" spans="1:6" ht="60" x14ac:dyDescent="0.25">
      <c r="A2845">
        <v>2844</v>
      </c>
      <c r="B2845">
        <v>2397</v>
      </c>
      <c r="C2845" s="1">
        <v>45136</v>
      </c>
      <c r="D2845">
        <v>6364</v>
      </c>
      <c r="E2845" s="2" t="s">
        <v>5692</v>
      </c>
      <c r="F2845" s="2" t="s">
        <v>5693</v>
      </c>
    </row>
    <row r="2846" spans="1:6" ht="60" x14ac:dyDescent="0.25">
      <c r="A2846">
        <v>2845</v>
      </c>
      <c r="B2846">
        <v>1585</v>
      </c>
      <c r="C2846" s="1">
        <v>44455</v>
      </c>
      <c r="D2846">
        <v>8987</v>
      </c>
      <c r="E2846" s="2" t="s">
        <v>5694</v>
      </c>
      <c r="F2846" s="2" t="s">
        <v>5695</v>
      </c>
    </row>
    <row r="2847" spans="1:6" ht="60" x14ac:dyDescent="0.25">
      <c r="A2847">
        <v>2846</v>
      </c>
      <c r="B2847">
        <v>3267</v>
      </c>
      <c r="C2847" s="1">
        <v>45471</v>
      </c>
      <c r="D2847">
        <v>7966</v>
      </c>
      <c r="E2847" s="2" t="s">
        <v>5696</v>
      </c>
      <c r="F2847" s="2" t="s">
        <v>5697</v>
      </c>
    </row>
    <row r="2848" spans="1:6" ht="60" x14ac:dyDescent="0.25">
      <c r="A2848">
        <v>2847</v>
      </c>
      <c r="B2848">
        <v>1015</v>
      </c>
      <c r="C2848" s="1">
        <v>44261</v>
      </c>
      <c r="D2848">
        <v>6494</v>
      </c>
      <c r="E2848" s="2" t="s">
        <v>5698</v>
      </c>
      <c r="F2848" s="2" t="s">
        <v>5699</v>
      </c>
    </row>
    <row r="2849" spans="1:6" ht="75" x14ac:dyDescent="0.25">
      <c r="A2849">
        <v>2848</v>
      </c>
      <c r="B2849">
        <v>3008</v>
      </c>
      <c r="C2849" s="1">
        <v>45276</v>
      </c>
      <c r="D2849">
        <v>2747</v>
      </c>
      <c r="E2849" s="2" t="s">
        <v>5700</v>
      </c>
      <c r="F2849" s="2" t="s">
        <v>5701</v>
      </c>
    </row>
    <row r="2850" spans="1:6" ht="75" x14ac:dyDescent="0.25">
      <c r="A2850">
        <v>2849</v>
      </c>
      <c r="B2850">
        <v>4606</v>
      </c>
      <c r="C2850" s="1">
        <v>45275</v>
      </c>
      <c r="D2850">
        <v>8611</v>
      </c>
      <c r="E2850" s="2" t="s">
        <v>5702</v>
      </c>
      <c r="F2850" s="2" t="s">
        <v>5703</v>
      </c>
    </row>
    <row r="2851" spans="1:6" ht="75" x14ac:dyDescent="0.25">
      <c r="A2851">
        <v>2850</v>
      </c>
      <c r="B2851">
        <v>3562</v>
      </c>
      <c r="C2851" s="1">
        <v>44397</v>
      </c>
      <c r="D2851">
        <v>7068</v>
      </c>
      <c r="E2851" s="2" t="s">
        <v>5704</v>
      </c>
      <c r="F2851" s="2" t="s">
        <v>5705</v>
      </c>
    </row>
    <row r="2852" spans="1:6" ht="60" x14ac:dyDescent="0.25">
      <c r="A2852">
        <v>2851</v>
      </c>
      <c r="B2852">
        <v>4643</v>
      </c>
      <c r="C2852" s="1">
        <v>45196</v>
      </c>
      <c r="D2852">
        <v>1813</v>
      </c>
      <c r="E2852" s="2" t="s">
        <v>5706</v>
      </c>
      <c r="F2852" s="2" t="s">
        <v>5707</v>
      </c>
    </row>
    <row r="2853" spans="1:6" ht="60" x14ac:dyDescent="0.25">
      <c r="A2853">
        <v>2852</v>
      </c>
      <c r="B2853">
        <v>2424</v>
      </c>
      <c r="C2853" s="1">
        <v>45873</v>
      </c>
      <c r="D2853">
        <v>4564</v>
      </c>
      <c r="E2853" s="2" t="s">
        <v>5708</v>
      </c>
      <c r="F2853" s="2" t="s">
        <v>5709</v>
      </c>
    </row>
    <row r="2854" spans="1:6" ht="60" x14ac:dyDescent="0.25">
      <c r="A2854">
        <v>2853</v>
      </c>
      <c r="B2854">
        <v>1379</v>
      </c>
      <c r="C2854" s="1">
        <v>44889</v>
      </c>
      <c r="D2854">
        <v>6955</v>
      </c>
      <c r="E2854" s="2" t="s">
        <v>5710</v>
      </c>
      <c r="F2854" s="2" t="s">
        <v>5711</v>
      </c>
    </row>
    <row r="2855" spans="1:6" ht="90" x14ac:dyDescent="0.25">
      <c r="A2855">
        <v>2854</v>
      </c>
      <c r="B2855">
        <v>3333</v>
      </c>
      <c r="C2855" s="1">
        <v>44837</v>
      </c>
      <c r="D2855">
        <v>2487</v>
      </c>
      <c r="E2855" s="2" t="s">
        <v>5712</v>
      </c>
      <c r="F2855" s="2" t="s">
        <v>5713</v>
      </c>
    </row>
    <row r="2856" spans="1:6" ht="60" x14ac:dyDescent="0.25">
      <c r="A2856">
        <v>2855</v>
      </c>
      <c r="B2856">
        <v>1727</v>
      </c>
      <c r="C2856" s="1">
        <v>44363</v>
      </c>
      <c r="D2856">
        <v>1800</v>
      </c>
      <c r="E2856" s="2" t="s">
        <v>5714</v>
      </c>
      <c r="F2856" s="2" t="s">
        <v>5715</v>
      </c>
    </row>
    <row r="2857" spans="1:6" ht="60" x14ac:dyDescent="0.25">
      <c r="A2857">
        <v>2856</v>
      </c>
      <c r="B2857">
        <v>1951</v>
      </c>
      <c r="C2857" s="1">
        <v>44880</v>
      </c>
      <c r="D2857">
        <v>7462</v>
      </c>
      <c r="E2857" s="2" t="s">
        <v>5716</v>
      </c>
      <c r="F2857" s="2" t="s">
        <v>5717</v>
      </c>
    </row>
    <row r="2858" spans="1:6" ht="60" x14ac:dyDescent="0.25">
      <c r="A2858">
        <v>2857</v>
      </c>
      <c r="B2858">
        <v>3480</v>
      </c>
      <c r="C2858" s="1">
        <v>44361</v>
      </c>
      <c r="D2858">
        <v>8194</v>
      </c>
      <c r="E2858" s="2" t="s">
        <v>5718</v>
      </c>
      <c r="F2858" s="2" t="s">
        <v>5719</v>
      </c>
    </row>
    <row r="2859" spans="1:6" ht="75" x14ac:dyDescent="0.25">
      <c r="A2859">
        <v>2858</v>
      </c>
      <c r="B2859">
        <v>2610</v>
      </c>
      <c r="C2859" s="1">
        <v>45838</v>
      </c>
      <c r="D2859">
        <v>9218</v>
      </c>
      <c r="E2859" s="2" t="s">
        <v>5720</v>
      </c>
      <c r="F2859" s="2" t="s">
        <v>5721</v>
      </c>
    </row>
    <row r="2860" spans="1:6" ht="60" x14ac:dyDescent="0.25">
      <c r="A2860">
        <v>2859</v>
      </c>
      <c r="B2860">
        <v>4652</v>
      </c>
      <c r="C2860" s="1">
        <v>43725</v>
      </c>
      <c r="D2860">
        <v>1945</v>
      </c>
      <c r="E2860" s="2" t="s">
        <v>5722</v>
      </c>
      <c r="F2860" s="2" t="s">
        <v>5723</v>
      </c>
    </row>
    <row r="2861" spans="1:6" ht="90" x14ac:dyDescent="0.25">
      <c r="A2861">
        <v>2860</v>
      </c>
      <c r="B2861">
        <v>3179</v>
      </c>
      <c r="C2861" s="1">
        <v>43986</v>
      </c>
      <c r="D2861">
        <v>1095</v>
      </c>
      <c r="E2861" s="2" t="s">
        <v>5724</v>
      </c>
      <c r="F2861" s="2" t="s">
        <v>5725</v>
      </c>
    </row>
    <row r="2862" spans="1:6" ht="60" x14ac:dyDescent="0.25">
      <c r="A2862">
        <v>2861</v>
      </c>
      <c r="B2862">
        <v>1186</v>
      </c>
      <c r="C2862" s="1">
        <v>45239</v>
      </c>
      <c r="D2862">
        <v>9241</v>
      </c>
      <c r="E2862" s="2" t="s">
        <v>5726</v>
      </c>
      <c r="F2862" s="2" t="s">
        <v>5727</v>
      </c>
    </row>
    <row r="2863" spans="1:6" ht="60" x14ac:dyDescent="0.25">
      <c r="A2863">
        <v>2862</v>
      </c>
      <c r="B2863">
        <v>3392</v>
      </c>
      <c r="C2863" s="1">
        <v>45278</v>
      </c>
      <c r="D2863">
        <v>5663</v>
      </c>
      <c r="E2863" s="2" t="s">
        <v>5728</v>
      </c>
      <c r="F2863" s="2" t="s">
        <v>5729</v>
      </c>
    </row>
    <row r="2864" spans="1:6" ht="60" x14ac:dyDescent="0.25">
      <c r="A2864">
        <v>2863</v>
      </c>
      <c r="B2864">
        <v>4394</v>
      </c>
      <c r="C2864" s="1">
        <v>44216</v>
      </c>
      <c r="D2864">
        <v>6159</v>
      </c>
      <c r="E2864" s="2" t="s">
        <v>5730</v>
      </c>
      <c r="F2864" s="2" t="s">
        <v>5731</v>
      </c>
    </row>
    <row r="2865" spans="1:6" ht="75" x14ac:dyDescent="0.25">
      <c r="A2865">
        <v>2864</v>
      </c>
      <c r="B2865">
        <v>4388</v>
      </c>
      <c r="C2865" s="1">
        <v>45407</v>
      </c>
      <c r="D2865">
        <v>5189</v>
      </c>
      <c r="E2865" s="2" t="s">
        <v>5732</v>
      </c>
      <c r="F2865" s="2" t="s">
        <v>5733</v>
      </c>
    </row>
    <row r="2866" spans="1:6" ht="60" x14ac:dyDescent="0.25">
      <c r="A2866">
        <v>2865</v>
      </c>
      <c r="B2866">
        <v>706</v>
      </c>
      <c r="C2866" s="1">
        <v>44199</v>
      </c>
      <c r="D2866">
        <v>1276</v>
      </c>
      <c r="E2866" s="2" t="s">
        <v>5734</v>
      </c>
      <c r="F2866" s="2" t="s">
        <v>5735</v>
      </c>
    </row>
    <row r="2867" spans="1:6" ht="60" x14ac:dyDescent="0.25">
      <c r="A2867">
        <v>2866</v>
      </c>
      <c r="B2867">
        <v>724</v>
      </c>
      <c r="C2867" s="1">
        <v>43866</v>
      </c>
      <c r="D2867">
        <v>6979</v>
      </c>
      <c r="E2867" s="2" t="s">
        <v>5736</v>
      </c>
      <c r="F2867" s="2" t="s">
        <v>5737</v>
      </c>
    </row>
    <row r="2868" spans="1:6" ht="60" x14ac:dyDescent="0.25">
      <c r="A2868">
        <v>2867</v>
      </c>
      <c r="B2868">
        <v>633</v>
      </c>
      <c r="C2868" s="1">
        <v>45226</v>
      </c>
      <c r="D2868">
        <v>7502</v>
      </c>
      <c r="E2868" s="2" t="s">
        <v>5738</v>
      </c>
      <c r="F2868" s="2" t="s">
        <v>5739</v>
      </c>
    </row>
    <row r="2869" spans="1:6" ht="60" x14ac:dyDescent="0.25">
      <c r="A2869">
        <v>2868</v>
      </c>
      <c r="B2869">
        <v>4460</v>
      </c>
      <c r="C2869" s="1">
        <v>44407</v>
      </c>
      <c r="D2869">
        <v>5875</v>
      </c>
      <c r="E2869" s="2" t="s">
        <v>5740</v>
      </c>
      <c r="F2869" s="2" t="s">
        <v>5741</v>
      </c>
    </row>
    <row r="2870" spans="1:6" ht="75" x14ac:dyDescent="0.25">
      <c r="A2870">
        <v>2869</v>
      </c>
      <c r="B2870">
        <v>4484</v>
      </c>
      <c r="C2870" s="1">
        <v>44466</v>
      </c>
      <c r="D2870">
        <v>1530</v>
      </c>
      <c r="E2870" s="2" t="s">
        <v>5742</v>
      </c>
      <c r="F2870" s="2" t="s">
        <v>5743</v>
      </c>
    </row>
    <row r="2871" spans="1:6" ht="60" x14ac:dyDescent="0.25">
      <c r="A2871">
        <v>2870</v>
      </c>
      <c r="B2871">
        <v>3652</v>
      </c>
      <c r="C2871" s="1">
        <v>44420</v>
      </c>
      <c r="D2871">
        <v>779</v>
      </c>
      <c r="E2871" s="2" t="s">
        <v>5744</v>
      </c>
      <c r="F2871" s="2" t="s">
        <v>5745</v>
      </c>
    </row>
    <row r="2872" spans="1:6" ht="60" x14ac:dyDescent="0.25">
      <c r="A2872">
        <v>2871</v>
      </c>
      <c r="B2872">
        <v>1408</v>
      </c>
      <c r="C2872" s="1">
        <v>44295</v>
      </c>
      <c r="D2872">
        <v>6767</v>
      </c>
      <c r="E2872" s="2" t="s">
        <v>5746</v>
      </c>
      <c r="F2872" s="2" t="s">
        <v>5747</v>
      </c>
    </row>
    <row r="2873" spans="1:6" ht="60" x14ac:dyDescent="0.25">
      <c r="A2873">
        <v>2872</v>
      </c>
      <c r="B2873">
        <v>4037</v>
      </c>
      <c r="C2873" s="1">
        <v>44001</v>
      </c>
      <c r="D2873">
        <v>2944</v>
      </c>
      <c r="E2873" s="2" t="s">
        <v>5748</v>
      </c>
      <c r="F2873" s="2" t="s">
        <v>5749</v>
      </c>
    </row>
    <row r="2874" spans="1:6" ht="60" x14ac:dyDescent="0.25">
      <c r="A2874">
        <v>2873</v>
      </c>
      <c r="B2874">
        <v>1239</v>
      </c>
      <c r="C2874" s="1">
        <v>44698</v>
      </c>
      <c r="D2874">
        <v>3864</v>
      </c>
      <c r="E2874" s="2" t="s">
        <v>5750</v>
      </c>
      <c r="F2874" s="2" t="s">
        <v>5751</v>
      </c>
    </row>
    <row r="2875" spans="1:6" ht="60" x14ac:dyDescent="0.25">
      <c r="A2875">
        <v>2874</v>
      </c>
      <c r="B2875">
        <v>4901</v>
      </c>
      <c r="C2875" s="1">
        <v>44526</v>
      </c>
      <c r="D2875">
        <v>351</v>
      </c>
      <c r="E2875" s="2" t="s">
        <v>5752</v>
      </c>
      <c r="F2875" s="2" t="s">
        <v>5753</v>
      </c>
    </row>
    <row r="2876" spans="1:6" ht="75" x14ac:dyDescent="0.25">
      <c r="A2876">
        <v>2875</v>
      </c>
      <c r="B2876">
        <v>2994</v>
      </c>
      <c r="C2876" s="1">
        <v>44179</v>
      </c>
      <c r="D2876">
        <v>8767</v>
      </c>
      <c r="E2876" s="2" t="s">
        <v>5754</v>
      </c>
      <c r="F2876" s="2" t="s">
        <v>5755</v>
      </c>
    </row>
    <row r="2877" spans="1:6" ht="60" x14ac:dyDescent="0.25">
      <c r="A2877">
        <v>2876</v>
      </c>
      <c r="B2877">
        <v>4790</v>
      </c>
      <c r="C2877" s="1">
        <v>43782</v>
      </c>
      <c r="D2877">
        <v>2000</v>
      </c>
      <c r="E2877" s="2" t="s">
        <v>5756</v>
      </c>
      <c r="F2877" s="2" t="s">
        <v>5757</v>
      </c>
    </row>
    <row r="2878" spans="1:6" ht="45" x14ac:dyDescent="0.25">
      <c r="A2878">
        <v>2877</v>
      </c>
      <c r="B2878">
        <v>3777</v>
      </c>
      <c r="C2878" s="1">
        <v>43995</v>
      </c>
      <c r="D2878">
        <v>5947</v>
      </c>
      <c r="E2878" s="2" t="s">
        <v>5758</v>
      </c>
      <c r="F2878" s="2" t="s">
        <v>5759</v>
      </c>
    </row>
    <row r="2879" spans="1:6" ht="90" x14ac:dyDescent="0.25">
      <c r="A2879">
        <v>2878</v>
      </c>
      <c r="B2879">
        <v>3858</v>
      </c>
      <c r="C2879" s="1">
        <v>44870</v>
      </c>
      <c r="D2879">
        <v>2220</v>
      </c>
      <c r="E2879" s="2" t="s">
        <v>5760</v>
      </c>
      <c r="F2879" s="2" t="s">
        <v>5761</v>
      </c>
    </row>
    <row r="2880" spans="1:6" ht="75" x14ac:dyDescent="0.25">
      <c r="A2880">
        <v>2879</v>
      </c>
      <c r="B2880">
        <v>1580</v>
      </c>
      <c r="C2880" s="1">
        <v>44817</v>
      </c>
      <c r="D2880">
        <v>7265</v>
      </c>
      <c r="E2880" s="2" t="s">
        <v>5762</v>
      </c>
      <c r="F2880" s="2" t="s">
        <v>5763</v>
      </c>
    </row>
    <row r="2881" spans="1:6" ht="75" x14ac:dyDescent="0.25">
      <c r="A2881">
        <v>2880</v>
      </c>
      <c r="B2881">
        <v>3967</v>
      </c>
      <c r="C2881" s="1">
        <v>44156</v>
      </c>
      <c r="D2881">
        <v>2155</v>
      </c>
      <c r="E2881" s="2" t="s">
        <v>5764</v>
      </c>
      <c r="F2881" s="2" t="s">
        <v>5765</v>
      </c>
    </row>
    <row r="2882" spans="1:6" ht="60" x14ac:dyDescent="0.25">
      <c r="A2882">
        <v>2881</v>
      </c>
      <c r="B2882">
        <v>4820</v>
      </c>
      <c r="C2882" s="1">
        <v>44781</v>
      </c>
      <c r="D2882">
        <v>1266</v>
      </c>
      <c r="E2882" s="2" t="s">
        <v>5766</v>
      </c>
      <c r="F2882" s="2" t="s">
        <v>5767</v>
      </c>
    </row>
    <row r="2883" spans="1:6" ht="60" x14ac:dyDescent="0.25">
      <c r="A2883">
        <v>2882</v>
      </c>
      <c r="B2883">
        <v>1805</v>
      </c>
      <c r="C2883" s="1">
        <v>44046</v>
      </c>
      <c r="D2883">
        <v>5198</v>
      </c>
      <c r="E2883" s="2" t="s">
        <v>5768</v>
      </c>
      <c r="F2883" s="2" t="s">
        <v>5769</v>
      </c>
    </row>
    <row r="2884" spans="1:6" ht="60" x14ac:dyDescent="0.25">
      <c r="A2884">
        <v>2883</v>
      </c>
      <c r="B2884">
        <v>4175</v>
      </c>
      <c r="C2884" s="1">
        <v>45135</v>
      </c>
      <c r="D2884">
        <v>3998</v>
      </c>
      <c r="E2884" s="2" t="s">
        <v>5770</v>
      </c>
      <c r="F2884" s="2" t="s">
        <v>5771</v>
      </c>
    </row>
    <row r="2885" spans="1:6" ht="75" x14ac:dyDescent="0.25">
      <c r="A2885">
        <v>2884</v>
      </c>
      <c r="B2885">
        <v>3241</v>
      </c>
      <c r="C2885" s="1">
        <v>44865</v>
      </c>
      <c r="D2885">
        <v>4072</v>
      </c>
      <c r="E2885" s="2" t="s">
        <v>5772</v>
      </c>
      <c r="F2885" s="2" t="s">
        <v>5773</v>
      </c>
    </row>
    <row r="2886" spans="1:6" ht="45" x14ac:dyDescent="0.25">
      <c r="A2886">
        <v>2885</v>
      </c>
      <c r="B2886">
        <v>4732</v>
      </c>
      <c r="C2886" s="1">
        <v>45770</v>
      </c>
      <c r="D2886">
        <v>4770</v>
      </c>
      <c r="E2886" s="2" t="s">
        <v>5774</v>
      </c>
      <c r="F2886" s="2" t="s">
        <v>5775</v>
      </c>
    </row>
    <row r="2887" spans="1:6" ht="60" x14ac:dyDescent="0.25">
      <c r="A2887">
        <v>2886</v>
      </c>
      <c r="B2887">
        <v>892</v>
      </c>
      <c r="C2887" s="1">
        <v>45361</v>
      </c>
      <c r="D2887">
        <v>6220</v>
      </c>
      <c r="E2887" s="2" t="s">
        <v>5776</v>
      </c>
      <c r="F2887" s="2" t="s">
        <v>5777</v>
      </c>
    </row>
    <row r="2888" spans="1:6" ht="75" x14ac:dyDescent="0.25">
      <c r="A2888">
        <v>2887</v>
      </c>
      <c r="B2888">
        <v>976</v>
      </c>
      <c r="C2888" s="1">
        <v>45469</v>
      </c>
      <c r="D2888">
        <v>8157</v>
      </c>
      <c r="E2888" s="2" t="s">
        <v>5778</v>
      </c>
      <c r="F2888" s="2" t="s">
        <v>5779</v>
      </c>
    </row>
    <row r="2889" spans="1:6" ht="60" x14ac:dyDescent="0.25">
      <c r="A2889">
        <v>2888</v>
      </c>
      <c r="B2889">
        <v>4134</v>
      </c>
      <c r="C2889" s="1">
        <v>45158</v>
      </c>
      <c r="D2889">
        <v>5618</v>
      </c>
      <c r="E2889" s="2" t="s">
        <v>5780</v>
      </c>
      <c r="F2889" s="2" t="s">
        <v>5781</v>
      </c>
    </row>
    <row r="2890" spans="1:6" ht="60" x14ac:dyDescent="0.25">
      <c r="A2890">
        <v>2889</v>
      </c>
      <c r="B2890">
        <v>487</v>
      </c>
      <c r="C2890" s="1">
        <v>45512</v>
      </c>
      <c r="D2890">
        <v>1782</v>
      </c>
      <c r="E2890" s="2" t="s">
        <v>5782</v>
      </c>
      <c r="F2890" s="2" t="s">
        <v>5783</v>
      </c>
    </row>
    <row r="2891" spans="1:6" ht="60" x14ac:dyDescent="0.25">
      <c r="A2891">
        <v>2890</v>
      </c>
      <c r="B2891">
        <v>833</v>
      </c>
      <c r="C2891" s="1">
        <v>44662</v>
      </c>
      <c r="D2891">
        <v>7826</v>
      </c>
      <c r="E2891" s="2" t="s">
        <v>5784</v>
      </c>
      <c r="F2891" s="2" t="s">
        <v>5785</v>
      </c>
    </row>
    <row r="2892" spans="1:6" ht="90" x14ac:dyDescent="0.25">
      <c r="A2892">
        <v>2891</v>
      </c>
      <c r="B2892">
        <v>209</v>
      </c>
      <c r="C2892" s="1">
        <v>45484</v>
      </c>
      <c r="D2892">
        <v>3796</v>
      </c>
      <c r="E2892" s="2" t="s">
        <v>5786</v>
      </c>
      <c r="F2892" s="2" t="s">
        <v>5787</v>
      </c>
    </row>
    <row r="2893" spans="1:6" ht="75" x14ac:dyDescent="0.25">
      <c r="A2893">
        <v>2892</v>
      </c>
      <c r="B2893">
        <v>810</v>
      </c>
      <c r="C2893" s="1">
        <v>44444</v>
      </c>
      <c r="D2893">
        <v>8355</v>
      </c>
      <c r="E2893" s="2" t="s">
        <v>5788</v>
      </c>
      <c r="F2893" s="2" t="s">
        <v>5789</v>
      </c>
    </row>
    <row r="2894" spans="1:6" ht="60" x14ac:dyDescent="0.25">
      <c r="A2894">
        <v>2893</v>
      </c>
      <c r="B2894">
        <v>3875</v>
      </c>
      <c r="C2894" s="1">
        <v>44525</v>
      </c>
      <c r="D2894">
        <v>4390</v>
      </c>
      <c r="E2894" s="2" t="s">
        <v>5790</v>
      </c>
      <c r="F2894" s="2" t="s">
        <v>5791</v>
      </c>
    </row>
    <row r="2895" spans="1:6" ht="90" x14ac:dyDescent="0.25">
      <c r="A2895">
        <v>2894</v>
      </c>
      <c r="B2895">
        <v>3873</v>
      </c>
      <c r="C2895" s="1">
        <v>43866</v>
      </c>
      <c r="D2895">
        <v>1296</v>
      </c>
      <c r="E2895" s="2" t="s">
        <v>5792</v>
      </c>
      <c r="F2895" s="2" t="s">
        <v>5793</v>
      </c>
    </row>
    <row r="2896" spans="1:6" ht="60" x14ac:dyDescent="0.25">
      <c r="A2896">
        <v>2895</v>
      </c>
      <c r="B2896">
        <v>4140</v>
      </c>
      <c r="C2896" s="1">
        <v>44086</v>
      </c>
      <c r="D2896">
        <v>1687</v>
      </c>
      <c r="E2896" s="2" t="s">
        <v>5794</v>
      </c>
      <c r="F2896" s="2" t="s">
        <v>5795</v>
      </c>
    </row>
    <row r="2897" spans="1:6" ht="75" x14ac:dyDescent="0.25">
      <c r="A2897">
        <v>2896</v>
      </c>
      <c r="B2897">
        <v>4582</v>
      </c>
      <c r="C2897" s="1">
        <v>45195</v>
      </c>
      <c r="D2897">
        <v>2701</v>
      </c>
      <c r="E2897" s="2" t="s">
        <v>5796</v>
      </c>
      <c r="F2897" s="2" t="s">
        <v>5797</v>
      </c>
    </row>
    <row r="2898" spans="1:6" ht="75" x14ac:dyDescent="0.25">
      <c r="A2898">
        <v>2897</v>
      </c>
      <c r="B2898">
        <v>4695</v>
      </c>
      <c r="C2898" s="1">
        <v>44617</v>
      </c>
      <c r="D2898">
        <v>7546</v>
      </c>
      <c r="E2898" s="2" t="s">
        <v>5798</v>
      </c>
      <c r="F2898" s="2" t="s">
        <v>5799</v>
      </c>
    </row>
    <row r="2899" spans="1:6" ht="60" x14ac:dyDescent="0.25">
      <c r="A2899">
        <v>2898</v>
      </c>
      <c r="B2899">
        <v>3247</v>
      </c>
      <c r="C2899" s="1">
        <v>44795</v>
      </c>
      <c r="D2899">
        <v>6465</v>
      </c>
      <c r="E2899" s="2" t="s">
        <v>5800</v>
      </c>
      <c r="F2899" s="2" t="s">
        <v>5801</v>
      </c>
    </row>
    <row r="2900" spans="1:6" ht="60" x14ac:dyDescent="0.25">
      <c r="A2900">
        <v>2899</v>
      </c>
      <c r="B2900">
        <v>1266</v>
      </c>
      <c r="C2900" s="1">
        <v>45384</v>
      </c>
      <c r="D2900">
        <v>8688</v>
      </c>
      <c r="E2900" s="2" t="s">
        <v>5802</v>
      </c>
      <c r="F2900" s="2" t="s">
        <v>5803</v>
      </c>
    </row>
    <row r="2901" spans="1:6" ht="60" x14ac:dyDescent="0.25">
      <c r="A2901">
        <v>2900</v>
      </c>
      <c r="B2901">
        <v>714</v>
      </c>
      <c r="C2901" s="1">
        <v>44495</v>
      </c>
      <c r="D2901">
        <v>6034</v>
      </c>
      <c r="E2901" s="2" t="s">
        <v>5804</v>
      </c>
      <c r="F2901" s="2" t="s">
        <v>5805</v>
      </c>
    </row>
    <row r="2902" spans="1:6" ht="90" x14ac:dyDescent="0.25">
      <c r="A2902">
        <v>2901</v>
      </c>
      <c r="B2902">
        <v>712</v>
      </c>
      <c r="C2902" s="1">
        <v>43770</v>
      </c>
      <c r="D2902">
        <v>1348</v>
      </c>
      <c r="E2902" s="2" t="s">
        <v>5806</v>
      </c>
      <c r="F2902" s="2" t="s">
        <v>5807</v>
      </c>
    </row>
    <row r="2903" spans="1:6" ht="60" x14ac:dyDescent="0.25">
      <c r="A2903">
        <v>2902</v>
      </c>
      <c r="B2903">
        <v>1847</v>
      </c>
      <c r="C2903" s="1">
        <v>44854</v>
      </c>
      <c r="D2903">
        <v>4393</v>
      </c>
      <c r="E2903" s="2" t="s">
        <v>5808</v>
      </c>
      <c r="F2903" s="2" t="s">
        <v>5809</v>
      </c>
    </row>
    <row r="2904" spans="1:6" ht="75" x14ac:dyDescent="0.25">
      <c r="A2904">
        <v>2903</v>
      </c>
      <c r="B2904">
        <v>282</v>
      </c>
      <c r="C2904" s="1">
        <v>45392</v>
      </c>
      <c r="D2904">
        <v>8018</v>
      </c>
      <c r="E2904" s="2" t="s">
        <v>5810</v>
      </c>
      <c r="F2904" s="2" t="s">
        <v>5811</v>
      </c>
    </row>
    <row r="2905" spans="1:6" ht="75" x14ac:dyDescent="0.25">
      <c r="A2905">
        <v>2904</v>
      </c>
      <c r="B2905">
        <v>1878</v>
      </c>
      <c r="C2905" s="1">
        <v>45518</v>
      </c>
      <c r="D2905">
        <v>6104</v>
      </c>
      <c r="E2905" s="2" t="s">
        <v>5812</v>
      </c>
      <c r="F2905" s="2" t="s">
        <v>5813</v>
      </c>
    </row>
    <row r="2906" spans="1:6" ht="60" x14ac:dyDescent="0.25">
      <c r="A2906">
        <v>2905</v>
      </c>
      <c r="B2906">
        <v>2011</v>
      </c>
      <c r="C2906" s="1">
        <v>44382</v>
      </c>
      <c r="D2906">
        <v>3317</v>
      </c>
      <c r="E2906" s="2" t="s">
        <v>5814</v>
      </c>
      <c r="F2906" s="2" t="s">
        <v>5815</v>
      </c>
    </row>
    <row r="2907" spans="1:6" ht="60" x14ac:dyDescent="0.25">
      <c r="A2907">
        <v>2906</v>
      </c>
      <c r="B2907">
        <v>4199</v>
      </c>
      <c r="C2907" s="1">
        <v>43838</v>
      </c>
      <c r="D2907">
        <v>8168</v>
      </c>
      <c r="E2907" s="2" t="s">
        <v>5816</v>
      </c>
      <c r="F2907" s="2" t="s">
        <v>5817</v>
      </c>
    </row>
    <row r="2908" spans="1:6" ht="75" x14ac:dyDescent="0.25">
      <c r="A2908">
        <v>2907</v>
      </c>
      <c r="B2908">
        <v>3887</v>
      </c>
      <c r="C2908" s="1">
        <v>44850</v>
      </c>
      <c r="D2908">
        <v>1124</v>
      </c>
      <c r="E2908" s="2" t="s">
        <v>5818</v>
      </c>
      <c r="F2908" s="2" t="s">
        <v>5819</v>
      </c>
    </row>
    <row r="2909" spans="1:6" ht="60" x14ac:dyDescent="0.25">
      <c r="A2909">
        <v>2908</v>
      </c>
      <c r="B2909">
        <v>2233</v>
      </c>
      <c r="C2909" s="1">
        <v>45354</v>
      </c>
      <c r="D2909">
        <v>1602</v>
      </c>
      <c r="E2909" s="2" t="s">
        <v>5820</v>
      </c>
      <c r="F2909" s="2" t="s">
        <v>5821</v>
      </c>
    </row>
    <row r="2910" spans="1:6" ht="60" x14ac:dyDescent="0.25">
      <c r="A2910">
        <v>2909</v>
      </c>
      <c r="B2910">
        <v>1920</v>
      </c>
      <c r="C2910" s="1">
        <v>44668</v>
      </c>
      <c r="D2910">
        <v>6510</v>
      </c>
      <c r="E2910" s="2" t="s">
        <v>5822</v>
      </c>
      <c r="F2910" s="2" t="s">
        <v>5823</v>
      </c>
    </row>
    <row r="2911" spans="1:6" ht="75" x14ac:dyDescent="0.25">
      <c r="A2911">
        <v>2910</v>
      </c>
      <c r="B2911">
        <v>2072</v>
      </c>
      <c r="C2911" s="1">
        <v>45014</v>
      </c>
      <c r="D2911">
        <v>8053</v>
      </c>
      <c r="E2911" s="2" t="s">
        <v>5824</v>
      </c>
      <c r="F2911" s="2" t="s">
        <v>5825</v>
      </c>
    </row>
    <row r="2912" spans="1:6" ht="45" x14ac:dyDescent="0.25">
      <c r="A2912">
        <v>2911</v>
      </c>
      <c r="B2912">
        <v>3881</v>
      </c>
      <c r="C2912" s="1">
        <v>44806</v>
      </c>
      <c r="D2912">
        <v>3399</v>
      </c>
      <c r="E2912" s="2" t="s">
        <v>5826</v>
      </c>
      <c r="F2912" s="2" t="s">
        <v>5827</v>
      </c>
    </row>
    <row r="2913" spans="1:6" ht="75" x14ac:dyDescent="0.25">
      <c r="A2913">
        <v>2912</v>
      </c>
      <c r="B2913">
        <v>2684</v>
      </c>
      <c r="C2913" s="1">
        <v>44532</v>
      </c>
      <c r="D2913">
        <v>4126</v>
      </c>
      <c r="E2913" s="2" t="s">
        <v>5828</v>
      </c>
      <c r="F2913" s="2" t="s">
        <v>5829</v>
      </c>
    </row>
    <row r="2914" spans="1:6" ht="60" x14ac:dyDescent="0.25">
      <c r="A2914">
        <v>2913</v>
      </c>
      <c r="B2914">
        <v>1902</v>
      </c>
      <c r="C2914" s="1">
        <v>45406</v>
      </c>
      <c r="D2914">
        <v>7710</v>
      </c>
      <c r="E2914" s="2" t="s">
        <v>5830</v>
      </c>
      <c r="F2914" s="2" t="s">
        <v>5831</v>
      </c>
    </row>
    <row r="2915" spans="1:6" ht="75" x14ac:dyDescent="0.25">
      <c r="A2915">
        <v>2914</v>
      </c>
      <c r="B2915">
        <v>2048</v>
      </c>
      <c r="C2915" s="1">
        <v>45352</v>
      </c>
      <c r="D2915">
        <v>4555</v>
      </c>
      <c r="E2915" s="2" t="s">
        <v>5832</v>
      </c>
      <c r="F2915" s="2" t="s">
        <v>5833</v>
      </c>
    </row>
    <row r="2916" spans="1:6" ht="75" x14ac:dyDescent="0.25">
      <c r="A2916">
        <v>2915</v>
      </c>
      <c r="B2916">
        <v>2762</v>
      </c>
      <c r="C2916" s="1">
        <v>44195</v>
      </c>
      <c r="D2916">
        <v>254</v>
      </c>
      <c r="E2916" s="2" t="s">
        <v>5834</v>
      </c>
      <c r="F2916" s="2" t="s">
        <v>5835</v>
      </c>
    </row>
    <row r="2917" spans="1:6" ht="60" x14ac:dyDescent="0.25">
      <c r="A2917">
        <v>2916</v>
      </c>
      <c r="B2917">
        <v>3754</v>
      </c>
      <c r="C2917" s="1">
        <v>43967</v>
      </c>
      <c r="D2917">
        <v>871</v>
      </c>
      <c r="E2917" s="2" t="s">
        <v>5836</v>
      </c>
      <c r="F2917" s="2" t="s">
        <v>5837</v>
      </c>
    </row>
    <row r="2918" spans="1:6" ht="75" x14ac:dyDescent="0.25">
      <c r="A2918">
        <v>2917</v>
      </c>
      <c r="B2918">
        <v>447</v>
      </c>
      <c r="C2918" s="1">
        <v>45148</v>
      </c>
      <c r="D2918">
        <v>2928</v>
      </c>
      <c r="E2918" s="2" t="s">
        <v>5838</v>
      </c>
      <c r="F2918" s="2" t="s">
        <v>5839</v>
      </c>
    </row>
    <row r="2919" spans="1:6" ht="60" x14ac:dyDescent="0.25">
      <c r="A2919">
        <v>2918</v>
      </c>
      <c r="B2919">
        <v>2559</v>
      </c>
      <c r="C2919" s="1">
        <v>44558</v>
      </c>
      <c r="D2919">
        <v>5443</v>
      </c>
      <c r="E2919" s="2" t="s">
        <v>5840</v>
      </c>
      <c r="F2919" s="2" t="s">
        <v>5841</v>
      </c>
    </row>
    <row r="2920" spans="1:6" ht="75" x14ac:dyDescent="0.25">
      <c r="A2920">
        <v>2919</v>
      </c>
      <c r="B2920">
        <v>1437</v>
      </c>
      <c r="C2920" s="1">
        <v>43782</v>
      </c>
      <c r="D2920">
        <v>8270</v>
      </c>
      <c r="E2920" s="2" t="s">
        <v>5842</v>
      </c>
      <c r="F2920" s="2" t="s">
        <v>5843</v>
      </c>
    </row>
    <row r="2921" spans="1:6" ht="75" x14ac:dyDescent="0.25">
      <c r="A2921">
        <v>2920</v>
      </c>
      <c r="B2921">
        <v>3527</v>
      </c>
      <c r="C2921" s="1">
        <v>45503</v>
      </c>
      <c r="D2921">
        <v>2732</v>
      </c>
      <c r="E2921" s="2" t="s">
        <v>5844</v>
      </c>
      <c r="F2921" s="2" t="s">
        <v>5845</v>
      </c>
    </row>
    <row r="2922" spans="1:6" ht="60" x14ac:dyDescent="0.25">
      <c r="A2922">
        <v>2921</v>
      </c>
      <c r="B2922">
        <v>4824</v>
      </c>
      <c r="C2922" s="1">
        <v>45701</v>
      </c>
      <c r="D2922">
        <v>8566</v>
      </c>
      <c r="E2922" s="2" t="s">
        <v>5846</v>
      </c>
      <c r="F2922" s="2" t="s">
        <v>5847</v>
      </c>
    </row>
    <row r="2923" spans="1:6" ht="60" x14ac:dyDescent="0.25">
      <c r="A2923">
        <v>2922</v>
      </c>
      <c r="B2923">
        <v>1735</v>
      </c>
      <c r="C2923" s="1">
        <v>45332</v>
      </c>
      <c r="D2923">
        <v>3841</v>
      </c>
      <c r="E2923" s="2" t="s">
        <v>5848</v>
      </c>
      <c r="F2923" s="2" t="s">
        <v>5849</v>
      </c>
    </row>
    <row r="2924" spans="1:6" ht="75" x14ac:dyDescent="0.25">
      <c r="A2924">
        <v>2923</v>
      </c>
      <c r="B2924">
        <v>3947</v>
      </c>
      <c r="C2924" s="1">
        <v>44505</v>
      </c>
      <c r="D2924">
        <v>5281</v>
      </c>
      <c r="E2924" s="2" t="s">
        <v>5850</v>
      </c>
      <c r="F2924" s="2" t="s">
        <v>5851</v>
      </c>
    </row>
    <row r="2925" spans="1:6" ht="75" x14ac:dyDescent="0.25">
      <c r="A2925">
        <v>2924</v>
      </c>
      <c r="B2925">
        <v>2647</v>
      </c>
      <c r="C2925" s="1">
        <v>45352</v>
      </c>
      <c r="D2925">
        <v>6155</v>
      </c>
      <c r="E2925" s="2" t="s">
        <v>5852</v>
      </c>
      <c r="F2925" s="2" t="s">
        <v>5853</v>
      </c>
    </row>
    <row r="2926" spans="1:6" ht="105" x14ac:dyDescent="0.25">
      <c r="A2926">
        <v>2925</v>
      </c>
      <c r="B2926">
        <v>2468</v>
      </c>
      <c r="C2926" s="1">
        <v>44408</v>
      </c>
      <c r="D2926">
        <v>7379</v>
      </c>
      <c r="E2926" s="2" t="s">
        <v>5854</v>
      </c>
      <c r="F2926" s="2" t="s">
        <v>5855</v>
      </c>
    </row>
    <row r="2927" spans="1:6" ht="75" x14ac:dyDescent="0.25">
      <c r="A2927">
        <v>2926</v>
      </c>
      <c r="B2927">
        <v>1290</v>
      </c>
      <c r="C2927" s="1">
        <v>44433</v>
      </c>
      <c r="D2927">
        <v>4020</v>
      </c>
      <c r="E2927" s="2" t="s">
        <v>5856</v>
      </c>
      <c r="F2927" s="2" t="s">
        <v>5857</v>
      </c>
    </row>
    <row r="2928" spans="1:6" ht="60" x14ac:dyDescent="0.25">
      <c r="A2928">
        <v>2927</v>
      </c>
      <c r="B2928">
        <v>4903</v>
      </c>
      <c r="C2928" s="1">
        <v>44651</v>
      </c>
      <c r="D2928">
        <v>2723</v>
      </c>
      <c r="E2928" s="2" t="s">
        <v>5858</v>
      </c>
      <c r="F2928" s="2" t="s">
        <v>5859</v>
      </c>
    </row>
    <row r="2929" spans="1:6" ht="75" x14ac:dyDescent="0.25">
      <c r="A2929">
        <v>2928</v>
      </c>
      <c r="B2929">
        <v>2871</v>
      </c>
      <c r="C2929" s="1">
        <v>43753</v>
      </c>
      <c r="D2929">
        <v>7040</v>
      </c>
      <c r="E2929" s="2" t="s">
        <v>5860</v>
      </c>
      <c r="F2929" s="2" t="s">
        <v>5861</v>
      </c>
    </row>
    <row r="2930" spans="1:6" ht="60" x14ac:dyDescent="0.25">
      <c r="A2930">
        <v>2929</v>
      </c>
      <c r="B2930">
        <v>479</v>
      </c>
      <c r="C2930" s="1">
        <v>43832</v>
      </c>
      <c r="D2930">
        <v>7891</v>
      </c>
      <c r="E2930" s="2" t="s">
        <v>5862</v>
      </c>
      <c r="F2930" s="2" t="s">
        <v>5863</v>
      </c>
    </row>
    <row r="2931" spans="1:6" ht="60" x14ac:dyDescent="0.25">
      <c r="A2931">
        <v>2930</v>
      </c>
      <c r="B2931">
        <v>4036</v>
      </c>
      <c r="C2931" s="1">
        <v>44597</v>
      </c>
      <c r="D2931">
        <v>8385</v>
      </c>
      <c r="E2931" s="2" t="s">
        <v>5864</v>
      </c>
      <c r="F2931" s="2" t="s">
        <v>5865</v>
      </c>
    </row>
    <row r="2932" spans="1:6" ht="60" x14ac:dyDescent="0.25">
      <c r="A2932">
        <v>2931</v>
      </c>
      <c r="B2932">
        <v>4443</v>
      </c>
      <c r="C2932" s="1">
        <v>44789</v>
      </c>
      <c r="D2932">
        <v>9358</v>
      </c>
      <c r="E2932" s="2" t="s">
        <v>5866</v>
      </c>
      <c r="F2932" s="2" t="s">
        <v>5867</v>
      </c>
    </row>
    <row r="2933" spans="1:6" ht="75" x14ac:dyDescent="0.25">
      <c r="A2933">
        <v>2932</v>
      </c>
      <c r="B2933">
        <v>3280</v>
      </c>
      <c r="C2933" s="1">
        <v>45429</v>
      </c>
      <c r="D2933">
        <v>1176</v>
      </c>
      <c r="E2933" s="2" t="s">
        <v>5868</v>
      </c>
      <c r="F2933" s="2" t="s">
        <v>5869</v>
      </c>
    </row>
    <row r="2934" spans="1:6" ht="60" x14ac:dyDescent="0.25">
      <c r="A2934">
        <v>2933</v>
      </c>
      <c r="B2934">
        <v>2688</v>
      </c>
      <c r="C2934" s="1">
        <v>44878</v>
      </c>
      <c r="D2934">
        <v>5400</v>
      </c>
      <c r="E2934" s="2" t="s">
        <v>5870</v>
      </c>
      <c r="F2934" s="2" t="s">
        <v>5871</v>
      </c>
    </row>
    <row r="2935" spans="1:6" ht="75" x14ac:dyDescent="0.25">
      <c r="A2935">
        <v>2934</v>
      </c>
      <c r="B2935">
        <v>4844</v>
      </c>
      <c r="C2935" s="1">
        <v>44582</v>
      </c>
      <c r="D2935">
        <v>693</v>
      </c>
      <c r="E2935" s="2" t="s">
        <v>5872</v>
      </c>
      <c r="F2935" s="2" t="s">
        <v>5873</v>
      </c>
    </row>
    <row r="2936" spans="1:6" ht="75" x14ac:dyDescent="0.25">
      <c r="A2936">
        <v>2935</v>
      </c>
      <c r="B2936">
        <v>119</v>
      </c>
      <c r="C2936" s="1">
        <v>44282</v>
      </c>
      <c r="D2936">
        <v>1977</v>
      </c>
      <c r="E2936" s="2" t="s">
        <v>5874</v>
      </c>
      <c r="F2936" s="2" t="s">
        <v>5875</v>
      </c>
    </row>
    <row r="2937" spans="1:6" ht="75" x14ac:dyDescent="0.25">
      <c r="A2937">
        <v>2936</v>
      </c>
      <c r="B2937">
        <v>1053</v>
      </c>
      <c r="C2937" s="1">
        <v>45776</v>
      </c>
      <c r="D2937">
        <v>1752</v>
      </c>
      <c r="E2937" s="2" t="s">
        <v>5876</v>
      </c>
      <c r="F2937" s="2" t="s">
        <v>5877</v>
      </c>
    </row>
    <row r="2938" spans="1:6" ht="75" x14ac:dyDescent="0.25">
      <c r="A2938">
        <v>2937</v>
      </c>
      <c r="B2938">
        <v>4156</v>
      </c>
      <c r="C2938" s="1">
        <v>43872</v>
      </c>
      <c r="D2938">
        <v>8284</v>
      </c>
      <c r="E2938" s="2" t="s">
        <v>5878</v>
      </c>
      <c r="F2938" s="2" t="s">
        <v>5879</v>
      </c>
    </row>
    <row r="2939" spans="1:6" ht="60" x14ac:dyDescent="0.25">
      <c r="A2939">
        <v>2938</v>
      </c>
      <c r="B2939">
        <v>503</v>
      </c>
      <c r="C2939" s="1">
        <v>45498</v>
      </c>
      <c r="D2939">
        <v>436</v>
      </c>
      <c r="E2939" s="2" t="s">
        <v>5880</v>
      </c>
      <c r="F2939" s="2" t="s">
        <v>5881</v>
      </c>
    </row>
    <row r="2940" spans="1:6" ht="75" x14ac:dyDescent="0.25">
      <c r="A2940">
        <v>2939</v>
      </c>
      <c r="B2940">
        <v>1443</v>
      </c>
      <c r="C2940" s="1">
        <v>44879</v>
      </c>
      <c r="D2940">
        <v>5925</v>
      </c>
      <c r="E2940" s="2" t="s">
        <v>5882</v>
      </c>
      <c r="F2940" s="2" t="s">
        <v>5883</v>
      </c>
    </row>
    <row r="2941" spans="1:6" ht="60" x14ac:dyDescent="0.25">
      <c r="A2941">
        <v>2940</v>
      </c>
      <c r="B2941">
        <v>427</v>
      </c>
      <c r="C2941" s="1">
        <v>44092</v>
      </c>
      <c r="D2941">
        <v>4826</v>
      </c>
      <c r="E2941" s="2" t="s">
        <v>5884</v>
      </c>
      <c r="F2941" s="2" t="s">
        <v>5885</v>
      </c>
    </row>
    <row r="2942" spans="1:6" ht="75" x14ac:dyDescent="0.25">
      <c r="A2942">
        <v>2941</v>
      </c>
      <c r="B2942">
        <v>3775</v>
      </c>
      <c r="C2942" s="1">
        <v>44788</v>
      </c>
      <c r="D2942">
        <v>8913</v>
      </c>
      <c r="E2942" s="2" t="s">
        <v>5886</v>
      </c>
      <c r="F2942" s="2" t="s">
        <v>5887</v>
      </c>
    </row>
    <row r="2943" spans="1:6" ht="90" x14ac:dyDescent="0.25">
      <c r="A2943">
        <v>2942</v>
      </c>
      <c r="B2943">
        <v>4867</v>
      </c>
      <c r="C2943" s="1">
        <v>43826</v>
      </c>
      <c r="D2943">
        <v>6387</v>
      </c>
      <c r="E2943" s="2" t="s">
        <v>5888</v>
      </c>
      <c r="F2943" s="2" t="s">
        <v>5889</v>
      </c>
    </row>
    <row r="2944" spans="1:6" ht="60" x14ac:dyDescent="0.25">
      <c r="A2944">
        <v>2943</v>
      </c>
      <c r="B2944">
        <v>3168</v>
      </c>
      <c r="C2944" s="1">
        <v>45652</v>
      </c>
      <c r="D2944">
        <v>6543</v>
      </c>
      <c r="E2944" s="2" t="s">
        <v>5890</v>
      </c>
      <c r="F2944" s="2" t="s">
        <v>5891</v>
      </c>
    </row>
    <row r="2945" spans="1:6" ht="45" x14ac:dyDescent="0.25">
      <c r="A2945">
        <v>2944</v>
      </c>
      <c r="B2945">
        <v>3380</v>
      </c>
      <c r="C2945" s="1">
        <v>44199</v>
      </c>
      <c r="D2945">
        <v>9354</v>
      </c>
      <c r="E2945" s="2" t="s">
        <v>5892</v>
      </c>
      <c r="F2945" s="2" t="s">
        <v>5893</v>
      </c>
    </row>
    <row r="2946" spans="1:6" ht="105" x14ac:dyDescent="0.25">
      <c r="A2946">
        <v>2945</v>
      </c>
      <c r="B2946">
        <v>4225</v>
      </c>
      <c r="C2946" s="1">
        <v>44813</v>
      </c>
      <c r="D2946">
        <v>2830</v>
      </c>
      <c r="E2946" s="2" t="s">
        <v>5894</v>
      </c>
      <c r="F2946" s="2" t="s">
        <v>5895</v>
      </c>
    </row>
    <row r="2947" spans="1:6" ht="60" x14ac:dyDescent="0.25">
      <c r="A2947">
        <v>2946</v>
      </c>
      <c r="B2947">
        <v>3037</v>
      </c>
      <c r="C2947" s="1">
        <v>44170</v>
      </c>
      <c r="D2947">
        <v>4272</v>
      </c>
      <c r="E2947" s="2" t="s">
        <v>5896</v>
      </c>
      <c r="F2947" s="2" t="s">
        <v>5897</v>
      </c>
    </row>
    <row r="2948" spans="1:6" ht="60" x14ac:dyDescent="0.25">
      <c r="A2948">
        <v>2947</v>
      </c>
      <c r="B2948">
        <v>4924</v>
      </c>
      <c r="C2948" s="1">
        <v>43784</v>
      </c>
      <c r="D2948">
        <v>2826</v>
      </c>
      <c r="E2948" s="2" t="s">
        <v>5898</v>
      </c>
      <c r="F2948" s="2" t="s">
        <v>5899</v>
      </c>
    </row>
    <row r="2949" spans="1:6" ht="60" x14ac:dyDescent="0.25">
      <c r="A2949">
        <v>2948</v>
      </c>
      <c r="B2949">
        <v>3719</v>
      </c>
      <c r="C2949" s="1">
        <v>44758</v>
      </c>
      <c r="D2949">
        <v>8804</v>
      </c>
      <c r="E2949" s="2" t="s">
        <v>5900</v>
      </c>
      <c r="F2949" s="2" t="s">
        <v>5901</v>
      </c>
    </row>
    <row r="2950" spans="1:6" ht="60" x14ac:dyDescent="0.25">
      <c r="A2950">
        <v>2949</v>
      </c>
      <c r="B2950">
        <v>4062</v>
      </c>
      <c r="C2950" s="1">
        <v>44213</v>
      </c>
      <c r="D2950">
        <v>2793</v>
      </c>
      <c r="E2950" s="2" t="s">
        <v>5902</v>
      </c>
      <c r="F2950" s="2" t="s">
        <v>5903</v>
      </c>
    </row>
    <row r="2951" spans="1:6" ht="60" x14ac:dyDescent="0.25">
      <c r="A2951">
        <v>2950</v>
      </c>
      <c r="B2951">
        <v>3879</v>
      </c>
      <c r="C2951" s="1">
        <v>44808</v>
      </c>
      <c r="D2951">
        <v>4342</v>
      </c>
      <c r="E2951" s="2" t="s">
        <v>5904</v>
      </c>
      <c r="F2951" s="2" t="s">
        <v>5905</v>
      </c>
    </row>
    <row r="2952" spans="1:6" ht="75" x14ac:dyDescent="0.25">
      <c r="A2952">
        <v>2951</v>
      </c>
      <c r="B2952">
        <v>79</v>
      </c>
      <c r="C2952" s="1">
        <v>44498</v>
      </c>
      <c r="D2952">
        <v>3743</v>
      </c>
      <c r="E2952" s="2" t="s">
        <v>5906</v>
      </c>
      <c r="F2952" s="2" t="s">
        <v>5907</v>
      </c>
    </row>
    <row r="2953" spans="1:6" ht="75" x14ac:dyDescent="0.25">
      <c r="A2953">
        <v>2952</v>
      </c>
      <c r="B2953">
        <v>636</v>
      </c>
      <c r="C2953" s="1">
        <v>44767</v>
      </c>
      <c r="D2953">
        <v>8189</v>
      </c>
      <c r="E2953" s="2" t="s">
        <v>5908</v>
      </c>
      <c r="F2953" s="2" t="s">
        <v>5909</v>
      </c>
    </row>
    <row r="2954" spans="1:6" ht="60" x14ac:dyDescent="0.25">
      <c r="A2954">
        <v>2953</v>
      </c>
      <c r="B2954">
        <v>3780</v>
      </c>
      <c r="C2954" s="1">
        <v>45091</v>
      </c>
      <c r="D2954">
        <v>9009</v>
      </c>
      <c r="E2954" s="2" t="s">
        <v>5910</v>
      </c>
      <c r="F2954" s="2" t="s">
        <v>5911</v>
      </c>
    </row>
    <row r="2955" spans="1:6" ht="75" x14ac:dyDescent="0.25">
      <c r="A2955">
        <v>2954</v>
      </c>
      <c r="B2955">
        <v>3416</v>
      </c>
      <c r="C2955" s="1">
        <v>44731</v>
      </c>
      <c r="D2955">
        <v>6329</v>
      </c>
      <c r="E2955" s="2" t="s">
        <v>5912</v>
      </c>
      <c r="F2955" s="2" t="s">
        <v>5913</v>
      </c>
    </row>
    <row r="2956" spans="1:6" ht="90" x14ac:dyDescent="0.25">
      <c r="A2956">
        <v>2955</v>
      </c>
      <c r="B2956">
        <v>3448</v>
      </c>
      <c r="C2956" s="1">
        <v>43797</v>
      </c>
      <c r="D2956">
        <v>9174</v>
      </c>
      <c r="E2956" s="2" t="s">
        <v>5914</v>
      </c>
      <c r="F2956" s="2" t="s">
        <v>5915</v>
      </c>
    </row>
    <row r="2957" spans="1:6" ht="60" x14ac:dyDescent="0.25">
      <c r="A2957">
        <v>2956</v>
      </c>
      <c r="B2957">
        <v>4174</v>
      </c>
      <c r="C2957" s="1">
        <v>44210</v>
      </c>
      <c r="D2957">
        <v>934</v>
      </c>
      <c r="E2957" s="2" t="s">
        <v>5916</v>
      </c>
      <c r="F2957" s="2" t="s">
        <v>5917</v>
      </c>
    </row>
    <row r="2958" spans="1:6" ht="75" x14ac:dyDescent="0.25">
      <c r="A2958">
        <v>2957</v>
      </c>
      <c r="B2958">
        <v>2679</v>
      </c>
      <c r="C2958" s="1">
        <v>44219</v>
      </c>
      <c r="D2958">
        <v>2597</v>
      </c>
      <c r="E2958" s="2" t="s">
        <v>5918</v>
      </c>
      <c r="F2958" s="2" t="s">
        <v>5919</v>
      </c>
    </row>
    <row r="2959" spans="1:6" ht="60" x14ac:dyDescent="0.25">
      <c r="A2959">
        <v>2958</v>
      </c>
      <c r="B2959">
        <v>1662</v>
      </c>
      <c r="C2959" s="1">
        <v>43707</v>
      </c>
      <c r="D2959">
        <v>7202</v>
      </c>
      <c r="E2959" s="2" t="s">
        <v>5920</v>
      </c>
      <c r="F2959" s="2" t="s">
        <v>5921</v>
      </c>
    </row>
    <row r="2960" spans="1:6" ht="75" x14ac:dyDescent="0.25">
      <c r="A2960">
        <v>2959</v>
      </c>
      <c r="B2960">
        <v>1277</v>
      </c>
      <c r="C2960" s="1">
        <v>44352</v>
      </c>
      <c r="D2960">
        <v>2250</v>
      </c>
      <c r="E2960" s="2" t="s">
        <v>5922</v>
      </c>
      <c r="F2960" s="2" t="s">
        <v>5923</v>
      </c>
    </row>
    <row r="2961" spans="1:6" ht="60" x14ac:dyDescent="0.25">
      <c r="A2961">
        <v>2960</v>
      </c>
      <c r="B2961">
        <v>4185</v>
      </c>
      <c r="C2961" s="1">
        <v>44836</v>
      </c>
      <c r="D2961">
        <v>5731</v>
      </c>
      <c r="E2961" s="2" t="s">
        <v>5924</v>
      </c>
      <c r="F2961" s="2" t="s">
        <v>5925</v>
      </c>
    </row>
    <row r="2962" spans="1:6" ht="60" x14ac:dyDescent="0.25">
      <c r="A2962">
        <v>2961</v>
      </c>
      <c r="B2962">
        <v>3245</v>
      </c>
      <c r="C2962" s="1">
        <v>44955</v>
      </c>
      <c r="D2962">
        <v>6901</v>
      </c>
      <c r="E2962" s="2" t="s">
        <v>5926</v>
      </c>
      <c r="F2962" s="2" t="s">
        <v>5927</v>
      </c>
    </row>
    <row r="2963" spans="1:6" ht="75" x14ac:dyDescent="0.25">
      <c r="A2963">
        <v>2962</v>
      </c>
      <c r="B2963">
        <v>2598</v>
      </c>
      <c r="C2963" s="1">
        <v>44887</v>
      </c>
      <c r="D2963">
        <v>2506</v>
      </c>
      <c r="E2963" s="2" t="s">
        <v>5928</v>
      </c>
      <c r="F2963" s="2" t="s">
        <v>5929</v>
      </c>
    </row>
    <row r="2964" spans="1:6" ht="90" x14ac:dyDescent="0.25">
      <c r="A2964">
        <v>2963</v>
      </c>
      <c r="B2964">
        <v>2489</v>
      </c>
      <c r="C2964" s="1">
        <v>43864</v>
      </c>
      <c r="D2964">
        <v>5683</v>
      </c>
      <c r="E2964" s="2" t="s">
        <v>5930</v>
      </c>
      <c r="F2964" s="2" t="s">
        <v>5931</v>
      </c>
    </row>
    <row r="2965" spans="1:6" ht="75" x14ac:dyDescent="0.25">
      <c r="A2965">
        <v>2964</v>
      </c>
      <c r="B2965">
        <v>997</v>
      </c>
      <c r="C2965" s="1">
        <v>44248</v>
      </c>
      <c r="D2965">
        <v>5585</v>
      </c>
      <c r="E2965" s="2" t="s">
        <v>5932</v>
      </c>
      <c r="F2965" s="2" t="s">
        <v>5933</v>
      </c>
    </row>
    <row r="2966" spans="1:6" ht="45" x14ac:dyDescent="0.25">
      <c r="A2966">
        <v>2965</v>
      </c>
      <c r="B2966">
        <v>3065</v>
      </c>
      <c r="C2966" s="1">
        <v>44265</v>
      </c>
      <c r="D2966">
        <v>5488</v>
      </c>
      <c r="E2966" s="2" t="s">
        <v>5934</v>
      </c>
      <c r="F2966" s="2" t="s">
        <v>5935</v>
      </c>
    </row>
    <row r="2967" spans="1:6" ht="75" x14ac:dyDescent="0.25">
      <c r="A2967">
        <v>2966</v>
      </c>
      <c r="B2967">
        <v>515</v>
      </c>
      <c r="C2967" s="1">
        <v>43921</v>
      </c>
      <c r="D2967">
        <v>8291</v>
      </c>
      <c r="E2967" s="2" t="s">
        <v>5936</v>
      </c>
      <c r="F2967" s="2" t="s">
        <v>5937</v>
      </c>
    </row>
    <row r="2968" spans="1:6" ht="75" x14ac:dyDescent="0.25">
      <c r="A2968">
        <v>2967</v>
      </c>
      <c r="B2968">
        <v>1101</v>
      </c>
      <c r="C2968" s="1">
        <v>44764</v>
      </c>
      <c r="D2968">
        <v>7455</v>
      </c>
      <c r="E2968" s="2" t="s">
        <v>5938</v>
      </c>
      <c r="F2968" s="2" t="s">
        <v>5939</v>
      </c>
    </row>
    <row r="2969" spans="1:6" ht="75" x14ac:dyDescent="0.25">
      <c r="A2969">
        <v>2968</v>
      </c>
      <c r="B2969">
        <v>4085</v>
      </c>
      <c r="C2969" s="1">
        <v>43757</v>
      </c>
      <c r="D2969">
        <v>1997</v>
      </c>
      <c r="E2969" s="2" t="s">
        <v>5940</v>
      </c>
      <c r="F2969" s="2" t="s">
        <v>5941</v>
      </c>
    </row>
    <row r="2970" spans="1:6" ht="90" x14ac:dyDescent="0.25">
      <c r="A2970">
        <v>2969</v>
      </c>
      <c r="B2970">
        <v>3411</v>
      </c>
      <c r="C2970" s="1">
        <v>44014</v>
      </c>
      <c r="D2970">
        <v>9039</v>
      </c>
      <c r="E2970" s="2" t="s">
        <v>5942</v>
      </c>
      <c r="F2970" s="2" t="s">
        <v>5943</v>
      </c>
    </row>
    <row r="2971" spans="1:6" ht="60" x14ac:dyDescent="0.25">
      <c r="A2971">
        <v>2970</v>
      </c>
      <c r="B2971">
        <v>912</v>
      </c>
      <c r="C2971" s="1">
        <v>45289</v>
      </c>
      <c r="D2971">
        <v>9973</v>
      </c>
      <c r="E2971" s="2" t="s">
        <v>5944</v>
      </c>
      <c r="F2971" s="2" t="s">
        <v>5945</v>
      </c>
    </row>
    <row r="2972" spans="1:6" ht="75" x14ac:dyDescent="0.25">
      <c r="A2972">
        <v>2971</v>
      </c>
      <c r="B2972">
        <v>1425</v>
      </c>
      <c r="C2972" s="1">
        <v>44071</v>
      </c>
      <c r="D2972">
        <v>2905</v>
      </c>
      <c r="E2972" s="2" t="s">
        <v>5946</v>
      </c>
      <c r="F2972" s="2" t="s">
        <v>5947</v>
      </c>
    </row>
    <row r="2973" spans="1:6" ht="60" x14ac:dyDescent="0.25">
      <c r="A2973">
        <v>2972</v>
      </c>
      <c r="B2973">
        <v>4374</v>
      </c>
      <c r="C2973" s="1">
        <v>45371</v>
      </c>
      <c r="D2973">
        <v>6380</v>
      </c>
      <c r="E2973" s="2" t="s">
        <v>5948</v>
      </c>
      <c r="F2973" s="2" t="s">
        <v>5949</v>
      </c>
    </row>
    <row r="2974" spans="1:6" ht="75" x14ac:dyDescent="0.25">
      <c r="A2974">
        <v>2973</v>
      </c>
      <c r="B2974">
        <v>1920</v>
      </c>
      <c r="C2974" s="1">
        <v>44796</v>
      </c>
      <c r="D2974">
        <v>417</v>
      </c>
      <c r="E2974" s="2" t="s">
        <v>5950</v>
      </c>
      <c r="F2974" s="2" t="s">
        <v>5951</v>
      </c>
    </row>
    <row r="2975" spans="1:6" ht="60" x14ac:dyDescent="0.25">
      <c r="A2975">
        <v>2974</v>
      </c>
      <c r="B2975">
        <v>3006</v>
      </c>
      <c r="C2975" s="1">
        <v>44293</v>
      </c>
      <c r="D2975">
        <v>9294</v>
      </c>
      <c r="E2975" s="2" t="s">
        <v>5952</v>
      </c>
      <c r="F2975" s="2" t="s">
        <v>5953</v>
      </c>
    </row>
    <row r="2976" spans="1:6" ht="90" x14ac:dyDescent="0.25">
      <c r="A2976">
        <v>2975</v>
      </c>
      <c r="B2976">
        <v>335</v>
      </c>
      <c r="C2976" s="1">
        <v>44136</v>
      </c>
      <c r="D2976">
        <v>2464</v>
      </c>
      <c r="E2976" s="2" t="s">
        <v>5954</v>
      </c>
      <c r="F2976" s="2" t="s">
        <v>5955</v>
      </c>
    </row>
    <row r="2977" spans="1:6" ht="60" x14ac:dyDescent="0.25">
      <c r="A2977">
        <v>2976</v>
      </c>
      <c r="B2977">
        <v>1173</v>
      </c>
      <c r="C2977" s="1">
        <v>44853</v>
      </c>
      <c r="D2977">
        <v>884</v>
      </c>
      <c r="E2977" s="2" t="s">
        <v>5956</v>
      </c>
      <c r="F2977" s="2" t="s">
        <v>5957</v>
      </c>
    </row>
    <row r="2978" spans="1:6" ht="75" x14ac:dyDescent="0.25">
      <c r="A2978">
        <v>2977</v>
      </c>
      <c r="B2978">
        <v>4202</v>
      </c>
      <c r="C2978" s="1">
        <v>43902</v>
      </c>
      <c r="D2978">
        <v>8316</v>
      </c>
      <c r="E2978" s="2" t="s">
        <v>5958</v>
      </c>
      <c r="F2978" s="2" t="s">
        <v>5959</v>
      </c>
    </row>
    <row r="2979" spans="1:6" ht="45" x14ac:dyDescent="0.25">
      <c r="A2979">
        <v>2978</v>
      </c>
      <c r="B2979">
        <v>1440</v>
      </c>
      <c r="C2979" s="1">
        <v>45158</v>
      </c>
      <c r="D2979">
        <v>6142</v>
      </c>
      <c r="E2979" s="2" t="s">
        <v>5960</v>
      </c>
      <c r="F2979" s="2" t="s">
        <v>5961</v>
      </c>
    </row>
    <row r="2980" spans="1:6" ht="60" x14ac:dyDescent="0.25">
      <c r="A2980">
        <v>2979</v>
      </c>
      <c r="B2980">
        <v>1135</v>
      </c>
      <c r="C2980" s="1">
        <v>44442</v>
      </c>
      <c r="D2980">
        <v>7636</v>
      </c>
      <c r="E2980" s="2" t="s">
        <v>5962</v>
      </c>
      <c r="F2980" s="2" t="s">
        <v>5963</v>
      </c>
    </row>
    <row r="2981" spans="1:6" ht="60" x14ac:dyDescent="0.25">
      <c r="A2981">
        <v>2980</v>
      </c>
      <c r="B2981">
        <v>4578</v>
      </c>
      <c r="C2981" s="1">
        <v>43989</v>
      </c>
      <c r="D2981">
        <v>7670</v>
      </c>
      <c r="E2981" s="2" t="s">
        <v>5964</v>
      </c>
      <c r="F2981" s="2" t="s">
        <v>5965</v>
      </c>
    </row>
    <row r="2982" spans="1:6" ht="60" x14ac:dyDescent="0.25">
      <c r="A2982">
        <v>2981</v>
      </c>
      <c r="B2982">
        <v>3234</v>
      </c>
      <c r="C2982" s="1">
        <v>43997</v>
      </c>
      <c r="D2982">
        <v>4473</v>
      </c>
      <c r="E2982" s="2" t="s">
        <v>5966</v>
      </c>
      <c r="F2982" s="2" t="s">
        <v>5967</v>
      </c>
    </row>
    <row r="2983" spans="1:6" ht="75" x14ac:dyDescent="0.25">
      <c r="A2983">
        <v>2982</v>
      </c>
      <c r="B2983">
        <v>2766</v>
      </c>
      <c r="C2983" s="1">
        <v>45707</v>
      </c>
      <c r="D2983">
        <v>8524</v>
      </c>
      <c r="E2983" s="2" t="s">
        <v>5968</v>
      </c>
      <c r="F2983" s="2" t="s">
        <v>5969</v>
      </c>
    </row>
    <row r="2984" spans="1:6" ht="60" x14ac:dyDescent="0.25">
      <c r="A2984">
        <v>2983</v>
      </c>
      <c r="B2984">
        <v>3318</v>
      </c>
      <c r="C2984" s="1">
        <v>43933</v>
      </c>
      <c r="D2984">
        <v>4054</v>
      </c>
      <c r="E2984" s="2" t="s">
        <v>5970</v>
      </c>
      <c r="F2984" s="2" t="s">
        <v>5971</v>
      </c>
    </row>
    <row r="2985" spans="1:6" ht="75" x14ac:dyDescent="0.25">
      <c r="A2985">
        <v>2984</v>
      </c>
      <c r="B2985">
        <v>2045</v>
      </c>
      <c r="C2985" s="1">
        <v>44273</v>
      </c>
      <c r="D2985">
        <v>3635</v>
      </c>
      <c r="E2985" s="2" t="s">
        <v>5972</v>
      </c>
      <c r="F2985" s="2" t="s">
        <v>5973</v>
      </c>
    </row>
    <row r="2986" spans="1:6" ht="60" x14ac:dyDescent="0.25">
      <c r="A2986">
        <v>2985</v>
      </c>
      <c r="B2986">
        <v>4762</v>
      </c>
      <c r="C2986" s="1">
        <v>45325</v>
      </c>
      <c r="D2986">
        <v>1539</v>
      </c>
      <c r="E2986" s="2" t="s">
        <v>5974</v>
      </c>
      <c r="F2986" s="2" t="s">
        <v>5975</v>
      </c>
    </row>
    <row r="2987" spans="1:6" ht="75" x14ac:dyDescent="0.25">
      <c r="A2987">
        <v>2986</v>
      </c>
      <c r="B2987">
        <v>496</v>
      </c>
      <c r="C2987" s="1">
        <v>45571</v>
      </c>
      <c r="D2987">
        <v>7952</v>
      </c>
      <c r="E2987" s="2" t="s">
        <v>5976</v>
      </c>
      <c r="F2987" s="2" t="s">
        <v>5977</v>
      </c>
    </row>
    <row r="2988" spans="1:6" ht="60" x14ac:dyDescent="0.25">
      <c r="A2988">
        <v>2987</v>
      </c>
      <c r="B2988">
        <v>4403</v>
      </c>
      <c r="C2988" s="1">
        <v>44087</v>
      </c>
      <c r="D2988">
        <v>5518</v>
      </c>
      <c r="E2988" s="2" t="s">
        <v>5978</v>
      </c>
      <c r="F2988" s="2" t="s">
        <v>5979</v>
      </c>
    </row>
    <row r="2989" spans="1:6" ht="75" x14ac:dyDescent="0.25">
      <c r="A2989">
        <v>2988</v>
      </c>
      <c r="B2989">
        <v>2119</v>
      </c>
      <c r="C2989" s="1">
        <v>43745</v>
      </c>
      <c r="D2989">
        <v>3295</v>
      </c>
      <c r="E2989" s="2" t="s">
        <v>5980</v>
      </c>
      <c r="F2989" s="2" t="s">
        <v>5981</v>
      </c>
    </row>
    <row r="2990" spans="1:6" ht="75" x14ac:dyDescent="0.25">
      <c r="A2990">
        <v>2989</v>
      </c>
      <c r="B2990">
        <v>765</v>
      </c>
      <c r="C2990" s="1">
        <v>45357</v>
      </c>
      <c r="D2990">
        <v>6920</v>
      </c>
      <c r="E2990" s="2" t="s">
        <v>5982</v>
      </c>
      <c r="F2990" s="2" t="s">
        <v>5983</v>
      </c>
    </row>
    <row r="2991" spans="1:6" ht="60" x14ac:dyDescent="0.25">
      <c r="A2991">
        <v>2990</v>
      </c>
      <c r="B2991">
        <v>4863</v>
      </c>
      <c r="C2991" s="1">
        <v>44521</v>
      </c>
      <c r="D2991">
        <v>3947</v>
      </c>
      <c r="E2991" s="2" t="s">
        <v>5984</v>
      </c>
      <c r="F2991" s="2" t="s">
        <v>5985</v>
      </c>
    </row>
    <row r="2992" spans="1:6" ht="60" x14ac:dyDescent="0.25">
      <c r="A2992">
        <v>2991</v>
      </c>
      <c r="B2992">
        <v>355</v>
      </c>
      <c r="C2992" s="1">
        <v>43826</v>
      </c>
      <c r="D2992">
        <v>1088</v>
      </c>
      <c r="E2992" s="2" t="s">
        <v>5986</v>
      </c>
      <c r="F2992" s="2" t="s">
        <v>5987</v>
      </c>
    </row>
    <row r="2993" spans="1:6" ht="75" x14ac:dyDescent="0.25">
      <c r="A2993">
        <v>2992</v>
      </c>
      <c r="B2993">
        <v>638</v>
      </c>
      <c r="C2993" s="1">
        <v>43759</v>
      </c>
      <c r="D2993">
        <v>2002</v>
      </c>
      <c r="E2993" s="2" t="s">
        <v>5988</v>
      </c>
      <c r="F2993" s="2" t="s">
        <v>5989</v>
      </c>
    </row>
    <row r="2994" spans="1:6" ht="75" x14ac:dyDescent="0.25">
      <c r="A2994">
        <v>2993</v>
      </c>
      <c r="B2994">
        <v>2950</v>
      </c>
      <c r="C2994" s="1">
        <v>45103</v>
      </c>
      <c r="D2994">
        <v>5623</v>
      </c>
      <c r="E2994" s="2" t="s">
        <v>5990</v>
      </c>
      <c r="F2994" s="2" t="s">
        <v>5991</v>
      </c>
    </row>
    <row r="2995" spans="1:6" ht="60" x14ac:dyDescent="0.25">
      <c r="A2995">
        <v>2994</v>
      </c>
      <c r="B2995">
        <v>2791</v>
      </c>
      <c r="C2995" s="1">
        <v>43887</v>
      </c>
      <c r="D2995">
        <v>7063</v>
      </c>
      <c r="E2995" s="2" t="s">
        <v>5992</v>
      </c>
      <c r="F2995" s="2" t="s">
        <v>5993</v>
      </c>
    </row>
    <row r="2996" spans="1:6" ht="75" x14ac:dyDescent="0.25">
      <c r="A2996">
        <v>2995</v>
      </c>
      <c r="B2996">
        <v>1327</v>
      </c>
      <c r="C2996" s="1">
        <v>45516</v>
      </c>
      <c r="D2996">
        <v>4656</v>
      </c>
      <c r="E2996" s="2" t="s">
        <v>5994</v>
      </c>
      <c r="F2996" s="2" t="s">
        <v>5995</v>
      </c>
    </row>
    <row r="2997" spans="1:6" ht="75" x14ac:dyDescent="0.25">
      <c r="A2997">
        <v>2996</v>
      </c>
      <c r="B2997">
        <v>4723</v>
      </c>
      <c r="C2997" s="1">
        <v>44540</v>
      </c>
      <c r="D2997">
        <v>921</v>
      </c>
      <c r="E2997" s="2" t="s">
        <v>5996</v>
      </c>
      <c r="F2997" s="2" t="s">
        <v>5997</v>
      </c>
    </row>
    <row r="2998" spans="1:6" ht="60" x14ac:dyDescent="0.25">
      <c r="A2998">
        <v>2997</v>
      </c>
      <c r="B2998">
        <v>3527</v>
      </c>
      <c r="C2998" s="1">
        <v>43750</v>
      </c>
      <c r="D2998">
        <v>4085</v>
      </c>
      <c r="E2998" s="2" t="s">
        <v>5998</v>
      </c>
      <c r="F2998" s="2" t="s">
        <v>5999</v>
      </c>
    </row>
    <row r="2999" spans="1:6" ht="60" x14ac:dyDescent="0.25">
      <c r="A2999">
        <v>2998</v>
      </c>
      <c r="B2999">
        <v>1721</v>
      </c>
      <c r="C2999" s="1">
        <v>44770</v>
      </c>
      <c r="D2999">
        <v>4660</v>
      </c>
      <c r="E2999" s="2" t="s">
        <v>6000</v>
      </c>
      <c r="F2999" s="2" t="s">
        <v>6001</v>
      </c>
    </row>
    <row r="3000" spans="1:6" ht="60" x14ac:dyDescent="0.25">
      <c r="A3000">
        <v>2999</v>
      </c>
      <c r="B3000">
        <v>4130</v>
      </c>
      <c r="C3000" s="1">
        <v>43876</v>
      </c>
      <c r="D3000">
        <v>1532</v>
      </c>
      <c r="E3000" s="2" t="s">
        <v>6002</v>
      </c>
      <c r="F3000" s="2" t="s">
        <v>6003</v>
      </c>
    </row>
    <row r="3001" spans="1:6" ht="60" x14ac:dyDescent="0.25">
      <c r="A3001">
        <v>3000</v>
      </c>
      <c r="B3001">
        <v>1926</v>
      </c>
      <c r="C3001" s="1">
        <v>45442</v>
      </c>
      <c r="D3001">
        <v>9879</v>
      </c>
      <c r="E3001" s="2" t="s">
        <v>6004</v>
      </c>
      <c r="F3001" s="2" t="s">
        <v>6005</v>
      </c>
    </row>
    <row r="3002" spans="1:6" ht="60" x14ac:dyDescent="0.25">
      <c r="A3002">
        <v>3001</v>
      </c>
      <c r="B3002">
        <v>1233</v>
      </c>
      <c r="C3002" s="1">
        <v>45295</v>
      </c>
      <c r="D3002">
        <v>7818</v>
      </c>
      <c r="E3002" s="2" t="s">
        <v>6006</v>
      </c>
      <c r="F3002" s="2" t="s">
        <v>6007</v>
      </c>
    </row>
    <row r="3003" spans="1:6" ht="75" x14ac:dyDescent="0.25">
      <c r="A3003">
        <v>3002</v>
      </c>
      <c r="B3003">
        <v>4468</v>
      </c>
      <c r="C3003" s="1">
        <v>45146</v>
      </c>
      <c r="D3003">
        <v>7961</v>
      </c>
      <c r="E3003" s="2" t="s">
        <v>6008</v>
      </c>
      <c r="F3003" s="2" t="s">
        <v>6009</v>
      </c>
    </row>
    <row r="3004" spans="1:6" ht="75" x14ac:dyDescent="0.25">
      <c r="A3004">
        <v>3003</v>
      </c>
      <c r="B3004">
        <v>1897</v>
      </c>
      <c r="C3004" s="1">
        <v>43801</v>
      </c>
      <c r="D3004">
        <v>9157</v>
      </c>
      <c r="E3004" s="2" t="s">
        <v>6010</v>
      </c>
      <c r="F3004" s="2" t="s">
        <v>6011</v>
      </c>
    </row>
    <row r="3005" spans="1:6" ht="75" x14ac:dyDescent="0.25">
      <c r="A3005">
        <v>3004</v>
      </c>
      <c r="B3005">
        <v>4160</v>
      </c>
      <c r="C3005" s="1">
        <v>45062</v>
      </c>
      <c r="D3005">
        <v>934</v>
      </c>
      <c r="E3005" s="2" t="s">
        <v>6012</v>
      </c>
      <c r="F3005" s="2" t="s">
        <v>6013</v>
      </c>
    </row>
    <row r="3006" spans="1:6" ht="90" x14ac:dyDescent="0.25">
      <c r="A3006">
        <v>3005</v>
      </c>
      <c r="B3006">
        <v>4640</v>
      </c>
      <c r="C3006" s="1">
        <v>45409</v>
      </c>
      <c r="D3006">
        <v>2195</v>
      </c>
      <c r="E3006" s="2" t="s">
        <v>6014</v>
      </c>
      <c r="F3006" s="2" t="s">
        <v>6015</v>
      </c>
    </row>
    <row r="3007" spans="1:6" ht="75" x14ac:dyDescent="0.25">
      <c r="A3007">
        <v>3006</v>
      </c>
      <c r="B3007">
        <v>3495</v>
      </c>
      <c r="C3007" s="1">
        <v>44589</v>
      </c>
      <c r="D3007">
        <v>9904</v>
      </c>
      <c r="E3007" s="2" t="s">
        <v>6016</v>
      </c>
      <c r="F3007" s="2" t="s">
        <v>6017</v>
      </c>
    </row>
    <row r="3008" spans="1:6" ht="75" x14ac:dyDescent="0.25">
      <c r="A3008">
        <v>3007</v>
      </c>
      <c r="B3008">
        <v>2022</v>
      </c>
      <c r="C3008" s="1">
        <v>44318</v>
      </c>
      <c r="D3008">
        <v>171</v>
      </c>
      <c r="E3008" s="2" t="s">
        <v>6018</v>
      </c>
      <c r="F3008" s="2" t="s">
        <v>6019</v>
      </c>
    </row>
    <row r="3009" spans="1:6" ht="60" x14ac:dyDescent="0.25">
      <c r="A3009">
        <v>3008</v>
      </c>
      <c r="B3009">
        <v>2379</v>
      </c>
      <c r="C3009" s="1">
        <v>43869</v>
      </c>
      <c r="D3009">
        <v>4972</v>
      </c>
      <c r="E3009" s="2" t="s">
        <v>6020</v>
      </c>
      <c r="F3009" s="2" t="s">
        <v>6021</v>
      </c>
    </row>
    <row r="3010" spans="1:6" ht="75" x14ac:dyDescent="0.25">
      <c r="A3010">
        <v>3009</v>
      </c>
      <c r="B3010">
        <v>4346</v>
      </c>
      <c r="C3010" s="1">
        <v>44065</v>
      </c>
      <c r="D3010">
        <v>5715</v>
      </c>
      <c r="E3010" s="2" t="s">
        <v>6022</v>
      </c>
      <c r="F3010" s="2" t="s">
        <v>6023</v>
      </c>
    </row>
    <row r="3011" spans="1:6" ht="60" x14ac:dyDescent="0.25">
      <c r="A3011">
        <v>3010</v>
      </c>
      <c r="B3011">
        <v>3022</v>
      </c>
      <c r="C3011" s="1">
        <v>44045</v>
      </c>
      <c r="D3011">
        <v>1411</v>
      </c>
      <c r="E3011" s="2" t="s">
        <v>6024</v>
      </c>
      <c r="F3011" s="2" t="s">
        <v>6025</v>
      </c>
    </row>
    <row r="3012" spans="1:6" ht="60" x14ac:dyDescent="0.25">
      <c r="A3012">
        <v>3011</v>
      </c>
      <c r="B3012">
        <v>2755</v>
      </c>
      <c r="C3012" s="1">
        <v>45143</v>
      </c>
      <c r="D3012">
        <v>4252</v>
      </c>
      <c r="E3012" s="2" t="s">
        <v>6026</v>
      </c>
      <c r="F3012" s="2" t="s">
        <v>6027</v>
      </c>
    </row>
    <row r="3013" spans="1:6" ht="60" x14ac:dyDescent="0.25">
      <c r="A3013">
        <v>3012</v>
      </c>
      <c r="B3013">
        <v>541</v>
      </c>
      <c r="C3013" s="1">
        <v>44933</v>
      </c>
      <c r="D3013">
        <v>1940</v>
      </c>
      <c r="E3013" s="2" t="s">
        <v>6028</v>
      </c>
      <c r="F3013" s="2" t="s">
        <v>6029</v>
      </c>
    </row>
    <row r="3014" spans="1:6" ht="60" x14ac:dyDescent="0.25">
      <c r="A3014">
        <v>3013</v>
      </c>
      <c r="B3014">
        <v>3052</v>
      </c>
      <c r="C3014" s="1">
        <v>43740</v>
      </c>
      <c r="D3014">
        <v>3179</v>
      </c>
      <c r="E3014" s="2" t="s">
        <v>6030</v>
      </c>
      <c r="F3014" s="2" t="s">
        <v>6031</v>
      </c>
    </row>
    <row r="3015" spans="1:6" ht="75" x14ac:dyDescent="0.25">
      <c r="A3015">
        <v>3014</v>
      </c>
      <c r="B3015">
        <v>2843</v>
      </c>
      <c r="C3015" s="1">
        <v>44056</v>
      </c>
      <c r="D3015">
        <v>8772</v>
      </c>
      <c r="E3015" s="2" t="s">
        <v>6032</v>
      </c>
      <c r="F3015" s="2" t="s">
        <v>6033</v>
      </c>
    </row>
    <row r="3016" spans="1:6" ht="60" x14ac:dyDescent="0.25">
      <c r="A3016">
        <v>3015</v>
      </c>
      <c r="B3016">
        <v>458</v>
      </c>
      <c r="C3016" s="1">
        <v>45077</v>
      </c>
      <c r="D3016">
        <v>2788</v>
      </c>
      <c r="E3016" s="2" t="s">
        <v>6034</v>
      </c>
      <c r="F3016" s="2" t="s">
        <v>6035</v>
      </c>
    </row>
    <row r="3017" spans="1:6" ht="75" x14ac:dyDescent="0.25">
      <c r="A3017">
        <v>3016</v>
      </c>
      <c r="B3017">
        <v>2642</v>
      </c>
      <c r="C3017" s="1">
        <v>44195</v>
      </c>
      <c r="D3017">
        <v>6465</v>
      </c>
      <c r="E3017" s="2" t="s">
        <v>6036</v>
      </c>
      <c r="F3017" s="2" t="s">
        <v>6037</v>
      </c>
    </row>
    <row r="3018" spans="1:6" ht="60" x14ac:dyDescent="0.25">
      <c r="A3018">
        <v>3017</v>
      </c>
      <c r="B3018">
        <v>4150</v>
      </c>
      <c r="C3018" s="1">
        <v>43875</v>
      </c>
      <c r="D3018">
        <v>7246</v>
      </c>
      <c r="E3018" s="2" t="s">
        <v>6038</v>
      </c>
      <c r="F3018" s="2" t="s">
        <v>6039</v>
      </c>
    </row>
    <row r="3019" spans="1:6" ht="60" x14ac:dyDescent="0.25">
      <c r="A3019">
        <v>3018</v>
      </c>
      <c r="B3019">
        <v>4204</v>
      </c>
      <c r="C3019" s="1">
        <v>44312</v>
      </c>
      <c r="D3019">
        <v>399</v>
      </c>
      <c r="E3019" s="2" t="s">
        <v>6040</v>
      </c>
      <c r="F3019" s="2" t="s">
        <v>6041</v>
      </c>
    </row>
    <row r="3020" spans="1:6" ht="90" x14ac:dyDescent="0.25">
      <c r="A3020">
        <v>3019</v>
      </c>
      <c r="B3020">
        <v>617</v>
      </c>
      <c r="C3020" s="1">
        <v>44699</v>
      </c>
      <c r="D3020">
        <v>1525</v>
      </c>
      <c r="E3020" s="2" t="s">
        <v>6042</v>
      </c>
      <c r="F3020" s="2" t="s">
        <v>6043</v>
      </c>
    </row>
    <row r="3021" spans="1:6" ht="75" x14ac:dyDescent="0.25">
      <c r="A3021">
        <v>3020</v>
      </c>
      <c r="B3021">
        <v>1557</v>
      </c>
      <c r="C3021" s="1">
        <v>45107</v>
      </c>
      <c r="D3021">
        <v>6587</v>
      </c>
      <c r="E3021" s="2" t="s">
        <v>6044</v>
      </c>
      <c r="F3021" s="2" t="s">
        <v>6045</v>
      </c>
    </row>
    <row r="3022" spans="1:6" ht="60" x14ac:dyDescent="0.25">
      <c r="A3022">
        <v>3021</v>
      </c>
      <c r="B3022">
        <v>2439</v>
      </c>
      <c r="C3022" s="1">
        <v>43734</v>
      </c>
      <c r="D3022">
        <v>9397</v>
      </c>
      <c r="E3022" s="2" t="s">
        <v>6046</v>
      </c>
      <c r="F3022" s="2" t="s">
        <v>6047</v>
      </c>
    </row>
    <row r="3023" spans="1:6" ht="45" x14ac:dyDescent="0.25">
      <c r="A3023">
        <v>3022</v>
      </c>
      <c r="B3023">
        <v>4490</v>
      </c>
      <c r="C3023" s="1">
        <v>44135</v>
      </c>
      <c r="D3023">
        <v>7748</v>
      </c>
      <c r="E3023" s="2" t="s">
        <v>6048</v>
      </c>
      <c r="F3023" s="2" t="s">
        <v>6049</v>
      </c>
    </row>
    <row r="3024" spans="1:6" ht="75" x14ac:dyDescent="0.25">
      <c r="A3024">
        <v>3023</v>
      </c>
      <c r="B3024">
        <v>1680</v>
      </c>
      <c r="C3024" s="1">
        <v>45191</v>
      </c>
      <c r="D3024">
        <v>7256</v>
      </c>
      <c r="E3024" s="2" t="s">
        <v>6050</v>
      </c>
      <c r="F3024" s="2" t="s">
        <v>6051</v>
      </c>
    </row>
    <row r="3025" spans="1:6" ht="60" x14ac:dyDescent="0.25">
      <c r="A3025">
        <v>3024</v>
      </c>
      <c r="B3025">
        <v>2936</v>
      </c>
      <c r="C3025" s="1">
        <v>44404</v>
      </c>
      <c r="D3025">
        <v>6620</v>
      </c>
      <c r="E3025" s="2" t="s">
        <v>6052</v>
      </c>
      <c r="F3025" s="2" t="s">
        <v>6053</v>
      </c>
    </row>
    <row r="3026" spans="1:6" ht="60" x14ac:dyDescent="0.25">
      <c r="A3026">
        <v>3025</v>
      </c>
      <c r="B3026">
        <v>1455</v>
      </c>
      <c r="C3026" s="1">
        <v>43989</v>
      </c>
      <c r="D3026">
        <v>8011</v>
      </c>
      <c r="E3026" s="2" t="s">
        <v>6054</v>
      </c>
      <c r="F3026" s="2" t="s">
        <v>6055</v>
      </c>
    </row>
    <row r="3027" spans="1:6" ht="60" x14ac:dyDescent="0.25">
      <c r="A3027">
        <v>3026</v>
      </c>
      <c r="B3027">
        <v>646</v>
      </c>
      <c r="C3027" s="1">
        <v>45005</v>
      </c>
      <c r="D3027">
        <v>8874</v>
      </c>
      <c r="E3027" s="2" t="s">
        <v>6056</v>
      </c>
      <c r="F3027" s="2" t="s">
        <v>6057</v>
      </c>
    </row>
    <row r="3028" spans="1:6" ht="60" x14ac:dyDescent="0.25">
      <c r="A3028">
        <v>3027</v>
      </c>
      <c r="B3028">
        <v>2459</v>
      </c>
      <c r="C3028" s="1">
        <v>45266</v>
      </c>
      <c r="D3028">
        <v>1059</v>
      </c>
      <c r="E3028" s="2" t="s">
        <v>6058</v>
      </c>
      <c r="F3028" s="2" t="s">
        <v>6059</v>
      </c>
    </row>
    <row r="3029" spans="1:6" ht="75" x14ac:dyDescent="0.25">
      <c r="A3029">
        <v>3028</v>
      </c>
      <c r="B3029">
        <v>4683</v>
      </c>
      <c r="C3029" s="1">
        <v>44035</v>
      </c>
      <c r="D3029">
        <v>3468</v>
      </c>
      <c r="E3029" s="2" t="s">
        <v>6060</v>
      </c>
      <c r="F3029" s="2" t="s">
        <v>6061</v>
      </c>
    </row>
    <row r="3030" spans="1:6" ht="60" x14ac:dyDescent="0.25">
      <c r="A3030">
        <v>3029</v>
      </c>
      <c r="B3030">
        <v>2020</v>
      </c>
      <c r="C3030" s="1">
        <v>44317</v>
      </c>
      <c r="D3030">
        <v>5348</v>
      </c>
      <c r="E3030" s="2" t="s">
        <v>6062</v>
      </c>
      <c r="F3030" s="2" t="s">
        <v>6063</v>
      </c>
    </row>
    <row r="3031" spans="1:6" ht="90" x14ac:dyDescent="0.25">
      <c r="A3031">
        <v>3030</v>
      </c>
      <c r="B3031">
        <v>1974</v>
      </c>
      <c r="C3031" s="1">
        <v>44473</v>
      </c>
      <c r="D3031">
        <v>9916</v>
      </c>
      <c r="E3031" s="2" t="s">
        <v>6064</v>
      </c>
      <c r="F3031" s="2" t="s">
        <v>6065</v>
      </c>
    </row>
    <row r="3032" spans="1:6" ht="90" x14ac:dyDescent="0.25">
      <c r="A3032">
        <v>3031</v>
      </c>
      <c r="B3032">
        <v>115</v>
      </c>
      <c r="C3032" s="1">
        <v>45316</v>
      </c>
      <c r="D3032">
        <v>5910</v>
      </c>
      <c r="E3032" s="2" t="s">
        <v>6066</v>
      </c>
      <c r="F3032" s="2" t="s">
        <v>6067</v>
      </c>
    </row>
    <row r="3033" spans="1:6" ht="60" x14ac:dyDescent="0.25">
      <c r="A3033">
        <v>3032</v>
      </c>
      <c r="B3033">
        <v>4644</v>
      </c>
      <c r="C3033" s="1">
        <v>45207</v>
      </c>
      <c r="D3033">
        <v>1004</v>
      </c>
      <c r="E3033" s="2" t="s">
        <v>6068</v>
      </c>
      <c r="F3033" s="2" t="s">
        <v>6069</v>
      </c>
    </row>
    <row r="3034" spans="1:6" ht="75" x14ac:dyDescent="0.25">
      <c r="A3034">
        <v>3033</v>
      </c>
      <c r="B3034">
        <v>2363</v>
      </c>
      <c r="C3034" s="1">
        <v>44789</v>
      </c>
      <c r="D3034">
        <v>9761</v>
      </c>
      <c r="E3034" s="2" t="s">
        <v>6070</v>
      </c>
      <c r="F3034" s="2" t="s">
        <v>6071</v>
      </c>
    </row>
    <row r="3035" spans="1:6" ht="60" x14ac:dyDescent="0.25">
      <c r="A3035">
        <v>3034</v>
      </c>
      <c r="B3035">
        <v>1779</v>
      </c>
      <c r="C3035" s="1">
        <v>45742</v>
      </c>
      <c r="D3035">
        <v>6641</v>
      </c>
      <c r="E3035" s="2" t="s">
        <v>6072</v>
      </c>
      <c r="F3035" s="2" t="s">
        <v>6073</v>
      </c>
    </row>
    <row r="3036" spans="1:6" ht="60" x14ac:dyDescent="0.25">
      <c r="A3036">
        <v>3035</v>
      </c>
      <c r="B3036">
        <v>1608</v>
      </c>
      <c r="C3036" s="1">
        <v>44037</v>
      </c>
      <c r="D3036">
        <v>1076</v>
      </c>
      <c r="E3036" s="2" t="s">
        <v>6074</v>
      </c>
      <c r="F3036" s="2" t="s">
        <v>6075</v>
      </c>
    </row>
    <row r="3037" spans="1:6" ht="60" x14ac:dyDescent="0.25">
      <c r="A3037">
        <v>3036</v>
      </c>
      <c r="B3037">
        <v>2976</v>
      </c>
      <c r="C3037" s="1">
        <v>44892</v>
      </c>
      <c r="D3037">
        <v>7946</v>
      </c>
      <c r="E3037" s="2" t="s">
        <v>6076</v>
      </c>
      <c r="F3037" s="2" t="s">
        <v>6077</v>
      </c>
    </row>
    <row r="3038" spans="1:6" ht="60" x14ac:dyDescent="0.25">
      <c r="A3038">
        <v>3037</v>
      </c>
      <c r="B3038">
        <v>4863</v>
      </c>
      <c r="C3038" s="1">
        <v>44658</v>
      </c>
      <c r="D3038">
        <v>6680</v>
      </c>
      <c r="E3038" s="2" t="s">
        <v>6078</v>
      </c>
      <c r="F3038" s="2" t="s">
        <v>6079</v>
      </c>
    </row>
    <row r="3039" spans="1:6" ht="75" x14ac:dyDescent="0.25">
      <c r="A3039">
        <v>3038</v>
      </c>
      <c r="B3039">
        <v>53</v>
      </c>
      <c r="C3039" s="1">
        <v>43963</v>
      </c>
      <c r="D3039">
        <v>1592</v>
      </c>
      <c r="E3039" s="2" t="s">
        <v>6080</v>
      </c>
      <c r="F3039" s="2" t="s">
        <v>6081</v>
      </c>
    </row>
    <row r="3040" spans="1:6" ht="60" x14ac:dyDescent="0.25">
      <c r="A3040">
        <v>3039</v>
      </c>
      <c r="B3040">
        <v>2838</v>
      </c>
      <c r="C3040" s="1">
        <v>45522</v>
      </c>
      <c r="D3040">
        <v>2994</v>
      </c>
      <c r="E3040" s="2" t="s">
        <v>6082</v>
      </c>
      <c r="F3040" s="2" t="s">
        <v>6083</v>
      </c>
    </row>
    <row r="3041" spans="1:6" ht="60" x14ac:dyDescent="0.25">
      <c r="A3041">
        <v>3040</v>
      </c>
      <c r="B3041">
        <v>1458</v>
      </c>
      <c r="C3041" s="1">
        <v>45416</v>
      </c>
      <c r="D3041">
        <v>7950</v>
      </c>
      <c r="E3041" s="2" t="s">
        <v>6084</v>
      </c>
      <c r="F3041" s="2" t="s">
        <v>6085</v>
      </c>
    </row>
    <row r="3042" spans="1:6" ht="60" x14ac:dyDescent="0.25">
      <c r="A3042">
        <v>3041</v>
      </c>
      <c r="B3042">
        <v>3921</v>
      </c>
      <c r="C3042" s="1">
        <v>44318</v>
      </c>
      <c r="D3042">
        <v>1058</v>
      </c>
      <c r="E3042" s="2" t="s">
        <v>6086</v>
      </c>
      <c r="F3042" s="2" t="s">
        <v>6087</v>
      </c>
    </row>
    <row r="3043" spans="1:6" ht="75" x14ac:dyDescent="0.25">
      <c r="A3043">
        <v>3042</v>
      </c>
      <c r="B3043">
        <v>4205</v>
      </c>
      <c r="C3043" s="1">
        <v>43704</v>
      </c>
      <c r="D3043">
        <v>7454</v>
      </c>
      <c r="E3043" s="2" t="s">
        <v>6088</v>
      </c>
      <c r="F3043" s="2" t="s">
        <v>6089</v>
      </c>
    </row>
    <row r="3044" spans="1:6" ht="75" x14ac:dyDescent="0.25">
      <c r="A3044">
        <v>3043</v>
      </c>
      <c r="B3044">
        <v>1568</v>
      </c>
      <c r="C3044" s="1">
        <v>45426</v>
      </c>
      <c r="D3044">
        <v>9471</v>
      </c>
      <c r="E3044" s="2" t="s">
        <v>6090</v>
      </c>
      <c r="F3044" s="2" t="s">
        <v>6091</v>
      </c>
    </row>
    <row r="3045" spans="1:6" ht="60" x14ac:dyDescent="0.25">
      <c r="A3045">
        <v>3044</v>
      </c>
      <c r="B3045">
        <v>1501</v>
      </c>
      <c r="C3045" s="1">
        <v>44612</v>
      </c>
      <c r="D3045">
        <v>7858</v>
      </c>
      <c r="E3045" s="2" t="s">
        <v>6092</v>
      </c>
      <c r="F3045" s="2" t="s">
        <v>6093</v>
      </c>
    </row>
    <row r="3046" spans="1:6" ht="60" x14ac:dyDescent="0.25">
      <c r="A3046">
        <v>3045</v>
      </c>
      <c r="B3046">
        <v>2506</v>
      </c>
      <c r="C3046" s="1">
        <v>45422</v>
      </c>
      <c r="D3046">
        <v>8765</v>
      </c>
      <c r="E3046" s="2" t="s">
        <v>6094</v>
      </c>
      <c r="F3046" s="2" t="s">
        <v>6095</v>
      </c>
    </row>
    <row r="3047" spans="1:6" ht="60" x14ac:dyDescent="0.25">
      <c r="A3047">
        <v>3046</v>
      </c>
      <c r="B3047">
        <v>1097</v>
      </c>
      <c r="C3047" s="1">
        <v>45363</v>
      </c>
      <c r="D3047">
        <v>6393</v>
      </c>
      <c r="E3047" s="2" t="s">
        <v>6096</v>
      </c>
      <c r="F3047" s="2" t="s">
        <v>6097</v>
      </c>
    </row>
    <row r="3048" spans="1:6" ht="75" x14ac:dyDescent="0.25">
      <c r="A3048">
        <v>3047</v>
      </c>
      <c r="B3048">
        <v>2865</v>
      </c>
      <c r="C3048" s="1">
        <v>44437</v>
      </c>
      <c r="D3048">
        <v>8904</v>
      </c>
      <c r="E3048" s="2" t="s">
        <v>6098</v>
      </c>
      <c r="F3048" s="2" t="s">
        <v>6099</v>
      </c>
    </row>
    <row r="3049" spans="1:6" ht="60" x14ac:dyDescent="0.25">
      <c r="A3049">
        <v>3048</v>
      </c>
      <c r="B3049">
        <v>1110</v>
      </c>
      <c r="C3049" s="1">
        <v>44745</v>
      </c>
      <c r="D3049">
        <v>8766</v>
      </c>
      <c r="E3049" s="2" t="s">
        <v>6100</v>
      </c>
      <c r="F3049" s="2" t="s">
        <v>6101</v>
      </c>
    </row>
    <row r="3050" spans="1:6" ht="75" x14ac:dyDescent="0.25">
      <c r="A3050">
        <v>3049</v>
      </c>
      <c r="B3050">
        <v>2606</v>
      </c>
      <c r="C3050" s="1">
        <v>45476</v>
      </c>
      <c r="D3050">
        <v>956</v>
      </c>
      <c r="E3050" s="2" t="s">
        <v>6102</v>
      </c>
      <c r="F3050" s="2" t="s">
        <v>6103</v>
      </c>
    </row>
    <row r="3051" spans="1:6" ht="75" x14ac:dyDescent="0.25">
      <c r="A3051">
        <v>3050</v>
      </c>
      <c r="B3051">
        <v>626</v>
      </c>
      <c r="C3051" s="1">
        <v>44620</v>
      </c>
      <c r="D3051">
        <v>7084</v>
      </c>
      <c r="E3051" s="2" t="s">
        <v>6104</v>
      </c>
      <c r="F3051" s="2" t="s">
        <v>6105</v>
      </c>
    </row>
    <row r="3052" spans="1:6" ht="75" x14ac:dyDescent="0.25">
      <c r="A3052">
        <v>3051</v>
      </c>
      <c r="B3052">
        <v>1843</v>
      </c>
      <c r="C3052" s="1">
        <v>44701</v>
      </c>
      <c r="D3052">
        <v>3573</v>
      </c>
      <c r="E3052" s="2" t="s">
        <v>6106</v>
      </c>
      <c r="F3052" s="2" t="s">
        <v>6107</v>
      </c>
    </row>
    <row r="3053" spans="1:6" ht="60" x14ac:dyDescent="0.25">
      <c r="A3053">
        <v>3052</v>
      </c>
      <c r="B3053">
        <v>725</v>
      </c>
      <c r="C3053" s="1">
        <v>45803</v>
      </c>
      <c r="D3053">
        <v>2750</v>
      </c>
      <c r="E3053" s="2" t="s">
        <v>6108</v>
      </c>
      <c r="F3053" s="2" t="s">
        <v>6109</v>
      </c>
    </row>
    <row r="3054" spans="1:6" ht="60" x14ac:dyDescent="0.25">
      <c r="A3054">
        <v>3053</v>
      </c>
      <c r="B3054">
        <v>2312</v>
      </c>
      <c r="C3054" s="1">
        <v>44568</v>
      </c>
      <c r="D3054">
        <v>5113</v>
      </c>
      <c r="E3054" s="2" t="s">
        <v>6110</v>
      </c>
      <c r="F3054" s="2" t="s">
        <v>6111</v>
      </c>
    </row>
    <row r="3055" spans="1:6" ht="75" x14ac:dyDescent="0.25">
      <c r="A3055">
        <v>3054</v>
      </c>
      <c r="B3055">
        <v>2652</v>
      </c>
      <c r="C3055" s="1">
        <v>45656</v>
      </c>
      <c r="D3055">
        <v>562</v>
      </c>
      <c r="E3055" s="2" t="s">
        <v>6112</v>
      </c>
      <c r="F3055" s="2" t="s">
        <v>6113</v>
      </c>
    </row>
    <row r="3056" spans="1:6" ht="75" x14ac:dyDescent="0.25">
      <c r="A3056">
        <v>3055</v>
      </c>
      <c r="B3056">
        <v>4809</v>
      </c>
      <c r="C3056" s="1">
        <v>44909</v>
      </c>
      <c r="D3056">
        <v>8246</v>
      </c>
      <c r="E3056" s="2" t="s">
        <v>6114</v>
      </c>
      <c r="F3056" s="2" t="s">
        <v>6115</v>
      </c>
    </row>
    <row r="3057" spans="1:6" ht="60" x14ac:dyDescent="0.25">
      <c r="A3057">
        <v>3056</v>
      </c>
      <c r="B3057">
        <v>752</v>
      </c>
      <c r="C3057" s="1">
        <v>45457</v>
      </c>
      <c r="D3057">
        <v>2945</v>
      </c>
      <c r="E3057" s="2" t="s">
        <v>6116</v>
      </c>
      <c r="F3057" s="2" t="s">
        <v>6117</v>
      </c>
    </row>
    <row r="3058" spans="1:6" ht="60" x14ac:dyDescent="0.25">
      <c r="A3058">
        <v>3057</v>
      </c>
      <c r="B3058">
        <v>4864</v>
      </c>
      <c r="C3058" s="1">
        <v>45062</v>
      </c>
      <c r="D3058">
        <v>1514</v>
      </c>
      <c r="E3058" s="2" t="s">
        <v>6118</v>
      </c>
      <c r="F3058" s="2" t="s">
        <v>6119</v>
      </c>
    </row>
    <row r="3059" spans="1:6" ht="60" x14ac:dyDescent="0.25">
      <c r="A3059">
        <v>3058</v>
      </c>
      <c r="B3059">
        <v>2337</v>
      </c>
      <c r="C3059" s="1">
        <v>45432</v>
      </c>
      <c r="D3059">
        <v>5805</v>
      </c>
      <c r="E3059" s="2" t="s">
        <v>6120</v>
      </c>
      <c r="F3059" s="2" t="s">
        <v>6121</v>
      </c>
    </row>
    <row r="3060" spans="1:6" ht="75" x14ac:dyDescent="0.25">
      <c r="A3060">
        <v>3059</v>
      </c>
      <c r="B3060">
        <v>3079</v>
      </c>
      <c r="C3060" s="1">
        <v>44336</v>
      </c>
      <c r="D3060">
        <v>8000</v>
      </c>
      <c r="E3060" s="2" t="s">
        <v>6122</v>
      </c>
      <c r="F3060" s="2" t="s">
        <v>6123</v>
      </c>
    </row>
    <row r="3061" spans="1:6" ht="75" x14ac:dyDescent="0.25">
      <c r="A3061">
        <v>3060</v>
      </c>
      <c r="B3061">
        <v>592</v>
      </c>
      <c r="C3061" s="1">
        <v>43952</v>
      </c>
      <c r="D3061">
        <v>3249</v>
      </c>
      <c r="E3061" s="2" t="s">
        <v>6124</v>
      </c>
      <c r="F3061" s="2" t="s">
        <v>6125</v>
      </c>
    </row>
    <row r="3062" spans="1:6" ht="75" x14ac:dyDescent="0.25">
      <c r="A3062">
        <v>3061</v>
      </c>
      <c r="B3062">
        <v>20</v>
      </c>
      <c r="C3062" s="1">
        <v>44511</v>
      </c>
      <c r="D3062">
        <v>3677</v>
      </c>
      <c r="E3062" s="2" t="s">
        <v>6126</v>
      </c>
      <c r="F3062" s="2" t="s">
        <v>6127</v>
      </c>
    </row>
    <row r="3063" spans="1:6" ht="75" x14ac:dyDescent="0.25">
      <c r="A3063">
        <v>3062</v>
      </c>
      <c r="B3063">
        <v>1878</v>
      </c>
      <c r="C3063" s="1">
        <v>43946</v>
      </c>
      <c r="D3063">
        <v>1670</v>
      </c>
      <c r="E3063" s="2" t="s">
        <v>6128</v>
      </c>
      <c r="F3063" s="2" t="s">
        <v>6129</v>
      </c>
    </row>
    <row r="3064" spans="1:6" ht="60" x14ac:dyDescent="0.25">
      <c r="A3064">
        <v>3063</v>
      </c>
      <c r="B3064">
        <v>2531</v>
      </c>
      <c r="C3064" s="1">
        <v>44796</v>
      </c>
      <c r="D3064">
        <v>2960</v>
      </c>
      <c r="E3064" s="2" t="s">
        <v>6130</v>
      </c>
      <c r="F3064" s="2" t="s">
        <v>6131</v>
      </c>
    </row>
    <row r="3065" spans="1:6" ht="60" x14ac:dyDescent="0.25">
      <c r="A3065">
        <v>3064</v>
      </c>
      <c r="B3065">
        <v>1858</v>
      </c>
      <c r="C3065" s="1">
        <v>44812</v>
      </c>
      <c r="D3065">
        <v>6126</v>
      </c>
      <c r="E3065" s="2" t="s">
        <v>6132</v>
      </c>
      <c r="F3065" s="2" t="s">
        <v>6133</v>
      </c>
    </row>
    <row r="3066" spans="1:6" ht="60" x14ac:dyDescent="0.25">
      <c r="A3066">
        <v>3065</v>
      </c>
      <c r="B3066">
        <v>3233</v>
      </c>
      <c r="C3066" s="1">
        <v>45145</v>
      </c>
      <c r="D3066">
        <v>9107</v>
      </c>
      <c r="E3066" s="2" t="s">
        <v>6134</v>
      </c>
      <c r="F3066" s="2" t="s">
        <v>6135</v>
      </c>
    </row>
    <row r="3067" spans="1:6" ht="60" x14ac:dyDescent="0.25">
      <c r="A3067">
        <v>3066</v>
      </c>
      <c r="B3067">
        <v>3847</v>
      </c>
      <c r="C3067" s="1">
        <v>44655</v>
      </c>
      <c r="D3067">
        <v>2585</v>
      </c>
      <c r="E3067" s="2" t="s">
        <v>6136</v>
      </c>
      <c r="F3067" s="2" t="s">
        <v>6137</v>
      </c>
    </row>
    <row r="3068" spans="1:6" ht="60" x14ac:dyDescent="0.25">
      <c r="A3068">
        <v>3067</v>
      </c>
      <c r="B3068">
        <v>4659</v>
      </c>
      <c r="C3068" s="1">
        <v>43842</v>
      </c>
      <c r="D3068">
        <v>4361</v>
      </c>
      <c r="E3068" s="2" t="s">
        <v>6138</v>
      </c>
      <c r="F3068" s="2" t="s">
        <v>6139</v>
      </c>
    </row>
    <row r="3069" spans="1:6" ht="75" x14ac:dyDescent="0.25">
      <c r="A3069">
        <v>3068</v>
      </c>
      <c r="B3069">
        <v>4426</v>
      </c>
      <c r="C3069" s="1">
        <v>44286</v>
      </c>
      <c r="D3069">
        <v>7255</v>
      </c>
      <c r="E3069" s="2" t="s">
        <v>6140</v>
      </c>
      <c r="F3069" s="2" t="s">
        <v>6141</v>
      </c>
    </row>
    <row r="3070" spans="1:6" ht="75" x14ac:dyDescent="0.25">
      <c r="A3070">
        <v>3069</v>
      </c>
      <c r="B3070">
        <v>2206</v>
      </c>
      <c r="C3070" s="1">
        <v>43892</v>
      </c>
      <c r="D3070">
        <v>9549</v>
      </c>
      <c r="E3070" s="2" t="s">
        <v>6142</v>
      </c>
      <c r="F3070" s="2" t="s">
        <v>6143</v>
      </c>
    </row>
    <row r="3071" spans="1:6" ht="75" x14ac:dyDescent="0.25">
      <c r="A3071">
        <v>3070</v>
      </c>
      <c r="B3071">
        <v>674</v>
      </c>
      <c r="C3071" s="1">
        <v>44352</v>
      </c>
      <c r="D3071">
        <v>3283</v>
      </c>
      <c r="E3071" s="2" t="s">
        <v>6144</v>
      </c>
      <c r="F3071" s="2" t="s">
        <v>6145</v>
      </c>
    </row>
    <row r="3072" spans="1:6" ht="75" x14ac:dyDescent="0.25">
      <c r="A3072">
        <v>3071</v>
      </c>
      <c r="B3072">
        <v>236</v>
      </c>
      <c r="C3072" s="1">
        <v>44436</v>
      </c>
      <c r="D3072">
        <v>8262</v>
      </c>
      <c r="E3072" s="2" t="s">
        <v>6146</v>
      </c>
      <c r="F3072" s="2" t="s">
        <v>6147</v>
      </c>
    </row>
    <row r="3073" spans="1:6" ht="75" x14ac:dyDescent="0.25">
      <c r="A3073">
        <v>3072</v>
      </c>
      <c r="B3073">
        <v>1577</v>
      </c>
      <c r="C3073" s="1">
        <v>44487</v>
      </c>
      <c r="D3073">
        <v>8243</v>
      </c>
      <c r="E3073" s="2" t="s">
        <v>6148</v>
      </c>
      <c r="F3073" s="2" t="s">
        <v>6149</v>
      </c>
    </row>
    <row r="3074" spans="1:6" ht="45" x14ac:dyDescent="0.25">
      <c r="A3074">
        <v>3073</v>
      </c>
      <c r="B3074">
        <v>2903</v>
      </c>
      <c r="C3074" s="1">
        <v>45217</v>
      </c>
      <c r="D3074">
        <v>707</v>
      </c>
      <c r="E3074" s="2" t="s">
        <v>6150</v>
      </c>
      <c r="F3074" s="2" t="s">
        <v>6151</v>
      </c>
    </row>
    <row r="3075" spans="1:6" ht="60" x14ac:dyDescent="0.25">
      <c r="A3075">
        <v>3074</v>
      </c>
      <c r="B3075">
        <v>3536</v>
      </c>
      <c r="C3075" s="1">
        <v>44290</v>
      </c>
      <c r="D3075">
        <v>1045</v>
      </c>
      <c r="E3075" s="2" t="s">
        <v>6152</v>
      </c>
      <c r="F3075" s="2" t="s">
        <v>6153</v>
      </c>
    </row>
    <row r="3076" spans="1:6" ht="90" x14ac:dyDescent="0.25">
      <c r="A3076">
        <v>3075</v>
      </c>
      <c r="B3076">
        <v>2558</v>
      </c>
      <c r="C3076" s="1">
        <v>45357</v>
      </c>
      <c r="D3076">
        <v>2837</v>
      </c>
      <c r="E3076" s="2" t="s">
        <v>6154</v>
      </c>
      <c r="F3076" s="2" t="s">
        <v>6155</v>
      </c>
    </row>
    <row r="3077" spans="1:6" ht="90" x14ac:dyDescent="0.25">
      <c r="A3077">
        <v>3076</v>
      </c>
      <c r="B3077">
        <v>1164</v>
      </c>
      <c r="C3077" s="1">
        <v>45301</v>
      </c>
      <c r="D3077">
        <v>8723</v>
      </c>
      <c r="E3077" s="2" t="s">
        <v>6156</v>
      </c>
      <c r="F3077" s="2" t="s">
        <v>6157</v>
      </c>
    </row>
    <row r="3078" spans="1:6" ht="75" x14ac:dyDescent="0.25">
      <c r="A3078">
        <v>3077</v>
      </c>
      <c r="B3078">
        <v>1457</v>
      </c>
      <c r="C3078" s="1">
        <v>44979</v>
      </c>
      <c r="D3078">
        <v>7655</v>
      </c>
      <c r="E3078" s="2" t="s">
        <v>6158</v>
      </c>
      <c r="F3078" s="2" t="s">
        <v>6159</v>
      </c>
    </row>
    <row r="3079" spans="1:6" ht="60" x14ac:dyDescent="0.25">
      <c r="A3079">
        <v>3078</v>
      </c>
      <c r="B3079">
        <v>3908</v>
      </c>
      <c r="C3079" s="1">
        <v>44507</v>
      </c>
      <c r="D3079">
        <v>8878</v>
      </c>
      <c r="E3079" s="2" t="s">
        <v>6160</v>
      </c>
      <c r="F3079" s="2" t="s">
        <v>6161</v>
      </c>
    </row>
    <row r="3080" spans="1:6" ht="45" x14ac:dyDescent="0.25">
      <c r="A3080">
        <v>3079</v>
      </c>
      <c r="B3080">
        <v>1573</v>
      </c>
      <c r="C3080" s="1">
        <v>44703</v>
      </c>
      <c r="D3080">
        <v>7710</v>
      </c>
      <c r="E3080" s="2" t="s">
        <v>6162</v>
      </c>
      <c r="F3080" s="2" t="s">
        <v>6163</v>
      </c>
    </row>
    <row r="3081" spans="1:6" ht="75" x14ac:dyDescent="0.25">
      <c r="A3081">
        <v>3080</v>
      </c>
      <c r="B3081">
        <v>3957</v>
      </c>
      <c r="C3081" s="1">
        <v>44254</v>
      </c>
      <c r="D3081">
        <v>8882</v>
      </c>
      <c r="E3081" s="2" t="s">
        <v>6164</v>
      </c>
      <c r="F3081" s="2" t="s">
        <v>6165</v>
      </c>
    </row>
    <row r="3082" spans="1:6" ht="75" x14ac:dyDescent="0.25">
      <c r="A3082">
        <v>3081</v>
      </c>
      <c r="B3082">
        <v>3303</v>
      </c>
      <c r="C3082" s="1">
        <v>44148</v>
      </c>
      <c r="D3082">
        <v>3534</v>
      </c>
      <c r="E3082" s="2" t="s">
        <v>6166</v>
      </c>
      <c r="F3082" s="2" t="s">
        <v>6167</v>
      </c>
    </row>
    <row r="3083" spans="1:6" ht="90" x14ac:dyDescent="0.25">
      <c r="A3083">
        <v>3082</v>
      </c>
      <c r="B3083">
        <v>1588</v>
      </c>
      <c r="C3083" s="1">
        <v>45568</v>
      </c>
      <c r="D3083">
        <v>3056</v>
      </c>
      <c r="E3083" s="2" t="s">
        <v>6168</v>
      </c>
      <c r="F3083" s="2" t="s">
        <v>6169</v>
      </c>
    </row>
    <row r="3084" spans="1:6" ht="75" x14ac:dyDescent="0.25">
      <c r="A3084">
        <v>3083</v>
      </c>
      <c r="B3084">
        <v>4013</v>
      </c>
      <c r="C3084" s="1">
        <v>44736</v>
      </c>
      <c r="D3084">
        <v>6144</v>
      </c>
      <c r="E3084" s="2" t="s">
        <v>6170</v>
      </c>
      <c r="F3084" s="2" t="s">
        <v>6171</v>
      </c>
    </row>
    <row r="3085" spans="1:6" ht="45" x14ac:dyDescent="0.25">
      <c r="A3085">
        <v>3084</v>
      </c>
      <c r="B3085">
        <v>3485</v>
      </c>
      <c r="C3085" s="1">
        <v>45032</v>
      </c>
      <c r="D3085">
        <v>1912</v>
      </c>
      <c r="E3085" s="2" t="s">
        <v>6172</v>
      </c>
      <c r="F3085" s="2" t="s">
        <v>6173</v>
      </c>
    </row>
    <row r="3086" spans="1:6" ht="90" x14ac:dyDescent="0.25">
      <c r="A3086">
        <v>3085</v>
      </c>
      <c r="B3086">
        <v>234</v>
      </c>
      <c r="C3086" s="1">
        <v>44316</v>
      </c>
      <c r="D3086">
        <v>3404</v>
      </c>
      <c r="E3086" s="2" t="s">
        <v>6174</v>
      </c>
      <c r="F3086" s="2" t="s">
        <v>6175</v>
      </c>
    </row>
    <row r="3087" spans="1:6" ht="75" x14ac:dyDescent="0.25">
      <c r="A3087">
        <v>3086</v>
      </c>
      <c r="B3087">
        <v>542</v>
      </c>
      <c r="C3087" s="1">
        <v>45502</v>
      </c>
      <c r="D3087">
        <v>1846</v>
      </c>
      <c r="E3087" s="2" t="s">
        <v>6176</v>
      </c>
      <c r="F3087" s="2" t="s">
        <v>6177</v>
      </c>
    </row>
    <row r="3088" spans="1:6" ht="60" x14ac:dyDescent="0.25">
      <c r="A3088">
        <v>3087</v>
      </c>
      <c r="B3088">
        <v>1874</v>
      </c>
      <c r="C3088" s="1">
        <v>45215</v>
      </c>
      <c r="D3088">
        <v>6938</v>
      </c>
      <c r="E3088" s="2" t="s">
        <v>6178</v>
      </c>
      <c r="F3088" s="2" t="s">
        <v>6179</v>
      </c>
    </row>
    <row r="3089" spans="1:6" ht="60" x14ac:dyDescent="0.25">
      <c r="A3089">
        <v>3088</v>
      </c>
      <c r="B3089">
        <v>1781</v>
      </c>
      <c r="C3089" s="1">
        <v>45793</v>
      </c>
      <c r="D3089">
        <v>9369</v>
      </c>
      <c r="E3089" s="2" t="s">
        <v>6180</v>
      </c>
      <c r="F3089" s="2" t="s">
        <v>6181</v>
      </c>
    </row>
    <row r="3090" spans="1:6" ht="60" x14ac:dyDescent="0.25">
      <c r="A3090">
        <v>3089</v>
      </c>
      <c r="B3090">
        <v>2202</v>
      </c>
      <c r="C3090" s="1">
        <v>44485</v>
      </c>
      <c r="D3090">
        <v>3029</v>
      </c>
      <c r="E3090" s="2" t="s">
        <v>6182</v>
      </c>
      <c r="F3090" s="2" t="s">
        <v>6183</v>
      </c>
    </row>
    <row r="3091" spans="1:6" ht="75" x14ac:dyDescent="0.25">
      <c r="A3091">
        <v>3090</v>
      </c>
      <c r="B3091">
        <v>2634</v>
      </c>
      <c r="C3091" s="1">
        <v>45164</v>
      </c>
      <c r="D3091">
        <v>4719</v>
      </c>
      <c r="E3091" s="2" t="s">
        <v>6184</v>
      </c>
      <c r="F3091" s="2" t="s">
        <v>6185</v>
      </c>
    </row>
    <row r="3092" spans="1:6" ht="60" x14ac:dyDescent="0.25">
      <c r="A3092">
        <v>3091</v>
      </c>
      <c r="B3092">
        <v>1722</v>
      </c>
      <c r="C3092" s="1">
        <v>44868</v>
      </c>
      <c r="D3092">
        <v>6041</v>
      </c>
      <c r="E3092" s="2" t="s">
        <v>6186</v>
      </c>
      <c r="F3092" s="2" t="s">
        <v>6187</v>
      </c>
    </row>
    <row r="3093" spans="1:6" ht="60" x14ac:dyDescent="0.25">
      <c r="A3093">
        <v>3092</v>
      </c>
      <c r="B3093">
        <v>2557</v>
      </c>
      <c r="C3093" s="1">
        <v>43899</v>
      </c>
      <c r="D3093">
        <v>6519</v>
      </c>
      <c r="E3093" s="2" t="s">
        <v>6188</v>
      </c>
      <c r="F3093" s="2" t="s">
        <v>6189</v>
      </c>
    </row>
    <row r="3094" spans="1:6" ht="60" x14ac:dyDescent="0.25">
      <c r="A3094">
        <v>3093</v>
      </c>
      <c r="B3094">
        <v>566</v>
      </c>
      <c r="C3094" s="1">
        <v>44049</v>
      </c>
      <c r="D3094">
        <v>6003</v>
      </c>
      <c r="E3094" s="2" t="s">
        <v>6190</v>
      </c>
      <c r="F3094" s="2" t="s">
        <v>6191</v>
      </c>
    </row>
    <row r="3095" spans="1:6" ht="75" x14ac:dyDescent="0.25">
      <c r="A3095">
        <v>3094</v>
      </c>
      <c r="B3095">
        <v>4022</v>
      </c>
      <c r="C3095" s="1">
        <v>44349</v>
      </c>
      <c r="D3095">
        <v>1082</v>
      </c>
      <c r="E3095" s="2" t="s">
        <v>6192</v>
      </c>
      <c r="F3095" s="2" t="s">
        <v>6193</v>
      </c>
    </row>
    <row r="3096" spans="1:6" ht="75" x14ac:dyDescent="0.25">
      <c r="A3096">
        <v>3095</v>
      </c>
      <c r="B3096">
        <v>2728</v>
      </c>
      <c r="C3096" s="1">
        <v>43990</v>
      </c>
      <c r="D3096">
        <v>4728</v>
      </c>
      <c r="E3096" s="2" t="s">
        <v>6194</v>
      </c>
      <c r="F3096" s="2" t="s">
        <v>6195</v>
      </c>
    </row>
    <row r="3097" spans="1:6" ht="75" x14ac:dyDescent="0.25">
      <c r="A3097">
        <v>3096</v>
      </c>
      <c r="B3097">
        <v>956</v>
      </c>
      <c r="C3097" s="1">
        <v>45137</v>
      </c>
      <c r="D3097">
        <v>718</v>
      </c>
      <c r="E3097" s="2" t="s">
        <v>6196</v>
      </c>
      <c r="F3097" s="2" t="s">
        <v>6197</v>
      </c>
    </row>
    <row r="3098" spans="1:6" ht="60" x14ac:dyDescent="0.25">
      <c r="A3098">
        <v>3097</v>
      </c>
      <c r="B3098">
        <v>943</v>
      </c>
      <c r="C3098" s="1">
        <v>44757</v>
      </c>
      <c r="D3098">
        <v>5751</v>
      </c>
      <c r="E3098" s="2" t="s">
        <v>6198</v>
      </c>
      <c r="F3098" s="2" t="s">
        <v>6199</v>
      </c>
    </row>
    <row r="3099" spans="1:6" ht="60" x14ac:dyDescent="0.25">
      <c r="A3099">
        <v>3098</v>
      </c>
      <c r="B3099">
        <v>743</v>
      </c>
      <c r="C3099" s="1">
        <v>43945</v>
      </c>
      <c r="D3099">
        <v>1093</v>
      </c>
      <c r="E3099" s="2" t="s">
        <v>6200</v>
      </c>
      <c r="F3099" s="2" t="s">
        <v>6201</v>
      </c>
    </row>
    <row r="3100" spans="1:6" ht="75" x14ac:dyDescent="0.25">
      <c r="A3100">
        <v>3099</v>
      </c>
      <c r="B3100">
        <v>4999</v>
      </c>
      <c r="C3100" s="1">
        <v>45160</v>
      </c>
      <c r="D3100">
        <v>4399</v>
      </c>
      <c r="E3100" s="2" t="s">
        <v>6202</v>
      </c>
      <c r="F3100" s="2" t="s">
        <v>6203</v>
      </c>
    </row>
    <row r="3101" spans="1:6" ht="75" x14ac:dyDescent="0.25">
      <c r="A3101">
        <v>3100</v>
      </c>
      <c r="B3101">
        <v>3602</v>
      </c>
      <c r="C3101" s="1">
        <v>45084</v>
      </c>
      <c r="D3101">
        <v>5412</v>
      </c>
      <c r="E3101" s="2" t="s">
        <v>6204</v>
      </c>
      <c r="F3101" s="2" t="s">
        <v>6205</v>
      </c>
    </row>
    <row r="3102" spans="1:6" ht="60" x14ac:dyDescent="0.25">
      <c r="A3102">
        <v>3101</v>
      </c>
      <c r="B3102">
        <v>4620</v>
      </c>
      <c r="C3102" s="1">
        <v>45430</v>
      </c>
      <c r="D3102">
        <v>2494</v>
      </c>
      <c r="E3102" s="2" t="s">
        <v>6206</v>
      </c>
      <c r="F3102" s="2" t="s">
        <v>6207</v>
      </c>
    </row>
    <row r="3103" spans="1:6" ht="60" x14ac:dyDescent="0.25">
      <c r="A3103">
        <v>3102</v>
      </c>
      <c r="B3103">
        <v>3661</v>
      </c>
      <c r="C3103" s="1">
        <v>44690</v>
      </c>
      <c r="D3103">
        <v>4472</v>
      </c>
      <c r="E3103" s="2" t="s">
        <v>6208</v>
      </c>
      <c r="F3103" s="2" t="s">
        <v>6209</v>
      </c>
    </row>
    <row r="3104" spans="1:6" ht="60" x14ac:dyDescent="0.25">
      <c r="A3104">
        <v>3103</v>
      </c>
      <c r="B3104">
        <v>3709</v>
      </c>
      <c r="C3104" s="1">
        <v>45334</v>
      </c>
      <c r="D3104">
        <v>3465</v>
      </c>
      <c r="E3104" s="2" t="s">
        <v>6210</v>
      </c>
      <c r="F3104" s="2" t="s">
        <v>6211</v>
      </c>
    </row>
    <row r="3105" spans="1:6" ht="60" x14ac:dyDescent="0.25">
      <c r="A3105">
        <v>3104</v>
      </c>
      <c r="B3105">
        <v>487</v>
      </c>
      <c r="C3105" s="1">
        <v>44792</v>
      </c>
      <c r="D3105">
        <v>6862</v>
      </c>
      <c r="E3105" s="2" t="s">
        <v>6212</v>
      </c>
      <c r="F3105" s="2" t="s">
        <v>6213</v>
      </c>
    </row>
    <row r="3106" spans="1:6" ht="60" x14ac:dyDescent="0.25">
      <c r="A3106">
        <v>3105</v>
      </c>
      <c r="B3106">
        <v>355</v>
      </c>
      <c r="C3106" s="1">
        <v>44817</v>
      </c>
      <c r="D3106">
        <v>1007</v>
      </c>
      <c r="E3106" s="2" t="s">
        <v>6214</v>
      </c>
      <c r="F3106" s="2" t="s">
        <v>6215</v>
      </c>
    </row>
    <row r="3107" spans="1:6" ht="60" x14ac:dyDescent="0.25">
      <c r="A3107">
        <v>3106</v>
      </c>
      <c r="B3107">
        <v>4747</v>
      </c>
      <c r="C3107" s="1">
        <v>45402</v>
      </c>
      <c r="D3107">
        <v>8082</v>
      </c>
      <c r="E3107" s="2" t="s">
        <v>6216</v>
      </c>
      <c r="F3107" s="2" t="s">
        <v>6217</v>
      </c>
    </row>
    <row r="3108" spans="1:6" ht="60" x14ac:dyDescent="0.25">
      <c r="A3108">
        <v>3107</v>
      </c>
      <c r="B3108">
        <v>2839</v>
      </c>
      <c r="C3108" s="1">
        <v>44725</v>
      </c>
      <c r="D3108">
        <v>598</v>
      </c>
      <c r="E3108" s="2" t="s">
        <v>6218</v>
      </c>
      <c r="F3108" s="2" t="s">
        <v>6219</v>
      </c>
    </row>
    <row r="3109" spans="1:6" ht="75" x14ac:dyDescent="0.25">
      <c r="A3109">
        <v>3108</v>
      </c>
      <c r="B3109">
        <v>222</v>
      </c>
      <c r="C3109" s="1">
        <v>45348</v>
      </c>
      <c r="D3109">
        <v>9117</v>
      </c>
      <c r="E3109" s="2" t="s">
        <v>6220</v>
      </c>
      <c r="F3109" s="2" t="s">
        <v>6221</v>
      </c>
    </row>
    <row r="3110" spans="1:6" ht="75" x14ac:dyDescent="0.25">
      <c r="A3110">
        <v>3109</v>
      </c>
      <c r="B3110">
        <v>3432</v>
      </c>
      <c r="C3110" s="1">
        <v>43804</v>
      </c>
      <c r="D3110">
        <v>9697</v>
      </c>
      <c r="E3110" s="2" t="s">
        <v>6222</v>
      </c>
      <c r="F3110" s="2" t="s">
        <v>6223</v>
      </c>
    </row>
    <row r="3111" spans="1:6" ht="60" x14ac:dyDescent="0.25">
      <c r="A3111">
        <v>3110</v>
      </c>
      <c r="B3111">
        <v>3708</v>
      </c>
      <c r="C3111" s="1">
        <v>44563</v>
      </c>
      <c r="D3111">
        <v>7332</v>
      </c>
      <c r="E3111" s="2" t="s">
        <v>6224</v>
      </c>
      <c r="F3111" s="2" t="s">
        <v>6225</v>
      </c>
    </row>
    <row r="3112" spans="1:6" ht="60" x14ac:dyDescent="0.25">
      <c r="A3112">
        <v>3111</v>
      </c>
      <c r="B3112">
        <v>523</v>
      </c>
      <c r="C3112" s="1">
        <v>43994</v>
      </c>
      <c r="D3112">
        <v>5350</v>
      </c>
      <c r="E3112" s="2" t="s">
        <v>6226</v>
      </c>
      <c r="F3112" s="2" t="s">
        <v>6227</v>
      </c>
    </row>
    <row r="3113" spans="1:6" ht="75" x14ac:dyDescent="0.25">
      <c r="A3113">
        <v>3112</v>
      </c>
      <c r="B3113">
        <v>2919</v>
      </c>
      <c r="C3113" s="1">
        <v>43924</v>
      </c>
      <c r="D3113">
        <v>6658</v>
      </c>
      <c r="E3113" s="2" t="s">
        <v>6228</v>
      </c>
      <c r="F3113" s="2" t="s">
        <v>6229</v>
      </c>
    </row>
    <row r="3114" spans="1:6" ht="60" x14ac:dyDescent="0.25">
      <c r="A3114">
        <v>3113</v>
      </c>
      <c r="B3114">
        <v>2683</v>
      </c>
      <c r="C3114" s="1">
        <v>45205</v>
      </c>
      <c r="D3114">
        <v>7605</v>
      </c>
      <c r="E3114" s="2" t="s">
        <v>6230</v>
      </c>
      <c r="F3114" s="2" t="s">
        <v>6231</v>
      </c>
    </row>
    <row r="3115" spans="1:6" ht="75" x14ac:dyDescent="0.25">
      <c r="A3115">
        <v>3114</v>
      </c>
      <c r="B3115">
        <v>2512</v>
      </c>
      <c r="C3115" s="1">
        <v>44778</v>
      </c>
      <c r="D3115">
        <v>3731</v>
      </c>
      <c r="E3115" s="2" t="s">
        <v>6232</v>
      </c>
      <c r="F3115" s="2" t="s">
        <v>6233</v>
      </c>
    </row>
    <row r="3116" spans="1:6" ht="60" x14ac:dyDescent="0.25">
      <c r="A3116">
        <v>3115</v>
      </c>
      <c r="B3116">
        <v>4596</v>
      </c>
      <c r="C3116" s="1">
        <v>44945</v>
      </c>
      <c r="D3116">
        <v>6848</v>
      </c>
      <c r="E3116" s="2" t="s">
        <v>6234</v>
      </c>
      <c r="F3116" s="2" t="s">
        <v>6235</v>
      </c>
    </row>
    <row r="3117" spans="1:6" ht="75" x14ac:dyDescent="0.25">
      <c r="A3117">
        <v>3116</v>
      </c>
      <c r="B3117">
        <v>1613</v>
      </c>
      <c r="C3117" s="1">
        <v>44227</v>
      </c>
      <c r="D3117">
        <v>8949</v>
      </c>
      <c r="E3117" s="2" t="s">
        <v>6236</v>
      </c>
      <c r="F3117" s="2" t="s">
        <v>6237</v>
      </c>
    </row>
    <row r="3118" spans="1:6" ht="60" x14ac:dyDescent="0.25">
      <c r="A3118">
        <v>3117</v>
      </c>
      <c r="B3118">
        <v>3862</v>
      </c>
      <c r="C3118" s="1">
        <v>44859</v>
      </c>
      <c r="D3118">
        <v>7061</v>
      </c>
      <c r="E3118" s="2" t="s">
        <v>6238</v>
      </c>
      <c r="F3118" s="2" t="s">
        <v>6239</v>
      </c>
    </row>
    <row r="3119" spans="1:6" ht="60" x14ac:dyDescent="0.25">
      <c r="A3119">
        <v>3118</v>
      </c>
      <c r="B3119">
        <v>746</v>
      </c>
      <c r="C3119" s="1">
        <v>44269</v>
      </c>
      <c r="D3119">
        <v>154</v>
      </c>
      <c r="E3119" s="2" t="s">
        <v>6240</v>
      </c>
      <c r="F3119" s="2" t="s">
        <v>6241</v>
      </c>
    </row>
    <row r="3120" spans="1:6" ht="75" x14ac:dyDescent="0.25">
      <c r="A3120">
        <v>3119</v>
      </c>
      <c r="B3120">
        <v>117</v>
      </c>
      <c r="C3120" s="1">
        <v>44525</v>
      </c>
      <c r="D3120">
        <v>5257</v>
      </c>
      <c r="E3120" s="2" t="s">
        <v>6242</v>
      </c>
      <c r="F3120" s="2" t="s">
        <v>6243</v>
      </c>
    </row>
    <row r="3121" spans="1:6" ht="45" x14ac:dyDescent="0.25">
      <c r="A3121">
        <v>3120</v>
      </c>
      <c r="B3121">
        <v>3756</v>
      </c>
      <c r="C3121" s="1">
        <v>45356</v>
      </c>
      <c r="D3121">
        <v>3548</v>
      </c>
      <c r="E3121" s="2" t="s">
        <v>6244</v>
      </c>
      <c r="F3121" s="2" t="s">
        <v>6245</v>
      </c>
    </row>
    <row r="3122" spans="1:6" ht="60" x14ac:dyDescent="0.25">
      <c r="A3122">
        <v>3121</v>
      </c>
      <c r="B3122">
        <v>3712</v>
      </c>
      <c r="C3122" s="1">
        <v>44398</v>
      </c>
      <c r="D3122">
        <v>6330</v>
      </c>
      <c r="E3122" s="2" t="s">
        <v>6246</v>
      </c>
      <c r="F3122" s="2" t="s">
        <v>6247</v>
      </c>
    </row>
    <row r="3123" spans="1:6" ht="75" x14ac:dyDescent="0.25">
      <c r="A3123">
        <v>3122</v>
      </c>
      <c r="B3123">
        <v>1585</v>
      </c>
      <c r="C3123" s="1">
        <v>45282</v>
      </c>
      <c r="D3123">
        <v>2126</v>
      </c>
      <c r="E3123" s="2" t="s">
        <v>6248</v>
      </c>
      <c r="F3123" s="2" t="s">
        <v>6249</v>
      </c>
    </row>
    <row r="3124" spans="1:6" ht="75" x14ac:dyDescent="0.25">
      <c r="A3124">
        <v>3123</v>
      </c>
      <c r="B3124">
        <v>4362</v>
      </c>
      <c r="C3124" s="1">
        <v>44881</v>
      </c>
      <c r="D3124">
        <v>896</v>
      </c>
      <c r="E3124" s="2" t="s">
        <v>6250</v>
      </c>
      <c r="F3124" s="2" t="s">
        <v>6251</v>
      </c>
    </row>
    <row r="3125" spans="1:6" ht="60" x14ac:dyDescent="0.25">
      <c r="A3125">
        <v>3124</v>
      </c>
      <c r="B3125">
        <v>2468</v>
      </c>
      <c r="C3125" s="1">
        <v>44561</v>
      </c>
      <c r="D3125">
        <v>7063</v>
      </c>
      <c r="E3125" s="2" t="s">
        <v>6252</v>
      </c>
      <c r="F3125" s="2" t="s">
        <v>6253</v>
      </c>
    </row>
    <row r="3126" spans="1:6" ht="75" x14ac:dyDescent="0.25">
      <c r="A3126">
        <v>3125</v>
      </c>
      <c r="B3126">
        <v>3809</v>
      </c>
      <c r="C3126" s="1">
        <v>45070</v>
      </c>
      <c r="D3126">
        <v>6630</v>
      </c>
      <c r="E3126" s="2" t="s">
        <v>6254</v>
      </c>
      <c r="F3126" s="2" t="s">
        <v>6255</v>
      </c>
    </row>
    <row r="3127" spans="1:6" ht="60" x14ac:dyDescent="0.25">
      <c r="A3127">
        <v>3126</v>
      </c>
      <c r="B3127">
        <v>1906</v>
      </c>
      <c r="C3127" s="1">
        <v>43997</v>
      </c>
      <c r="D3127">
        <v>7396</v>
      </c>
      <c r="E3127" s="2" t="s">
        <v>6256</v>
      </c>
      <c r="F3127" s="2" t="s">
        <v>6257</v>
      </c>
    </row>
    <row r="3128" spans="1:6" ht="60" x14ac:dyDescent="0.25">
      <c r="A3128">
        <v>3127</v>
      </c>
      <c r="B3128">
        <v>2197</v>
      </c>
      <c r="C3128" s="1">
        <v>45467</v>
      </c>
      <c r="D3128">
        <v>981</v>
      </c>
      <c r="E3128" s="2" t="s">
        <v>6258</v>
      </c>
      <c r="F3128" s="2" t="s">
        <v>6259</v>
      </c>
    </row>
    <row r="3129" spans="1:6" ht="60" x14ac:dyDescent="0.25">
      <c r="A3129">
        <v>3128</v>
      </c>
      <c r="B3129">
        <v>1664</v>
      </c>
      <c r="C3129" s="1">
        <v>45757</v>
      </c>
      <c r="D3129">
        <v>2783</v>
      </c>
      <c r="E3129" s="2" t="s">
        <v>6260</v>
      </c>
      <c r="F3129" s="2" t="s">
        <v>6261</v>
      </c>
    </row>
    <row r="3130" spans="1:6" ht="75" x14ac:dyDescent="0.25">
      <c r="A3130">
        <v>3129</v>
      </c>
      <c r="B3130">
        <v>2862</v>
      </c>
      <c r="C3130" s="1">
        <v>45172</v>
      </c>
      <c r="D3130">
        <v>4261</v>
      </c>
      <c r="E3130" s="2" t="s">
        <v>6262</v>
      </c>
      <c r="F3130" s="2" t="s">
        <v>6263</v>
      </c>
    </row>
    <row r="3131" spans="1:6" ht="75" x14ac:dyDescent="0.25">
      <c r="A3131">
        <v>3130</v>
      </c>
      <c r="B3131">
        <v>4661</v>
      </c>
      <c r="C3131" s="1">
        <v>44457</v>
      </c>
      <c r="D3131">
        <v>3049</v>
      </c>
      <c r="E3131" s="2" t="s">
        <v>6264</v>
      </c>
      <c r="F3131" s="2" t="s">
        <v>6265</v>
      </c>
    </row>
    <row r="3132" spans="1:6" ht="75" x14ac:dyDescent="0.25">
      <c r="A3132">
        <v>3131</v>
      </c>
      <c r="B3132">
        <v>764</v>
      </c>
      <c r="C3132" s="1">
        <v>45190</v>
      </c>
      <c r="D3132">
        <v>8234</v>
      </c>
      <c r="E3132" s="2" t="s">
        <v>6266</v>
      </c>
      <c r="F3132" s="2" t="s">
        <v>6267</v>
      </c>
    </row>
    <row r="3133" spans="1:6" ht="75" x14ac:dyDescent="0.25">
      <c r="A3133">
        <v>3132</v>
      </c>
      <c r="B3133">
        <v>3690</v>
      </c>
      <c r="C3133" s="1">
        <v>44465</v>
      </c>
      <c r="D3133">
        <v>1707</v>
      </c>
      <c r="E3133" s="2" t="s">
        <v>6268</v>
      </c>
      <c r="F3133" s="2" t="s">
        <v>6269</v>
      </c>
    </row>
    <row r="3134" spans="1:6" ht="75" x14ac:dyDescent="0.25">
      <c r="A3134">
        <v>3133</v>
      </c>
      <c r="B3134">
        <v>3041</v>
      </c>
      <c r="C3134" s="1">
        <v>45231</v>
      </c>
      <c r="D3134">
        <v>9339</v>
      </c>
      <c r="E3134" s="2" t="s">
        <v>6270</v>
      </c>
      <c r="F3134" s="2" t="s">
        <v>6271</v>
      </c>
    </row>
    <row r="3135" spans="1:6" ht="60" x14ac:dyDescent="0.25">
      <c r="A3135">
        <v>3134</v>
      </c>
      <c r="B3135">
        <v>396</v>
      </c>
      <c r="C3135" s="1">
        <v>44099</v>
      </c>
      <c r="D3135">
        <v>2746</v>
      </c>
      <c r="E3135" s="2" t="s">
        <v>6272</v>
      </c>
      <c r="F3135" s="2" t="s">
        <v>6273</v>
      </c>
    </row>
    <row r="3136" spans="1:6" ht="60" x14ac:dyDescent="0.25">
      <c r="A3136">
        <v>3135</v>
      </c>
      <c r="B3136">
        <v>2417</v>
      </c>
      <c r="C3136" s="1">
        <v>44449</v>
      </c>
      <c r="D3136">
        <v>2528</v>
      </c>
      <c r="E3136" s="2" t="s">
        <v>6274</v>
      </c>
      <c r="F3136" s="2" t="s">
        <v>6275</v>
      </c>
    </row>
    <row r="3137" spans="1:6" ht="60" x14ac:dyDescent="0.25">
      <c r="A3137">
        <v>3136</v>
      </c>
      <c r="B3137">
        <v>42</v>
      </c>
      <c r="C3137" s="1">
        <v>43834</v>
      </c>
      <c r="D3137">
        <v>1664</v>
      </c>
      <c r="E3137" s="2" t="s">
        <v>6276</v>
      </c>
      <c r="F3137" s="2" t="s">
        <v>6277</v>
      </c>
    </row>
    <row r="3138" spans="1:6" ht="105" x14ac:dyDescent="0.25">
      <c r="A3138">
        <v>3137</v>
      </c>
      <c r="B3138">
        <v>1920</v>
      </c>
      <c r="C3138" s="1">
        <v>44129</v>
      </c>
      <c r="D3138">
        <v>2080</v>
      </c>
      <c r="E3138" s="2" t="s">
        <v>6278</v>
      </c>
      <c r="F3138" s="2" t="s">
        <v>6279</v>
      </c>
    </row>
    <row r="3139" spans="1:6" ht="60" x14ac:dyDescent="0.25">
      <c r="A3139">
        <v>3138</v>
      </c>
      <c r="B3139">
        <v>4514</v>
      </c>
      <c r="C3139" s="1">
        <v>44904</v>
      </c>
      <c r="D3139">
        <v>6660</v>
      </c>
      <c r="E3139" s="2" t="s">
        <v>6280</v>
      </c>
      <c r="F3139" s="2" t="s">
        <v>6281</v>
      </c>
    </row>
    <row r="3140" spans="1:6" ht="60" x14ac:dyDescent="0.25">
      <c r="A3140">
        <v>3139</v>
      </c>
      <c r="B3140">
        <v>3047</v>
      </c>
      <c r="C3140" s="1">
        <v>44177</v>
      </c>
      <c r="D3140">
        <v>5337</v>
      </c>
      <c r="E3140" s="2" t="s">
        <v>6282</v>
      </c>
      <c r="F3140" s="2" t="s">
        <v>6283</v>
      </c>
    </row>
    <row r="3141" spans="1:6" ht="60" x14ac:dyDescent="0.25">
      <c r="A3141">
        <v>3140</v>
      </c>
      <c r="B3141">
        <v>1684</v>
      </c>
      <c r="C3141" s="1">
        <v>45608</v>
      </c>
      <c r="D3141">
        <v>7396</v>
      </c>
      <c r="E3141" s="2" t="s">
        <v>6284</v>
      </c>
      <c r="F3141" s="2" t="s">
        <v>6285</v>
      </c>
    </row>
    <row r="3142" spans="1:6" ht="75" x14ac:dyDescent="0.25">
      <c r="A3142">
        <v>3141</v>
      </c>
      <c r="B3142">
        <v>15</v>
      </c>
      <c r="C3142" s="1">
        <v>44601</v>
      </c>
      <c r="D3142">
        <v>6553</v>
      </c>
      <c r="E3142" s="2" t="s">
        <v>6286</v>
      </c>
      <c r="F3142" s="2" t="s">
        <v>6287</v>
      </c>
    </row>
    <row r="3143" spans="1:6" ht="60" x14ac:dyDescent="0.25">
      <c r="A3143">
        <v>3142</v>
      </c>
      <c r="B3143">
        <v>1219</v>
      </c>
      <c r="C3143" s="1">
        <v>43965</v>
      </c>
      <c r="D3143">
        <v>6402</v>
      </c>
      <c r="E3143" s="2" t="s">
        <v>6288</v>
      </c>
      <c r="F3143" s="2" t="s">
        <v>6289</v>
      </c>
    </row>
    <row r="3144" spans="1:6" ht="75" x14ac:dyDescent="0.25">
      <c r="A3144">
        <v>3143</v>
      </c>
      <c r="B3144">
        <v>241</v>
      </c>
      <c r="C3144" s="1">
        <v>45162</v>
      </c>
      <c r="D3144">
        <v>8947</v>
      </c>
      <c r="E3144" s="2" t="s">
        <v>6290</v>
      </c>
      <c r="F3144" s="2" t="s">
        <v>6291</v>
      </c>
    </row>
    <row r="3145" spans="1:6" ht="60" x14ac:dyDescent="0.25">
      <c r="A3145">
        <v>3144</v>
      </c>
      <c r="B3145">
        <v>1812</v>
      </c>
      <c r="C3145" s="1">
        <v>45020</v>
      </c>
      <c r="D3145">
        <v>6150</v>
      </c>
      <c r="E3145" s="2" t="s">
        <v>6292</v>
      </c>
      <c r="F3145" s="2" t="s">
        <v>6293</v>
      </c>
    </row>
    <row r="3146" spans="1:6" ht="60" x14ac:dyDescent="0.25">
      <c r="A3146">
        <v>3145</v>
      </c>
      <c r="B3146">
        <v>1809</v>
      </c>
      <c r="C3146" s="1">
        <v>44368</v>
      </c>
      <c r="D3146">
        <v>2213</v>
      </c>
      <c r="E3146" s="2" t="s">
        <v>6294</v>
      </c>
      <c r="F3146" s="2" t="s">
        <v>6295</v>
      </c>
    </row>
    <row r="3147" spans="1:6" ht="60" x14ac:dyDescent="0.25">
      <c r="A3147">
        <v>3146</v>
      </c>
      <c r="B3147">
        <v>3223</v>
      </c>
      <c r="C3147" s="1">
        <v>44372</v>
      </c>
      <c r="D3147">
        <v>17</v>
      </c>
      <c r="E3147" s="2" t="s">
        <v>6296</v>
      </c>
      <c r="F3147" s="2" t="s">
        <v>6297</v>
      </c>
    </row>
    <row r="3148" spans="1:6" ht="75" x14ac:dyDescent="0.25">
      <c r="A3148">
        <v>3147</v>
      </c>
      <c r="B3148">
        <v>4216</v>
      </c>
      <c r="C3148" s="1">
        <v>44206</v>
      </c>
      <c r="D3148">
        <v>3693</v>
      </c>
      <c r="E3148" s="2" t="s">
        <v>6298</v>
      </c>
      <c r="F3148" s="2" t="s">
        <v>6299</v>
      </c>
    </row>
    <row r="3149" spans="1:6" ht="90" x14ac:dyDescent="0.25">
      <c r="A3149">
        <v>3148</v>
      </c>
      <c r="B3149">
        <v>4177</v>
      </c>
      <c r="C3149" s="1">
        <v>43865</v>
      </c>
      <c r="D3149">
        <v>7384</v>
      </c>
      <c r="E3149" s="2" t="s">
        <v>6300</v>
      </c>
      <c r="F3149" s="2" t="s">
        <v>6301</v>
      </c>
    </row>
    <row r="3150" spans="1:6" ht="75" x14ac:dyDescent="0.25">
      <c r="A3150">
        <v>3149</v>
      </c>
      <c r="B3150">
        <v>3874</v>
      </c>
      <c r="C3150" s="1">
        <v>44588</v>
      </c>
      <c r="D3150">
        <v>8762</v>
      </c>
      <c r="E3150" s="2" t="s">
        <v>6302</v>
      </c>
      <c r="F3150" s="2" t="s">
        <v>6303</v>
      </c>
    </row>
    <row r="3151" spans="1:6" ht="60" x14ac:dyDescent="0.25">
      <c r="A3151">
        <v>3150</v>
      </c>
      <c r="B3151">
        <v>2577</v>
      </c>
      <c r="C3151" s="1">
        <v>45386</v>
      </c>
      <c r="D3151">
        <v>543</v>
      </c>
      <c r="E3151" s="2" t="s">
        <v>6304</v>
      </c>
      <c r="F3151" s="2" t="s">
        <v>6305</v>
      </c>
    </row>
    <row r="3152" spans="1:6" ht="60" x14ac:dyDescent="0.25">
      <c r="A3152">
        <v>3151</v>
      </c>
      <c r="B3152">
        <v>750</v>
      </c>
      <c r="C3152" s="1">
        <v>43997</v>
      </c>
      <c r="D3152">
        <v>4178</v>
      </c>
      <c r="E3152" s="2" t="s">
        <v>6306</v>
      </c>
      <c r="F3152" s="2" t="s">
        <v>6307</v>
      </c>
    </row>
    <row r="3153" spans="1:6" ht="45" x14ac:dyDescent="0.25">
      <c r="A3153">
        <v>3152</v>
      </c>
      <c r="B3153">
        <v>2387</v>
      </c>
      <c r="C3153" s="1">
        <v>45216</v>
      </c>
      <c r="D3153">
        <v>8223</v>
      </c>
      <c r="E3153" s="2" t="s">
        <v>6308</v>
      </c>
      <c r="F3153" s="2" t="s">
        <v>6309</v>
      </c>
    </row>
    <row r="3154" spans="1:6" ht="45" x14ac:dyDescent="0.25">
      <c r="A3154">
        <v>3153</v>
      </c>
      <c r="B3154">
        <v>1278</v>
      </c>
      <c r="C3154" s="1">
        <v>43854</v>
      </c>
      <c r="D3154">
        <v>2887</v>
      </c>
      <c r="E3154" s="2" t="s">
        <v>6310</v>
      </c>
      <c r="F3154" s="2" t="s">
        <v>6311</v>
      </c>
    </row>
    <row r="3155" spans="1:6" ht="75" x14ac:dyDescent="0.25">
      <c r="A3155">
        <v>3154</v>
      </c>
      <c r="B3155">
        <v>4639</v>
      </c>
      <c r="C3155" s="1">
        <v>43922</v>
      </c>
      <c r="D3155">
        <v>4567</v>
      </c>
      <c r="E3155" s="2" t="s">
        <v>6312</v>
      </c>
      <c r="F3155" s="2" t="s">
        <v>6313</v>
      </c>
    </row>
    <row r="3156" spans="1:6" ht="75" x14ac:dyDescent="0.25">
      <c r="A3156">
        <v>3155</v>
      </c>
      <c r="B3156">
        <v>1583</v>
      </c>
      <c r="C3156" s="1">
        <v>43887</v>
      </c>
      <c r="D3156">
        <v>428</v>
      </c>
      <c r="E3156" s="2" t="s">
        <v>6314</v>
      </c>
      <c r="F3156" s="2" t="s">
        <v>6315</v>
      </c>
    </row>
    <row r="3157" spans="1:6" ht="75" x14ac:dyDescent="0.25">
      <c r="A3157">
        <v>3156</v>
      </c>
      <c r="B3157">
        <v>3294</v>
      </c>
      <c r="C3157" s="1">
        <v>44071</v>
      </c>
      <c r="D3157">
        <v>8023</v>
      </c>
      <c r="E3157" s="2" t="s">
        <v>6316</v>
      </c>
      <c r="F3157" s="2" t="s">
        <v>6317</v>
      </c>
    </row>
    <row r="3158" spans="1:6" ht="75" x14ac:dyDescent="0.25">
      <c r="A3158">
        <v>3157</v>
      </c>
      <c r="B3158">
        <v>296</v>
      </c>
      <c r="C3158" s="1">
        <v>44589</v>
      </c>
      <c r="D3158">
        <v>6178</v>
      </c>
      <c r="E3158" s="2" t="s">
        <v>6318</v>
      </c>
      <c r="F3158" s="2" t="s">
        <v>6319</v>
      </c>
    </row>
    <row r="3159" spans="1:6" ht="75" x14ac:dyDescent="0.25">
      <c r="A3159">
        <v>3158</v>
      </c>
      <c r="B3159">
        <v>1773</v>
      </c>
      <c r="C3159" s="1">
        <v>45014</v>
      </c>
      <c r="D3159">
        <v>9018</v>
      </c>
      <c r="E3159" s="2" t="s">
        <v>6320</v>
      </c>
      <c r="F3159" s="2" t="s">
        <v>6321</v>
      </c>
    </row>
    <row r="3160" spans="1:6" ht="75" x14ac:dyDescent="0.25">
      <c r="A3160">
        <v>3159</v>
      </c>
      <c r="B3160">
        <v>220</v>
      </c>
      <c r="C3160" s="1">
        <v>44523</v>
      </c>
      <c r="D3160">
        <v>8180</v>
      </c>
      <c r="E3160" s="2" t="s">
        <v>6322</v>
      </c>
      <c r="F3160" s="2" t="s">
        <v>6323</v>
      </c>
    </row>
    <row r="3161" spans="1:6" ht="60" x14ac:dyDescent="0.25">
      <c r="A3161">
        <v>3160</v>
      </c>
      <c r="B3161">
        <v>3750</v>
      </c>
      <c r="C3161" s="1">
        <v>45461</v>
      </c>
      <c r="D3161">
        <v>5192</v>
      </c>
      <c r="E3161" s="2" t="s">
        <v>6324</v>
      </c>
      <c r="F3161" s="2" t="s">
        <v>6325</v>
      </c>
    </row>
    <row r="3162" spans="1:6" ht="75" x14ac:dyDescent="0.25">
      <c r="A3162">
        <v>3161</v>
      </c>
      <c r="B3162">
        <v>1038</v>
      </c>
      <c r="C3162" s="1">
        <v>43729</v>
      </c>
      <c r="D3162">
        <v>1476</v>
      </c>
      <c r="E3162" s="2" t="s">
        <v>6326</v>
      </c>
      <c r="F3162" s="2" t="s">
        <v>6327</v>
      </c>
    </row>
    <row r="3163" spans="1:6" ht="75" x14ac:dyDescent="0.25">
      <c r="A3163">
        <v>3162</v>
      </c>
      <c r="B3163">
        <v>2532</v>
      </c>
      <c r="C3163" s="1">
        <v>44479</v>
      </c>
      <c r="D3163">
        <v>2319</v>
      </c>
      <c r="E3163" s="2" t="s">
        <v>6328</v>
      </c>
      <c r="F3163" s="2" t="s">
        <v>6329</v>
      </c>
    </row>
    <row r="3164" spans="1:6" ht="75" x14ac:dyDescent="0.25">
      <c r="A3164">
        <v>3163</v>
      </c>
      <c r="B3164">
        <v>2702</v>
      </c>
      <c r="C3164" s="1">
        <v>44552</v>
      </c>
      <c r="D3164">
        <v>535</v>
      </c>
      <c r="E3164" s="2" t="s">
        <v>6330</v>
      </c>
      <c r="F3164" s="2" t="s">
        <v>6331</v>
      </c>
    </row>
    <row r="3165" spans="1:6" ht="75" x14ac:dyDescent="0.25">
      <c r="A3165">
        <v>3164</v>
      </c>
      <c r="B3165">
        <v>977</v>
      </c>
      <c r="C3165" s="1">
        <v>44524</v>
      </c>
      <c r="D3165">
        <v>252</v>
      </c>
      <c r="E3165" s="2" t="s">
        <v>6332</v>
      </c>
      <c r="F3165" s="2" t="s">
        <v>6333</v>
      </c>
    </row>
    <row r="3166" spans="1:6" ht="75" x14ac:dyDescent="0.25">
      <c r="A3166">
        <v>3165</v>
      </c>
      <c r="B3166">
        <v>1322</v>
      </c>
      <c r="C3166" s="1">
        <v>45703</v>
      </c>
      <c r="D3166">
        <v>7712</v>
      </c>
      <c r="E3166" s="2" t="s">
        <v>6334</v>
      </c>
      <c r="F3166" s="2" t="s">
        <v>6335</v>
      </c>
    </row>
    <row r="3167" spans="1:6" ht="75" x14ac:dyDescent="0.25">
      <c r="A3167">
        <v>3166</v>
      </c>
      <c r="B3167">
        <v>2158</v>
      </c>
      <c r="C3167" s="1">
        <v>44761</v>
      </c>
      <c r="D3167">
        <v>186</v>
      </c>
      <c r="E3167" s="2" t="s">
        <v>6336</v>
      </c>
      <c r="F3167" s="2" t="s">
        <v>6337</v>
      </c>
    </row>
    <row r="3168" spans="1:6" ht="60" x14ac:dyDescent="0.25">
      <c r="A3168">
        <v>3167</v>
      </c>
      <c r="B3168">
        <v>4609</v>
      </c>
      <c r="C3168" s="1">
        <v>45150</v>
      </c>
      <c r="D3168">
        <v>8726</v>
      </c>
      <c r="E3168" s="2" t="s">
        <v>6338</v>
      </c>
      <c r="F3168" s="2" t="s">
        <v>6339</v>
      </c>
    </row>
    <row r="3169" spans="1:6" ht="75" x14ac:dyDescent="0.25">
      <c r="A3169">
        <v>3168</v>
      </c>
      <c r="B3169">
        <v>127</v>
      </c>
      <c r="C3169" s="1">
        <v>44682</v>
      </c>
      <c r="D3169">
        <v>6104</v>
      </c>
      <c r="E3169" s="2" t="s">
        <v>6340</v>
      </c>
      <c r="F3169" s="2" t="s">
        <v>6341</v>
      </c>
    </row>
    <row r="3170" spans="1:6" ht="45" x14ac:dyDescent="0.25">
      <c r="A3170">
        <v>3169</v>
      </c>
      <c r="B3170">
        <v>1449</v>
      </c>
      <c r="C3170" s="1">
        <v>45512</v>
      </c>
      <c r="D3170">
        <v>7285</v>
      </c>
      <c r="E3170" s="2" t="s">
        <v>6342</v>
      </c>
      <c r="F3170" s="2" t="s">
        <v>6343</v>
      </c>
    </row>
    <row r="3171" spans="1:6" ht="75" x14ac:dyDescent="0.25">
      <c r="A3171">
        <v>3170</v>
      </c>
      <c r="B3171">
        <v>1563</v>
      </c>
      <c r="C3171" s="1">
        <v>45433</v>
      </c>
      <c r="D3171">
        <v>5242</v>
      </c>
      <c r="E3171" s="2" t="s">
        <v>6344</v>
      </c>
      <c r="F3171" s="2" t="s">
        <v>6345</v>
      </c>
    </row>
    <row r="3172" spans="1:6" ht="45" x14ac:dyDescent="0.25">
      <c r="A3172">
        <v>3171</v>
      </c>
      <c r="B3172">
        <v>4290</v>
      </c>
      <c r="C3172" s="1">
        <v>44743</v>
      </c>
      <c r="D3172">
        <v>6722</v>
      </c>
      <c r="E3172" s="2" t="s">
        <v>6346</v>
      </c>
      <c r="F3172" s="2" t="s">
        <v>6347</v>
      </c>
    </row>
    <row r="3173" spans="1:6" ht="75" x14ac:dyDescent="0.25">
      <c r="A3173">
        <v>3172</v>
      </c>
      <c r="B3173">
        <v>1694</v>
      </c>
      <c r="C3173" s="1">
        <v>44664</v>
      </c>
      <c r="D3173">
        <v>6975</v>
      </c>
      <c r="E3173" s="2" t="s">
        <v>6348</v>
      </c>
      <c r="F3173" s="2" t="s">
        <v>6349</v>
      </c>
    </row>
    <row r="3174" spans="1:6" ht="75" x14ac:dyDescent="0.25">
      <c r="A3174">
        <v>3173</v>
      </c>
      <c r="B3174">
        <v>931</v>
      </c>
      <c r="C3174" s="1">
        <v>45481</v>
      </c>
      <c r="D3174">
        <v>5587</v>
      </c>
      <c r="E3174" s="2" t="s">
        <v>6350</v>
      </c>
      <c r="F3174" s="2" t="s">
        <v>6351</v>
      </c>
    </row>
    <row r="3175" spans="1:6" ht="75" x14ac:dyDescent="0.25">
      <c r="A3175">
        <v>3174</v>
      </c>
      <c r="B3175">
        <v>237</v>
      </c>
      <c r="C3175" s="1">
        <v>45007</v>
      </c>
      <c r="D3175">
        <v>9057</v>
      </c>
      <c r="E3175" s="2" t="s">
        <v>6352</v>
      </c>
      <c r="F3175" s="2" t="s">
        <v>6353</v>
      </c>
    </row>
    <row r="3176" spans="1:6" ht="60" x14ac:dyDescent="0.25">
      <c r="A3176">
        <v>3175</v>
      </c>
      <c r="B3176">
        <v>4659</v>
      </c>
      <c r="C3176" s="1">
        <v>43904</v>
      </c>
      <c r="D3176">
        <v>1651</v>
      </c>
      <c r="E3176" s="2" t="s">
        <v>6354</v>
      </c>
      <c r="F3176" s="2" t="s">
        <v>6355</v>
      </c>
    </row>
    <row r="3177" spans="1:6" ht="90" x14ac:dyDescent="0.25">
      <c r="A3177">
        <v>3176</v>
      </c>
      <c r="B3177">
        <v>2219</v>
      </c>
      <c r="C3177" s="1">
        <v>45186</v>
      </c>
      <c r="D3177">
        <v>9537</v>
      </c>
      <c r="E3177" s="2" t="s">
        <v>6356</v>
      </c>
      <c r="F3177" s="2" t="s">
        <v>6357</v>
      </c>
    </row>
    <row r="3178" spans="1:6" ht="60" x14ac:dyDescent="0.25">
      <c r="A3178">
        <v>3177</v>
      </c>
      <c r="B3178">
        <v>3272</v>
      </c>
      <c r="C3178" s="1">
        <v>45138</v>
      </c>
      <c r="D3178">
        <v>9279</v>
      </c>
      <c r="E3178" s="2" t="s">
        <v>6358</v>
      </c>
      <c r="F3178" s="2" t="s">
        <v>6359</v>
      </c>
    </row>
    <row r="3179" spans="1:6" ht="60" x14ac:dyDescent="0.25">
      <c r="A3179">
        <v>3178</v>
      </c>
      <c r="B3179">
        <v>1155</v>
      </c>
      <c r="C3179" s="1">
        <v>45334</v>
      </c>
      <c r="D3179">
        <v>3820</v>
      </c>
      <c r="E3179" s="2" t="s">
        <v>6360</v>
      </c>
      <c r="F3179" s="2" t="s">
        <v>6361</v>
      </c>
    </row>
    <row r="3180" spans="1:6" ht="60" x14ac:dyDescent="0.25">
      <c r="A3180">
        <v>3179</v>
      </c>
      <c r="B3180">
        <v>4535</v>
      </c>
      <c r="C3180" s="1">
        <v>44660</v>
      </c>
      <c r="D3180">
        <v>3382</v>
      </c>
      <c r="E3180" s="2" t="s">
        <v>6362</v>
      </c>
      <c r="F3180" s="2" t="s">
        <v>6363</v>
      </c>
    </row>
    <row r="3181" spans="1:6" ht="75" x14ac:dyDescent="0.25">
      <c r="A3181">
        <v>3180</v>
      </c>
      <c r="B3181">
        <v>3749</v>
      </c>
      <c r="C3181" s="1">
        <v>43765</v>
      </c>
      <c r="D3181">
        <v>888</v>
      </c>
      <c r="E3181" s="2" t="s">
        <v>6364</v>
      </c>
      <c r="F3181" s="2" t="s">
        <v>6365</v>
      </c>
    </row>
    <row r="3182" spans="1:6" ht="105" x14ac:dyDescent="0.25">
      <c r="A3182">
        <v>3181</v>
      </c>
      <c r="B3182">
        <v>3862</v>
      </c>
      <c r="C3182" s="1">
        <v>45215</v>
      </c>
      <c r="D3182">
        <v>4725</v>
      </c>
      <c r="E3182" s="2" t="s">
        <v>6366</v>
      </c>
      <c r="F3182" s="2" t="s">
        <v>6367</v>
      </c>
    </row>
    <row r="3183" spans="1:6" ht="60" x14ac:dyDescent="0.25">
      <c r="A3183">
        <v>3182</v>
      </c>
      <c r="B3183">
        <v>153</v>
      </c>
      <c r="C3183" s="1">
        <v>45769</v>
      </c>
      <c r="D3183">
        <v>1235</v>
      </c>
      <c r="E3183" s="2" t="s">
        <v>6368</v>
      </c>
      <c r="F3183" s="2" t="s">
        <v>6369</v>
      </c>
    </row>
    <row r="3184" spans="1:6" ht="60" x14ac:dyDescent="0.25">
      <c r="A3184">
        <v>3183</v>
      </c>
      <c r="B3184">
        <v>4476</v>
      </c>
      <c r="C3184" s="1">
        <v>44657</v>
      </c>
      <c r="D3184">
        <v>5956</v>
      </c>
      <c r="E3184" s="2" t="s">
        <v>6370</v>
      </c>
      <c r="F3184" s="2" t="s">
        <v>6371</v>
      </c>
    </row>
    <row r="3185" spans="1:6" ht="60" x14ac:dyDescent="0.25">
      <c r="A3185">
        <v>3184</v>
      </c>
      <c r="B3185">
        <v>3836</v>
      </c>
      <c r="C3185" s="1">
        <v>44579</v>
      </c>
      <c r="D3185">
        <v>68</v>
      </c>
      <c r="E3185" s="2" t="s">
        <v>6372</v>
      </c>
      <c r="F3185" s="2" t="s">
        <v>6373</v>
      </c>
    </row>
    <row r="3186" spans="1:6" ht="60" x14ac:dyDescent="0.25">
      <c r="A3186">
        <v>3185</v>
      </c>
      <c r="B3186">
        <v>2934</v>
      </c>
      <c r="C3186" s="1">
        <v>45281</v>
      </c>
      <c r="D3186">
        <v>1547</v>
      </c>
      <c r="E3186" s="2" t="s">
        <v>6374</v>
      </c>
      <c r="F3186" s="2" t="s">
        <v>6375</v>
      </c>
    </row>
    <row r="3187" spans="1:6" ht="60" x14ac:dyDescent="0.25">
      <c r="A3187">
        <v>3186</v>
      </c>
      <c r="B3187">
        <v>1589</v>
      </c>
      <c r="C3187" s="1">
        <v>44290</v>
      </c>
      <c r="D3187">
        <v>342</v>
      </c>
      <c r="E3187" s="2" t="s">
        <v>6376</v>
      </c>
      <c r="F3187" s="2" t="s">
        <v>6377</v>
      </c>
    </row>
    <row r="3188" spans="1:6" ht="60" x14ac:dyDescent="0.25">
      <c r="A3188">
        <v>3187</v>
      </c>
      <c r="B3188">
        <v>1915</v>
      </c>
      <c r="C3188" s="1">
        <v>44839</v>
      </c>
      <c r="D3188">
        <v>1780</v>
      </c>
      <c r="E3188" s="2" t="s">
        <v>6378</v>
      </c>
      <c r="F3188" s="2" t="s">
        <v>6379</v>
      </c>
    </row>
    <row r="3189" spans="1:6" ht="75" x14ac:dyDescent="0.25">
      <c r="A3189">
        <v>3188</v>
      </c>
      <c r="B3189">
        <v>2583</v>
      </c>
      <c r="C3189" s="1">
        <v>44719</v>
      </c>
      <c r="D3189">
        <v>226</v>
      </c>
      <c r="E3189" s="2" t="s">
        <v>6380</v>
      </c>
      <c r="F3189" s="2" t="s">
        <v>6381</v>
      </c>
    </row>
    <row r="3190" spans="1:6" ht="75" x14ac:dyDescent="0.25">
      <c r="A3190">
        <v>3189</v>
      </c>
      <c r="B3190">
        <v>377</v>
      </c>
      <c r="C3190" s="1">
        <v>43919</v>
      </c>
      <c r="D3190">
        <v>9599</v>
      </c>
      <c r="E3190" s="2" t="s">
        <v>6382</v>
      </c>
      <c r="F3190" s="2" t="s">
        <v>6383</v>
      </c>
    </row>
    <row r="3191" spans="1:6" ht="60" x14ac:dyDescent="0.25">
      <c r="A3191">
        <v>3190</v>
      </c>
      <c r="B3191">
        <v>2549</v>
      </c>
      <c r="C3191" s="1">
        <v>44705</v>
      </c>
      <c r="D3191">
        <v>3635</v>
      </c>
      <c r="E3191" s="2" t="s">
        <v>6384</v>
      </c>
      <c r="F3191" s="2" t="s">
        <v>6385</v>
      </c>
    </row>
    <row r="3192" spans="1:6" ht="90" x14ac:dyDescent="0.25">
      <c r="A3192">
        <v>3191</v>
      </c>
      <c r="B3192">
        <v>556</v>
      </c>
      <c r="C3192" s="1">
        <v>44135</v>
      </c>
      <c r="D3192">
        <v>9472</v>
      </c>
      <c r="E3192" s="2" t="s">
        <v>6386</v>
      </c>
      <c r="F3192" s="2" t="s">
        <v>6387</v>
      </c>
    </row>
    <row r="3193" spans="1:6" ht="90" x14ac:dyDescent="0.25">
      <c r="A3193">
        <v>3192</v>
      </c>
      <c r="B3193">
        <v>2135</v>
      </c>
      <c r="C3193" s="1">
        <v>45449</v>
      </c>
      <c r="D3193">
        <v>7219</v>
      </c>
      <c r="E3193" s="2" t="s">
        <v>6388</v>
      </c>
      <c r="F3193" s="2" t="s">
        <v>6389</v>
      </c>
    </row>
    <row r="3194" spans="1:6" ht="75" x14ac:dyDescent="0.25">
      <c r="A3194">
        <v>3193</v>
      </c>
      <c r="B3194">
        <v>2493</v>
      </c>
      <c r="C3194" s="1">
        <v>44393</v>
      </c>
      <c r="D3194">
        <v>2906</v>
      </c>
      <c r="E3194" s="2" t="s">
        <v>6390</v>
      </c>
      <c r="F3194" s="2" t="s">
        <v>6391</v>
      </c>
    </row>
    <row r="3195" spans="1:6" ht="60" x14ac:dyDescent="0.25">
      <c r="A3195">
        <v>3194</v>
      </c>
      <c r="B3195">
        <v>4687</v>
      </c>
      <c r="C3195" s="1">
        <v>44736</v>
      </c>
      <c r="D3195">
        <v>749</v>
      </c>
      <c r="E3195" s="2" t="s">
        <v>6392</v>
      </c>
      <c r="F3195" s="2" t="s">
        <v>6393</v>
      </c>
    </row>
    <row r="3196" spans="1:6" ht="75" x14ac:dyDescent="0.25">
      <c r="A3196">
        <v>3195</v>
      </c>
      <c r="B3196">
        <v>137</v>
      </c>
      <c r="C3196" s="1">
        <v>45229</v>
      </c>
      <c r="D3196">
        <v>6049</v>
      </c>
      <c r="E3196" s="2" t="s">
        <v>6394</v>
      </c>
      <c r="F3196" s="2" t="s">
        <v>6395</v>
      </c>
    </row>
    <row r="3197" spans="1:6" ht="75" x14ac:dyDescent="0.25">
      <c r="A3197">
        <v>3196</v>
      </c>
      <c r="B3197">
        <v>3787</v>
      </c>
      <c r="C3197" s="1">
        <v>43999</v>
      </c>
      <c r="D3197">
        <v>8734</v>
      </c>
      <c r="E3197" s="2" t="s">
        <v>6396</v>
      </c>
      <c r="F3197" s="2" t="s">
        <v>6397</v>
      </c>
    </row>
    <row r="3198" spans="1:6" ht="60" x14ac:dyDescent="0.25">
      <c r="A3198">
        <v>3197</v>
      </c>
      <c r="B3198">
        <v>4820</v>
      </c>
      <c r="C3198" s="1">
        <v>45144</v>
      </c>
      <c r="D3198">
        <v>6648</v>
      </c>
      <c r="E3198" s="2" t="s">
        <v>6398</v>
      </c>
      <c r="F3198" s="2" t="s">
        <v>6399</v>
      </c>
    </row>
    <row r="3199" spans="1:6" ht="75" x14ac:dyDescent="0.25">
      <c r="A3199">
        <v>3198</v>
      </c>
      <c r="B3199">
        <v>3133</v>
      </c>
      <c r="C3199" s="1">
        <v>44522</v>
      </c>
      <c r="D3199">
        <v>2375</v>
      </c>
      <c r="E3199" s="2" t="s">
        <v>6400</v>
      </c>
      <c r="F3199" s="2" t="s">
        <v>6401</v>
      </c>
    </row>
    <row r="3200" spans="1:6" ht="75" x14ac:dyDescent="0.25">
      <c r="A3200">
        <v>3199</v>
      </c>
      <c r="B3200">
        <v>1837</v>
      </c>
      <c r="C3200" s="1">
        <v>44573</v>
      </c>
      <c r="D3200">
        <v>3013</v>
      </c>
      <c r="E3200" s="2" t="s">
        <v>6402</v>
      </c>
      <c r="F3200" s="2" t="s">
        <v>6403</v>
      </c>
    </row>
    <row r="3201" spans="1:6" ht="60" x14ac:dyDescent="0.25">
      <c r="A3201">
        <v>3200</v>
      </c>
      <c r="B3201">
        <v>3242</v>
      </c>
      <c r="C3201" s="1">
        <v>43724</v>
      </c>
      <c r="D3201">
        <v>5608</v>
      </c>
      <c r="E3201" s="2" t="s">
        <v>6404</v>
      </c>
      <c r="F3201" s="2" t="s">
        <v>6405</v>
      </c>
    </row>
    <row r="3202" spans="1:6" ht="60" x14ac:dyDescent="0.25">
      <c r="A3202">
        <v>3201</v>
      </c>
      <c r="B3202">
        <v>3295</v>
      </c>
      <c r="C3202" s="1">
        <v>44811</v>
      </c>
      <c r="D3202">
        <v>6749</v>
      </c>
      <c r="E3202" s="2" t="s">
        <v>6406</v>
      </c>
      <c r="F3202" s="2" t="s">
        <v>6407</v>
      </c>
    </row>
    <row r="3203" spans="1:6" ht="75" x14ac:dyDescent="0.25">
      <c r="A3203">
        <v>3202</v>
      </c>
      <c r="B3203">
        <v>1183</v>
      </c>
      <c r="C3203" s="1">
        <v>45212</v>
      </c>
      <c r="D3203">
        <v>8346</v>
      </c>
      <c r="E3203" s="2" t="s">
        <v>6408</v>
      </c>
      <c r="F3203" s="2" t="s">
        <v>6409</v>
      </c>
    </row>
    <row r="3204" spans="1:6" ht="75" x14ac:dyDescent="0.25">
      <c r="A3204">
        <v>3203</v>
      </c>
      <c r="B3204">
        <v>4257</v>
      </c>
      <c r="C3204" s="1">
        <v>44069</v>
      </c>
      <c r="D3204">
        <v>6735</v>
      </c>
      <c r="E3204" s="2" t="s">
        <v>6410</v>
      </c>
      <c r="F3204" s="2" t="s">
        <v>6411</v>
      </c>
    </row>
    <row r="3205" spans="1:6" ht="60" x14ac:dyDescent="0.25">
      <c r="A3205">
        <v>3204</v>
      </c>
      <c r="B3205">
        <v>1459</v>
      </c>
      <c r="C3205" s="1">
        <v>44060</v>
      </c>
      <c r="D3205">
        <v>7012</v>
      </c>
      <c r="E3205" s="2" t="s">
        <v>6412</v>
      </c>
      <c r="F3205" s="2" t="s">
        <v>6413</v>
      </c>
    </row>
    <row r="3206" spans="1:6" ht="75" x14ac:dyDescent="0.25">
      <c r="A3206">
        <v>3205</v>
      </c>
      <c r="B3206">
        <v>479</v>
      </c>
      <c r="C3206" s="1">
        <v>44382</v>
      </c>
      <c r="D3206">
        <v>127</v>
      </c>
      <c r="E3206" s="2" t="s">
        <v>6414</v>
      </c>
      <c r="F3206" s="2" t="s">
        <v>6415</v>
      </c>
    </row>
    <row r="3207" spans="1:6" ht="75" x14ac:dyDescent="0.25">
      <c r="A3207">
        <v>3206</v>
      </c>
      <c r="B3207">
        <v>2932</v>
      </c>
      <c r="C3207" s="1">
        <v>44450</v>
      </c>
      <c r="D3207">
        <v>1298</v>
      </c>
      <c r="E3207" s="2" t="s">
        <v>6416</v>
      </c>
      <c r="F3207" s="2" t="s">
        <v>6417</v>
      </c>
    </row>
    <row r="3208" spans="1:6" ht="75" x14ac:dyDescent="0.25">
      <c r="A3208">
        <v>3207</v>
      </c>
      <c r="B3208">
        <v>2805</v>
      </c>
      <c r="C3208" s="1">
        <v>44691</v>
      </c>
      <c r="D3208">
        <v>1218</v>
      </c>
      <c r="E3208" s="2" t="s">
        <v>6418</v>
      </c>
      <c r="F3208" s="2" t="s">
        <v>6419</v>
      </c>
    </row>
    <row r="3209" spans="1:6" ht="75" x14ac:dyDescent="0.25">
      <c r="A3209">
        <v>3208</v>
      </c>
      <c r="B3209">
        <v>1740</v>
      </c>
      <c r="C3209" s="1">
        <v>44181</v>
      </c>
      <c r="D3209">
        <v>7657</v>
      </c>
      <c r="E3209" s="2" t="s">
        <v>6420</v>
      </c>
      <c r="F3209" s="2" t="s">
        <v>6421</v>
      </c>
    </row>
    <row r="3210" spans="1:6" ht="75" x14ac:dyDescent="0.25">
      <c r="A3210">
        <v>3209</v>
      </c>
      <c r="B3210">
        <v>375</v>
      </c>
      <c r="C3210" s="1">
        <v>44775</v>
      </c>
      <c r="D3210">
        <v>8300</v>
      </c>
      <c r="E3210" s="2" t="s">
        <v>6422</v>
      </c>
      <c r="F3210" s="2" t="s">
        <v>6423</v>
      </c>
    </row>
    <row r="3211" spans="1:6" ht="75" x14ac:dyDescent="0.25">
      <c r="A3211">
        <v>3210</v>
      </c>
      <c r="B3211">
        <v>4423</v>
      </c>
      <c r="C3211" s="1">
        <v>45251</v>
      </c>
      <c r="D3211">
        <v>8889</v>
      </c>
      <c r="E3211" s="2" t="s">
        <v>6424</v>
      </c>
      <c r="F3211" s="2" t="s">
        <v>6425</v>
      </c>
    </row>
    <row r="3212" spans="1:6" ht="75" x14ac:dyDescent="0.25">
      <c r="A3212">
        <v>3211</v>
      </c>
      <c r="B3212">
        <v>267</v>
      </c>
      <c r="C3212" s="1">
        <v>44109</v>
      </c>
      <c r="D3212">
        <v>4525</v>
      </c>
      <c r="E3212" s="2" t="s">
        <v>6426</v>
      </c>
      <c r="F3212" s="2" t="s">
        <v>6427</v>
      </c>
    </row>
    <row r="3213" spans="1:6" ht="75" x14ac:dyDescent="0.25">
      <c r="A3213">
        <v>3212</v>
      </c>
      <c r="B3213">
        <v>2574</v>
      </c>
      <c r="C3213" s="1">
        <v>43763</v>
      </c>
      <c r="D3213">
        <v>9734</v>
      </c>
      <c r="E3213" s="2" t="s">
        <v>6428</v>
      </c>
      <c r="F3213" s="2" t="s">
        <v>6429</v>
      </c>
    </row>
    <row r="3214" spans="1:6" ht="75" x14ac:dyDescent="0.25">
      <c r="A3214">
        <v>3213</v>
      </c>
      <c r="B3214">
        <v>1483</v>
      </c>
      <c r="C3214" s="1">
        <v>44519</v>
      </c>
      <c r="D3214">
        <v>7333</v>
      </c>
      <c r="E3214" s="2" t="s">
        <v>6430</v>
      </c>
      <c r="F3214" s="2" t="s">
        <v>6431</v>
      </c>
    </row>
    <row r="3215" spans="1:6" ht="75" x14ac:dyDescent="0.25">
      <c r="A3215">
        <v>3214</v>
      </c>
      <c r="B3215">
        <v>689</v>
      </c>
      <c r="C3215" s="1">
        <v>44997</v>
      </c>
      <c r="D3215">
        <v>7977</v>
      </c>
      <c r="E3215" s="2" t="s">
        <v>6432</v>
      </c>
      <c r="F3215" s="2" t="s">
        <v>6433</v>
      </c>
    </row>
    <row r="3216" spans="1:6" ht="60" x14ac:dyDescent="0.25">
      <c r="A3216">
        <v>3215</v>
      </c>
      <c r="B3216">
        <v>1802</v>
      </c>
      <c r="C3216" s="1">
        <v>45411</v>
      </c>
      <c r="D3216">
        <v>5403</v>
      </c>
      <c r="E3216" s="2" t="s">
        <v>6434</v>
      </c>
      <c r="F3216" s="2" t="s">
        <v>6435</v>
      </c>
    </row>
    <row r="3217" spans="1:6" ht="75" x14ac:dyDescent="0.25">
      <c r="A3217">
        <v>3216</v>
      </c>
      <c r="B3217">
        <v>222</v>
      </c>
      <c r="C3217" s="1">
        <v>43895</v>
      </c>
      <c r="D3217">
        <v>6919</v>
      </c>
      <c r="E3217" s="2" t="s">
        <v>6436</v>
      </c>
      <c r="F3217" s="2" t="s">
        <v>6437</v>
      </c>
    </row>
    <row r="3218" spans="1:6" ht="75" x14ac:dyDescent="0.25">
      <c r="A3218">
        <v>3217</v>
      </c>
      <c r="B3218">
        <v>359</v>
      </c>
      <c r="C3218" s="1">
        <v>45373</v>
      </c>
      <c r="D3218">
        <v>2448</v>
      </c>
      <c r="E3218" s="2" t="s">
        <v>6438</v>
      </c>
      <c r="F3218" s="2" t="s">
        <v>6439</v>
      </c>
    </row>
    <row r="3219" spans="1:6" ht="75" x14ac:dyDescent="0.25">
      <c r="A3219">
        <v>3218</v>
      </c>
      <c r="B3219">
        <v>4097</v>
      </c>
      <c r="C3219" s="1">
        <v>44604</v>
      </c>
      <c r="D3219">
        <v>8962</v>
      </c>
      <c r="E3219" s="2" t="s">
        <v>6440</v>
      </c>
      <c r="F3219" s="2" t="s">
        <v>6441</v>
      </c>
    </row>
    <row r="3220" spans="1:6" ht="75" x14ac:dyDescent="0.25">
      <c r="A3220">
        <v>3219</v>
      </c>
      <c r="B3220">
        <v>981</v>
      </c>
      <c r="C3220" s="1">
        <v>44943</v>
      </c>
      <c r="D3220">
        <v>418</v>
      </c>
      <c r="E3220" s="2" t="s">
        <v>6442</v>
      </c>
      <c r="F3220" s="2" t="s">
        <v>6443</v>
      </c>
    </row>
    <row r="3221" spans="1:6" ht="75" x14ac:dyDescent="0.25">
      <c r="A3221">
        <v>3220</v>
      </c>
      <c r="B3221">
        <v>4156</v>
      </c>
      <c r="C3221" s="1">
        <v>44689</v>
      </c>
      <c r="D3221">
        <v>4917</v>
      </c>
      <c r="E3221" s="2" t="s">
        <v>6444</v>
      </c>
      <c r="F3221" s="2" t="s">
        <v>6445</v>
      </c>
    </row>
    <row r="3222" spans="1:6" ht="75" x14ac:dyDescent="0.25">
      <c r="A3222">
        <v>3221</v>
      </c>
      <c r="B3222">
        <v>4656</v>
      </c>
      <c r="C3222" s="1">
        <v>45199</v>
      </c>
      <c r="D3222">
        <v>4739</v>
      </c>
      <c r="E3222" s="2" t="s">
        <v>6446</v>
      </c>
      <c r="F3222" s="2" t="s">
        <v>6447</v>
      </c>
    </row>
    <row r="3223" spans="1:6" ht="45" x14ac:dyDescent="0.25">
      <c r="A3223">
        <v>3222</v>
      </c>
      <c r="B3223">
        <v>3976</v>
      </c>
      <c r="C3223" s="1">
        <v>45193</v>
      </c>
      <c r="D3223">
        <v>8734</v>
      </c>
      <c r="E3223" s="2" t="s">
        <v>6448</v>
      </c>
      <c r="F3223" s="2" t="s">
        <v>6449</v>
      </c>
    </row>
    <row r="3224" spans="1:6" ht="45" x14ac:dyDescent="0.25">
      <c r="A3224">
        <v>3223</v>
      </c>
      <c r="B3224">
        <v>4830</v>
      </c>
      <c r="C3224" s="1">
        <v>45301</v>
      </c>
      <c r="D3224">
        <v>2613</v>
      </c>
      <c r="E3224" s="2" t="s">
        <v>6450</v>
      </c>
      <c r="F3224" s="2" t="s">
        <v>6451</v>
      </c>
    </row>
    <row r="3225" spans="1:6" ht="75" x14ac:dyDescent="0.25">
      <c r="A3225">
        <v>3224</v>
      </c>
      <c r="B3225">
        <v>325</v>
      </c>
      <c r="C3225" s="1">
        <v>45287</v>
      </c>
      <c r="D3225">
        <v>1211</v>
      </c>
      <c r="E3225" s="2" t="s">
        <v>6452</v>
      </c>
      <c r="F3225" s="2" t="s">
        <v>6453</v>
      </c>
    </row>
    <row r="3226" spans="1:6" ht="60" x14ac:dyDescent="0.25">
      <c r="A3226">
        <v>3225</v>
      </c>
      <c r="B3226">
        <v>2773</v>
      </c>
      <c r="C3226" s="1">
        <v>44874</v>
      </c>
      <c r="D3226">
        <v>3100</v>
      </c>
      <c r="E3226" s="2" t="s">
        <v>6454</v>
      </c>
      <c r="F3226" s="2" t="s">
        <v>6455</v>
      </c>
    </row>
    <row r="3227" spans="1:6" ht="60" x14ac:dyDescent="0.25">
      <c r="A3227">
        <v>3226</v>
      </c>
      <c r="B3227">
        <v>2815</v>
      </c>
      <c r="C3227" s="1">
        <v>44571</v>
      </c>
      <c r="D3227">
        <v>6505</v>
      </c>
      <c r="E3227" s="2" t="s">
        <v>6456</v>
      </c>
      <c r="F3227" s="2" t="s">
        <v>6457</v>
      </c>
    </row>
    <row r="3228" spans="1:6" ht="60" x14ac:dyDescent="0.25">
      <c r="A3228">
        <v>3227</v>
      </c>
      <c r="B3228">
        <v>3927</v>
      </c>
      <c r="C3228" s="1">
        <v>44081</v>
      </c>
      <c r="D3228">
        <v>1473</v>
      </c>
      <c r="E3228" s="2" t="s">
        <v>6458</v>
      </c>
      <c r="F3228" s="2" t="s">
        <v>6459</v>
      </c>
    </row>
    <row r="3229" spans="1:6" ht="60" x14ac:dyDescent="0.25">
      <c r="A3229">
        <v>3228</v>
      </c>
      <c r="B3229">
        <v>4876</v>
      </c>
      <c r="C3229" s="1">
        <v>44930</v>
      </c>
      <c r="D3229">
        <v>8135</v>
      </c>
      <c r="E3229" s="2" t="s">
        <v>6460</v>
      </c>
      <c r="F3229" s="2" t="s">
        <v>6461</v>
      </c>
    </row>
    <row r="3230" spans="1:6" ht="60" x14ac:dyDescent="0.25">
      <c r="A3230">
        <v>3229</v>
      </c>
      <c r="B3230">
        <v>446</v>
      </c>
      <c r="C3230" s="1">
        <v>43726</v>
      </c>
      <c r="D3230">
        <v>6050</v>
      </c>
      <c r="E3230" s="2" t="s">
        <v>6462</v>
      </c>
      <c r="F3230" s="2" t="s">
        <v>6463</v>
      </c>
    </row>
    <row r="3231" spans="1:6" ht="45" x14ac:dyDescent="0.25">
      <c r="A3231">
        <v>3230</v>
      </c>
      <c r="B3231">
        <v>2127</v>
      </c>
      <c r="C3231" s="1">
        <v>45335</v>
      </c>
      <c r="D3231">
        <v>5080</v>
      </c>
      <c r="E3231" s="2" t="s">
        <v>6464</v>
      </c>
      <c r="F3231" s="2" t="s">
        <v>6465</v>
      </c>
    </row>
    <row r="3232" spans="1:6" ht="75" x14ac:dyDescent="0.25">
      <c r="A3232">
        <v>3231</v>
      </c>
      <c r="B3232">
        <v>1801</v>
      </c>
      <c r="C3232" s="1">
        <v>45322</v>
      </c>
      <c r="D3232">
        <v>6091</v>
      </c>
      <c r="E3232" s="2" t="s">
        <v>6466</v>
      </c>
      <c r="F3232" s="2" t="s">
        <v>6467</v>
      </c>
    </row>
    <row r="3233" spans="1:6" ht="90" x14ac:dyDescent="0.25">
      <c r="A3233">
        <v>3232</v>
      </c>
      <c r="B3233">
        <v>421</v>
      </c>
      <c r="C3233" s="1">
        <v>43973</v>
      </c>
      <c r="D3233">
        <v>590</v>
      </c>
      <c r="E3233" s="2" t="s">
        <v>6468</v>
      </c>
      <c r="F3233" s="2" t="s">
        <v>6469</v>
      </c>
    </row>
    <row r="3234" spans="1:6" ht="60" x14ac:dyDescent="0.25">
      <c r="A3234">
        <v>3233</v>
      </c>
      <c r="B3234">
        <v>4964</v>
      </c>
      <c r="C3234" s="1">
        <v>44586</v>
      </c>
      <c r="D3234">
        <v>2160</v>
      </c>
      <c r="E3234" s="2" t="s">
        <v>6470</v>
      </c>
      <c r="F3234" s="2" t="s">
        <v>6471</v>
      </c>
    </row>
    <row r="3235" spans="1:6" ht="75" x14ac:dyDescent="0.25">
      <c r="A3235">
        <v>3234</v>
      </c>
      <c r="B3235">
        <v>2668</v>
      </c>
      <c r="C3235" s="1">
        <v>45057</v>
      </c>
      <c r="D3235">
        <v>6837</v>
      </c>
      <c r="E3235" s="2" t="s">
        <v>6472</v>
      </c>
      <c r="F3235" s="2" t="s">
        <v>6473</v>
      </c>
    </row>
    <row r="3236" spans="1:6" ht="75" x14ac:dyDescent="0.25">
      <c r="A3236">
        <v>3235</v>
      </c>
      <c r="B3236">
        <v>1173</v>
      </c>
      <c r="C3236" s="1">
        <v>44166</v>
      </c>
      <c r="D3236">
        <v>9008</v>
      </c>
      <c r="E3236" s="2" t="s">
        <v>6474</v>
      </c>
      <c r="F3236" s="2" t="s">
        <v>6475</v>
      </c>
    </row>
    <row r="3237" spans="1:6" ht="75" x14ac:dyDescent="0.25">
      <c r="A3237">
        <v>3236</v>
      </c>
      <c r="B3237">
        <v>33</v>
      </c>
      <c r="C3237" s="1">
        <v>45126</v>
      </c>
      <c r="D3237">
        <v>4525</v>
      </c>
      <c r="E3237" s="2" t="s">
        <v>6476</v>
      </c>
      <c r="F3237" s="2" t="s">
        <v>6477</v>
      </c>
    </row>
    <row r="3238" spans="1:6" ht="60" x14ac:dyDescent="0.25">
      <c r="A3238">
        <v>3237</v>
      </c>
      <c r="B3238">
        <v>3649</v>
      </c>
      <c r="C3238" s="1">
        <v>43925</v>
      </c>
      <c r="D3238">
        <v>9409</v>
      </c>
      <c r="E3238" s="2" t="s">
        <v>6478</v>
      </c>
      <c r="F3238" s="2" t="s">
        <v>6479</v>
      </c>
    </row>
    <row r="3239" spans="1:6" ht="75" x14ac:dyDescent="0.25">
      <c r="A3239">
        <v>3238</v>
      </c>
      <c r="B3239">
        <v>3410</v>
      </c>
      <c r="C3239" s="1">
        <v>43975</v>
      </c>
      <c r="D3239">
        <v>468</v>
      </c>
      <c r="E3239" s="2" t="s">
        <v>6480</v>
      </c>
      <c r="F3239" s="2" t="s">
        <v>6481</v>
      </c>
    </row>
    <row r="3240" spans="1:6" ht="60" x14ac:dyDescent="0.25">
      <c r="A3240">
        <v>3239</v>
      </c>
      <c r="B3240">
        <v>476</v>
      </c>
      <c r="C3240" s="1">
        <v>43793</v>
      </c>
      <c r="D3240">
        <v>1399</v>
      </c>
      <c r="E3240" s="2" t="s">
        <v>6482</v>
      </c>
      <c r="F3240" s="2" t="s">
        <v>6483</v>
      </c>
    </row>
    <row r="3241" spans="1:6" ht="60" x14ac:dyDescent="0.25">
      <c r="A3241">
        <v>3240</v>
      </c>
      <c r="B3241">
        <v>1346</v>
      </c>
      <c r="C3241" s="1">
        <v>45153</v>
      </c>
      <c r="D3241">
        <v>5805</v>
      </c>
      <c r="E3241" s="2" t="s">
        <v>6484</v>
      </c>
      <c r="F3241" s="2" t="s">
        <v>6485</v>
      </c>
    </row>
    <row r="3242" spans="1:6" ht="60" x14ac:dyDescent="0.25">
      <c r="A3242">
        <v>3241</v>
      </c>
      <c r="B3242">
        <v>4851</v>
      </c>
      <c r="C3242" s="1">
        <v>43958</v>
      </c>
      <c r="D3242">
        <v>3921</v>
      </c>
      <c r="E3242" s="2" t="s">
        <v>6486</v>
      </c>
      <c r="F3242" s="2" t="s">
        <v>6487</v>
      </c>
    </row>
    <row r="3243" spans="1:6" ht="75" x14ac:dyDescent="0.25">
      <c r="A3243">
        <v>3242</v>
      </c>
      <c r="B3243">
        <v>1595</v>
      </c>
      <c r="C3243" s="1">
        <v>45128</v>
      </c>
      <c r="D3243">
        <v>2992</v>
      </c>
      <c r="E3243" s="2" t="s">
        <v>6488</v>
      </c>
      <c r="F3243" s="2" t="s">
        <v>6489</v>
      </c>
    </row>
    <row r="3244" spans="1:6" ht="75" x14ac:dyDescent="0.25">
      <c r="A3244">
        <v>3243</v>
      </c>
      <c r="B3244">
        <v>1204</v>
      </c>
      <c r="C3244" s="1">
        <v>43968</v>
      </c>
      <c r="D3244">
        <v>1183</v>
      </c>
      <c r="E3244" s="2" t="s">
        <v>6490</v>
      </c>
      <c r="F3244" s="2" t="s">
        <v>6491</v>
      </c>
    </row>
    <row r="3245" spans="1:6" ht="60" x14ac:dyDescent="0.25">
      <c r="A3245">
        <v>3244</v>
      </c>
      <c r="B3245">
        <v>2827</v>
      </c>
      <c r="C3245" s="1">
        <v>44774</v>
      </c>
      <c r="D3245">
        <v>1956</v>
      </c>
      <c r="E3245" s="2" t="s">
        <v>6492</v>
      </c>
      <c r="F3245" s="2" t="s">
        <v>6493</v>
      </c>
    </row>
    <row r="3246" spans="1:6" ht="60" x14ac:dyDescent="0.25">
      <c r="A3246">
        <v>3245</v>
      </c>
      <c r="B3246">
        <v>4206</v>
      </c>
      <c r="C3246" s="1">
        <v>44536</v>
      </c>
      <c r="D3246">
        <v>3684</v>
      </c>
      <c r="E3246" s="2" t="s">
        <v>6494</v>
      </c>
      <c r="F3246" s="2" t="s">
        <v>6495</v>
      </c>
    </row>
    <row r="3247" spans="1:6" ht="60" x14ac:dyDescent="0.25">
      <c r="A3247">
        <v>3246</v>
      </c>
      <c r="B3247">
        <v>1954</v>
      </c>
      <c r="C3247" s="1">
        <v>44582</v>
      </c>
      <c r="D3247">
        <v>9510</v>
      </c>
      <c r="E3247" s="2" t="s">
        <v>6496</v>
      </c>
      <c r="F3247" s="2" t="s">
        <v>6497</v>
      </c>
    </row>
    <row r="3248" spans="1:6" ht="60" x14ac:dyDescent="0.25">
      <c r="A3248">
        <v>3247</v>
      </c>
      <c r="B3248">
        <v>110</v>
      </c>
      <c r="C3248" s="1">
        <v>44367</v>
      </c>
      <c r="D3248">
        <v>8506</v>
      </c>
      <c r="E3248" s="2" t="s">
        <v>6498</v>
      </c>
      <c r="F3248" s="2" t="s">
        <v>6499</v>
      </c>
    </row>
    <row r="3249" spans="1:6" ht="75" x14ac:dyDescent="0.25">
      <c r="A3249">
        <v>3248</v>
      </c>
      <c r="B3249">
        <v>4363</v>
      </c>
      <c r="C3249" s="1">
        <v>43816</v>
      </c>
      <c r="D3249">
        <v>7727</v>
      </c>
      <c r="E3249" s="2" t="s">
        <v>6500</v>
      </c>
      <c r="F3249" s="2" t="s">
        <v>6501</v>
      </c>
    </row>
    <row r="3250" spans="1:6" ht="60" x14ac:dyDescent="0.25">
      <c r="A3250">
        <v>3249</v>
      </c>
      <c r="B3250">
        <v>124</v>
      </c>
      <c r="C3250" s="1">
        <v>44285</v>
      </c>
      <c r="D3250">
        <v>7708</v>
      </c>
      <c r="E3250" s="2" t="s">
        <v>6502</v>
      </c>
      <c r="F3250" s="2" t="s">
        <v>6503</v>
      </c>
    </row>
    <row r="3251" spans="1:6" ht="60" x14ac:dyDescent="0.25">
      <c r="A3251">
        <v>3250</v>
      </c>
      <c r="B3251">
        <v>66</v>
      </c>
      <c r="C3251" s="1">
        <v>44569</v>
      </c>
      <c r="D3251">
        <v>5033</v>
      </c>
      <c r="E3251" s="2" t="s">
        <v>6504</v>
      </c>
      <c r="F3251" s="2" t="s">
        <v>6505</v>
      </c>
    </row>
    <row r="3252" spans="1:6" ht="60" x14ac:dyDescent="0.25">
      <c r="A3252">
        <v>3251</v>
      </c>
      <c r="B3252">
        <v>1730</v>
      </c>
      <c r="C3252" s="1">
        <v>43888</v>
      </c>
      <c r="D3252">
        <v>7068</v>
      </c>
      <c r="E3252" s="2" t="s">
        <v>6506</v>
      </c>
      <c r="F3252" s="2" t="s">
        <v>6507</v>
      </c>
    </row>
    <row r="3253" spans="1:6" ht="75" x14ac:dyDescent="0.25">
      <c r="A3253">
        <v>3252</v>
      </c>
      <c r="B3253">
        <v>971</v>
      </c>
      <c r="C3253" s="1">
        <v>43773</v>
      </c>
      <c r="D3253">
        <v>7558</v>
      </c>
      <c r="E3253" s="2" t="s">
        <v>6508</v>
      </c>
      <c r="F3253" s="2" t="s">
        <v>6509</v>
      </c>
    </row>
    <row r="3254" spans="1:6" ht="90" x14ac:dyDescent="0.25">
      <c r="A3254">
        <v>3253</v>
      </c>
      <c r="B3254">
        <v>3082</v>
      </c>
      <c r="C3254" s="1">
        <v>44103</v>
      </c>
      <c r="D3254">
        <v>747</v>
      </c>
      <c r="E3254" s="2" t="s">
        <v>6510</v>
      </c>
      <c r="F3254" s="2" t="s">
        <v>6511</v>
      </c>
    </row>
    <row r="3255" spans="1:6" ht="75" x14ac:dyDescent="0.25">
      <c r="A3255">
        <v>3254</v>
      </c>
      <c r="B3255">
        <v>3172</v>
      </c>
      <c r="C3255" s="1">
        <v>44763</v>
      </c>
      <c r="D3255">
        <v>6942</v>
      </c>
      <c r="E3255" s="2" t="s">
        <v>6512</v>
      </c>
      <c r="F3255" s="2" t="s">
        <v>6513</v>
      </c>
    </row>
    <row r="3256" spans="1:6" ht="60" x14ac:dyDescent="0.25">
      <c r="A3256">
        <v>3255</v>
      </c>
      <c r="B3256">
        <v>3851</v>
      </c>
      <c r="C3256" s="1">
        <v>45514</v>
      </c>
      <c r="D3256">
        <v>7763</v>
      </c>
      <c r="E3256" s="2" t="s">
        <v>6514</v>
      </c>
      <c r="F3256" s="2" t="s">
        <v>6515</v>
      </c>
    </row>
    <row r="3257" spans="1:6" ht="60" x14ac:dyDescent="0.25">
      <c r="A3257">
        <v>3256</v>
      </c>
      <c r="B3257">
        <v>4480</v>
      </c>
      <c r="C3257" s="1">
        <v>45437</v>
      </c>
      <c r="D3257">
        <v>4734</v>
      </c>
      <c r="E3257" s="2" t="s">
        <v>6516</v>
      </c>
      <c r="F3257" s="2" t="s">
        <v>6517</v>
      </c>
    </row>
    <row r="3258" spans="1:6" ht="75" x14ac:dyDescent="0.25">
      <c r="A3258">
        <v>3257</v>
      </c>
      <c r="B3258">
        <v>2934</v>
      </c>
      <c r="C3258" s="1">
        <v>43831</v>
      </c>
      <c r="D3258">
        <v>6869</v>
      </c>
      <c r="E3258" s="2" t="s">
        <v>6518</v>
      </c>
      <c r="F3258" s="2" t="s">
        <v>6519</v>
      </c>
    </row>
    <row r="3259" spans="1:6" ht="60" x14ac:dyDescent="0.25">
      <c r="A3259">
        <v>3258</v>
      </c>
      <c r="B3259">
        <v>2559</v>
      </c>
      <c r="C3259" s="1">
        <v>44388</v>
      </c>
      <c r="D3259">
        <v>7454</v>
      </c>
      <c r="E3259" s="2" t="s">
        <v>6520</v>
      </c>
      <c r="F3259" s="2" t="s">
        <v>6521</v>
      </c>
    </row>
    <row r="3260" spans="1:6" ht="60" x14ac:dyDescent="0.25">
      <c r="A3260">
        <v>3259</v>
      </c>
      <c r="B3260">
        <v>3362</v>
      </c>
      <c r="C3260" s="1">
        <v>44850</v>
      </c>
      <c r="D3260">
        <v>8467</v>
      </c>
      <c r="E3260" s="2" t="s">
        <v>6522</v>
      </c>
      <c r="F3260" s="2" t="s">
        <v>6523</v>
      </c>
    </row>
    <row r="3261" spans="1:6" ht="90" x14ac:dyDescent="0.25">
      <c r="A3261">
        <v>3260</v>
      </c>
      <c r="B3261">
        <v>2240</v>
      </c>
      <c r="C3261" s="1">
        <v>43791</v>
      </c>
      <c r="D3261">
        <v>4595</v>
      </c>
      <c r="E3261" s="2" t="s">
        <v>6524</v>
      </c>
      <c r="F3261" s="2" t="s">
        <v>6525</v>
      </c>
    </row>
    <row r="3262" spans="1:6" ht="60" x14ac:dyDescent="0.25">
      <c r="A3262">
        <v>3261</v>
      </c>
      <c r="B3262">
        <v>1620</v>
      </c>
      <c r="C3262" s="1">
        <v>44036</v>
      </c>
      <c r="D3262">
        <v>2164</v>
      </c>
      <c r="E3262" s="2" t="s">
        <v>6526</v>
      </c>
      <c r="F3262" s="2" t="s">
        <v>6527</v>
      </c>
    </row>
    <row r="3263" spans="1:6" ht="60" x14ac:dyDescent="0.25">
      <c r="A3263">
        <v>3262</v>
      </c>
      <c r="B3263">
        <v>4653</v>
      </c>
      <c r="C3263" s="1">
        <v>45329</v>
      </c>
      <c r="D3263">
        <v>6093</v>
      </c>
      <c r="E3263" s="2" t="s">
        <v>6528</v>
      </c>
      <c r="F3263" s="2" t="s">
        <v>6529</v>
      </c>
    </row>
    <row r="3264" spans="1:6" ht="60" x14ac:dyDescent="0.25">
      <c r="A3264">
        <v>3263</v>
      </c>
      <c r="B3264">
        <v>4889</v>
      </c>
      <c r="C3264" s="1">
        <v>43901</v>
      </c>
      <c r="D3264">
        <v>6532</v>
      </c>
      <c r="E3264" s="2" t="s">
        <v>6530</v>
      </c>
      <c r="F3264" s="2" t="s">
        <v>6531</v>
      </c>
    </row>
    <row r="3265" spans="1:6" ht="60" x14ac:dyDescent="0.25">
      <c r="A3265">
        <v>3264</v>
      </c>
      <c r="B3265">
        <v>1261</v>
      </c>
      <c r="C3265" s="1">
        <v>44566</v>
      </c>
      <c r="D3265">
        <v>8221</v>
      </c>
      <c r="E3265" s="2" t="s">
        <v>6532</v>
      </c>
      <c r="F3265" s="2" t="s">
        <v>6533</v>
      </c>
    </row>
    <row r="3266" spans="1:6" ht="90" x14ac:dyDescent="0.25">
      <c r="A3266">
        <v>3265</v>
      </c>
      <c r="B3266">
        <v>2111</v>
      </c>
      <c r="C3266" s="1">
        <v>45196</v>
      </c>
      <c r="D3266">
        <v>1722</v>
      </c>
      <c r="E3266" s="2" t="s">
        <v>6534</v>
      </c>
      <c r="F3266" s="2" t="s">
        <v>6535</v>
      </c>
    </row>
    <row r="3267" spans="1:6" ht="60" x14ac:dyDescent="0.25">
      <c r="A3267">
        <v>3266</v>
      </c>
      <c r="B3267">
        <v>4820</v>
      </c>
      <c r="C3267" s="1">
        <v>44729</v>
      </c>
      <c r="D3267">
        <v>1112</v>
      </c>
      <c r="E3267" s="2" t="s">
        <v>6536</v>
      </c>
      <c r="F3267" s="2" t="s">
        <v>6537</v>
      </c>
    </row>
    <row r="3268" spans="1:6" ht="60" x14ac:dyDescent="0.25">
      <c r="A3268">
        <v>3267</v>
      </c>
      <c r="B3268">
        <v>4823</v>
      </c>
      <c r="C3268" s="1">
        <v>45359</v>
      </c>
      <c r="D3268">
        <v>1490</v>
      </c>
      <c r="E3268" s="2" t="s">
        <v>6538</v>
      </c>
      <c r="F3268" s="2" t="s">
        <v>6539</v>
      </c>
    </row>
    <row r="3269" spans="1:6" ht="60" x14ac:dyDescent="0.25">
      <c r="A3269">
        <v>3268</v>
      </c>
      <c r="B3269">
        <v>4724</v>
      </c>
      <c r="C3269" s="1">
        <v>44843</v>
      </c>
      <c r="D3269">
        <v>8089</v>
      </c>
      <c r="E3269" s="2" t="s">
        <v>6540</v>
      </c>
      <c r="F3269" s="2" t="s">
        <v>6541</v>
      </c>
    </row>
    <row r="3270" spans="1:6" ht="60" x14ac:dyDescent="0.25">
      <c r="A3270">
        <v>3269</v>
      </c>
      <c r="B3270">
        <v>3152</v>
      </c>
      <c r="C3270" s="1">
        <v>44656</v>
      </c>
      <c r="D3270">
        <v>8814</v>
      </c>
      <c r="E3270" s="2" t="s">
        <v>6542</v>
      </c>
      <c r="F3270" s="2" t="s">
        <v>6543</v>
      </c>
    </row>
    <row r="3271" spans="1:6" ht="75" x14ac:dyDescent="0.25">
      <c r="A3271">
        <v>3270</v>
      </c>
      <c r="B3271">
        <v>2537</v>
      </c>
      <c r="C3271" s="1">
        <v>44481</v>
      </c>
      <c r="D3271">
        <v>6382</v>
      </c>
      <c r="E3271" s="2" t="s">
        <v>6544</v>
      </c>
      <c r="F3271" s="2" t="s">
        <v>6545</v>
      </c>
    </row>
    <row r="3272" spans="1:6" ht="75" x14ac:dyDescent="0.25">
      <c r="A3272">
        <v>3271</v>
      </c>
      <c r="B3272">
        <v>4383</v>
      </c>
      <c r="C3272" s="1">
        <v>45034</v>
      </c>
      <c r="D3272">
        <v>1581</v>
      </c>
      <c r="E3272" s="2" t="s">
        <v>6546</v>
      </c>
      <c r="F3272" s="2" t="s">
        <v>6547</v>
      </c>
    </row>
    <row r="3273" spans="1:6" ht="60" x14ac:dyDescent="0.25">
      <c r="A3273">
        <v>3272</v>
      </c>
      <c r="B3273">
        <v>424</v>
      </c>
      <c r="C3273" s="1">
        <v>43839</v>
      </c>
      <c r="D3273">
        <v>4177</v>
      </c>
      <c r="E3273" s="2" t="s">
        <v>6548</v>
      </c>
      <c r="F3273" s="2" t="s">
        <v>6549</v>
      </c>
    </row>
    <row r="3274" spans="1:6" ht="60" x14ac:dyDescent="0.25">
      <c r="A3274">
        <v>3273</v>
      </c>
      <c r="B3274">
        <v>369</v>
      </c>
      <c r="C3274" s="1">
        <v>45395</v>
      </c>
      <c r="D3274">
        <v>5160</v>
      </c>
      <c r="E3274" s="2" t="s">
        <v>6550</v>
      </c>
      <c r="F3274" s="2" t="s">
        <v>6551</v>
      </c>
    </row>
    <row r="3275" spans="1:6" ht="75" x14ac:dyDescent="0.25">
      <c r="A3275">
        <v>3274</v>
      </c>
      <c r="B3275">
        <v>494</v>
      </c>
      <c r="C3275" s="1">
        <v>44649</v>
      </c>
      <c r="D3275">
        <v>5367</v>
      </c>
      <c r="E3275" s="2" t="s">
        <v>6552</v>
      </c>
      <c r="F3275" s="2" t="s">
        <v>6553</v>
      </c>
    </row>
    <row r="3276" spans="1:6" ht="75" x14ac:dyDescent="0.25">
      <c r="A3276">
        <v>3275</v>
      </c>
      <c r="B3276">
        <v>4285</v>
      </c>
      <c r="C3276" s="1">
        <v>45249</v>
      </c>
      <c r="D3276">
        <v>324</v>
      </c>
      <c r="E3276" s="2" t="s">
        <v>6554</v>
      </c>
      <c r="F3276" s="2" t="s">
        <v>6555</v>
      </c>
    </row>
    <row r="3277" spans="1:6" ht="60" x14ac:dyDescent="0.25">
      <c r="A3277">
        <v>3276</v>
      </c>
      <c r="B3277">
        <v>3194</v>
      </c>
      <c r="C3277" s="1">
        <v>45021</v>
      </c>
      <c r="D3277">
        <v>2058</v>
      </c>
      <c r="E3277" s="2" t="s">
        <v>6556</v>
      </c>
      <c r="F3277" s="2" t="s">
        <v>6557</v>
      </c>
    </row>
    <row r="3278" spans="1:6" ht="60" x14ac:dyDescent="0.25">
      <c r="A3278">
        <v>3277</v>
      </c>
      <c r="B3278">
        <v>1557</v>
      </c>
      <c r="C3278" s="1">
        <v>44183</v>
      </c>
      <c r="D3278">
        <v>8704</v>
      </c>
      <c r="E3278" s="2" t="s">
        <v>6558</v>
      </c>
      <c r="F3278" s="2" t="s">
        <v>6559</v>
      </c>
    </row>
    <row r="3279" spans="1:6" ht="60" x14ac:dyDescent="0.25">
      <c r="A3279">
        <v>3278</v>
      </c>
      <c r="B3279">
        <v>3528</v>
      </c>
      <c r="C3279" s="1">
        <v>44498</v>
      </c>
      <c r="D3279">
        <v>8263</v>
      </c>
      <c r="E3279" s="2" t="s">
        <v>6560</v>
      </c>
      <c r="F3279" s="2" t="s">
        <v>6561</v>
      </c>
    </row>
    <row r="3280" spans="1:6" ht="75" x14ac:dyDescent="0.25">
      <c r="A3280">
        <v>3279</v>
      </c>
      <c r="B3280">
        <v>3317</v>
      </c>
      <c r="C3280" s="1">
        <v>44733</v>
      </c>
      <c r="D3280">
        <v>8264</v>
      </c>
      <c r="E3280" s="2" t="s">
        <v>6562</v>
      </c>
      <c r="F3280" s="2" t="s">
        <v>6563</v>
      </c>
    </row>
    <row r="3281" spans="1:6" ht="75" x14ac:dyDescent="0.25">
      <c r="A3281">
        <v>3280</v>
      </c>
      <c r="B3281">
        <v>4961</v>
      </c>
      <c r="C3281" s="1">
        <v>45136</v>
      </c>
      <c r="D3281">
        <v>2697</v>
      </c>
      <c r="E3281" s="2" t="s">
        <v>6564</v>
      </c>
      <c r="F3281" s="2" t="s">
        <v>6565</v>
      </c>
    </row>
    <row r="3282" spans="1:6" ht="60" x14ac:dyDescent="0.25">
      <c r="A3282">
        <v>3281</v>
      </c>
      <c r="B3282">
        <v>2157</v>
      </c>
      <c r="C3282" s="1">
        <v>43922</v>
      </c>
      <c r="D3282">
        <v>9774</v>
      </c>
      <c r="E3282" s="2" t="s">
        <v>6566</v>
      </c>
      <c r="F3282" s="2" t="s">
        <v>6567</v>
      </c>
    </row>
    <row r="3283" spans="1:6" ht="75" x14ac:dyDescent="0.25">
      <c r="A3283">
        <v>3282</v>
      </c>
      <c r="B3283">
        <v>4984</v>
      </c>
      <c r="C3283" s="1">
        <v>44863</v>
      </c>
      <c r="D3283">
        <v>8052</v>
      </c>
      <c r="E3283" s="2" t="s">
        <v>6568</v>
      </c>
      <c r="F3283" s="2" t="s">
        <v>6569</v>
      </c>
    </row>
    <row r="3284" spans="1:6" ht="75" x14ac:dyDescent="0.25">
      <c r="A3284">
        <v>3283</v>
      </c>
      <c r="B3284">
        <v>1575</v>
      </c>
      <c r="C3284" s="1">
        <v>45342</v>
      </c>
      <c r="D3284">
        <v>6924</v>
      </c>
      <c r="E3284" s="2" t="s">
        <v>6570</v>
      </c>
      <c r="F3284" s="2" t="s">
        <v>6571</v>
      </c>
    </row>
    <row r="3285" spans="1:6" ht="75" x14ac:dyDescent="0.25">
      <c r="A3285">
        <v>3284</v>
      </c>
      <c r="B3285">
        <v>4959</v>
      </c>
      <c r="C3285" s="1">
        <v>44408</v>
      </c>
      <c r="D3285">
        <v>7251</v>
      </c>
      <c r="E3285" s="2" t="s">
        <v>6572</v>
      </c>
      <c r="F3285" s="2" t="s">
        <v>6573</v>
      </c>
    </row>
    <row r="3286" spans="1:6" ht="75" x14ac:dyDescent="0.25">
      <c r="A3286">
        <v>3285</v>
      </c>
      <c r="B3286">
        <v>2651</v>
      </c>
      <c r="C3286" s="1">
        <v>44056</v>
      </c>
      <c r="D3286">
        <v>5603</v>
      </c>
      <c r="E3286" s="2" t="s">
        <v>6574</v>
      </c>
      <c r="F3286" s="2" t="s">
        <v>6575</v>
      </c>
    </row>
    <row r="3287" spans="1:6" ht="60" x14ac:dyDescent="0.25">
      <c r="A3287">
        <v>3286</v>
      </c>
      <c r="B3287">
        <v>1931</v>
      </c>
      <c r="C3287" s="1">
        <v>45166</v>
      </c>
      <c r="D3287">
        <v>5716</v>
      </c>
      <c r="E3287" s="2" t="s">
        <v>6576</v>
      </c>
      <c r="F3287" s="2" t="s">
        <v>6577</v>
      </c>
    </row>
    <row r="3288" spans="1:6" ht="60" x14ac:dyDescent="0.25">
      <c r="A3288">
        <v>3287</v>
      </c>
      <c r="B3288">
        <v>2105</v>
      </c>
      <c r="C3288" s="1">
        <v>44842</v>
      </c>
      <c r="D3288">
        <v>7414</v>
      </c>
      <c r="E3288" s="2" t="s">
        <v>6578</v>
      </c>
      <c r="F3288" s="2" t="s">
        <v>6579</v>
      </c>
    </row>
    <row r="3289" spans="1:6" ht="60" x14ac:dyDescent="0.25">
      <c r="A3289">
        <v>3288</v>
      </c>
      <c r="B3289">
        <v>2029</v>
      </c>
      <c r="C3289" s="1">
        <v>44618</v>
      </c>
      <c r="D3289">
        <v>4212</v>
      </c>
      <c r="E3289" s="2" t="s">
        <v>6580</v>
      </c>
      <c r="F3289" s="2" t="s">
        <v>6581</v>
      </c>
    </row>
    <row r="3290" spans="1:6" ht="60" x14ac:dyDescent="0.25">
      <c r="A3290">
        <v>3289</v>
      </c>
      <c r="B3290">
        <v>863</v>
      </c>
      <c r="C3290" s="1">
        <v>44447</v>
      </c>
      <c r="D3290">
        <v>4500</v>
      </c>
      <c r="E3290" s="2" t="s">
        <v>6582</v>
      </c>
      <c r="F3290" s="2" t="s">
        <v>6583</v>
      </c>
    </row>
    <row r="3291" spans="1:6" ht="60" x14ac:dyDescent="0.25">
      <c r="A3291">
        <v>3290</v>
      </c>
      <c r="B3291">
        <v>2186</v>
      </c>
      <c r="C3291" s="1">
        <v>44368</v>
      </c>
      <c r="D3291">
        <v>2990</v>
      </c>
      <c r="E3291" s="2" t="s">
        <v>6584</v>
      </c>
      <c r="F3291" s="2" t="s">
        <v>6585</v>
      </c>
    </row>
    <row r="3292" spans="1:6" ht="75" x14ac:dyDescent="0.25">
      <c r="A3292">
        <v>3291</v>
      </c>
      <c r="B3292">
        <v>3019</v>
      </c>
      <c r="C3292" s="1">
        <v>45677</v>
      </c>
      <c r="D3292">
        <v>9461</v>
      </c>
      <c r="E3292" s="2" t="s">
        <v>6586</v>
      </c>
      <c r="F3292" s="2" t="s">
        <v>6587</v>
      </c>
    </row>
    <row r="3293" spans="1:6" ht="75" x14ac:dyDescent="0.25">
      <c r="A3293">
        <v>3292</v>
      </c>
      <c r="B3293">
        <v>3059</v>
      </c>
      <c r="C3293" s="1">
        <v>44527</v>
      </c>
      <c r="D3293">
        <v>6497</v>
      </c>
      <c r="E3293" s="2" t="s">
        <v>6588</v>
      </c>
      <c r="F3293" s="2" t="s">
        <v>6589</v>
      </c>
    </row>
    <row r="3294" spans="1:6" ht="60" x14ac:dyDescent="0.25">
      <c r="A3294">
        <v>3293</v>
      </c>
      <c r="B3294">
        <v>3086</v>
      </c>
      <c r="C3294" s="1">
        <v>44208</v>
      </c>
      <c r="D3294">
        <v>8778</v>
      </c>
      <c r="E3294" s="2" t="s">
        <v>6590</v>
      </c>
      <c r="F3294" s="2" t="s">
        <v>6591</v>
      </c>
    </row>
    <row r="3295" spans="1:6" ht="60" x14ac:dyDescent="0.25">
      <c r="A3295">
        <v>3294</v>
      </c>
      <c r="B3295">
        <v>4220</v>
      </c>
      <c r="C3295" s="1">
        <v>44706</v>
      </c>
      <c r="D3295">
        <v>6058</v>
      </c>
      <c r="E3295" s="2" t="s">
        <v>6592</v>
      </c>
      <c r="F3295" s="2" t="s">
        <v>6593</v>
      </c>
    </row>
    <row r="3296" spans="1:6" ht="75" x14ac:dyDescent="0.25">
      <c r="A3296">
        <v>3295</v>
      </c>
      <c r="B3296">
        <v>415</v>
      </c>
      <c r="C3296" s="1">
        <v>44704</v>
      </c>
      <c r="D3296">
        <v>4701</v>
      </c>
      <c r="E3296" s="2" t="s">
        <v>6594</v>
      </c>
      <c r="F3296" s="2" t="s">
        <v>6595</v>
      </c>
    </row>
    <row r="3297" spans="1:6" ht="60" x14ac:dyDescent="0.25">
      <c r="A3297">
        <v>3296</v>
      </c>
      <c r="B3297">
        <v>736</v>
      </c>
      <c r="C3297" s="1">
        <v>44222</v>
      </c>
      <c r="D3297">
        <v>7422</v>
      </c>
      <c r="E3297" s="2" t="s">
        <v>6596</v>
      </c>
      <c r="F3297" s="2" t="s">
        <v>6597</v>
      </c>
    </row>
    <row r="3298" spans="1:6" ht="75" x14ac:dyDescent="0.25">
      <c r="A3298">
        <v>3297</v>
      </c>
      <c r="B3298">
        <v>717</v>
      </c>
      <c r="C3298" s="1">
        <v>44120</v>
      </c>
      <c r="D3298">
        <v>5880</v>
      </c>
      <c r="E3298" s="2" t="s">
        <v>6598</v>
      </c>
      <c r="F3298" s="2" t="s">
        <v>6599</v>
      </c>
    </row>
    <row r="3299" spans="1:6" ht="60" x14ac:dyDescent="0.25">
      <c r="A3299">
        <v>3298</v>
      </c>
      <c r="B3299">
        <v>2075</v>
      </c>
      <c r="C3299" s="1">
        <v>45273</v>
      </c>
      <c r="D3299">
        <v>3240</v>
      </c>
      <c r="E3299" s="2" t="s">
        <v>6600</v>
      </c>
      <c r="F3299" s="2" t="s">
        <v>6601</v>
      </c>
    </row>
    <row r="3300" spans="1:6" ht="60" x14ac:dyDescent="0.25">
      <c r="A3300">
        <v>3299</v>
      </c>
      <c r="B3300">
        <v>3755</v>
      </c>
      <c r="C3300" s="1">
        <v>44425</v>
      </c>
      <c r="D3300">
        <v>4953</v>
      </c>
      <c r="E3300" s="2" t="s">
        <v>6602</v>
      </c>
      <c r="F3300" s="2" t="s">
        <v>6603</v>
      </c>
    </row>
    <row r="3301" spans="1:6" ht="75" x14ac:dyDescent="0.25">
      <c r="A3301">
        <v>3300</v>
      </c>
      <c r="B3301">
        <v>886</v>
      </c>
      <c r="C3301" s="1">
        <v>45350</v>
      </c>
      <c r="D3301">
        <v>4172</v>
      </c>
      <c r="E3301" s="2" t="s">
        <v>6604</v>
      </c>
      <c r="F3301" s="2" t="s">
        <v>6605</v>
      </c>
    </row>
    <row r="3302" spans="1:6" ht="75" x14ac:dyDescent="0.25">
      <c r="A3302">
        <v>3301</v>
      </c>
      <c r="B3302">
        <v>4062</v>
      </c>
      <c r="C3302" s="1">
        <v>44387</v>
      </c>
      <c r="D3302">
        <v>9733</v>
      </c>
      <c r="E3302" s="2" t="s">
        <v>6606</v>
      </c>
      <c r="F3302" s="2" t="s">
        <v>6607</v>
      </c>
    </row>
    <row r="3303" spans="1:6" ht="75" x14ac:dyDescent="0.25">
      <c r="A3303">
        <v>3302</v>
      </c>
      <c r="B3303">
        <v>3314</v>
      </c>
      <c r="C3303" s="1">
        <v>44168</v>
      </c>
      <c r="D3303">
        <v>5651</v>
      </c>
      <c r="E3303" s="2" t="s">
        <v>6608</v>
      </c>
      <c r="F3303" s="2" t="s">
        <v>6609</v>
      </c>
    </row>
    <row r="3304" spans="1:6" ht="90" x14ac:dyDescent="0.25">
      <c r="A3304">
        <v>3303</v>
      </c>
      <c r="B3304">
        <v>411</v>
      </c>
      <c r="C3304" s="1">
        <v>44310</v>
      </c>
      <c r="D3304">
        <v>76</v>
      </c>
      <c r="E3304" s="2" t="s">
        <v>6610</v>
      </c>
      <c r="F3304" s="2" t="s">
        <v>6611</v>
      </c>
    </row>
    <row r="3305" spans="1:6" ht="60" x14ac:dyDescent="0.25">
      <c r="A3305">
        <v>3304</v>
      </c>
      <c r="B3305">
        <v>3603</v>
      </c>
      <c r="C3305" s="1">
        <v>45229</v>
      </c>
      <c r="D3305">
        <v>9414</v>
      </c>
      <c r="E3305" s="2" t="s">
        <v>6612</v>
      </c>
      <c r="F3305" s="2" t="s">
        <v>6613</v>
      </c>
    </row>
    <row r="3306" spans="1:6" ht="60" x14ac:dyDescent="0.25">
      <c r="A3306">
        <v>3305</v>
      </c>
      <c r="B3306">
        <v>470</v>
      </c>
      <c r="C3306" s="1">
        <v>43760</v>
      </c>
      <c r="D3306">
        <v>8923</v>
      </c>
      <c r="E3306" s="2" t="s">
        <v>6614</v>
      </c>
      <c r="F3306" s="2" t="s">
        <v>6615</v>
      </c>
    </row>
    <row r="3307" spans="1:6" ht="75" x14ac:dyDescent="0.25">
      <c r="A3307">
        <v>3306</v>
      </c>
      <c r="B3307">
        <v>2198</v>
      </c>
      <c r="C3307" s="1">
        <v>43771</v>
      </c>
      <c r="D3307">
        <v>3185</v>
      </c>
      <c r="E3307" s="2" t="s">
        <v>6616</v>
      </c>
      <c r="F3307" s="2" t="s">
        <v>6617</v>
      </c>
    </row>
    <row r="3308" spans="1:6" ht="60" x14ac:dyDescent="0.25">
      <c r="A3308">
        <v>3307</v>
      </c>
      <c r="B3308">
        <v>4353</v>
      </c>
      <c r="C3308" s="1">
        <v>44671</v>
      </c>
      <c r="D3308">
        <v>5931</v>
      </c>
      <c r="E3308" s="2" t="s">
        <v>6618</v>
      </c>
      <c r="F3308" s="2" t="s">
        <v>6619</v>
      </c>
    </row>
    <row r="3309" spans="1:6" ht="75" x14ac:dyDescent="0.25">
      <c r="A3309">
        <v>3308</v>
      </c>
      <c r="B3309">
        <v>3301</v>
      </c>
      <c r="C3309" s="1">
        <v>44697</v>
      </c>
      <c r="D3309">
        <v>2292</v>
      </c>
      <c r="E3309" s="2" t="s">
        <v>6620</v>
      </c>
      <c r="F3309" s="2" t="s">
        <v>6621</v>
      </c>
    </row>
    <row r="3310" spans="1:6" ht="60" x14ac:dyDescent="0.25">
      <c r="A3310">
        <v>3309</v>
      </c>
      <c r="B3310">
        <v>2784</v>
      </c>
      <c r="C3310" s="1">
        <v>43780</v>
      </c>
      <c r="D3310">
        <v>461</v>
      </c>
      <c r="E3310" s="2" t="s">
        <v>6622</v>
      </c>
      <c r="F3310" s="2" t="s">
        <v>6623</v>
      </c>
    </row>
    <row r="3311" spans="1:6" ht="60" x14ac:dyDescent="0.25">
      <c r="A3311">
        <v>3310</v>
      </c>
      <c r="B3311">
        <v>1639</v>
      </c>
      <c r="C3311" s="1">
        <v>45233</v>
      </c>
      <c r="D3311">
        <v>8833</v>
      </c>
      <c r="E3311" s="2" t="s">
        <v>6624</v>
      </c>
      <c r="F3311" s="2" t="s">
        <v>6625</v>
      </c>
    </row>
    <row r="3312" spans="1:6" ht="60" x14ac:dyDescent="0.25">
      <c r="A3312">
        <v>3311</v>
      </c>
      <c r="B3312">
        <v>2403</v>
      </c>
      <c r="C3312" s="1">
        <v>45183</v>
      </c>
      <c r="D3312">
        <v>6382</v>
      </c>
      <c r="E3312" s="2" t="s">
        <v>6626</v>
      </c>
      <c r="F3312" s="2" t="s">
        <v>6627</v>
      </c>
    </row>
    <row r="3313" spans="1:6" ht="75" x14ac:dyDescent="0.25">
      <c r="A3313">
        <v>3312</v>
      </c>
      <c r="B3313">
        <v>4621</v>
      </c>
      <c r="C3313" s="1">
        <v>44970</v>
      </c>
      <c r="D3313">
        <v>1939</v>
      </c>
      <c r="E3313" s="2" t="s">
        <v>6628</v>
      </c>
      <c r="F3313" s="2" t="s">
        <v>6629</v>
      </c>
    </row>
    <row r="3314" spans="1:6" ht="75" x14ac:dyDescent="0.25">
      <c r="A3314">
        <v>3313</v>
      </c>
      <c r="B3314">
        <v>1142</v>
      </c>
      <c r="C3314" s="1">
        <v>45331</v>
      </c>
      <c r="D3314">
        <v>9589</v>
      </c>
      <c r="E3314" s="2" t="s">
        <v>6630</v>
      </c>
      <c r="F3314" s="2" t="s">
        <v>6631</v>
      </c>
    </row>
    <row r="3315" spans="1:6" ht="75" x14ac:dyDescent="0.25">
      <c r="A3315">
        <v>3314</v>
      </c>
      <c r="B3315">
        <v>2888</v>
      </c>
      <c r="C3315" s="1">
        <v>43813</v>
      </c>
      <c r="D3315">
        <v>2032</v>
      </c>
      <c r="E3315" s="2" t="s">
        <v>6632</v>
      </c>
      <c r="F3315" s="2" t="s">
        <v>6633</v>
      </c>
    </row>
    <row r="3316" spans="1:6" ht="60" x14ac:dyDescent="0.25">
      <c r="A3316">
        <v>3315</v>
      </c>
      <c r="B3316">
        <v>4829</v>
      </c>
      <c r="C3316" s="1">
        <v>44718</v>
      </c>
      <c r="D3316">
        <v>3956</v>
      </c>
      <c r="E3316" s="2" t="s">
        <v>6634</v>
      </c>
      <c r="F3316" s="2" t="s">
        <v>6635</v>
      </c>
    </row>
    <row r="3317" spans="1:6" ht="90" x14ac:dyDescent="0.25">
      <c r="A3317">
        <v>3316</v>
      </c>
      <c r="B3317">
        <v>3793</v>
      </c>
      <c r="C3317" s="1">
        <v>44673</v>
      </c>
      <c r="D3317">
        <v>9027</v>
      </c>
      <c r="E3317" s="2" t="s">
        <v>6636</v>
      </c>
      <c r="F3317" s="2" t="s">
        <v>6637</v>
      </c>
    </row>
    <row r="3318" spans="1:6" ht="75" x14ac:dyDescent="0.25">
      <c r="A3318">
        <v>3317</v>
      </c>
      <c r="B3318">
        <v>1431</v>
      </c>
      <c r="C3318" s="1">
        <v>44137</v>
      </c>
      <c r="D3318">
        <v>1895</v>
      </c>
      <c r="E3318" s="2" t="s">
        <v>6638</v>
      </c>
      <c r="F3318" s="2" t="s">
        <v>6639</v>
      </c>
    </row>
    <row r="3319" spans="1:6" ht="90" x14ac:dyDescent="0.25">
      <c r="A3319">
        <v>3318</v>
      </c>
      <c r="B3319">
        <v>1006</v>
      </c>
      <c r="C3319" s="1">
        <v>45444</v>
      </c>
      <c r="D3319">
        <v>6564</v>
      </c>
      <c r="E3319" s="2" t="s">
        <v>6640</v>
      </c>
      <c r="F3319" s="2" t="s">
        <v>6641</v>
      </c>
    </row>
    <row r="3320" spans="1:6" ht="90" x14ac:dyDescent="0.25">
      <c r="A3320">
        <v>3319</v>
      </c>
      <c r="B3320">
        <v>4206</v>
      </c>
      <c r="C3320" s="1">
        <v>44310</v>
      </c>
      <c r="D3320">
        <v>773</v>
      </c>
      <c r="E3320" s="2" t="s">
        <v>6642</v>
      </c>
      <c r="F3320" s="2" t="s">
        <v>6643</v>
      </c>
    </row>
    <row r="3321" spans="1:6" ht="75" x14ac:dyDescent="0.25">
      <c r="A3321">
        <v>3320</v>
      </c>
      <c r="B3321">
        <v>4309</v>
      </c>
      <c r="C3321" s="1">
        <v>45857</v>
      </c>
      <c r="D3321">
        <v>9158</v>
      </c>
      <c r="E3321" s="2" t="s">
        <v>6644</v>
      </c>
      <c r="F3321" s="2" t="s">
        <v>6645</v>
      </c>
    </row>
    <row r="3322" spans="1:6" ht="60" x14ac:dyDescent="0.25">
      <c r="A3322">
        <v>3321</v>
      </c>
      <c r="B3322">
        <v>1206</v>
      </c>
      <c r="C3322" s="1">
        <v>43812</v>
      </c>
      <c r="D3322">
        <v>8393</v>
      </c>
      <c r="E3322" s="2" t="s">
        <v>6646</v>
      </c>
      <c r="F3322" s="2" t="s">
        <v>6647</v>
      </c>
    </row>
    <row r="3323" spans="1:6" ht="60" x14ac:dyDescent="0.25">
      <c r="A3323">
        <v>3322</v>
      </c>
      <c r="B3323">
        <v>4840</v>
      </c>
      <c r="C3323" s="1">
        <v>45463</v>
      </c>
      <c r="D3323">
        <v>9928</v>
      </c>
      <c r="E3323" s="2" t="s">
        <v>6648</v>
      </c>
      <c r="F3323" s="2" t="s">
        <v>6649</v>
      </c>
    </row>
    <row r="3324" spans="1:6" ht="60" x14ac:dyDescent="0.25">
      <c r="A3324">
        <v>3323</v>
      </c>
      <c r="B3324">
        <v>4788</v>
      </c>
      <c r="C3324" s="1">
        <v>44281</v>
      </c>
      <c r="D3324">
        <v>2597</v>
      </c>
      <c r="E3324" s="2" t="s">
        <v>6650</v>
      </c>
      <c r="F3324" s="2" t="s">
        <v>6651</v>
      </c>
    </row>
    <row r="3325" spans="1:6" ht="60" x14ac:dyDescent="0.25">
      <c r="A3325">
        <v>3324</v>
      </c>
      <c r="B3325">
        <v>1775</v>
      </c>
      <c r="C3325" s="1">
        <v>45285</v>
      </c>
      <c r="D3325">
        <v>9193</v>
      </c>
      <c r="E3325" s="2" t="s">
        <v>6652</v>
      </c>
      <c r="F3325" s="2" t="s">
        <v>6653</v>
      </c>
    </row>
    <row r="3326" spans="1:6" ht="90" x14ac:dyDescent="0.25">
      <c r="A3326">
        <v>3325</v>
      </c>
      <c r="B3326">
        <v>3490</v>
      </c>
      <c r="C3326" s="1">
        <v>45275</v>
      </c>
      <c r="D3326">
        <v>7030</v>
      </c>
      <c r="E3326" s="2" t="s">
        <v>6654</v>
      </c>
      <c r="F3326" s="2" t="s">
        <v>6655</v>
      </c>
    </row>
    <row r="3327" spans="1:6" ht="75" x14ac:dyDescent="0.25">
      <c r="A3327">
        <v>3326</v>
      </c>
      <c r="B3327">
        <v>616</v>
      </c>
      <c r="C3327" s="1">
        <v>44075</v>
      </c>
      <c r="D3327">
        <v>325</v>
      </c>
      <c r="E3327" s="2" t="s">
        <v>6656</v>
      </c>
      <c r="F3327" s="2" t="s">
        <v>6657</v>
      </c>
    </row>
    <row r="3328" spans="1:6" ht="60" x14ac:dyDescent="0.25">
      <c r="A3328">
        <v>3327</v>
      </c>
      <c r="B3328">
        <v>2792</v>
      </c>
      <c r="C3328" s="1">
        <v>44789</v>
      </c>
      <c r="D3328">
        <v>4777</v>
      </c>
      <c r="E3328" s="2" t="s">
        <v>6658</v>
      </c>
      <c r="F3328" s="2" t="s">
        <v>6659</v>
      </c>
    </row>
    <row r="3329" spans="1:6" ht="75" x14ac:dyDescent="0.25">
      <c r="A3329">
        <v>3328</v>
      </c>
      <c r="B3329">
        <v>1238</v>
      </c>
      <c r="C3329" s="1">
        <v>44853</v>
      </c>
      <c r="D3329">
        <v>9784</v>
      </c>
      <c r="E3329" s="2" t="s">
        <v>6660</v>
      </c>
      <c r="F3329" s="2" t="s">
        <v>6661</v>
      </c>
    </row>
    <row r="3330" spans="1:6" ht="90" x14ac:dyDescent="0.25">
      <c r="A3330">
        <v>3329</v>
      </c>
      <c r="B3330">
        <v>4440</v>
      </c>
      <c r="C3330" s="1">
        <v>44477</v>
      </c>
      <c r="D3330">
        <v>8767</v>
      </c>
      <c r="E3330" s="2" t="s">
        <v>6662</v>
      </c>
      <c r="F3330" s="2" t="s">
        <v>6663</v>
      </c>
    </row>
    <row r="3331" spans="1:6" ht="75" x14ac:dyDescent="0.25">
      <c r="A3331">
        <v>3330</v>
      </c>
      <c r="B3331">
        <v>1369</v>
      </c>
      <c r="C3331" s="1">
        <v>43836</v>
      </c>
      <c r="D3331">
        <v>8622</v>
      </c>
      <c r="E3331" s="2" t="s">
        <v>6664</v>
      </c>
      <c r="F3331" s="2" t="s">
        <v>6665</v>
      </c>
    </row>
    <row r="3332" spans="1:6" ht="90" x14ac:dyDescent="0.25">
      <c r="A3332">
        <v>3331</v>
      </c>
      <c r="B3332">
        <v>4290</v>
      </c>
      <c r="C3332" s="1">
        <v>45522</v>
      </c>
      <c r="D3332">
        <v>5325</v>
      </c>
      <c r="E3332" s="2" t="s">
        <v>6666</v>
      </c>
      <c r="F3332" s="2" t="s">
        <v>6667</v>
      </c>
    </row>
    <row r="3333" spans="1:6" ht="90" x14ac:dyDescent="0.25">
      <c r="A3333">
        <v>3332</v>
      </c>
      <c r="B3333">
        <v>18</v>
      </c>
      <c r="C3333" s="1">
        <v>43841</v>
      </c>
      <c r="D3333">
        <v>7611</v>
      </c>
      <c r="E3333" s="2" t="s">
        <v>6668</v>
      </c>
      <c r="F3333" s="2" t="s">
        <v>6669</v>
      </c>
    </row>
    <row r="3334" spans="1:6" ht="60" x14ac:dyDescent="0.25">
      <c r="A3334">
        <v>3333</v>
      </c>
      <c r="B3334">
        <v>1795</v>
      </c>
      <c r="C3334" s="1">
        <v>44618</v>
      </c>
      <c r="D3334">
        <v>8476</v>
      </c>
      <c r="E3334" s="2" t="s">
        <v>6670</v>
      </c>
      <c r="F3334" s="2" t="s">
        <v>6671</v>
      </c>
    </row>
    <row r="3335" spans="1:6" ht="60" x14ac:dyDescent="0.25">
      <c r="A3335">
        <v>3334</v>
      </c>
      <c r="B3335">
        <v>2218</v>
      </c>
      <c r="C3335" s="1">
        <v>43732</v>
      </c>
      <c r="D3335">
        <v>8836</v>
      </c>
      <c r="E3335" s="2" t="s">
        <v>6672</v>
      </c>
      <c r="F3335" s="2" t="s">
        <v>6673</v>
      </c>
    </row>
    <row r="3336" spans="1:6" ht="45" x14ac:dyDescent="0.25">
      <c r="A3336">
        <v>3335</v>
      </c>
      <c r="B3336">
        <v>504</v>
      </c>
      <c r="C3336" s="1">
        <v>45693</v>
      </c>
      <c r="D3336">
        <v>614</v>
      </c>
      <c r="E3336" s="2" t="s">
        <v>6674</v>
      </c>
      <c r="F3336" s="2" t="s">
        <v>6675</v>
      </c>
    </row>
    <row r="3337" spans="1:6" ht="75" x14ac:dyDescent="0.25">
      <c r="A3337">
        <v>3336</v>
      </c>
      <c r="B3337">
        <v>556</v>
      </c>
      <c r="C3337" s="1">
        <v>43912</v>
      </c>
      <c r="D3337">
        <v>8307</v>
      </c>
      <c r="E3337" s="2" t="s">
        <v>6676</v>
      </c>
      <c r="F3337" s="2" t="s">
        <v>6677</v>
      </c>
    </row>
    <row r="3338" spans="1:6" ht="60" x14ac:dyDescent="0.25">
      <c r="A3338">
        <v>3337</v>
      </c>
      <c r="B3338">
        <v>2679</v>
      </c>
      <c r="C3338" s="1">
        <v>43751</v>
      </c>
      <c r="D3338">
        <v>2672</v>
      </c>
      <c r="E3338" s="2" t="s">
        <v>6678</v>
      </c>
      <c r="F3338" s="2" t="s">
        <v>6679</v>
      </c>
    </row>
    <row r="3339" spans="1:6" ht="60" x14ac:dyDescent="0.25">
      <c r="A3339">
        <v>3338</v>
      </c>
      <c r="B3339">
        <v>3521</v>
      </c>
      <c r="C3339" s="1">
        <v>44316</v>
      </c>
      <c r="D3339">
        <v>5897</v>
      </c>
      <c r="E3339" s="2" t="s">
        <v>6680</v>
      </c>
      <c r="F3339" s="2" t="s">
        <v>6681</v>
      </c>
    </row>
    <row r="3340" spans="1:6" ht="60" x14ac:dyDescent="0.25">
      <c r="A3340">
        <v>3339</v>
      </c>
      <c r="B3340">
        <v>1375</v>
      </c>
      <c r="C3340" s="1">
        <v>44531</v>
      </c>
      <c r="D3340">
        <v>9224</v>
      </c>
      <c r="E3340" s="2" t="s">
        <v>6682</v>
      </c>
      <c r="F3340" s="2" t="s">
        <v>6683</v>
      </c>
    </row>
    <row r="3341" spans="1:6" ht="60" x14ac:dyDescent="0.25">
      <c r="A3341">
        <v>3340</v>
      </c>
      <c r="B3341">
        <v>3319</v>
      </c>
      <c r="C3341" s="1">
        <v>44891</v>
      </c>
      <c r="D3341">
        <v>496</v>
      </c>
      <c r="E3341" s="2" t="s">
        <v>6684</v>
      </c>
      <c r="F3341" s="2" t="s">
        <v>6685</v>
      </c>
    </row>
    <row r="3342" spans="1:6" ht="75" x14ac:dyDescent="0.25">
      <c r="A3342">
        <v>3341</v>
      </c>
      <c r="B3342">
        <v>406</v>
      </c>
      <c r="C3342" s="1">
        <v>44327</v>
      </c>
      <c r="D3342">
        <v>6908</v>
      </c>
      <c r="E3342" s="2" t="s">
        <v>6686</v>
      </c>
      <c r="F3342" s="2" t="s">
        <v>6687</v>
      </c>
    </row>
    <row r="3343" spans="1:6" ht="75" x14ac:dyDescent="0.25">
      <c r="A3343">
        <v>3342</v>
      </c>
      <c r="B3343">
        <v>3009</v>
      </c>
      <c r="C3343" s="1">
        <v>44750</v>
      </c>
      <c r="D3343">
        <v>7105</v>
      </c>
      <c r="E3343" s="2" t="s">
        <v>6688</v>
      </c>
      <c r="F3343" s="2" t="s">
        <v>6689</v>
      </c>
    </row>
    <row r="3344" spans="1:6" ht="75" x14ac:dyDescent="0.25">
      <c r="A3344">
        <v>3343</v>
      </c>
      <c r="B3344">
        <v>3521</v>
      </c>
      <c r="C3344" s="1">
        <v>44722</v>
      </c>
      <c r="D3344">
        <v>5929</v>
      </c>
      <c r="E3344" s="2" t="s">
        <v>6690</v>
      </c>
      <c r="F3344" s="2" t="s">
        <v>6691</v>
      </c>
    </row>
    <row r="3345" spans="1:6" ht="75" x14ac:dyDescent="0.25">
      <c r="A3345">
        <v>3344</v>
      </c>
      <c r="B3345">
        <v>4608</v>
      </c>
      <c r="C3345" s="1">
        <v>44457</v>
      </c>
      <c r="D3345">
        <v>9532</v>
      </c>
      <c r="E3345" s="2" t="s">
        <v>6692</v>
      </c>
      <c r="F3345" s="2" t="s">
        <v>6693</v>
      </c>
    </row>
    <row r="3346" spans="1:6" ht="75" x14ac:dyDescent="0.25">
      <c r="A3346">
        <v>3345</v>
      </c>
      <c r="B3346">
        <v>2932</v>
      </c>
      <c r="C3346" s="1">
        <v>45373</v>
      </c>
      <c r="D3346">
        <v>656</v>
      </c>
      <c r="E3346" s="2" t="s">
        <v>6694</v>
      </c>
      <c r="F3346" s="2" t="s">
        <v>6695</v>
      </c>
    </row>
    <row r="3347" spans="1:6" ht="60" x14ac:dyDescent="0.25">
      <c r="A3347">
        <v>3346</v>
      </c>
      <c r="B3347">
        <v>3528</v>
      </c>
      <c r="C3347" s="1">
        <v>44858</v>
      </c>
      <c r="D3347">
        <v>7537</v>
      </c>
      <c r="E3347" s="2" t="s">
        <v>6696</v>
      </c>
      <c r="F3347" s="2" t="s">
        <v>6697</v>
      </c>
    </row>
    <row r="3348" spans="1:6" ht="60" x14ac:dyDescent="0.25">
      <c r="A3348">
        <v>3347</v>
      </c>
      <c r="B3348">
        <v>1639</v>
      </c>
      <c r="C3348" s="1">
        <v>44463</v>
      </c>
      <c r="D3348">
        <v>5285</v>
      </c>
      <c r="E3348" s="2" t="s">
        <v>6698</v>
      </c>
      <c r="F3348" s="2" t="s">
        <v>6699</v>
      </c>
    </row>
    <row r="3349" spans="1:6" ht="75" x14ac:dyDescent="0.25">
      <c r="A3349">
        <v>3348</v>
      </c>
      <c r="B3349">
        <v>3725</v>
      </c>
      <c r="C3349" s="1">
        <v>44785</v>
      </c>
      <c r="D3349">
        <v>4513</v>
      </c>
      <c r="E3349" s="2" t="s">
        <v>6700</v>
      </c>
      <c r="F3349" s="2" t="s">
        <v>6701</v>
      </c>
    </row>
    <row r="3350" spans="1:6" ht="60" x14ac:dyDescent="0.25">
      <c r="A3350">
        <v>3349</v>
      </c>
      <c r="B3350">
        <v>955</v>
      </c>
      <c r="C3350" s="1">
        <v>44272</v>
      </c>
      <c r="D3350">
        <v>9717</v>
      </c>
      <c r="E3350" s="2" t="s">
        <v>6702</v>
      </c>
      <c r="F3350" s="2" t="s">
        <v>6703</v>
      </c>
    </row>
    <row r="3351" spans="1:6" ht="75" x14ac:dyDescent="0.25">
      <c r="A3351">
        <v>3350</v>
      </c>
      <c r="B3351">
        <v>4168</v>
      </c>
      <c r="C3351" s="1">
        <v>45509</v>
      </c>
      <c r="D3351">
        <v>4697</v>
      </c>
      <c r="E3351" s="2" t="s">
        <v>6704</v>
      </c>
      <c r="F3351" s="2" t="s">
        <v>6705</v>
      </c>
    </row>
    <row r="3352" spans="1:6" ht="75" x14ac:dyDescent="0.25">
      <c r="A3352">
        <v>3351</v>
      </c>
      <c r="B3352">
        <v>4029</v>
      </c>
      <c r="C3352" s="1">
        <v>43910</v>
      </c>
      <c r="D3352">
        <v>7750</v>
      </c>
      <c r="E3352" s="2" t="s">
        <v>6706</v>
      </c>
      <c r="F3352" s="2" t="s">
        <v>6707</v>
      </c>
    </row>
    <row r="3353" spans="1:6" ht="75" x14ac:dyDescent="0.25">
      <c r="A3353">
        <v>3352</v>
      </c>
      <c r="B3353">
        <v>482</v>
      </c>
      <c r="C3353" s="1">
        <v>44596</v>
      </c>
      <c r="D3353">
        <v>4575</v>
      </c>
      <c r="E3353" s="2" t="s">
        <v>6708</v>
      </c>
      <c r="F3353" s="2" t="s">
        <v>6709</v>
      </c>
    </row>
    <row r="3354" spans="1:6" ht="60" x14ac:dyDescent="0.25">
      <c r="A3354">
        <v>3353</v>
      </c>
      <c r="B3354">
        <v>1407</v>
      </c>
      <c r="C3354" s="1">
        <v>44701</v>
      </c>
      <c r="D3354">
        <v>2478</v>
      </c>
      <c r="E3354" s="2" t="s">
        <v>6710</v>
      </c>
      <c r="F3354" s="2" t="s">
        <v>6711</v>
      </c>
    </row>
    <row r="3355" spans="1:6" ht="60" x14ac:dyDescent="0.25">
      <c r="A3355">
        <v>3354</v>
      </c>
      <c r="B3355">
        <v>345</v>
      </c>
      <c r="C3355" s="1">
        <v>44825</v>
      </c>
      <c r="D3355">
        <v>652</v>
      </c>
      <c r="E3355" s="2" t="s">
        <v>6712</v>
      </c>
      <c r="F3355" s="2" t="s">
        <v>6713</v>
      </c>
    </row>
    <row r="3356" spans="1:6" ht="60" x14ac:dyDescent="0.25">
      <c r="A3356">
        <v>3355</v>
      </c>
      <c r="B3356">
        <v>4192</v>
      </c>
      <c r="C3356" s="1">
        <v>45018</v>
      </c>
      <c r="D3356">
        <v>6573</v>
      </c>
      <c r="E3356" s="2" t="s">
        <v>6714</v>
      </c>
      <c r="F3356" s="2" t="s">
        <v>6715</v>
      </c>
    </row>
    <row r="3357" spans="1:6" ht="75" x14ac:dyDescent="0.25">
      <c r="A3357">
        <v>3356</v>
      </c>
      <c r="B3357">
        <v>4107</v>
      </c>
      <c r="C3357" s="1">
        <v>45290</v>
      </c>
      <c r="D3357">
        <v>3880</v>
      </c>
      <c r="E3357" s="2" t="s">
        <v>6716</v>
      </c>
      <c r="F3357" s="2" t="s">
        <v>6717</v>
      </c>
    </row>
    <row r="3358" spans="1:6" ht="45" x14ac:dyDescent="0.25">
      <c r="A3358">
        <v>3357</v>
      </c>
      <c r="B3358">
        <v>1405</v>
      </c>
      <c r="C3358" s="1">
        <v>43709</v>
      </c>
      <c r="D3358">
        <v>6729</v>
      </c>
      <c r="E3358" s="2" t="s">
        <v>6718</v>
      </c>
      <c r="F3358" s="2" t="s">
        <v>6719</v>
      </c>
    </row>
    <row r="3359" spans="1:6" ht="60" x14ac:dyDescent="0.25">
      <c r="A3359">
        <v>3358</v>
      </c>
      <c r="B3359">
        <v>1024</v>
      </c>
      <c r="C3359" s="1">
        <v>43776</v>
      </c>
      <c r="D3359">
        <v>9427</v>
      </c>
      <c r="E3359" s="2" t="s">
        <v>6720</v>
      </c>
      <c r="F3359" s="2" t="s">
        <v>6721</v>
      </c>
    </row>
    <row r="3360" spans="1:6" ht="60" x14ac:dyDescent="0.25">
      <c r="A3360">
        <v>3359</v>
      </c>
      <c r="B3360">
        <v>14</v>
      </c>
      <c r="C3360" s="1">
        <v>45412</v>
      </c>
      <c r="D3360">
        <v>1851</v>
      </c>
      <c r="E3360" s="2" t="s">
        <v>6722</v>
      </c>
      <c r="F3360" s="2" t="s">
        <v>6723</v>
      </c>
    </row>
    <row r="3361" spans="1:6" ht="60" x14ac:dyDescent="0.25">
      <c r="A3361">
        <v>3360</v>
      </c>
      <c r="B3361">
        <v>3818</v>
      </c>
      <c r="C3361" s="1">
        <v>44378</v>
      </c>
      <c r="D3361">
        <v>7751</v>
      </c>
      <c r="E3361" s="2" t="s">
        <v>6724</v>
      </c>
      <c r="F3361" s="2" t="s">
        <v>6725</v>
      </c>
    </row>
    <row r="3362" spans="1:6" ht="75" x14ac:dyDescent="0.25">
      <c r="A3362">
        <v>3361</v>
      </c>
      <c r="B3362">
        <v>872</v>
      </c>
      <c r="C3362" s="1">
        <v>45215</v>
      </c>
      <c r="D3362">
        <v>7376</v>
      </c>
      <c r="E3362" s="2" t="s">
        <v>6726</v>
      </c>
      <c r="F3362" s="2" t="s">
        <v>6727</v>
      </c>
    </row>
    <row r="3363" spans="1:6" ht="60" x14ac:dyDescent="0.25">
      <c r="A3363">
        <v>3362</v>
      </c>
      <c r="B3363">
        <v>4607</v>
      </c>
      <c r="C3363" s="1">
        <v>45391</v>
      </c>
      <c r="D3363">
        <v>8607</v>
      </c>
      <c r="E3363" s="2" t="s">
        <v>6728</v>
      </c>
      <c r="F3363" s="2" t="s">
        <v>6729</v>
      </c>
    </row>
    <row r="3364" spans="1:6" ht="90" x14ac:dyDescent="0.25">
      <c r="A3364">
        <v>3363</v>
      </c>
      <c r="B3364">
        <v>923</v>
      </c>
      <c r="C3364" s="1">
        <v>44607</v>
      </c>
      <c r="D3364">
        <v>5678</v>
      </c>
      <c r="E3364" s="2" t="s">
        <v>6730</v>
      </c>
      <c r="F3364" s="2" t="s">
        <v>6731</v>
      </c>
    </row>
    <row r="3365" spans="1:6" ht="60" x14ac:dyDescent="0.25">
      <c r="A3365">
        <v>3364</v>
      </c>
      <c r="B3365">
        <v>1565</v>
      </c>
      <c r="C3365" s="1">
        <v>44715</v>
      </c>
      <c r="D3365">
        <v>1088</v>
      </c>
      <c r="E3365" s="2" t="s">
        <v>6732</v>
      </c>
      <c r="F3365" s="2" t="s">
        <v>6733</v>
      </c>
    </row>
    <row r="3366" spans="1:6" ht="75" x14ac:dyDescent="0.25">
      <c r="A3366">
        <v>3365</v>
      </c>
      <c r="B3366">
        <v>2679</v>
      </c>
      <c r="C3366" s="1">
        <v>45421</v>
      </c>
      <c r="D3366">
        <v>4770</v>
      </c>
      <c r="E3366" s="2" t="s">
        <v>6734</v>
      </c>
      <c r="F3366" s="2" t="s">
        <v>6735</v>
      </c>
    </row>
    <row r="3367" spans="1:6" ht="75" x14ac:dyDescent="0.25">
      <c r="A3367">
        <v>3366</v>
      </c>
      <c r="B3367">
        <v>1769</v>
      </c>
      <c r="C3367" s="1">
        <v>45362</v>
      </c>
      <c r="D3367">
        <v>2896</v>
      </c>
      <c r="E3367" s="2" t="s">
        <v>6736</v>
      </c>
      <c r="F3367" s="2" t="s">
        <v>6737</v>
      </c>
    </row>
    <row r="3368" spans="1:6" ht="75" x14ac:dyDescent="0.25">
      <c r="A3368">
        <v>3367</v>
      </c>
      <c r="B3368">
        <v>4196</v>
      </c>
      <c r="C3368" s="1">
        <v>45421</v>
      </c>
      <c r="D3368">
        <v>3357</v>
      </c>
      <c r="E3368" s="2" t="s">
        <v>6738</v>
      </c>
      <c r="F3368" s="2" t="s">
        <v>6739</v>
      </c>
    </row>
    <row r="3369" spans="1:6" ht="60" x14ac:dyDescent="0.25">
      <c r="A3369">
        <v>3368</v>
      </c>
      <c r="B3369">
        <v>4395</v>
      </c>
      <c r="C3369" s="1">
        <v>43705</v>
      </c>
      <c r="D3369">
        <v>3766</v>
      </c>
      <c r="E3369" s="2" t="s">
        <v>6740</v>
      </c>
      <c r="F3369" s="2" t="s">
        <v>6741</v>
      </c>
    </row>
    <row r="3370" spans="1:6" ht="75" x14ac:dyDescent="0.25">
      <c r="A3370">
        <v>3369</v>
      </c>
      <c r="B3370">
        <v>2090</v>
      </c>
      <c r="C3370" s="1">
        <v>44480</v>
      </c>
      <c r="D3370">
        <v>5883</v>
      </c>
      <c r="E3370" s="2" t="s">
        <v>6742</v>
      </c>
      <c r="F3370" s="2" t="s">
        <v>6743</v>
      </c>
    </row>
    <row r="3371" spans="1:6" ht="75" x14ac:dyDescent="0.25">
      <c r="A3371">
        <v>3370</v>
      </c>
      <c r="B3371">
        <v>1537</v>
      </c>
      <c r="C3371" s="1">
        <v>44721</v>
      </c>
      <c r="D3371">
        <v>8328</v>
      </c>
      <c r="E3371" s="2" t="s">
        <v>6744</v>
      </c>
      <c r="F3371" s="2" t="s">
        <v>6745</v>
      </c>
    </row>
    <row r="3372" spans="1:6" ht="60" x14ac:dyDescent="0.25">
      <c r="A3372">
        <v>3371</v>
      </c>
      <c r="B3372">
        <v>3844</v>
      </c>
      <c r="C3372" s="1">
        <v>44015</v>
      </c>
      <c r="D3372">
        <v>9481</v>
      </c>
      <c r="E3372" s="2" t="s">
        <v>6746</v>
      </c>
      <c r="F3372" s="2" t="s">
        <v>6747</v>
      </c>
    </row>
    <row r="3373" spans="1:6" ht="60" x14ac:dyDescent="0.25">
      <c r="A3373">
        <v>3372</v>
      </c>
      <c r="B3373">
        <v>1117</v>
      </c>
      <c r="C3373" s="1">
        <v>45309</v>
      </c>
      <c r="D3373">
        <v>9891</v>
      </c>
      <c r="E3373" s="2" t="s">
        <v>6748</v>
      </c>
      <c r="F3373" s="2" t="s">
        <v>6749</v>
      </c>
    </row>
    <row r="3374" spans="1:6" ht="60" x14ac:dyDescent="0.25">
      <c r="A3374">
        <v>3373</v>
      </c>
      <c r="B3374">
        <v>627</v>
      </c>
      <c r="C3374" s="1">
        <v>43698</v>
      </c>
      <c r="D3374">
        <v>5475</v>
      </c>
      <c r="E3374" s="2" t="s">
        <v>6750</v>
      </c>
      <c r="F3374" s="2" t="s">
        <v>6751</v>
      </c>
    </row>
    <row r="3375" spans="1:6" ht="60" x14ac:dyDescent="0.25">
      <c r="A3375">
        <v>3374</v>
      </c>
      <c r="B3375">
        <v>1585</v>
      </c>
      <c r="C3375" s="1">
        <v>44419</v>
      </c>
      <c r="D3375">
        <v>2594</v>
      </c>
      <c r="E3375" s="2" t="s">
        <v>6752</v>
      </c>
      <c r="F3375" s="2" t="s">
        <v>6753</v>
      </c>
    </row>
    <row r="3376" spans="1:6" ht="60" x14ac:dyDescent="0.25">
      <c r="A3376">
        <v>3375</v>
      </c>
      <c r="B3376">
        <v>4159</v>
      </c>
      <c r="C3376" s="1">
        <v>45038</v>
      </c>
      <c r="D3376">
        <v>3686</v>
      </c>
      <c r="E3376" s="2" t="s">
        <v>6754</v>
      </c>
      <c r="F3376" s="2" t="s">
        <v>6755</v>
      </c>
    </row>
    <row r="3377" spans="1:6" ht="60" x14ac:dyDescent="0.25">
      <c r="A3377">
        <v>3376</v>
      </c>
      <c r="B3377">
        <v>3341</v>
      </c>
      <c r="C3377" s="1">
        <v>44775</v>
      </c>
      <c r="D3377">
        <v>6734</v>
      </c>
      <c r="E3377" s="2" t="s">
        <v>6756</v>
      </c>
      <c r="F3377" s="2" t="s">
        <v>6757</v>
      </c>
    </row>
    <row r="3378" spans="1:6" ht="60" x14ac:dyDescent="0.25">
      <c r="A3378">
        <v>3377</v>
      </c>
      <c r="B3378">
        <v>2756</v>
      </c>
      <c r="C3378" s="1">
        <v>45033</v>
      </c>
      <c r="D3378">
        <v>1194</v>
      </c>
      <c r="E3378" s="2" t="s">
        <v>6758</v>
      </c>
      <c r="F3378" s="2" t="s">
        <v>6759</v>
      </c>
    </row>
    <row r="3379" spans="1:6" ht="75" x14ac:dyDescent="0.25">
      <c r="A3379">
        <v>3378</v>
      </c>
      <c r="B3379">
        <v>4029</v>
      </c>
      <c r="C3379" s="1">
        <v>44525</v>
      </c>
      <c r="D3379">
        <v>4879</v>
      </c>
      <c r="E3379" s="2" t="s">
        <v>6760</v>
      </c>
      <c r="F3379" s="2" t="s">
        <v>6761</v>
      </c>
    </row>
    <row r="3380" spans="1:6" ht="75" x14ac:dyDescent="0.25">
      <c r="A3380">
        <v>3379</v>
      </c>
      <c r="B3380">
        <v>1888</v>
      </c>
      <c r="C3380" s="1">
        <v>45417</v>
      </c>
      <c r="D3380">
        <v>9921</v>
      </c>
      <c r="E3380" s="2" t="s">
        <v>6762</v>
      </c>
      <c r="F3380" s="2" t="s">
        <v>6763</v>
      </c>
    </row>
    <row r="3381" spans="1:6" ht="75" x14ac:dyDescent="0.25">
      <c r="A3381">
        <v>3380</v>
      </c>
      <c r="B3381">
        <v>4854</v>
      </c>
      <c r="C3381" s="1">
        <v>44539</v>
      </c>
      <c r="D3381">
        <v>9837</v>
      </c>
      <c r="E3381" s="2" t="s">
        <v>6764</v>
      </c>
      <c r="F3381" s="2" t="s">
        <v>6765</v>
      </c>
    </row>
    <row r="3382" spans="1:6" ht="75" x14ac:dyDescent="0.25">
      <c r="A3382">
        <v>3381</v>
      </c>
      <c r="B3382">
        <v>122</v>
      </c>
      <c r="C3382" s="1">
        <v>43807</v>
      </c>
      <c r="D3382">
        <v>6412</v>
      </c>
      <c r="E3382" s="2" t="s">
        <v>6766</v>
      </c>
      <c r="F3382" s="2" t="s">
        <v>6767</v>
      </c>
    </row>
    <row r="3383" spans="1:6" ht="75" x14ac:dyDescent="0.25">
      <c r="A3383">
        <v>3382</v>
      </c>
      <c r="B3383">
        <v>3845</v>
      </c>
      <c r="C3383" s="1">
        <v>45142</v>
      </c>
      <c r="D3383">
        <v>6662</v>
      </c>
      <c r="E3383" s="2" t="s">
        <v>6768</v>
      </c>
      <c r="F3383" s="2" t="s">
        <v>6769</v>
      </c>
    </row>
    <row r="3384" spans="1:6" ht="75" x14ac:dyDescent="0.25">
      <c r="A3384">
        <v>3383</v>
      </c>
      <c r="B3384">
        <v>561</v>
      </c>
      <c r="C3384" s="1">
        <v>44775</v>
      </c>
      <c r="D3384">
        <v>3379</v>
      </c>
      <c r="E3384" s="2" t="s">
        <v>6770</v>
      </c>
      <c r="F3384" s="2" t="s">
        <v>6771</v>
      </c>
    </row>
    <row r="3385" spans="1:6" ht="60" x14ac:dyDescent="0.25">
      <c r="A3385">
        <v>3384</v>
      </c>
      <c r="B3385">
        <v>1423</v>
      </c>
      <c r="C3385" s="1">
        <v>44626</v>
      </c>
      <c r="D3385">
        <v>1623</v>
      </c>
      <c r="E3385" s="2" t="s">
        <v>6772</v>
      </c>
      <c r="F3385" s="2" t="s">
        <v>6773</v>
      </c>
    </row>
    <row r="3386" spans="1:6" ht="75" x14ac:dyDescent="0.25">
      <c r="A3386">
        <v>3385</v>
      </c>
      <c r="B3386">
        <v>4662</v>
      </c>
      <c r="C3386" s="1">
        <v>44371</v>
      </c>
      <c r="D3386">
        <v>6077</v>
      </c>
      <c r="E3386" s="2" t="s">
        <v>6774</v>
      </c>
      <c r="F3386" s="2" t="s">
        <v>6775</v>
      </c>
    </row>
    <row r="3387" spans="1:6" ht="60" x14ac:dyDescent="0.25">
      <c r="A3387">
        <v>3386</v>
      </c>
      <c r="B3387">
        <v>3004</v>
      </c>
      <c r="C3387" s="1">
        <v>43962</v>
      </c>
      <c r="D3387">
        <v>1245</v>
      </c>
      <c r="E3387" s="2" t="s">
        <v>6776</v>
      </c>
      <c r="F3387" s="2" t="s">
        <v>6777</v>
      </c>
    </row>
    <row r="3388" spans="1:6" ht="90" x14ac:dyDescent="0.25">
      <c r="A3388">
        <v>3387</v>
      </c>
      <c r="B3388">
        <v>2541</v>
      </c>
      <c r="C3388" s="1">
        <v>43969</v>
      </c>
      <c r="D3388">
        <v>5377</v>
      </c>
      <c r="E3388" s="2" t="s">
        <v>6778</v>
      </c>
      <c r="F3388" s="2" t="s">
        <v>6779</v>
      </c>
    </row>
    <row r="3389" spans="1:6" ht="75" x14ac:dyDescent="0.25">
      <c r="A3389">
        <v>3388</v>
      </c>
      <c r="B3389">
        <v>3840</v>
      </c>
      <c r="C3389" s="1">
        <v>45363</v>
      </c>
      <c r="D3389">
        <v>6572</v>
      </c>
      <c r="E3389" s="2" t="s">
        <v>6780</v>
      </c>
      <c r="F3389" s="2" t="s">
        <v>6781</v>
      </c>
    </row>
    <row r="3390" spans="1:6" ht="75" x14ac:dyDescent="0.25">
      <c r="A3390">
        <v>3389</v>
      </c>
      <c r="B3390">
        <v>878</v>
      </c>
      <c r="C3390" s="1">
        <v>45391</v>
      </c>
      <c r="D3390">
        <v>4162</v>
      </c>
      <c r="E3390" s="2" t="s">
        <v>6782</v>
      </c>
      <c r="F3390" s="2" t="s">
        <v>6783</v>
      </c>
    </row>
    <row r="3391" spans="1:6" ht="75" x14ac:dyDescent="0.25">
      <c r="A3391">
        <v>3390</v>
      </c>
      <c r="B3391">
        <v>841</v>
      </c>
      <c r="C3391" s="1">
        <v>44251</v>
      </c>
      <c r="D3391">
        <v>5224</v>
      </c>
      <c r="E3391" s="2" t="s">
        <v>6784</v>
      </c>
      <c r="F3391" s="2" t="s">
        <v>6785</v>
      </c>
    </row>
    <row r="3392" spans="1:6" ht="60" x14ac:dyDescent="0.25">
      <c r="A3392">
        <v>3391</v>
      </c>
      <c r="B3392">
        <v>3051</v>
      </c>
      <c r="C3392" s="1">
        <v>44809</v>
      </c>
      <c r="D3392">
        <v>5257</v>
      </c>
      <c r="E3392" s="2" t="s">
        <v>6786</v>
      </c>
      <c r="F3392" s="2" t="s">
        <v>6787</v>
      </c>
    </row>
    <row r="3393" spans="1:6" ht="60" x14ac:dyDescent="0.25">
      <c r="A3393">
        <v>3392</v>
      </c>
      <c r="B3393">
        <v>1579</v>
      </c>
      <c r="C3393" s="1">
        <v>45378</v>
      </c>
      <c r="D3393">
        <v>5442</v>
      </c>
      <c r="E3393" s="2" t="s">
        <v>6788</v>
      </c>
      <c r="F3393" s="2" t="s">
        <v>6789</v>
      </c>
    </row>
    <row r="3394" spans="1:6" ht="60" x14ac:dyDescent="0.25">
      <c r="A3394">
        <v>3393</v>
      </c>
      <c r="B3394">
        <v>395</v>
      </c>
      <c r="C3394" s="1">
        <v>45151</v>
      </c>
      <c r="D3394">
        <v>2601</v>
      </c>
      <c r="E3394" s="2" t="s">
        <v>6790</v>
      </c>
      <c r="F3394" s="2" t="s">
        <v>6791</v>
      </c>
    </row>
    <row r="3395" spans="1:6" ht="60" x14ac:dyDescent="0.25">
      <c r="A3395">
        <v>3394</v>
      </c>
      <c r="B3395">
        <v>3103</v>
      </c>
      <c r="C3395" s="1">
        <v>44177</v>
      </c>
      <c r="D3395">
        <v>336</v>
      </c>
      <c r="E3395" s="2" t="s">
        <v>6792</v>
      </c>
      <c r="F3395" s="2" t="s">
        <v>6793</v>
      </c>
    </row>
    <row r="3396" spans="1:6" ht="60" x14ac:dyDescent="0.25">
      <c r="A3396">
        <v>3395</v>
      </c>
      <c r="B3396">
        <v>1351</v>
      </c>
      <c r="C3396" s="1">
        <v>45299</v>
      </c>
      <c r="D3396">
        <v>8562</v>
      </c>
      <c r="E3396" s="2" t="s">
        <v>6794</v>
      </c>
      <c r="F3396" s="2" t="s">
        <v>6795</v>
      </c>
    </row>
    <row r="3397" spans="1:6" ht="60" x14ac:dyDescent="0.25">
      <c r="A3397">
        <v>3396</v>
      </c>
      <c r="B3397">
        <v>1507</v>
      </c>
      <c r="C3397" s="1">
        <v>44128</v>
      </c>
      <c r="D3397">
        <v>283</v>
      </c>
      <c r="E3397" s="2" t="s">
        <v>6796</v>
      </c>
      <c r="F3397" s="2" t="s">
        <v>6797</v>
      </c>
    </row>
    <row r="3398" spans="1:6" ht="75" x14ac:dyDescent="0.25">
      <c r="A3398">
        <v>3397</v>
      </c>
      <c r="B3398">
        <v>3050</v>
      </c>
      <c r="C3398" s="1">
        <v>44364</v>
      </c>
      <c r="D3398">
        <v>1260</v>
      </c>
      <c r="E3398" s="2" t="s">
        <v>6798</v>
      </c>
      <c r="F3398" s="2" t="s">
        <v>6799</v>
      </c>
    </row>
    <row r="3399" spans="1:6" ht="75" x14ac:dyDescent="0.25">
      <c r="A3399">
        <v>3398</v>
      </c>
      <c r="B3399">
        <v>1830</v>
      </c>
      <c r="C3399" s="1">
        <v>45025</v>
      </c>
      <c r="D3399">
        <v>6716</v>
      </c>
      <c r="E3399" s="2" t="s">
        <v>6800</v>
      </c>
      <c r="F3399" s="2" t="s">
        <v>6801</v>
      </c>
    </row>
    <row r="3400" spans="1:6" ht="75" x14ac:dyDescent="0.25">
      <c r="A3400">
        <v>3399</v>
      </c>
      <c r="B3400">
        <v>4487</v>
      </c>
      <c r="C3400" s="1">
        <v>44370</v>
      </c>
      <c r="D3400">
        <v>2191</v>
      </c>
      <c r="E3400" s="2" t="s">
        <v>6802</v>
      </c>
      <c r="F3400" s="2" t="s">
        <v>6803</v>
      </c>
    </row>
    <row r="3401" spans="1:6" ht="75" x14ac:dyDescent="0.25">
      <c r="A3401">
        <v>3400</v>
      </c>
      <c r="B3401">
        <v>2353</v>
      </c>
      <c r="C3401" s="1">
        <v>43759</v>
      </c>
      <c r="D3401">
        <v>9302</v>
      </c>
      <c r="E3401" s="2" t="s">
        <v>6804</v>
      </c>
      <c r="F3401" s="2" t="s">
        <v>6805</v>
      </c>
    </row>
    <row r="3402" spans="1:6" ht="60" x14ac:dyDescent="0.25">
      <c r="A3402">
        <v>3401</v>
      </c>
      <c r="B3402">
        <v>4114</v>
      </c>
      <c r="C3402" s="1">
        <v>44768</v>
      </c>
      <c r="D3402">
        <v>1728</v>
      </c>
      <c r="E3402" s="2" t="s">
        <v>6806</v>
      </c>
      <c r="F3402" s="2" t="s">
        <v>6807</v>
      </c>
    </row>
    <row r="3403" spans="1:6" ht="75" x14ac:dyDescent="0.25">
      <c r="A3403">
        <v>3402</v>
      </c>
      <c r="B3403">
        <v>2298</v>
      </c>
      <c r="C3403" s="1">
        <v>44724</v>
      </c>
      <c r="D3403">
        <v>9304</v>
      </c>
      <c r="E3403" s="2" t="s">
        <v>6808</v>
      </c>
      <c r="F3403" s="2" t="s">
        <v>6809</v>
      </c>
    </row>
    <row r="3404" spans="1:6" ht="60" x14ac:dyDescent="0.25">
      <c r="A3404">
        <v>3403</v>
      </c>
      <c r="B3404">
        <v>3953</v>
      </c>
      <c r="C3404" s="1">
        <v>44936</v>
      </c>
      <c r="D3404">
        <v>2820</v>
      </c>
      <c r="E3404" s="2" t="s">
        <v>6810</v>
      </c>
      <c r="F3404" s="2" t="s">
        <v>6811</v>
      </c>
    </row>
    <row r="3405" spans="1:6" ht="60" x14ac:dyDescent="0.25">
      <c r="A3405">
        <v>3404</v>
      </c>
      <c r="B3405">
        <v>3988</v>
      </c>
      <c r="C3405" s="1">
        <v>45123</v>
      </c>
      <c r="D3405">
        <v>8255</v>
      </c>
      <c r="E3405" s="2" t="s">
        <v>6812</v>
      </c>
      <c r="F3405" s="2" t="s">
        <v>6813</v>
      </c>
    </row>
    <row r="3406" spans="1:6" ht="60" x14ac:dyDescent="0.25">
      <c r="A3406">
        <v>3405</v>
      </c>
      <c r="B3406">
        <v>3400</v>
      </c>
      <c r="C3406" s="1">
        <v>45020</v>
      </c>
      <c r="D3406">
        <v>921</v>
      </c>
      <c r="E3406" s="2" t="s">
        <v>6814</v>
      </c>
      <c r="F3406" s="2" t="s">
        <v>6815</v>
      </c>
    </row>
    <row r="3407" spans="1:6" ht="60" x14ac:dyDescent="0.25">
      <c r="A3407">
        <v>3406</v>
      </c>
      <c r="B3407">
        <v>3213</v>
      </c>
      <c r="C3407" s="1">
        <v>43792</v>
      </c>
      <c r="D3407">
        <v>72</v>
      </c>
      <c r="E3407" s="2" t="s">
        <v>6816</v>
      </c>
      <c r="F3407" s="2" t="s">
        <v>6817</v>
      </c>
    </row>
    <row r="3408" spans="1:6" ht="75" x14ac:dyDescent="0.25">
      <c r="A3408">
        <v>3407</v>
      </c>
      <c r="B3408">
        <v>4945</v>
      </c>
      <c r="C3408" s="1">
        <v>45214</v>
      </c>
      <c r="D3408">
        <v>3549</v>
      </c>
      <c r="E3408" s="2" t="s">
        <v>6818</v>
      </c>
      <c r="F3408" s="2" t="s">
        <v>6819</v>
      </c>
    </row>
    <row r="3409" spans="1:6" ht="60" x14ac:dyDescent="0.25">
      <c r="A3409">
        <v>3408</v>
      </c>
      <c r="B3409">
        <v>775</v>
      </c>
      <c r="C3409" s="1">
        <v>45044</v>
      </c>
      <c r="D3409">
        <v>5890</v>
      </c>
      <c r="E3409" s="2" t="s">
        <v>6820</v>
      </c>
      <c r="F3409" s="2" t="s">
        <v>6821</v>
      </c>
    </row>
    <row r="3410" spans="1:6" ht="60" x14ac:dyDescent="0.25">
      <c r="A3410">
        <v>3409</v>
      </c>
      <c r="B3410">
        <v>4144</v>
      </c>
      <c r="C3410" s="1">
        <v>44763</v>
      </c>
      <c r="D3410">
        <v>127</v>
      </c>
      <c r="E3410" s="2" t="s">
        <v>6822</v>
      </c>
      <c r="F3410" s="2" t="s">
        <v>6823</v>
      </c>
    </row>
    <row r="3411" spans="1:6" ht="60" x14ac:dyDescent="0.25">
      <c r="A3411">
        <v>3410</v>
      </c>
      <c r="B3411">
        <v>114</v>
      </c>
      <c r="C3411" s="1">
        <v>45643</v>
      </c>
      <c r="D3411">
        <v>5331</v>
      </c>
      <c r="E3411" s="2" t="s">
        <v>6824</v>
      </c>
      <c r="F3411" s="2" t="s">
        <v>6825</v>
      </c>
    </row>
    <row r="3412" spans="1:6" ht="90" x14ac:dyDescent="0.25">
      <c r="A3412">
        <v>3411</v>
      </c>
      <c r="B3412">
        <v>2209</v>
      </c>
      <c r="C3412" s="1">
        <v>45231</v>
      </c>
      <c r="D3412">
        <v>3244</v>
      </c>
      <c r="E3412" s="2" t="s">
        <v>6826</v>
      </c>
      <c r="F3412" s="2" t="s">
        <v>6827</v>
      </c>
    </row>
    <row r="3413" spans="1:6" ht="75" x14ac:dyDescent="0.25">
      <c r="A3413">
        <v>3412</v>
      </c>
      <c r="B3413">
        <v>940</v>
      </c>
      <c r="C3413" s="1">
        <v>43773</v>
      </c>
      <c r="D3413">
        <v>2025</v>
      </c>
      <c r="E3413" s="2" t="s">
        <v>6828</v>
      </c>
      <c r="F3413" s="2" t="s">
        <v>6829</v>
      </c>
    </row>
    <row r="3414" spans="1:6" ht="75" x14ac:dyDescent="0.25">
      <c r="A3414">
        <v>3413</v>
      </c>
      <c r="B3414">
        <v>4633</v>
      </c>
      <c r="C3414" s="1">
        <v>45111</v>
      </c>
      <c r="D3414">
        <v>8617</v>
      </c>
      <c r="E3414" s="2" t="s">
        <v>6830</v>
      </c>
      <c r="F3414" s="2" t="s">
        <v>6831</v>
      </c>
    </row>
    <row r="3415" spans="1:6" ht="75" x14ac:dyDescent="0.25">
      <c r="A3415">
        <v>3414</v>
      </c>
      <c r="B3415">
        <v>127</v>
      </c>
      <c r="C3415" s="1">
        <v>44949</v>
      </c>
      <c r="D3415">
        <v>5623</v>
      </c>
      <c r="E3415" s="2" t="s">
        <v>6832</v>
      </c>
      <c r="F3415" s="2" t="s">
        <v>6833</v>
      </c>
    </row>
    <row r="3416" spans="1:6" ht="75" x14ac:dyDescent="0.25">
      <c r="A3416">
        <v>3415</v>
      </c>
      <c r="B3416">
        <v>4347</v>
      </c>
      <c r="C3416" s="1">
        <v>43945</v>
      </c>
      <c r="D3416">
        <v>7367</v>
      </c>
      <c r="E3416" s="2" t="s">
        <v>6834</v>
      </c>
      <c r="F3416" s="2" t="s">
        <v>6835</v>
      </c>
    </row>
    <row r="3417" spans="1:6" ht="75" x14ac:dyDescent="0.25">
      <c r="A3417">
        <v>3416</v>
      </c>
      <c r="B3417">
        <v>3368</v>
      </c>
      <c r="C3417" s="1">
        <v>45057</v>
      </c>
      <c r="D3417">
        <v>4789</v>
      </c>
      <c r="E3417" s="2" t="s">
        <v>6836</v>
      </c>
      <c r="F3417" s="2" t="s">
        <v>6837</v>
      </c>
    </row>
    <row r="3418" spans="1:6" ht="75" x14ac:dyDescent="0.25">
      <c r="A3418">
        <v>3417</v>
      </c>
      <c r="B3418">
        <v>4411</v>
      </c>
      <c r="C3418" s="1">
        <v>44581</v>
      </c>
      <c r="D3418">
        <v>370</v>
      </c>
      <c r="E3418" s="2" t="s">
        <v>6838</v>
      </c>
      <c r="F3418" s="2" t="s">
        <v>6839</v>
      </c>
    </row>
    <row r="3419" spans="1:6" ht="60" x14ac:dyDescent="0.25">
      <c r="A3419">
        <v>3418</v>
      </c>
      <c r="B3419">
        <v>2245</v>
      </c>
      <c r="C3419" s="1">
        <v>43976</v>
      </c>
      <c r="D3419">
        <v>6288</v>
      </c>
      <c r="E3419" s="2" t="s">
        <v>6840</v>
      </c>
      <c r="F3419" s="2" t="s">
        <v>6841</v>
      </c>
    </row>
    <row r="3420" spans="1:6" ht="60" x14ac:dyDescent="0.25">
      <c r="A3420">
        <v>3419</v>
      </c>
      <c r="B3420">
        <v>2491</v>
      </c>
      <c r="C3420" s="1">
        <v>44660</v>
      </c>
      <c r="D3420">
        <v>2864</v>
      </c>
      <c r="E3420" s="2" t="s">
        <v>6842</v>
      </c>
      <c r="F3420" s="2" t="s">
        <v>6843</v>
      </c>
    </row>
    <row r="3421" spans="1:6" ht="60" x14ac:dyDescent="0.25">
      <c r="A3421">
        <v>3420</v>
      </c>
      <c r="B3421">
        <v>1665</v>
      </c>
      <c r="C3421" s="1">
        <v>44345</v>
      </c>
      <c r="D3421">
        <v>293</v>
      </c>
      <c r="E3421" s="2" t="s">
        <v>6844</v>
      </c>
      <c r="F3421" s="2" t="s">
        <v>6845</v>
      </c>
    </row>
    <row r="3422" spans="1:6" ht="75" x14ac:dyDescent="0.25">
      <c r="A3422">
        <v>3421</v>
      </c>
      <c r="B3422">
        <v>4082</v>
      </c>
      <c r="C3422" s="1">
        <v>44809</v>
      </c>
      <c r="D3422">
        <v>2231</v>
      </c>
      <c r="E3422" s="2" t="s">
        <v>6846</v>
      </c>
      <c r="F3422" s="2" t="s">
        <v>6847</v>
      </c>
    </row>
    <row r="3423" spans="1:6" ht="75" x14ac:dyDescent="0.25">
      <c r="A3423">
        <v>3422</v>
      </c>
      <c r="B3423">
        <v>2727</v>
      </c>
      <c r="C3423" s="1">
        <v>45224</v>
      </c>
      <c r="D3423">
        <v>1385</v>
      </c>
      <c r="E3423" s="2" t="s">
        <v>6848</v>
      </c>
      <c r="F3423" s="2" t="s">
        <v>6849</v>
      </c>
    </row>
    <row r="3424" spans="1:6" ht="75" x14ac:dyDescent="0.25">
      <c r="A3424">
        <v>3423</v>
      </c>
      <c r="B3424">
        <v>3072</v>
      </c>
      <c r="C3424" s="1">
        <v>44045</v>
      </c>
      <c r="D3424">
        <v>999</v>
      </c>
      <c r="E3424" s="2" t="s">
        <v>6850</v>
      </c>
      <c r="F3424" s="2" t="s">
        <v>6851</v>
      </c>
    </row>
    <row r="3425" spans="1:6" ht="75" x14ac:dyDescent="0.25">
      <c r="A3425">
        <v>3424</v>
      </c>
      <c r="B3425">
        <v>115</v>
      </c>
      <c r="C3425" s="1">
        <v>45362</v>
      </c>
      <c r="D3425">
        <v>573</v>
      </c>
      <c r="E3425" s="2" t="s">
        <v>6852</v>
      </c>
      <c r="F3425" s="2" t="s">
        <v>6853</v>
      </c>
    </row>
    <row r="3426" spans="1:6" ht="60" x14ac:dyDescent="0.25">
      <c r="A3426">
        <v>3425</v>
      </c>
      <c r="B3426">
        <v>3433</v>
      </c>
      <c r="C3426" s="1">
        <v>44525</v>
      </c>
      <c r="D3426">
        <v>5075</v>
      </c>
      <c r="E3426" s="2" t="s">
        <v>6854</v>
      </c>
      <c r="F3426" s="2" t="s">
        <v>6855</v>
      </c>
    </row>
    <row r="3427" spans="1:6" ht="75" x14ac:dyDescent="0.25">
      <c r="A3427">
        <v>3426</v>
      </c>
      <c r="B3427">
        <v>280</v>
      </c>
      <c r="C3427" s="1">
        <v>44811</v>
      </c>
      <c r="D3427">
        <v>4907</v>
      </c>
      <c r="E3427" s="2" t="s">
        <v>6856</v>
      </c>
      <c r="F3427" s="2" t="s">
        <v>6857</v>
      </c>
    </row>
    <row r="3428" spans="1:6" ht="75" x14ac:dyDescent="0.25">
      <c r="A3428">
        <v>3427</v>
      </c>
      <c r="B3428">
        <v>1959</v>
      </c>
      <c r="C3428" s="1">
        <v>44504</v>
      </c>
      <c r="D3428">
        <v>6688</v>
      </c>
      <c r="E3428" s="2" t="s">
        <v>6858</v>
      </c>
      <c r="F3428" s="2" t="s">
        <v>6859</v>
      </c>
    </row>
    <row r="3429" spans="1:6" ht="75" x14ac:dyDescent="0.25">
      <c r="A3429">
        <v>3428</v>
      </c>
      <c r="B3429">
        <v>517</v>
      </c>
      <c r="C3429" s="1">
        <v>45072</v>
      </c>
      <c r="D3429">
        <v>8902</v>
      </c>
      <c r="E3429" s="2" t="s">
        <v>6860</v>
      </c>
      <c r="F3429" s="2" t="s">
        <v>6861</v>
      </c>
    </row>
    <row r="3430" spans="1:6" ht="90" x14ac:dyDescent="0.25">
      <c r="A3430">
        <v>3429</v>
      </c>
      <c r="B3430">
        <v>3875</v>
      </c>
      <c r="C3430" s="1">
        <v>43824</v>
      </c>
      <c r="D3430">
        <v>6686</v>
      </c>
      <c r="E3430" s="2" t="s">
        <v>6862</v>
      </c>
      <c r="F3430" s="2" t="s">
        <v>6863</v>
      </c>
    </row>
    <row r="3431" spans="1:6" ht="60" x14ac:dyDescent="0.25">
      <c r="A3431">
        <v>3430</v>
      </c>
      <c r="B3431">
        <v>3323</v>
      </c>
      <c r="C3431" s="1">
        <v>44805</v>
      </c>
      <c r="D3431">
        <v>5735</v>
      </c>
      <c r="E3431" s="2" t="s">
        <v>6864</v>
      </c>
      <c r="F3431" s="2" t="s">
        <v>6865</v>
      </c>
    </row>
    <row r="3432" spans="1:6" ht="75" x14ac:dyDescent="0.25">
      <c r="A3432">
        <v>3431</v>
      </c>
      <c r="B3432">
        <v>2819</v>
      </c>
      <c r="C3432" s="1">
        <v>43868</v>
      </c>
      <c r="D3432">
        <v>3801</v>
      </c>
      <c r="E3432" s="2" t="s">
        <v>6866</v>
      </c>
      <c r="F3432" s="2" t="s">
        <v>6867</v>
      </c>
    </row>
    <row r="3433" spans="1:6" ht="60" x14ac:dyDescent="0.25">
      <c r="A3433">
        <v>3432</v>
      </c>
      <c r="B3433">
        <v>4478</v>
      </c>
      <c r="C3433" s="1">
        <v>44476</v>
      </c>
      <c r="D3433">
        <v>2874</v>
      </c>
      <c r="E3433" s="2" t="s">
        <v>6868</v>
      </c>
      <c r="F3433" s="2" t="s">
        <v>6869</v>
      </c>
    </row>
    <row r="3434" spans="1:6" ht="60" x14ac:dyDescent="0.25">
      <c r="A3434">
        <v>3433</v>
      </c>
      <c r="B3434">
        <v>3972</v>
      </c>
      <c r="C3434" s="1">
        <v>44479</v>
      </c>
      <c r="D3434">
        <v>3637</v>
      </c>
      <c r="E3434" s="2" t="s">
        <v>6870</v>
      </c>
      <c r="F3434" s="2" t="s">
        <v>6871</v>
      </c>
    </row>
    <row r="3435" spans="1:6" ht="75" x14ac:dyDescent="0.25">
      <c r="A3435">
        <v>3434</v>
      </c>
      <c r="B3435">
        <v>3074</v>
      </c>
      <c r="C3435" s="1">
        <v>44273</v>
      </c>
      <c r="D3435">
        <v>6062</v>
      </c>
      <c r="E3435" s="2" t="s">
        <v>6872</v>
      </c>
      <c r="F3435" s="2" t="s">
        <v>6873</v>
      </c>
    </row>
    <row r="3436" spans="1:6" ht="75" x14ac:dyDescent="0.25">
      <c r="A3436">
        <v>3435</v>
      </c>
      <c r="B3436">
        <v>4640</v>
      </c>
      <c r="C3436" s="1">
        <v>45330</v>
      </c>
      <c r="D3436">
        <v>9360</v>
      </c>
      <c r="E3436" s="2" t="s">
        <v>6874</v>
      </c>
      <c r="F3436" s="2" t="s">
        <v>6875</v>
      </c>
    </row>
    <row r="3437" spans="1:6" ht="60" x14ac:dyDescent="0.25">
      <c r="A3437">
        <v>3436</v>
      </c>
      <c r="B3437">
        <v>2598</v>
      </c>
      <c r="C3437" s="1">
        <v>44756</v>
      </c>
      <c r="D3437">
        <v>1696</v>
      </c>
      <c r="E3437" s="2" t="s">
        <v>6876</v>
      </c>
      <c r="F3437" s="2" t="s">
        <v>6877</v>
      </c>
    </row>
    <row r="3438" spans="1:6" ht="75" x14ac:dyDescent="0.25">
      <c r="A3438">
        <v>3437</v>
      </c>
      <c r="B3438">
        <v>2064</v>
      </c>
      <c r="C3438" s="1">
        <v>44765</v>
      </c>
      <c r="D3438">
        <v>1193</v>
      </c>
      <c r="E3438" s="2" t="s">
        <v>6878</v>
      </c>
      <c r="F3438" s="2" t="s">
        <v>6879</v>
      </c>
    </row>
    <row r="3439" spans="1:6" ht="75" x14ac:dyDescent="0.25">
      <c r="A3439">
        <v>3438</v>
      </c>
      <c r="B3439">
        <v>2570</v>
      </c>
      <c r="C3439" s="1">
        <v>44777</v>
      </c>
      <c r="D3439">
        <v>1415</v>
      </c>
      <c r="E3439" s="2" t="s">
        <v>6880</v>
      </c>
      <c r="F3439" s="2" t="s">
        <v>6881</v>
      </c>
    </row>
    <row r="3440" spans="1:6" ht="60" x14ac:dyDescent="0.25">
      <c r="A3440">
        <v>3439</v>
      </c>
      <c r="B3440">
        <v>3928</v>
      </c>
      <c r="C3440" s="1">
        <v>45095</v>
      </c>
      <c r="D3440">
        <v>5760</v>
      </c>
      <c r="E3440" s="2" t="s">
        <v>6882</v>
      </c>
      <c r="F3440" s="2" t="s">
        <v>6883</v>
      </c>
    </row>
    <row r="3441" spans="1:6" ht="75" x14ac:dyDescent="0.25">
      <c r="A3441">
        <v>3440</v>
      </c>
      <c r="B3441">
        <v>2308</v>
      </c>
      <c r="C3441" s="1">
        <v>45308</v>
      </c>
      <c r="D3441">
        <v>9645</v>
      </c>
      <c r="E3441" s="2" t="s">
        <v>6884</v>
      </c>
      <c r="F3441" s="2" t="s">
        <v>6885</v>
      </c>
    </row>
    <row r="3442" spans="1:6" ht="60" x14ac:dyDescent="0.25">
      <c r="A3442">
        <v>3441</v>
      </c>
      <c r="B3442">
        <v>2896</v>
      </c>
      <c r="C3442" s="1">
        <v>43783</v>
      </c>
      <c r="D3442">
        <v>5804</v>
      </c>
      <c r="E3442" s="2" t="s">
        <v>6886</v>
      </c>
      <c r="F3442" s="2" t="s">
        <v>6887</v>
      </c>
    </row>
    <row r="3443" spans="1:6" ht="75" x14ac:dyDescent="0.25">
      <c r="A3443">
        <v>3442</v>
      </c>
      <c r="B3443">
        <v>2692</v>
      </c>
      <c r="C3443" s="1">
        <v>44893</v>
      </c>
      <c r="D3443">
        <v>8057</v>
      </c>
      <c r="E3443" s="2" t="s">
        <v>6888</v>
      </c>
      <c r="F3443" s="2" t="s">
        <v>6889</v>
      </c>
    </row>
    <row r="3444" spans="1:6" ht="75" x14ac:dyDescent="0.25">
      <c r="A3444">
        <v>3443</v>
      </c>
      <c r="B3444">
        <v>3287</v>
      </c>
      <c r="C3444" s="1">
        <v>45319</v>
      </c>
      <c r="D3444">
        <v>1456</v>
      </c>
      <c r="E3444" s="2" t="s">
        <v>6890</v>
      </c>
      <c r="F3444" s="2" t="s">
        <v>6891</v>
      </c>
    </row>
    <row r="3445" spans="1:6" ht="60" x14ac:dyDescent="0.25">
      <c r="A3445">
        <v>3444</v>
      </c>
      <c r="B3445">
        <v>964</v>
      </c>
      <c r="C3445" s="1">
        <v>43912</v>
      </c>
      <c r="D3445">
        <v>6856</v>
      </c>
      <c r="E3445" s="2" t="s">
        <v>6892</v>
      </c>
      <c r="F3445" s="2" t="s">
        <v>6893</v>
      </c>
    </row>
    <row r="3446" spans="1:6" ht="75" x14ac:dyDescent="0.25">
      <c r="A3446">
        <v>3445</v>
      </c>
      <c r="B3446">
        <v>4780</v>
      </c>
      <c r="C3446" s="1">
        <v>45442</v>
      </c>
      <c r="D3446">
        <v>2372</v>
      </c>
      <c r="E3446" s="2" t="s">
        <v>6894</v>
      </c>
      <c r="F3446" s="2" t="s">
        <v>6895</v>
      </c>
    </row>
    <row r="3447" spans="1:6" ht="75" x14ac:dyDescent="0.25">
      <c r="A3447">
        <v>3446</v>
      </c>
      <c r="B3447">
        <v>4617</v>
      </c>
      <c r="C3447" s="1">
        <v>43777</v>
      </c>
      <c r="D3447">
        <v>2675</v>
      </c>
      <c r="E3447" s="2" t="s">
        <v>6896</v>
      </c>
      <c r="F3447" s="2" t="s">
        <v>6897</v>
      </c>
    </row>
    <row r="3448" spans="1:6" ht="60" x14ac:dyDescent="0.25">
      <c r="A3448">
        <v>3447</v>
      </c>
      <c r="B3448">
        <v>3274</v>
      </c>
      <c r="C3448" s="1">
        <v>44074</v>
      </c>
      <c r="D3448">
        <v>9092</v>
      </c>
      <c r="E3448" s="2" t="s">
        <v>6898</v>
      </c>
      <c r="F3448" s="2" t="s">
        <v>6899</v>
      </c>
    </row>
    <row r="3449" spans="1:6" ht="75" x14ac:dyDescent="0.25">
      <c r="A3449">
        <v>3448</v>
      </c>
      <c r="B3449">
        <v>3917</v>
      </c>
      <c r="C3449" s="1">
        <v>43983</v>
      </c>
      <c r="D3449">
        <v>9338</v>
      </c>
      <c r="E3449" s="2" t="s">
        <v>6900</v>
      </c>
      <c r="F3449" s="2" t="s">
        <v>6901</v>
      </c>
    </row>
    <row r="3450" spans="1:6" ht="60" x14ac:dyDescent="0.25">
      <c r="A3450">
        <v>3449</v>
      </c>
      <c r="B3450">
        <v>4450</v>
      </c>
      <c r="C3450" s="1">
        <v>45486</v>
      </c>
      <c r="D3450">
        <v>9308</v>
      </c>
      <c r="E3450" s="2" t="s">
        <v>6902</v>
      </c>
      <c r="F3450" s="2" t="s">
        <v>6903</v>
      </c>
    </row>
    <row r="3451" spans="1:6" ht="60" x14ac:dyDescent="0.25">
      <c r="A3451">
        <v>3450</v>
      </c>
      <c r="B3451">
        <v>1793</v>
      </c>
      <c r="C3451" s="1">
        <v>44319</v>
      </c>
      <c r="D3451">
        <v>5133</v>
      </c>
      <c r="E3451" s="2" t="s">
        <v>6904</v>
      </c>
      <c r="F3451" s="2" t="s">
        <v>6905</v>
      </c>
    </row>
    <row r="3452" spans="1:6" ht="60" x14ac:dyDescent="0.25">
      <c r="A3452">
        <v>3451</v>
      </c>
      <c r="B3452">
        <v>4193</v>
      </c>
      <c r="C3452" s="1">
        <v>44142</v>
      </c>
      <c r="D3452">
        <v>9622</v>
      </c>
      <c r="E3452" s="2" t="s">
        <v>6906</v>
      </c>
      <c r="F3452" s="2" t="s">
        <v>6907</v>
      </c>
    </row>
    <row r="3453" spans="1:6" ht="60" x14ac:dyDescent="0.25">
      <c r="A3453">
        <v>3452</v>
      </c>
      <c r="B3453">
        <v>2462</v>
      </c>
      <c r="C3453" s="1">
        <v>44898</v>
      </c>
      <c r="D3453">
        <v>3517</v>
      </c>
      <c r="E3453" s="2" t="s">
        <v>6908</v>
      </c>
      <c r="F3453" s="2" t="s">
        <v>6909</v>
      </c>
    </row>
    <row r="3454" spans="1:6" ht="60" x14ac:dyDescent="0.25">
      <c r="A3454">
        <v>3453</v>
      </c>
      <c r="B3454">
        <v>3008</v>
      </c>
      <c r="C3454" s="1">
        <v>45248</v>
      </c>
      <c r="D3454">
        <v>7390</v>
      </c>
      <c r="E3454" s="2" t="s">
        <v>6910</v>
      </c>
      <c r="F3454" s="2" t="s">
        <v>6911</v>
      </c>
    </row>
    <row r="3455" spans="1:6" ht="75" x14ac:dyDescent="0.25">
      <c r="A3455">
        <v>3454</v>
      </c>
      <c r="B3455">
        <v>4231</v>
      </c>
      <c r="C3455" s="1">
        <v>45486</v>
      </c>
      <c r="D3455">
        <v>5237</v>
      </c>
      <c r="E3455" s="2" t="s">
        <v>6912</v>
      </c>
      <c r="F3455" s="2" t="s">
        <v>6913</v>
      </c>
    </row>
    <row r="3456" spans="1:6" ht="60" x14ac:dyDescent="0.25">
      <c r="A3456">
        <v>3455</v>
      </c>
      <c r="B3456">
        <v>2959</v>
      </c>
      <c r="C3456" s="1">
        <v>45131</v>
      </c>
      <c r="D3456">
        <v>7947</v>
      </c>
      <c r="E3456" s="2" t="s">
        <v>6914</v>
      </c>
      <c r="F3456" s="2" t="s">
        <v>6915</v>
      </c>
    </row>
    <row r="3457" spans="1:6" ht="60" x14ac:dyDescent="0.25">
      <c r="A3457">
        <v>3456</v>
      </c>
      <c r="B3457">
        <v>3226</v>
      </c>
      <c r="C3457" s="1">
        <v>45274</v>
      </c>
      <c r="D3457">
        <v>6563</v>
      </c>
      <c r="E3457" s="2" t="s">
        <v>6916</v>
      </c>
      <c r="F3457" s="2" t="s">
        <v>6917</v>
      </c>
    </row>
    <row r="3458" spans="1:6" ht="60" x14ac:dyDescent="0.25">
      <c r="A3458">
        <v>3457</v>
      </c>
      <c r="B3458">
        <v>4513</v>
      </c>
      <c r="C3458" s="1">
        <v>45059</v>
      </c>
      <c r="D3458">
        <v>4778</v>
      </c>
      <c r="E3458" s="2" t="s">
        <v>6918</v>
      </c>
      <c r="F3458" s="2" t="s">
        <v>6919</v>
      </c>
    </row>
    <row r="3459" spans="1:6" ht="75" x14ac:dyDescent="0.25">
      <c r="A3459">
        <v>3458</v>
      </c>
      <c r="B3459">
        <v>181</v>
      </c>
      <c r="C3459" s="1">
        <v>44400</v>
      </c>
      <c r="D3459">
        <v>5755</v>
      </c>
      <c r="E3459" s="2" t="s">
        <v>6920</v>
      </c>
      <c r="F3459" s="2" t="s">
        <v>6921</v>
      </c>
    </row>
    <row r="3460" spans="1:6" ht="75" x14ac:dyDescent="0.25">
      <c r="A3460">
        <v>3459</v>
      </c>
      <c r="B3460">
        <v>1773</v>
      </c>
      <c r="C3460" s="1">
        <v>44682</v>
      </c>
      <c r="D3460">
        <v>1848</v>
      </c>
      <c r="E3460" s="2" t="s">
        <v>6922</v>
      </c>
      <c r="F3460" s="2" t="s">
        <v>6923</v>
      </c>
    </row>
    <row r="3461" spans="1:6" ht="60" x14ac:dyDescent="0.25">
      <c r="A3461">
        <v>3460</v>
      </c>
      <c r="B3461">
        <v>3499</v>
      </c>
      <c r="C3461" s="1">
        <v>45142</v>
      </c>
      <c r="D3461">
        <v>7017</v>
      </c>
      <c r="E3461" s="2" t="s">
        <v>6924</v>
      </c>
      <c r="F3461" s="2" t="s">
        <v>6925</v>
      </c>
    </row>
    <row r="3462" spans="1:6" ht="75" x14ac:dyDescent="0.25">
      <c r="A3462">
        <v>3461</v>
      </c>
      <c r="B3462">
        <v>2198</v>
      </c>
      <c r="C3462" s="1">
        <v>43766</v>
      </c>
      <c r="D3462">
        <v>9087</v>
      </c>
      <c r="E3462" s="2" t="s">
        <v>6926</v>
      </c>
      <c r="F3462" s="2" t="s">
        <v>6927</v>
      </c>
    </row>
    <row r="3463" spans="1:6" ht="90" x14ac:dyDescent="0.25">
      <c r="A3463">
        <v>3462</v>
      </c>
      <c r="B3463">
        <v>403</v>
      </c>
      <c r="C3463" s="1">
        <v>45446</v>
      </c>
      <c r="D3463">
        <v>7277</v>
      </c>
      <c r="E3463" s="2" t="s">
        <v>6928</v>
      </c>
      <c r="F3463" s="2" t="s">
        <v>6929</v>
      </c>
    </row>
    <row r="3464" spans="1:6" ht="60" x14ac:dyDescent="0.25">
      <c r="A3464">
        <v>3463</v>
      </c>
      <c r="B3464">
        <v>3171</v>
      </c>
      <c r="C3464" s="1">
        <v>45117</v>
      </c>
      <c r="D3464">
        <v>7755</v>
      </c>
      <c r="E3464" s="2" t="s">
        <v>6930</v>
      </c>
      <c r="F3464" s="2" t="s">
        <v>6931</v>
      </c>
    </row>
    <row r="3465" spans="1:6" ht="60" x14ac:dyDescent="0.25">
      <c r="A3465">
        <v>3464</v>
      </c>
      <c r="B3465">
        <v>288</v>
      </c>
      <c r="C3465" s="1">
        <v>43726</v>
      </c>
      <c r="D3465">
        <v>8167</v>
      </c>
      <c r="E3465" s="2" t="s">
        <v>6932</v>
      </c>
      <c r="F3465" s="2" t="s">
        <v>6933</v>
      </c>
    </row>
    <row r="3466" spans="1:6" ht="60" x14ac:dyDescent="0.25">
      <c r="A3466">
        <v>3465</v>
      </c>
      <c r="B3466">
        <v>1368</v>
      </c>
      <c r="C3466" s="1">
        <v>44815</v>
      </c>
      <c r="D3466">
        <v>1940</v>
      </c>
      <c r="E3466" s="2" t="s">
        <v>6934</v>
      </c>
      <c r="F3466" s="2" t="s">
        <v>6935</v>
      </c>
    </row>
    <row r="3467" spans="1:6" ht="75" x14ac:dyDescent="0.25">
      <c r="A3467">
        <v>3466</v>
      </c>
      <c r="B3467">
        <v>2416</v>
      </c>
      <c r="C3467" s="1">
        <v>45059</v>
      </c>
      <c r="D3467">
        <v>681</v>
      </c>
      <c r="E3467" s="2" t="s">
        <v>6936</v>
      </c>
      <c r="F3467" s="2" t="s">
        <v>6937</v>
      </c>
    </row>
    <row r="3468" spans="1:6" ht="75" x14ac:dyDescent="0.25">
      <c r="A3468">
        <v>3467</v>
      </c>
      <c r="B3468">
        <v>1823</v>
      </c>
      <c r="C3468" s="1">
        <v>45200</v>
      </c>
      <c r="D3468">
        <v>1964</v>
      </c>
      <c r="E3468" s="2" t="s">
        <v>6938</v>
      </c>
      <c r="F3468" s="2" t="s">
        <v>6939</v>
      </c>
    </row>
    <row r="3469" spans="1:6" ht="60" x14ac:dyDescent="0.25">
      <c r="A3469">
        <v>3468</v>
      </c>
      <c r="B3469">
        <v>4026</v>
      </c>
      <c r="C3469" s="1">
        <v>43887</v>
      </c>
      <c r="D3469">
        <v>4519</v>
      </c>
      <c r="E3469" s="2" t="s">
        <v>6940</v>
      </c>
      <c r="F3469" s="2" t="s">
        <v>6941</v>
      </c>
    </row>
    <row r="3470" spans="1:6" ht="60" x14ac:dyDescent="0.25">
      <c r="A3470">
        <v>3469</v>
      </c>
      <c r="B3470">
        <v>3812</v>
      </c>
      <c r="C3470" s="1">
        <v>45286</v>
      </c>
      <c r="D3470">
        <v>7674</v>
      </c>
      <c r="E3470" s="2" t="s">
        <v>6942</v>
      </c>
      <c r="F3470" s="2" t="s">
        <v>6943</v>
      </c>
    </row>
    <row r="3471" spans="1:6" ht="60" x14ac:dyDescent="0.25">
      <c r="A3471">
        <v>3470</v>
      </c>
      <c r="B3471">
        <v>1250</v>
      </c>
      <c r="C3471" s="1">
        <v>43711</v>
      </c>
      <c r="D3471">
        <v>7945</v>
      </c>
      <c r="E3471" s="2" t="s">
        <v>6944</v>
      </c>
      <c r="F3471" s="2" t="s">
        <v>6945</v>
      </c>
    </row>
    <row r="3472" spans="1:6" ht="60" x14ac:dyDescent="0.25">
      <c r="A3472">
        <v>3471</v>
      </c>
      <c r="B3472">
        <v>2683</v>
      </c>
      <c r="C3472" s="1">
        <v>44354</v>
      </c>
      <c r="D3472">
        <v>2663</v>
      </c>
      <c r="E3472" s="2" t="s">
        <v>6946</v>
      </c>
      <c r="F3472" s="2" t="s">
        <v>6947</v>
      </c>
    </row>
    <row r="3473" spans="1:6" ht="45" x14ac:dyDescent="0.25">
      <c r="A3473">
        <v>3472</v>
      </c>
      <c r="B3473">
        <v>1962</v>
      </c>
      <c r="C3473" s="1">
        <v>45514</v>
      </c>
      <c r="D3473">
        <v>1721</v>
      </c>
      <c r="E3473" s="2" t="s">
        <v>6948</v>
      </c>
      <c r="F3473" s="2" t="s">
        <v>6949</v>
      </c>
    </row>
    <row r="3474" spans="1:6" ht="60" x14ac:dyDescent="0.25">
      <c r="A3474">
        <v>3473</v>
      </c>
      <c r="B3474">
        <v>4693</v>
      </c>
      <c r="C3474" s="1">
        <v>44433</v>
      </c>
      <c r="D3474">
        <v>3560</v>
      </c>
      <c r="E3474" s="2" t="s">
        <v>6950</v>
      </c>
      <c r="F3474" s="2" t="s">
        <v>6951</v>
      </c>
    </row>
    <row r="3475" spans="1:6" ht="60" x14ac:dyDescent="0.25">
      <c r="A3475">
        <v>3474</v>
      </c>
      <c r="B3475">
        <v>747</v>
      </c>
      <c r="C3475" s="1">
        <v>44953</v>
      </c>
      <c r="D3475">
        <v>6856</v>
      </c>
      <c r="E3475" s="2" t="s">
        <v>6952</v>
      </c>
      <c r="F3475" s="2" t="s">
        <v>6953</v>
      </c>
    </row>
    <row r="3476" spans="1:6" ht="75" x14ac:dyDescent="0.25">
      <c r="A3476">
        <v>3475</v>
      </c>
      <c r="B3476">
        <v>2413</v>
      </c>
      <c r="C3476" s="1">
        <v>45191</v>
      </c>
      <c r="D3476">
        <v>1363</v>
      </c>
      <c r="E3476" s="2" t="s">
        <v>6954</v>
      </c>
      <c r="F3476" s="2" t="s">
        <v>6955</v>
      </c>
    </row>
    <row r="3477" spans="1:6" ht="75" x14ac:dyDescent="0.25">
      <c r="A3477">
        <v>3476</v>
      </c>
      <c r="B3477">
        <v>207</v>
      </c>
      <c r="C3477" s="1">
        <v>44020</v>
      </c>
      <c r="D3477">
        <v>702</v>
      </c>
      <c r="E3477" s="2" t="s">
        <v>6956</v>
      </c>
      <c r="F3477" s="2" t="s">
        <v>6957</v>
      </c>
    </row>
    <row r="3478" spans="1:6" ht="75" x14ac:dyDescent="0.25">
      <c r="A3478">
        <v>3477</v>
      </c>
      <c r="B3478">
        <v>699</v>
      </c>
      <c r="C3478" s="1">
        <v>45439</v>
      </c>
      <c r="D3478">
        <v>9220</v>
      </c>
      <c r="E3478" s="2" t="s">
        <v>6958</v>
      </c>
      <c r="F3478" s="2" t="s">
        <v>6959</v>
      </c>
    </row>
    <row r="3479" spans="1:6" ht="75" x14ac:dyDescent="0.25">
      <c r="A3479">
        <v>3478</v>
      </c>
      <c r="B3479">
        <v>3070</v>
      </c>
      <c r="C3479" s="1">
        <v>45501</v>
      </c>
      <c r="D3479">
        <v>1033</v>
      </c>
      <c r="E3479" s="2" t="s">
        <v>6960</v>
      </c>
      <c r="F3479" s="2" t="s">
        <v>6961</v>
      </c>
    </row>
    <row r="3480" spans="1:6" ht="60" x14ac:dyDescent="0.25">
      <c r="A3480">
        <v>3479</v>
      </c>
      <c r="B3480">
        <v>3364</v>
      </c>
      <c r="C3480" s="1">
        <v>45154</v>
      </c>
      <c r="D3480">
        <v>7256</v>
      </c>
      <c r="E3480" s="2" t="s">
        <v>6962</v>
      </c>
      <c r="F3480" s="2" t="s">
        <v>6963</v>
      </c>
    </row>
    <row r="3481" spans="1:6" ht="60" x14ac:dyDescent="0.25">
      <c r="A3481">
        <v>3480</v>
      </c>
      <c r="B3481">
        <v>4567</v>
      </c>
      <c r="C3481" s="1">
        <v>44890</v>
      </c>
      <c r="D3481">
        <v>4725</v>
      </c>
      <c r="E3481" s="2" t="s">
        <v>6964</v>
      </c>
      <c r="F3481" s="2" t="s">
        <v>6965</v>
      </c>
    </row>
    <row r="3482" spans="1:6" ht="75" x14ac:dyDescent="0.25">
      <c r="A3482">
        <v>3481</v>
      </c>
      <c r="B3482">
        <v>1719</v>
      </c>
      <c r="C3482" s="1">
        <v>44763</v>
      </c>
      <c r="D3482">
        <v>7549</v>
      </c>
      <c r="E3482" s="2" t="s">
        <v>6966</v>
      </c>
      <c r="F3482" s="2" t="s">
        <v>6967</v>
      </c>
    </row>
    <row r="3483" spans="1:6" ht="75" x14ac:dyDescent="0.25">
      <c r="A3483">
        <v>3482</v>
      </c>
      <c r="B3483">
        <v>4264</v>
      </c>
      <c r="C3483" s="1">
        <v>43982</v>
      </c>
      <c r="D3483">
        <v>3230</v>
      </c>
      <c r="E3483" s="2" t="s">
        <v>6968</v>
      </c>
      <c r="F3483" s="2" t="s">
        <v>6969</v>
      </c>
    </row>
    <row r="3484" spans="1:6" ht="60" x14ac:dyDescent="0.25">
      <c r="A3484">
        <v>3483</v>
      </c>
      <c r="B3484">
        <v>3628</v>
      </c>
      <c r="C3484" s="1">
        <v>43987</v>
      </c>
      <c r="D3484">
        <v>5486</v>
      </c>
      <c r="E3484" s="2" t="s">
        <v>6970</v>
      </c>
      <c r="F3484" s="2" t="s">
        <v>6971</v>
      </c>
    </row>
    <row r="3485" spans="1:6" ht="60" x14ac:dyDescent="0.25">
      <c r="A3485">
        <v>3484</v>
      </c>
      <c r="B3485">
        <v>3935</v>
      </c>
      <c r="C3485" s="1">
        <v>43844</v>
      </c>
      <c r="D3485">
        <v>4204</v>
      </c>
      <c r="E3485" s="2" t="s">
        <v>6972</v>
      </c>
      <c r="F3485" s="2" t="s">
        <v>6973</v>
      </c>
    </row>
    <row r="3486" spans="1:6" ht="75" x14ac:dyDescent="0.25">
      <c r="A3486">
        <v>3485</v>
      </c>
      <c r="B3486">
        <v>312</v>
      </c>
      <c r="C3486" s="1">
        <v>43793</v>
      </c>
      <c r="D3486">
        <v>6024</v>
      </c>
      <c r="E3486" s="2" t="s">
        <v>6974</v>
      </c>
      <c r="F3486" s="2" t="s">
        <v>6975</v>
      </c>
    </row>
    <row r="3487" spans="1:6" ht="75" x14ac:dyDescent="0.25">
      <c r="A3487">
        <v>3486</v>
      </c>
      <c r="B3487">
        <v>2843</v>
      </c>
      <c r="C3487" s="1">
        <v>45375</v>
      </c>
      <c r="D3487">
        <v>7614</v>
      </c>
      <c r="E3487" s="2" t="s">
        <v>6976</v>
      </c>
      <c r="F3487" s="2" t="s">
        <v>6977</v>
      </c>
    </row>
    <row r="3488" spans="1:6" ht="60" x14ac:dyDescent="0.25">
      <c r="A3488">
        <v>3487</v>
      </c>
      <c r="B3488">
        <v>103</v>
      </c>
      <c r="C3488" s="1">
        <v>44382</v>
      </c>
      <c r="D3488">
        <v>4206</v>
      </c>
      <c r="E3488" s="2" t="s">
        <v>6978</v>
      </c>
      <c r="F3488" s="2" t="s">
        <v>6979</v>
      </c>
    </row>
    <row r="3489" spans="1:6" ht="75" x14ac:dyDescent="0.25">
      <c r="A3489">
        <v>3488</v>
      </c>
      <c r="B3489">
        <v>3540</v>
      </c>
      <c r="C3489" s="1">
        <v>43861</v>
      </c>
      <c r="D3489">
        <v>5683</v>
      </c>
      <c r="E3489" s="2" t="s">
        <v>6980</v>
      </c>
      <c r="F3489" s="2" t="s">
        <v>6981</v>
      </c>
    </row>
    <row r="3490" spans="1:6" ht="75" x14ac:dyDescent="0.25">
      <c r="A3490">
        <v>3489</v>
      </c>
      <c r="B3490">
        <v>286</v>
      </c>
      <c r="C3490" s="1">
        <v>44972</v>
      </c>
      <c r="D3490">
        <v>8448</v>
      </c>
      <c r="E3490" s="2" t="s">
        <v>6982</v>
      </c>
      <c r="F3490" s="2" t="s">
        <v>6983</v>
      </c>
    </row>
    <row r="3491" spans="1:6" ht="60" x14ac:dyDescent="0.25">
      <c r="A3491">
        <v>3490</v>
      </c>
      <c r="B3491">
        <v>3883</v>
      </c>
      <c r="C3491" s="1">
        <v>45248</v>
      </c>
      <c r="D3491">
        <v>3912</v>
      </c>
      <c r="E3491" s="2" t="s">
        <v>6984</v>
      </c>
      <c r="F3491" s="2" t="s">
        <v>6985</v>
      </c>
    </row>
    <row r="3492" spans="1:6" ht="75" x14ac:dyDescent="0.25">
      <c r="A3492">
        <v>3491</v>
      </c>
      <c r="B3492">
        <v>1147</v>
      </c>
      <c r="C3492" s="1">
        <v>44819</v>
      </c>
      <c r="D3492">
        <v>9590</v>
      </c>
      <c r="E3492" s="2" t="s">
        <v>6986</v>
      </c>
      <c r="F3492" s="2" t="s">
        <v>6987</v>
      </c>
    </row>
    <row r="3493" spans="1:6" ht="75" x14ac:dyDescent="0.25">
      <c r="A3493">
        <v>3492</v>
      </c>
      <c r="B3493">
        <v>2412</v>
      </c>
      <c r="C3493" s="1">
        <v>44373</v>
      </c>
      <c r="D3493">
        <v>1471</v>
      </c>
      <c r="E3493" s="2" t="s">
        <v>6988</v>
      </c>
      <c r="F3493" s="2" t="s">
        <v>6989</v>
      </c>
    </row>
    <row r="3494" spans="1:6" ht="75" x14ac:dyDescent="0.25">
      <c r="A3494">
        <v>3493</v>
      </c>
      <c r="B3494">
        <v>4443</v>
      </c>
      <c r="C3494" s="1">
        <v>43794</v>
      </c>
      <c r="D3494">
        <v>2128</v>
      </c>
      <c r="E3494" s="2" t="s">
        <v>6990</v>
      </c>
      <c r="F3494" s="2" t="s">
        <v>6991</v>
      </c>
    </row>
    <row r="3495" spans="1:6" ht="75" x14ac:dyDescent="0.25">
      <c r="A3495">
        <v>3494</v>
      </c>
      <c r="B3495">
        <v>789</v>
      </c>
      <c r="C3495" s="1">
        <v>43794</v>
      </c>
      <c r="D3495">
        <v>6510</v>
      </c>
      <c r="E3495" s="2" t="s">
        <v>6992</v>
      </c>
      <c r="F3495" s="2" t="s">
        <v>6993</v>
      </c>
    </row>
    <row r="3496" spans="1:6" ht="60" x14ac:dyDescent="0.25">
      <c r="A3496">
        <v>3495</v>
      </c>
      <c r="B3496">
        <v>4590</v>
      </c>
      <c r="C3496" s="1">
        <v>43985</v>
      </c>
      <c r="D3496">
        <v>1123</v>
      </c>
      <c r="E3496" s="2" t="s">
        <v>6994</v>
      </c>
      <c r="F3496" s="2" t="s">
        <v>6995</v>
      </c>
    </row>
    <row r="3497" spans="1:6" ht="75" x14ac:dyDescent="0.25">
      <c r="A3497">
        <v>3496</v>
      </c>
      <c r="B3497">
        <v>99</v>
      </c>
      <c r="C3497" s="1">
        <v>44004</v>
      </c>
      <c r="D3497">
        <v>2716</v>
      </c>
      <c r="E3497" s="2" t="s">
        <v>6996</v>
      </c>
      <c r="F3497" s="2" t="s">
        <v>6997</v>
      </c>
    </row>
    <row r="3498" spans="1:6" ht="75" x14ac:dyDescent="0.25">
      <c r="A3498">
        <v>3497</v>
      </c>
      <c r="B3498">
        <v>1414</v>
      </c>
      <c r="C3498" s="1">
        <v>44206</v>
      </c>
      <c r="D3498">
        <v>7764</v>
      </c>
      <c r="E3498" s="2" t="s">
        <v>6998</v>
      </c>
      <c r="F3498" s="2" t="s">
        <v>6999</v>
      </c>
    </row>
    <row r="3499" spans="1:6" ht="60" x14ac:dyDescent="0.25">
      <c r="A3499">
        <v>3498</v>
      </c>
      <c r="B3499">
        <v>70</v>
      </c>
      <c r="C3499" s="1">
        <v>44133</v>
      </c>
      <c r="D3499">
        <v>9636</v>
      </c>
      <c r="E3499" s="2" t="s">
        <v>7000</v>
      </c>
      <c r="F3499" s="2" t="s">
        <v>7001</v>
      </c>
    </row>
    <row r="3500" spans="1:6" ht="60" x14ac:dyDescent="0.25">
      <c r="A3500">
        <v>3499</v>
      </c>
      <c r="B3500">
        <v>1521</v>
      </c>
      <c r="C3500" s="1">
        <v>44463</v>
      </c>
      <c r="D3500">
        <v>1262</v>
      </c>
      <c r="E3500" s="2" t="s">
        <v>7002</v>
      </c>
      <c r="F3500" s="2" t="s">
        <v>7003</v>
      </c>
    </row>
    <row r="3501" spans="1:6" ht="75" x14ac:dyDescent="0.25">
      <c r="A3501">
        <v>3500</v>
      </c>
      <c r="B3501">
        <v>1282</v>
      </c>
      <c r="C3501" s="1">
        <v>43906</v>
      </c>
      <c r="D3501">
        <v>4946</v>
      </c>
      <c r="E3501" s="2" t="s">
        <v>7004</v>
      </c>
      <c r="F3501" s="2" t="s">
        <v>7005</v>
      </c>
    </row>
    <row r="3502" spans="1:6" ht="60" x14ac:dyDescent="0.25">
      <c r="A3502">
        <v>3501</v>
      </c>
      <c r="B3502">
        <v>2552</v>
      </c>
      <c r="C3502" s="1">
        <v>44595</v>
      </c>
      <c r="D3502">
        <v>7932</v>
      </c>
      <c r="E3502" s="2" t="s">
        <v>7006</v>
      </c>
      <c r="F3502" s="2" t="s">
        <v>7007</v>
      </c>
    </row>
    <row r="3503" spans="1:6" ht="75" x14ac:dyDescent="0.25">
      <c r="A3503">
        <v>3502</v>
      </c>
      <c r="B3503">
        <v>952</v>
      </c>
      <c r="C3503" s="1">
        <v>43864</v>
      </c>
      <c r="D3503">
        <v>1282</v>
      </c>
      <c r="E3503" s="2" t="s">
        <v>7008</v>
      </c>
      <c r="F3503" s="2" t="s">
        <v>7009</v>
      </c>
    </row>
    <row r="3504" spans="1:6" ht="75" x14ac:dyDescent="0.25">
      <c r="A3504">
        <v>3503</v>
      </c>
      <c r="B3504">
        <v>4056</v>
      </c>
      <c r="C3504" s="1">
        <v>44188</v>
      </c>
      <c r="D3504">
        <v>3164</v>
      </c>
      <c r="E3504" s="2" t="s">
        <v>7010</v>
      </c>
      <c r="F3504" s="2" t="s">
        <v>7011</v>
      </c>
    </row>
    <row r="3505" spans="1:6" ht="75" x14ac:dyDescent="0.25">
      <c r="A3505">
        <v>3504</v>
      </c>
      <c r="B3505">
        <v>1922</v>
      </c>
      <c r="C3505" s="1">
        <v>43962</v>
      </c>
      <c r="D3505">
        <v>7683</v>
      </c>
      <c r="E3505" s="2" t="s">
        <v>7012</v>
      </c>
      <c r="F3505" s="2" t="s">
        <v>7013</v>
      </c>
    </row>
    <row r="3506" spans="1:6" ht="60" x14ac:dyDescent="0.25">
      <c r="A3506">
        <v>3505</v>
      </c>
      <c r="B3506">
        <v>16</v>
      </c>
      <c r="C3506" s="1">
        <v>43992</v>
      </c>
      <c r="D3506">
        <v>9985</v>
      </c>
      <c r="E3506" s="2" t="s">
        <v>7014</v>
      </c>
      <c r="F3506" s="2" t="s">
        <v>7015</v>
      </c>
    </row>
    <row r="3507" spans="1:6" ht="75" x14ac:dyDescent="0.25">
      <c r="A3507">
        <v>3506</v>
      </c>
      <c r="B3507">
        <v>3067</v>
      </c>
      <c r="C3507" s="1">
        <v>44919</v>
      </c>
      <c r="D3507">
        <v>6055</v>
      </c>
      <c r="E3507" s="2" t="s">
        <v>7016</v>
      </c>
      <c r="F3507" s="2" t="s">
        <v>7017</v>
      </c>
    </row>
    <row r="3508" spans="1:6" ht="60" x14ac:dyDescent="0.25">
      <c r="A3508">
        <v>3507</v>
      </c>
      <c r="B3508">
        <v>3630</v>
      </c>
      <c r="C3508" s="1">
        <v>44788</v>
      </c>
      <c r="D3508">
        <v>8892</v>
      </c>
      <c r="E3508" s="2" t="s">
        <v>7018</v>
      </c>
      <c r="F3508" s="2" t="s">
        <v>7019</v>
      </c>
    </row>
    <row r="3509" spans="1:6" ht="45" x14ac:dyDescent="0.25">
      <c r="A3509">
        <v>3508</v>
      </c>
      <c r="B3509">
        <v>2207</v>
      </c>
      <c r="C3509" s="1">
        <v>44229</v>
      </c>
      <c r="D3509">
        <v>3646</v>
      </c>
      <c r="E3509" s="2" t="s">
        <v>7020</v>
      </c>
      <c r="F3509" s="2" t="s">
        <v>7021</v>
      </c>
    </row>
    <row r="3510" spans="1:6" ht="90" x14ac:dyDescent="0.25">
      <c r="A3510">
        <v>3509</v>
      </c>
      <c r="B3510">
        <v>1157</v>
      </c>
      <c r="C3510" s="1">
        <v>45387</v>
      </c>
      <c r="D3510">
        <v>335</v>
      </c>
      <c r="E3510" s="2" t="s">
        <v>7022</v>
      </c>
      <c r="F3510" s="2" t="s">
        <v>7023</v>
      </c>
    </row>
    <row r="3511" spans="1:6" ht="60" x14ac:dyDescent="0.25">
      <c r="A3511">
        <v>3510</v>
      </c>
      <c r="B3511">
        <v>4603</v>
      </c>
      <c r="C3511" s="1">
        <v>44537</v>
      </c>
      <c r="D3511">
        <v>2914</v>
      </c>
      <c r="E3511" s="2" t="s">
        <v>7024</v>
      </c>
      <c r="F3511" s="2" t="s">
        <v>7025</v>
      </c>
    </row>
    <row r="3512" spans="1:6" ht="45" x14ac:dyDescent="0.25">
      <c r="A3512">
        <v>3511</v>
      </c>
      <c r="B3512">
        <v>1072</v>
      </c>
      <c r="C3512" s="1">
        <v>45031</v>
      </c>
      <c r="D3512">
        <v>3666</v>
      </c>
      <c r="E3512" s="2" t="s">
        <v>7026</v>
      </c>
      <c r="F3512" s="2" t="s">
        <v>7027</v>
      </c>
    </row>
    <row r="3513" spans="1:6" ht="60" x14ac:dyDescent="0.25">
      <c r="A3513">
        <v>3512</v>
      </c>
      <c r="B3513">
        <v>2954</v>
      </c>
      <c r="C3513" s="1">
        <v>43832</v>
      </c>
      <c r="D3513">
        <v>1959</v>
      </c>
      <c r="E3513" s="2" t="s">
        <v>7028</v>
      </c>
      <c r="F3513" s="2" t="s">
        <v>7029</v>
      </c>
    </row>
    <row r="3514" spans="1:6" ht="75" x14ac:dyDescent="0.25">
      <c r="A3514">
        <v>3513</v>
      </c>
      <c r="B3514">
        <v>3102</v>
      </c>
      <c r="C3514" s="1">
        <v>45748</v>
      </c>
      <c r="D3514">
        <v>2089</v>
      </c>
      <c r="E3514" s="2" t="s">
        <v>7030</v>
      </c>
      <c r="F3514" s="2" t="s">
        <v>7031</v>
      </c>
    </row>
    <row r="3515" spans="1:6" ht="60" x14ac:dyDescent="0.25">
      <c r="A3515">
        <v>3514</v>
      </c>
      <c r="B3515">
        <v>565</v>
      </c>
      <c r="C3515" s="1">
        <v>43986</v>
      </c>
      <c r="D3515">
        <v>534</v>
      </c>
      <c r="E3515" s="2" t="s">
        <v>7032</v>
      </c>
      <c r="F3515" s="2" t="s">
        <v>7033</v>
      </c>
    </row>
    <row r="3516" spans="1:6" ht="60" x14ac:dyDescent="0.25">
      <c r="A3516">
        <v>3515</v>
      </c>
      <c r="B3516">
        <v>93</v>
      </c>
      <c r="C3516" s="1">
        <v>45188</v>
      </c>
      <c r="D3516">
        <v>235</v>
      </c>
      <c r="E3516" s="2" t="s">
        <v>7034</v>
      </c>
      <c r="F3516" s="2" t="s">
        <v>7035</v>
      </c>
    </row>
    <row r="3517" spans="1:6" ht="60" x14ac:dyDescent="0.25">
      <c r="A3517">
        <v>3516</v>
      </c>
      <c r="B3517">
        <v>4022</v>
      </c>
      <c r="C3517" s="1">
        <v>45620</v>
      </c>
      <c r="D3517">
        <v>7591</v>
      </c>
      <c r="E3517" s="2" t="s">
        <v>7036</v>
      </c>
      <c r="F3517" s="2" t="s">
        <v>7037</v>
      </c>
    </row>
    <row r="3518" spans="1:6" ht="60" x14ac:dyDescent="0.25">
      <c r="A3518">
        <v>3517</v>
      </c>
      <c r="B3518">
        <v>1441</v>
      </c>
      <c r="C3518" s="1">
        <v>44657</v>
      </c>
      <c r="D3518">
        <v>9930</v>
      </c>
      <c r="E3518" s="2" t="s">
        <v>7038</v>
      </c>
      <c r="F3518" s="2" t="s">
        <v>7039</v>
      </c>
    </row>
    <row r="3519" spans="1:6" ht="45" x14ac:dyDescent="0.25">
      <c r="A3519">
        <v>3518</v>
      </c>
      <c r="B3519">
        <v>4675</v>
      </c>
      <c r="C3519" s="1">
        <v>44830</v>
      </c>
      <c r="D3519">
        <v>4528</v>
      </c>
      <c r="E3519" s="2" t="s">
        <v>7040</v>
      </c>
      <c r="F3519" s="2" t="s">
        <v>7041</v>
      </c>
    </row>
    <row r="3520" spans="1:6" ht="75" x14ac:dyDescent="0.25">
      <c r="A3520">
        <v>3519</v>
      </c>
      <c r="B3520">
        <v>2676</v>
      </c>
      <c r="C3520" s="1">
        <v>45276</v>
      </c>
      <c r="D3520">
        <v>3235</v>
      </c>
      <c r="E3520" s="2" t="s">
        <v>7042</v>
      </c>
      <c r="F3520" s="2" t="s">
        <v>7043</v>
      </c>
    </row>
    <row r="3521" spans="1:6" ht="75" x14ac:dyDescent="0.25">
      <c r="A3521">
        <v>3520</v>
      </c>
      <c r="B3521">
        <v>1037</v>
      </c>
      <c r="C3521" s="1">
        <v>44263</v>
      </c>
      <c r="D3521">
        <v>786</v>
      </c>
      <c r="E3521" s="2" t="s">
        <v>7044</v>
      </c>
      <c r="F3521" s="2" t="s">
        <v>7045</v>
      </c>
    </row>
    <row r="3522" spans="1:6" ht="75" x14ac:dyDescent="0.25">
      <c r="A3522">
        <v>3521</v>
      </c>
      <c r="B3522">
        <v>4234</v>
      </c>
      <c r="C3522" s="1">
        <v>44202</v>
      </c>
      <c r="D3522">
        <v>2738</v>
      </c>
      <c r="E3522" s="2" t="s">
        <v>7046</v>
      </c>
      <c r="F3522" s="2" t="s">
        <v>7047</v>
      </c>
    </row>
    <row r="3523" spans="1:6" ht="75" x14ac:dyDescent="0.25">
      <c r="A3523">
        <v>3522</v>
      </c>
      <c r="B3523">
        <v>4955</v>
      </c>
      <c r="C3523" s="1">
        <v>44348</v>
      </c>
      <c r="D3523">
        <v>3781</v>
      </c>
      <c r="E3523" s="2" t="s">
        <v>7048</v>
      </c>
      <c r="F3523" s="2" t="s">
        <v>7049</v>
      </c>
    </row>
    <row r="3524" spans="1:6" ht="75" x14ac:dyDescent="0.25">
      <c r="A3524">
        <v>3523</v>
      </c>
      <c r="B3524">
        <v>3397</v>
      </c>
      <c r="C3524" s="1">
        <v>44837</v>
      </c>
      <c r="D3524">
        <v>1448</v>
      </c>
      <c r="E3524" s="2" t="s">
        <v>7050</v>
      </c>
      <c r="F3524" s="2" t="s">
        <v>7051</v>
      </c>
    </row>
    <row r="3525" spans="1:6" ht="75" x14ac:dyDescent="0.25">
      <c r="A3525">
        <v>3524</v>
      </c>
      <c r="B3525">
        <v>3452</v>
      </c>
      <c r="C3525" s="1">
        <v>43864</v>
      </c>
      <c r="D3525">
        <v>8866</v>
      </c>
      <c r="E3525" s="2" t="s">
        <v>7052</v>
      </c>
      <c r="F3525" s="2" t="s">
        <v>7053</v>
      </c>
    </row>
    <row r="3526" spans="1:6" ht="75" x14ac:dyDescent="0.25">
      <c r="A3526">
        <v>3525</v>
      </c>
      <c r="B3526">
        <v>4167</v>
      </c>
      <c r="C3526" s="1">
        <v>44166</v>
      </c>
      <c r="D3526">
        <v>4780</v>
      </c>
      <c r="E3526" s="2" t="s">
        <v>7054</v>
      </c>
      <c r="F3526" s="2" t="s">
        <v>7055</v>
      </c>
    </row>
    <row r="3527" spans="1:6" ht="75" x14ac:dyDescent="0.25">
      <c r="A3527">
        <v>3526</v>
      </c>
      <c r="B3527">
        <v>1474</v>
      </c>
      <c r="C3527" s="1">
        <v>44652</v>
      </c>
      <c r="D3527">
        <v>9012</v>
      </c>
      <c r="E3527" s="2" t="s">
        <v>7056</v>
      </c>
      <c r="F3527" s="2" t="s">
        <v>7057</v>
      </c>
    </row>
    <row r="3528" spans="1:6" ht="60" x14ac:dyDescent="0.25">
      <c r="A3528">
        <v>3527</v>
      </c>
      <c r="B3528">
        <v>2780</v>
      </c>
      <c r="C3528" s="1">
        <v>45767</v>
      </c>
      <c r="D3528">
        <v>7882</v>
      </c>
      <c r="E3528" s="2" t="s">
        <v>7058</v>
      </c>
      <c r="F3528" s="2" t="s">
        <v>7059</v>
      </c>
    </row>
    <row r="3529" spans="1:6" ht="75" x14ac:dyDescent="0.25">
      <c r="A3529">
        <v>3528</v>
      </c>
      <c r="B3529">
        <v>4135</v>
      </c>
      <c r="C3529" s="1">
        <v>45367</v>
      </c>
      <c r="D3529">
        <v>4530</v>
      </c>
      <c r="E3529" s="2" t="s">
        <v>7060</v>
      </c>
      <c r="F3529" s="2" t="s">
        <v>7061</v>
      </c>
    </row>
    <row r="3530" spans="1:6" ht="75" x14ac:dyDescent="0.25">
      <c r="A3530">
        <v>3529</v>
      </c>
      <c r="B3530">
        <v>55</v>
      </c>
      <c r="C3530" s="1">
        <v>44712</v>
      </c>
      <c r="D3530">
        <v>1277</v>
      </c>
      <c r="E3530" s="2" t="s">
        <v>7062</v>
      </c>
      <c r="F3530" s="2" t="s">
        <v>7063</v>
      </c>
    </row>
    <row r="3531" spans="1:6" ht="45" x14ac:dyDescent="0.25">
      <c r="A3531">
        <v>3530</v>
      </c>
      <c r="B3531">
        <v>1904</v>
      </c>
      <c r="C3531" s="1">
        <v>45409</v>
      </c>
      <c r="D3531">
        <v>4634</v>
      </c>
      <c r="E3531" s="2" t="s">
        <v>7064</v>
      </c>
      <c r="F3531" s="2" t="s">
        <v>7065</v>
      </c>
    </row>
    <row r="3532" spans="1:6" ht="75" x14ac:dyDescent="0.25">
      <c r="A3532">
        <v>3531</v>
      </c>
      <c r="B3532">
        <v>4477</v>
      </c>
      <c r="C3532" s="1">
        <v>43809</v>
      </c>
      <c r="D3532">
        <v>4203</v>
      </c>
      <c r="E3532" s="2" t="s">
        <v>7066</v>
      </c>
      <c r="F3532" s="2" t="s">
        <v>7067</v>
      </c>
    </row>
    <row r="3533" spans="1:6" ht="60" x14ac:dyDescent="0.25">
      <c r="A3533">
        <v>3532</v>
      </c>
      <c r="B3533">
        <v>1610</v>
      </c>
      <c r="C3533" s="1">
        <v>45060</v>
      </c>
      <c r="D3533">
        <v>7022</v>
      </c>
      <c r="E3533" s="2" t="s">
        <v>7068</v>
      </c>
      <c r="F3533" s="2" t="s">
        <v>7069</v>
      </c>
    </row>
    <row r="3534" spans="1:6" ht="75" x14ac:dyDescent="0.25">
      <c r="A3534">
        <v>3533</v>
      </c>
      <c r="B3534">
        <v>1847</v>
      </c>
      <c r="C3534" s="1">
        <v>44883</v>
      </c>
      <c r="D3534">
        <v>7391</v>
      </c>
      <c r="E3534" s="2" t="s">
        <v>7070</v>
      </c>
      <c r="F3534" s="2" t="s">
        <v>7071</v>
      </c>
    </row>
    <row r="3535" spans="1:6" ht="45" x14ac:dyDescent="0.25">
      <c r="A3535">
        <v>3534</v>
      </c>
      <c r="B3535">
        <v>2558</v>
      </c>
      <c r="C3535" s="1">
        <v>45244</v>
      </c>
      <c r="D3535">
        <v>2133</v>
      </c>
      <c r="E3535" s="2" t="s">
        <v>7072</v>
      </c>
      <c r="F3535" s="2" t="s">
        <v>7073</v>
      </c>
    </row>
    <row r="3536" spans="1:6" ht="75" x14ac:dyDescent="0.25">
      <c r="A3536">
        <v>3535</v>
      </c>
      <c r="B3536">
        <v>4385</v>
      </c>
      <c r="C3536" s="1">
        <v>44575</v>
      </c>
      <c r="D3536">
        <v>4553</v>
      </c>
      <c r="E3536" s="2" t="s">
        <v>7074</v>
      </c>
      <c r="F3536" s="2" t="s">
        <v>7075</v>
      </c>
    </row>
    <row r="3537" spans="1:6" ht="75" x14ac:dyDescent="0.25">
      <c r="A3537">
        <v>3536</v>
      </c>
      <c r="B3537">
        <v>4231</v>
      </c>
      <c r="C3537" s="1">
        <v>45006</v>
      </c>
      <c r="D3537">
        <v>6540</v>
      </c>
      <c r="E3537" s="2" t="s">
        <v>7076</v>
      </c>
      <c r="F3537" s="2" t="s">
        <v>7077</v>
      </c>
    </row>
    <row r="3538" spans="1:6" ht="75" x14ac:dyDescent="0.25">
      <c r="A3538">
        <v>3537</v>
      </c>
      <c r="B3538">
        <v>3492</v>
      </c>
      <c r="C3538" s="1">
        <v>44860</v>
      </c>
      <c r="D3538">
        <v>6619</v>
      </c>
      <c r="E3538" s="2" t="s">
        <v>7078</v>
      </c>
      <c r="F3538" s="2" t="s">
        <v>7079</v>
      </c>
    </row>
    <row r="3539" spans="1:6" ht="60" x14ac:dyDescent="0.25">
      <c r="A3539">
        <v>3538</v>
      </c>
      <c r="B3539">
        <v>2682</v>
      </c>
      <c r="C3539" s="1">
        <v>44381</v>
      </c>
      <c r="D3539">
        <v>3753</v>
      </c>
      <c r="E3539" s="2" t="s">
        <v>7080</v>
      </c>
      <c r="F3539" s="2" t="s">
        <v>7081</v>
      </c>
    </row>
    <row r="3540" spans="1:6" ht="75" x14ac:dyDescent="0.25">
      <c r="A3540">
        <v>3539</v>
      </c>
      <c r="B3540">
        <v>558</v>
      </c>
      <c r="C3540" s="1">
        <v>44881</v>
      </c>
      <c r="D3540">
        <v>8922</v>
      </c>
      <c r="E3540" s="2" t="s">
        <v>7082</v>
      </c>
      <c r="F3540" s="2" t="s">
        <v>7083</v>
      </c>
    </row>
    <row r="3541" spans="1:6" ht="75" x14ac:dyDescent="0.25">
      <c r="A3541">
        <v>3540</v>
      </c>
      <c r="B3541">
        <v>3060</v>
      </c>
      <c r="C3541" s="1">
        <v>45261</v>
      </c>
      <c r="D3541">
        <v>1299</v>
      </c>
      <c r="E3541" s="2" t="s">
        <v>7084</v>
      </c>
      <c r="F3541" s="2" t="s">
        <v>7085</v>
      </c>
    </row>
    <row r="3542" spans="1:6" ht="60" x14ac:dyDescent="0.25">
      <c r="A3542">
        <v>3541</v>
      </c>
      <c r="B3542">
        <v>863</v>
      </c>
      <c r="C3542" s="1">
        <v>45741</v>
      </c>
      <c r="D3542">
        <v>4269</v>
      </c>
      <c r="E3542" s="2" t="s">
        <v>7086</v>
      </c>
      <c r="F3542" s="2" t="s">
        <v>7087</v>
      </c>
    </row>
    <row r="3543" spans="1:6" ht="60" x14ac:dyDescent="0.25">
      <c r="A3543">
        <v>3542</v>
      </c>
      <c r="B3543">
        <v>4443</v>
      </c>
      <c r="C3543" s="1">
        <v>45431</v>
      </c>
      <c r="D3543">
        <v>7141</v>
      </c>
      <c r="E3543" s="2" t="s">
        <v>7088</v>
      </c>
      <c r="F3543" s="2" t="s">
        <v>7089</v>
      </c>
    </row>
    <row r="3544" spans="1:6" ht="75" x14ac:dyDescent="0.25">
      <c r="A3544">
        <v>3543</v>
      </c>
      <c r="B3544">
        <v>2223</v>
      </c>
      <c r="C3544" s="1">
        <v>44827</v>
      </c>
      <c r="D3544">
        <v>8687</v>
      </c>
      <c r="E3544" s="2" t="s">
        <v>7090</v>
      </c>
      <c r="F3544" s="2" t="s">
        <v>7091</v>
      </c>
    </row>
    <row r="3545" spans="1:6" ht="90" x14ac:dyDescent="0.25">
      <c r="A3545">
        <v>3544</v>
      </c>
      <c r="B3545">
        <v>1654</v>
      </c>
      <c r="C3545" s="1">
        <v>44925</v>
      </c>
      <c r="D3545">
        <v>9568</v>
      </c>
      <c r="E3545" s="2" t="s">
        <v>7092</v>
      </c>
      <c r="F3545" s="2" t="s">
        <v>7093</v>
      </c>
    </row>
    <row r="3546" spans="1:6" ht="75" x14ac:dyDescent="0.25">
      <c r="A3546">
        <v>3545</v>
      </c>
      <c r="B3546">
        <v>1370</v>
      </c>
      <c r="C3546" s="1">
        <v>44558</v>
      </c>
      <c r="D3546">
        <v>8591</v>
      </c>
      <c r="E3546" s="2" t="s">
        <v>7094</v>
      </c>
      <c r="F3546" s="2" t="s">
        <v>7095</v>
      </c>
    </row>
    <row r="3547" spans="1:6" ht="75" x14ac:dyDescent="0.25">
      <c r="A3547">
        <v>3546</v>
      </c>
      <c r="B3547">
        <v>2146</v>
      </c>
      <c r="C3547" s="1">
        <v>44791</v>
      </c>
      <c r="D3547">
        <v>5724</v>
      </c>
      <c r="E3547" s="2" t="s">
        <v>7096</v>
      </c>
      <c r="F3547" s="2" t="s">
        <v>7097</v>
      </c>
    </row>
    <row r="3548" spans="1:6" ht="60" x14ac:dyDescent="0.25">
      <c r="A3548">
        <v>3547</v>
      </c>
      <c r="B3548">
        <v>3295</v>
      </c>
      <c r="C3548" s="1">
        <v>44172</v>
      </c>
      <c r="D3548">
        <v>3721</v>
      </c>
      <c r="E3548" s="2" t="s">
        <v>7098</v>
      </c>
      <c r="F3548" s="2" t="s">
        <v>7099</v>
      </c>
    </row>
    <row r="3549" spans="1:6" ht="75" x14ac:dyDescent="0.25">
      <c r="A3549">
        <v>3548</v>
      </c>
      <c r="B3549">
        <v>2394</v>
      </c>
      <c r="C3549" s="1">
        <v>44261</v>
      </c>
      <c r="D3549">
        <v>5004</v>
      </c>
      <c r="E3549" s="2" t="s">
        <v>7100</v>
      </c>
      <c r="F3549" s="2" t="s">
        <v>7101</v>
      </c>
    </row>
    <row r="3550" spans="1:6" ht="75" x14ac:dyDescent="0.25">
      <c r="A3550">
        <v>3549</v>
      </c>
      <c r="B3550">
        <v>2915</v>
      </c>
      <c r="C3550" s="1">
        <v>44688</v>
      </c>
      <c r="D3550">
        <v>5115</v>
      </c>
      <c r="E3550" s="2" t="s">
        <v>7102</v>
      </c>
      <c r="F3550" s="2" t="s">
        <v>7103</v>
      </c>
    </row>
    <row r="3551" spans="1:6" ht="75" x14ac:dyDescent="0.25">
      <c r="A3551">
        <v>3550</v>
      </c>
      <c r="B3551">
        <v>2274</v>
      </c>
      <c r="C3551" s="1">
        <v>43753</v>
      </c>
      <c r="D3551">
        <v>141</v>
      </c>
      <c r="E3551" s="2" t="s">
        <v>7104</v>
      </c>
      <c r="F3551" s="2" t="s">
        <v>7105</v>
      </c>
    </row>
    <row r="3552" spans="1:6" ht="75" x14ac:dyDescent="0.25">
      <c r="A3552">
        <v>3551</v>
      </c>
      <c r="B3552">
        <v>3171</v>
      </c>
      <c r="C3552" s="1">
        <v>43895</v>
      </c>
      <c r="D3552">
        <v>4968</v>
      </c>
      <c r="E3552" s="2" t="s">
        <v>7106</v>
      </c>
      <c r="F3552" s="2" t="s">
        <v>7107</v>
      </c>
    </row>
    <row r="3553" spans="1:6" ht="60" x14ac:dyDescent="0.25">
      <c r="A3553">
        <v>3552</v>
      </c>
      <c r="B3553">
        <v>1208</v>
      </c>
      <c r="C3553" s="1">
        <v>43944</v>
      </c>
      <c r="D3553">
        <v>9006</v>
      </c>
      <c r="E3553" s="2" t="s">
        <v>7108</v>
      </c>
      <c r="F3553" s="2" t="s">
        <v>7109</v>
      </c>
    </row>
    <row r="3554" spans="1:6" ht="75" x14ac:dyDescent="0.25">
      <c r="A3554">
        <v>3553</v>
      </c>
      <c r="B3554">
        <v>2786</v>
      </c>
      <c r="C3554" s="1">
        <v>44071</v>
      </c>
      <c r="D3554">
        <v>110</v>
      </c>
      <c r="E3554" s="2" t="s">
        <v>7110</v>
      </c>
      <c r="F3554" s="2" t="s">
        <v>7111</v>
      </c>
    </row>
    <row r="3555" spans="1:6" ht="75" x14ac:dyDescent="0.25">
      <c r="A3555">
        <v>3554</v>
      </c>
      <c r="B3555">
        <v>3528</v>
      </c>
      <c r="C3555" s="1">
        <v>44582</v>
      </c>
      <c r="D3555">
        <v>547</v>
      </c>
      <c r="E3555" s="2" t="s">
        <v>7112</v>
      </c>
      <c r="F3555" s="2" t="s">
        <v>7113</v>
      </c>
    </row>
    <row r="3556" spans="1:6" ht="75" x14ac:dyDescent="0.25">
      <c r="A3556">
        <v>3555</v>
      </c>
      <c r="B3556">
        <v>2028</v>
      </c>
      <c r="C3556" s="1">
        <v>45783</v>
      </c>
      <c r="D3556">
        <v>6323</v>
      </c>
      <c r="E3556" s="2" t="s">
        <v>7114</v>
      </c>
      <c r="F3556" s="2" t="s">
        <v>7115</v>
      </c>
    </row>
    <row r="3557" spans="1:6" ht="60" x14ac:dyDescent="0.25">
      <c r="A3557">
        <v>3556</v>
      </c>
      <c r="B3557">
        <v>4035</v>
      </c>
      <c r="C3557" s="1">
        <v>44731</v>
      </c>
      <c r="D3557">
        <v>3098</v>
      </c>
      <c r="E3557" s="2" t="s">
        <v>7116</v>
      </c>
      <c r="F3557" s="2" t="s">
        <v>7117</v>
      </c>
    </row>
    <row r="3558" spans="1:6" ht="60" x14ac:dyDescent="0.25">
      <c r="A3558">
        <v>3557</v>
      </c>
      <c r="B3558">
        <v>3714</v>
      </c>
      <c r="C3558" s="1">
        <v>45087</v>
      </c>
      <c r="D3558">
        <v>7231</v>
      </c>
      <c r="E3558" s="2" t="s">
        <v>7118</v>
      </c>
      <c r="F3558" s="2" t="s">
        <v>7119</v>
      </c>
    </row>
    <row r="3559" spans="1:6" ht="60" x14ac:dyDescent="0.25">
      <c r="A3559">
        <v>3558</v>
      </c>
      <c r="B3559">
        <v>3169</v>
      </c>
      <c r="C3559" s="1">
        <v>45249</v>
      </c>
      <c r="D3559">
        <v>5038</v>
      </c>
      <c r="E3559" s="2" t="s">
        <v>7120</v>
      </c>
      <c r="F3559" s="2" t="s">
        <v>7121</v>
      </c>
    </row>
    <row r="3560" spans="1:6" ht="75" x14ac:dyDescent="0.25">
      <c r="A3560">
        <v>3559</v>
      </c>
      <c r="B3560">
        <v>1184</v>
      </c>
      <c r="C3560" s="1">
        <v>45517</v>
      </c>
      <c r="D3560">
        <v>2789</v>
      </c>
      <c r="E3560" s="2" t="s">
        <v>7122</v>
      </c>
      <c r="F3560" s="2" t="s">
        <v>7123</v>
      </c>
    </row>
    <row r="3561" spans="1:6" ht="75" x14ac:dyDescent="0.25">
      <c r="A3561">
        <v>3560</v>
      </c>
      <c r="B3561">
        <v>580</v>
      </c>
      <c r="C3561" s="1">
        <v>44994</v>
      </c>
      <c r="D3561">
        <v>9636</v>
      </c>
      <c r="E3561" s="2" t="s">
        <v>7124</v>
      </c>
      <c r="F3561" s="2" t="s">
        <v>7125</v>
      </c>
    </row>
    <row r="3562" spans="1:6" ht="60" x14ac:dyDescent="0.25">
      <c r="A3562">
        <v>3561</v>
      </c>
      <c r="B3562">
        <v>3215</v>
      </c>
      <c r="C3562" s="1">
        <v>45393</v>
      </c>
      <c r="D3562">
        <v>9595</v>
      </c>
      <c r="E3562" s="2" t="s">
        <v>7126</v>
      </c>
      <c r="F3562" s="2" t="s">
        <v>7127</v>
      </c>
    </row>
    <row r="3563" spans="1:6" ht="60" x14ac:dyDescent="0.25">
      <c r="A3563">
        <v>3562</v>
      </c>
      <c r="B3563">
        <v>600</v>
      </c>
      <c r="C3563" s="1">
        <v>45356</v>
      </c>
      <c r="D3563">
        <v>3021</v>
      </c>
      <c r="E3563" s="2" t="s">
        <v>7128</v>
      </c>
      <c r="F3563" s="2" t="s">
        <v>7129</v>
      </c>
    </row>
    <row r="3564" spans="1:6" ht="75" x14ac:dyDescent="0.25">
      <c r="A3564">
        <v>3563</v>
      </c>
      <c r="B3564">
        <v>3049</v>
      </c>
      <c r="C3564" s="1">
        <v>44816</v>
      </c>
      <c r="D3564">
        <v>511</v>
      </c>
      <c r="E3564" s="2" t="s">
        <v>7130</v>
      </c>
      <c r="F3564" s="2" t="s">
        <v>7131</v>
      </c>
    </row>
    <row r="3565" spans="1:6" ht="60" x14ac:dyDescent="0.25">
      <c r="A3565">
        <v>3564</v>
      </c>
      <c r="B3565">
        <v>3583</v>
      </c>
      <c r="C3565" s="1">
        <v>45120</v>
      </c>
      <c r="D3565">
        <v>3453</v>
      </c>
      <c r="E3565" s="2" t="s">
        <v>7132</v>
      </c>
      <c r="F3565" s="2" t="s">
        <v>7133</v>
      </c>
    </row>
    <row r="3566" spans="1:6" ht="60" x14ac:dyDescent="0.25">
      <c r="A3566">
        <v>3565</v>
      </c>
      <c r="B3566">
        <v>4098</v>
      </c>
      <c r="C3566" s="1">
        <v>44891</v>
      </c>
      <c r="D3566">
        <v>4280</v>
      </c>
      <c r="E3566" s="2" t="s">
        <v>7134</v>
      </c>
      <c r="F3566" s="2" t="s">
        <v>7135</v>
      </c>
    </row>
    <row r="3567" spans="1:6" ht="75" x14ac:dyDescent="0.25">
      <c r="A3567">
        <v>3566</v>
      </c>
      <c r="B3567">
        <v>2683</v>
      </c>
      <c r="C3567" s="1">
        <v>44350</v>
      </c>
      <c r="D3567">
        <v>7702</v>
      </c>
      <c r="E3567" s="2" t="s">
        <v>7136</v>
      </c>
      <c r="F3567" s="2" t="s">
        <v>7137</v>
      </c>
    </row>
    <row r="3568" spans="1:6" ht="60" x14ac:dyDescent="0.25">
      <c r="A3568">
        <v>3567</v>
      </c>
      <c r="B3568">
        <v>1817</v>
      </c>
      <c r="C3568" s="1">
        <v>44702</v>
      </c>
      <c r="D3568">
        <v>9446</v>
      </c>
      <c r="E3568" s="2" t="s">
        <v>7138</v>
      </c>
      <c r="F3568" s="2" t="s">
        <v>7139</v>
      </c>
    </row>
    <row r="3569" spans="1:6" ht="60" x14ac:dyDescent="0.25">
      <c r="A3569">
        <v>3568</v>
      </c>
      <c r="B3569">
        <v>3687</v>
      </c>
      <c r="C3569" s="1">
        <v>44178</v>
      </c>
      <c r="D3569">
        <v>3996</v>
      </c>
      <c r="E3569" s="2" t="s">
        <v>7140</v>
      </c>
      <c r="F3569" s="2" t="s">
        <v>7141</v>
      </c>
    </row>
    <row r="3570" spans="1:6" ht="45" x14ac:dyDescent="0.25">
      <c r="A3570">
        <v>3569</v>
      </c>
      <c r="B3570">
        <v>724</v>
      </c>
      <c r="C3570" s="1">
        <v>45592</v>
      </c>
      <c r="D3570">
        <v>5892</v>
      </c>
      <c r="E3570" s="2" t="s">
        <v>7142</v>
      </c>
      <c r="F3570" s="2" t="s">
        <v>7143</v>
      </c>
    </row>
    <row r="3571" spans="1:6" ht="75" x14ac:dyDescent="0.25">
      <c r="A3571">
        <v>3570</v>
      </c>
      <c r="B3571">
        <v>816</v>
      </c>
      <c r="C3571" s="1">
        <v>44881</v>
      </c>
      <c r="D3571">
        <v>4347</v>
      </c>
      <c r="E3571" s="2" t="s">
        <v>7144</v>
      </c>
      <c r="F3571" s="2" t="s">
        <v>7145</v>
      </c>
    </row>
    <row r="3572" spans="1:6" ht="75" x14ac:dyDescent="0.25">
      <c r="A3572">
        <v>3571</v>
      </c>
      <c r="B3572">
        <v>1582</v>
      </c>
      <c r="C3572" s="1">
        <v>44642</v>
      </c>
      <c r="D3572">
        <v>1168</v>
      </c>
      <c r="E3572" s="2" t="s">
        <v>7146</v>
      </c>
      <c r="F3572" s="2" t="s">
        <v>7147</v>
      </c>
    </row>
    <row r="3573" spans="1:6" ht="60" x14ac:dyDescent="0.25">
      <c r="A3573">
        <v>3572</v>
      </c>
      <c r="B3573">
        <v>3844</v>
      </c>
      <c r="C3573" s="1">
        <v>44345</v>
      </c>
      <c r="D3573">
        <v>4075</v>
      </c>
      <c r="E3573" s="2" t="s">
        <v>7148</v>
      </c>
      <c r="F3573" s="2" t="s">
        <v>7149</v>
      </c>
    </row>
    <row r="3574" spans="1:6" ht="90" x14ac:dyDescent="0.25">
      <c r="A3574">
        <v>3573</v>
      </c>
      <c r="B3574">
        <v>4396</v>
      </c>
      <c r="C3574" s="1">
        <v>43902</v>
      </c>
      <c r="D3574">
        <v>2010</v>
      </c>
      <c r="E3574" s="2" t="s">
        <v>7150</v>
      </c>
      <c r="F3574" s="2" t="s">
        <v>7151</v>
      </c>
    </row>
    <row r="3575" spans="1:6" ht="60" x14ac:dyDescent="0.25">
      <c r="A3575">
        <v>3574</v>
      </c>
      <c r="B3575">
        <v>3009</v>
      </c>
      <c r="C3575" s="1">
        <v>44538</v>
      </c>
      <c r="D3575">
        <v>6031</v>
      </c>
      <c r="E3575" s="2" t="s">
        <v>7152</v>
      </c>
      <c r="F3575" s="2" t="s">
        <v>7153</v>
      </c>
    </row>
    <row r="3576" spans="1:6" ht="60" x14ac:dyDescent="0.25">
      <c r="A3576">
        <v>3575</v>
      </c>
      <c r="B3576">
        <v>3637</v>
      </c>
      <c r="C3576" s="1">
        <v>43815</v>
      </c>
      <c r="D3576">
        <v>3445</v>
      </c>
      <c r="E3576" s="2" t="s">
        <v>7154</v>
      </c>
      <c r="F3576" s="2" t="s">
        <v>7155</v>
      </c>
    </row>
    <row r="3577" spans="1:6" ht="60" x14ac:dyDescent="0.25">
      <c r="A3577">
        <v>3576</v>
      </c>
      <c r="B3577">
        <v>3801</v>
      </c>
      <c r="C3577" s="1">
        <v>44477</v>
      </c>
      <c r="D3577">
        <v>20</v>
      </c>
      <c r="E3577" s="2" t="s">
        <v>7156</v>
      </c>
      <c r="F3577" s="2" t="s">
        <v>7157</v>
      </c>
    </row>
    <row r="3578" spans="1:6" ht="90" x14ac:dyDescent="0.25">
      <c r="A3578">
        <v>3577</v>
      </c>
      <c r="B3578">
        <v>3846</v>
      </c>
      <c r="C3578" s="1">
        <v>44085</v>
      </c>
      <c r="D3578">
        <v>463</v>
      </c>
      <c r="E3578" s="2" t="s">
        <v>7158</v>
      </c>
      <c r="F3578" s="2" t="s">
        <v>7159</v>
      </c>
    </row>
    <row r="3579" spans="1:6" ht="90" x14ac:dyDescent="0.25">
      <c r="A3579">
        <v>3578</v>
      </c>
      <c r="B3579">
        <v>4581</v>
      </c>
      <c r="C3579" s="1">
        <v>44098</v>
      </c>
      <c r="D3579">
        <v>670</v>
      </c>
      <c r="E3579" s="2" t="s">
        <v>7160</v>
      </c>
      <c r="F3579" s="2" t="s">
        <v>7161</v>
      </c>
    </row>
    <row r="3580" spans="1:6" ht="60" x14ac:dyDescent="0.25">
      <c r="A3580">
        <v>3579</v>
      </c>
      <c r="B3580">
        <v>4322</v>
      </c>
      <c r="C3580" s="1">
        <v>43846</v>
      </c>
      <c r="D3580">
        <v>7481</v>
      </c>
      <c r="E3580" s="2" t="s">
        <v>7162</v>
      </c>
      <c r="F3580" s="2" t="s">
        <v>7163</v>
      </c>
    </row>
    <row r="3581" spans="1:6" ht="75" x14ac:dyDescent="0.25">
      <c r="A3581">
        <v>3580</v>
      </c>
      <c r="B3581">
        <v>4239</v>
      </c>
      <c r="C3581" s="1">
        <v>44528</v>
      </c>
      <c r="D3581">
        <v>1843</v>
      </c>
      <c r="E3581" s="2" t="s">
        <v>7164</v>
      </c>
      <c r="F3581" s="2" t="s">
        <v>7165</v>
      </c>
    </row>
    <row r="3582" spans="1:6" ht="90" x14ac:dyDescent="0.25">
      <c r="A3582">
        <v>3581</v>
      </c>
      <c r="B3582">
        <v>411</v>
      </c>
      <c r="C3582" s="1">
        <v>45573</v>
      </c>
      <c r="D3582">
        <v>8570</v>
      </c>
      <c r="E3582" s="2" t="s">
        <v>7166</v>
      </c>
      <c r="F3582" s="2" t="s">
        <v>7167</v>
      </c>
    </row>
    <row r="3583" spans="1:6" ht="75" x14ac:dyDescent="0.25">
      <c r="A3583">
        <v>3582</v>
      </c>
      <c r="B3583">
        <v>1737</v>
      </c>
      <c r="C3583" s="1">
        <v>45469</v>
      </c>
      <c r="D3583">
        <v>4000</v>
      </c>
      <c r="E3583" s="2" t="s">
        <v>7168</v>
      </c>
      <c r="F3583" s="2" t="s">
        <v>7169</v>
      </c>
    </row>
    <row r="3584" spans="1:6" ht="60" x14ac:dyDescent="0.25">
      <c r="A3584">
        <v>3583</v>
      </c>
      <c r="B3584">
        <v>1514</v>
      </c>
      <c r="C3584" s="1">
        <v>45272</v>
      </c>
      <c r="D3584">
        <v>2066</v>
      </c>
      <c r="E3584" s="2" t="s">
        <v>7170</v>
      </c>
      <c r="F3584" s="2" t="s">
        <v>7171</v>
      </c>
    </row>
    <row r="3585" spans="1:6" ht="75" x14ac:dyDescent="0.25">
      <c r="A3585">
        <v>3584</v>
      </c>
      <c r="B3585">
        <v>1765</v>
      </c>
      <c r="C3585" s="1">
        <v>44387</v>
      </c>
      <c r="D3585">
        <v>552</v>
      </c>
      <c r="E3585" s="2" t="s">
        <v>7172</v>
      </c>
      <c r="F3585" s="2" t="s">
        <v>7173</v>
      </c>
    </row>
    <row r="3586" spans="1:6" ht="75" x14ac:dyDescent="0.25">
      <c r="A3586">
        <v>3585</v>
      </c>
      <c r="B3586">
        <v>1547</v>
      </c>
      <c r="C3586" s="1">
        <v>44178</v>
      </c>
      <c r="D3586">
        <v>7863</v>
      </c>
      <c r="E3586" s="2" t="s">
        <v>7174</v>
      </c>
      <c r="F3586" s="2" t="s">
        <v>7175</v>
      </c>
    </row>
    <row r="3587" spans="1:6" ht="75" x14ac:dyDescent="0.25">
      <c r="A3587">
        <v>3586</v>
      </c>
      <c r="B3587">
        <v>4801</v>
      </c>
      <c r="C3587" s="1">
        <v>44327</v>
      </c>
      <c r="D3587">
        <v>3184</v>
      </c>
      <c r="E3587" s="2" t="s">
        <v>7176</v>
      </c>
      <c r="F3587" s="2" t="s">
        <v>7177</v>
      </c>
    </row>
    <row r="3588" spans="1:6" ht="75" x14ac:dyDescent="0.25">
      <c r="A3588">
        <v>3587</v>
      </c>
      <c r="B3588">
        <v>1085</v>
      </c>
      <c r="C3588" s="1">
        <v>43858</v>
      </c>
      <c r="D3588">
        <v>6663</v>
      </c>
      <c r="E3588" s="2" t="s">
        <v>7178</v>
      </c>
      <c r="F3588" s="2" t="s">
        <v>7179</v>
      </c>
    </row>
    <row r="3589" spans="1:6" ht="60" x14ac:dyDescent="0.25">
      <c r="A3589">
        <v>3588</v>
      </c>
      <c r="B3589">
        <v>2209</v>
      </c>
      <c r="C3589" s="1">
        <v>45395</v>
      </c>
      <c r="D3589">
        <v>8196</v>
      </c>
      <c r="E3589" s="2" t="s">
        <v>7180</v>
      </c>
      <c r="F3589" s="2" t="s">
        <v>7181</v>
      </c>
    </row>
    <row r="3590" spans="1:6" ht="60" x14ac:dyDescent="0.25">
      <c r="A3590">
        <v>3589</v>
      </c>
      <c r="B3590">
        <v>492</v>
      </c>
      <c r="C3590" s="1">
        <v>45400</v>
      </c>
      <c r="D3590">
        <v>1322</v>
      </c>
      <c r="E3590" s="2" t="s">
        <v>7182</v>
      </c>
      <c r="F3590" s="2" t="s">
        <v>7183</v>
      </c>
    </row>
    <row r="3591" spans="1:6" ht="75" x14ac:dyDescent="0.25">
      <c r="A3591">
        <v>3590</v>
      </c>
      <c r="B3591">
        <v>165</v>
      </c>
      <c r="C3591" s="1">
        <v>43947</v>
      </c>
      <c r="D3591">
        <v>2027</v>
      </c>
      <c r="E3591" s="2" t="s">
        <v>7184</v>
      </c>
      <c r="F3591" s="2" t="s">
        <v>7185</v>
      </c>
    </row>
    <row r="3592" spans="1:6" ht="75" x14ac:dyDescent="0.25">
      <c r="A3592">
        <v>3591</v>
      </c>
      <c r="B3592">
        <v>3852</v>
      </c>
      <c r="C3592" s="1">
        <v>44169</v>
      </c>
      <c r="D3592">
        <v>4717</v>
      </c>
      <c r="E3592" s="2" t="s">
        <v>7186</v>
      </c>
      <c r="F3592" s="2" t="s">
        <v>7187</v>
      </c>
    </row>
    <row r="3593" spans="1:6" ht="75" x14ac:dyDescent="0.25">
      <c r="A3593">
        <v>3592</v>
      </c>
      <c r="B3593">
        <v>4900</v>
      </c>
      <c r="C3593" s="1">
        <v>44348</v>
      </c>
      <c r="D3593">
        <v>2864</v>
      </c>
      <c r="E3593" s="2" t="s">
        <v>7188</v>
      </c>
      <c r="F3593" s="2" t="s">
        <v>7189</v>
      </c>
    </row>
    <row r="3594" spans="1:6" ht="75" x14ac:dyDescent="0.25">
      <c r="A3594">
        <v>3593</v>
      </c>
      <c r="B3594">
        <v>1073</v>
      </c>
      <c r="C3594" s="1">
        <v>45392</v>
      </c>
      <c r="D3594">
        <v>1705</v>
      </c>
      <c r="E3594" s="2" t="s">
        <v>7190</v>
      </c>
      <c r="F3594" s="2" t="s">
        <v>7191</v>
      </c>
    </row>
    <row r="3595" spans="1:6" ht="60" x14ac:dyDescent="0.25">
      <c r="A3595">
        <v>3594</v>
      </c>
      <c r="B3595">
        <v>4858</v>
      </c>
      <c r="C3595" s="1">
        <v>43800</v>
      </c>
      <c r="D3595">
        <v>4616</v>
      </c>
      <c r="E3595" s="2" t="s">
        <v>7192</v>
      </c>
      <c r="F3595" s="2" t="s">
        <v>7193</v>
      </c>
    </row>
    <row r="3596" spans="1:6" ht="60" x14ac:dyDescent="0.25">
      <c r="A3596">
        <v>3595</v>
      </c>
      <c r="B3596">
        <v>3649</v>
      </c>
      <c r="C3596" s="1">
        <v>43959</v>
      </c>
      <c r="D3596">
        <v>6662</v>
      </c>
      <c r="E3596" s="2" t="s">
        <v>7194</v>
      </c>
      <c r="F3596" s="2" t="s">
        <v>7195</v>
      </c>
    </row>
    <row r="3597" spans="1:6" ht="60" x14ac:dyDescent="0.25">
      <c r="A3597">
        <v>3596</v>
      </c>
      <c r="B3597">
        <v>4266</v>
      </c>
      <c r="C3597" s="1">
        <v>44712</v>
      </c>
      <c r="D3597">
        <v>9564</v>
      </c>
      <c r="E3597" s="2" t="s">
        <v>7196</v>
      </c>
      <c r="F3597" s="2" t="s">
        <v>7197</v>
      </c>
    </row>
    <row r="3598" spans="1:6" ht="60" x14ac:dyDescent="0.25">
      <c r="A3598">
        <v>3597</v>
      </c>
      <c r="B3598">
        <v>641</v>
      </c>
      <c r="C3598" s="1">
        <v>44133</v>
      </c>
      <c r="D3598">
        <v>3775</v>
      </c>
      <c r="E3598" s="2" t="s">
        <v>7198</v>
      </c>
      <c r="F3598" s="2" t="s">
        <v>7199</v>
      </c>
    </row>
    <row r="3599" spans="1:6" ht="60" x14ac:dyDescent="0.25">
      <c r="A3599">
        <v>3598</v>
      </c>
      <c r="B3599">
        <v>436</v>
      </c>
      <c r="C3599" s="1">
        <v>45094</v>
      </c>
      <c r="D3599">
        <v>4155</v>
      </c>
      <c r="E3599" s="2" t="s">
        <v>7200</v>
      </c>
      <c r="F3599" s="2" t="s">
        <v>7201</v>
      </c>
    </row>
    <row r="3600" spans="1:6" ht="75" x14ac:dyDescent="0.25">
      <c r="A3600">
        <v>3599</v>
      </c>
      <c r="B3600">
        <v>362</v>
      </c>
      <c r="C3600" s="1">
        <v>45314</v>
      </c>
      <c r="D3600">
        <v>9144</v>
      </c>
      <c r="E3600" s="2" t="s">
        <v>7202</v>
      </c>
      <c r="F3600" s="2" t="s">
        <v>7203</v>
      </c>
    </row>
    <row r="3601" spans="1:6" ht="60" x14ac:dyDescent="0.25">
      <c r="A3601">
        <v>3600</v>
      </c>
      <c r="B3601">
        <v>1646</v>
      </c>
      <c r="C3601" s="1">
        <v>45271</v>
      </c>
      <c r="D3601">
        <v>4564</v>
      </c>
      <c r="E3601" s="2" t="s">
        <v>7204</v>
      </c>
      <c r="F3601" s="2" t="s">
        <v>7205</v>
      </c>
    </row>
    <row r="3602" spans="1:6" ht="60" x14ac:dyDescent="0.25">
      <c r="A3602">
        <v>3601</v>
      </c>
      <c r="B3602">
        <v>1455</v>
      </c>
      <c r="C3602" s="1">
        <v>43717</v>
      </c>
      <c r="D3602">
        <v>1515</v>
      </c>
      <c r="E3602" s="2" t="s">
        <v>7206</v>
      </c>
      <c r="F3602" s="2" t="s">
        <v>7207</v>
      </c>
    </row>
    <row r="3603" spans="1:6" ht="75" x14ac:dyDescent="0.25">
      <c r="A3603">
        <v>3602</v>
      </c>
      <c r="B3603">
        <v>4627</v>
      </c>
      <c r="C3603" s="1">
        <v>45170</v>
      </c>
      <c r="D3603">
        <v>2467</v>
      </c>
      <c r="E3603" s="2" t="s">
        <v>7208</v>
      </c>
      <c r="F3603" s="2" t="s">
        <v>7209</v>
      </c>
    </row>
    <row r="3604" spans="1:6" ht="60" x14ac:dyDescent="0.25">
      <c r="A3604">
        <v>3603</v>
      </c>
      <c r="B3604">
        <v>1754</v>
      </c>
      <c r="C3604" s="1">
        <v>43740</v>
      </c>
      <c r="D3604">
        <v>4209</v>
      </c>
      <c r="E3604" s="2" t="s">
        <v>7210</v>
      </c>
      <c r="F3604" s="2" t="s">
        <v>7211</v>
      </c>
    </row>
    <row r="3605" spans="1:6" ht="60" x14ac:dyDescent="0.25">
      <c r="A3605">
        <v>3604</v>
      </c>
      <c r="B3605">
        <v>145</v>
      </c>
      <c r="C3605" s="1">
        <v>45321</v>
      </c>
      <c r="D3605">
        <v>5019</v>
      </c>
      <c r="E3605" s="2" t="s">
        <v>7212</v>
      </c>
      <c r="F3605" s="2" t="s">
        <v>7213</v>
      </c>
    </row>
    <row r="3606" spans="1:6" ht="60" x14ac:dyDescent="0.25">
      <c r="A3606">
        <v>3605</v>
      </c>
      <c r="B3606">
        <v>3975</v>
      </c>
      <c r="C3606" s="1">
        <v>44194</v>
      </c>
      <c r="D3606">
        <v>2377</v>
      </c>
      <c r="E3606" s="2" t="s">
        <v>7214</v>
      </c>
      <c r="F3606" s="2" t="s">
        <v>7215</v>
      </c>
    </row>
    <row r="3607" spans="1:6" ht="75" x14ac:dyDescent="0.25">
      <c r="A3607">
        <v>3606</v>
      </c>
      <c r="B3607">
        <v>3347</v>
      </c>
      <c r="C3607" s="1">
        <v>44330</v>
      </c>
      <c r="D3607">
        <v>7007</v>
      </c>
      <c r="E3607" s="2" t="s">
        <v>7216</v>
      </c>
      <c r="F3607" s="2" t="s">
        <v>7217</v>
      </c>
    </row>
    <row r="3608" spans="1:6" ht="90" x14ac:dyDescent="0.25">
      <c r="A3608">
        <v>3607</v>
      </c>
      <c r="B3608">
        <v>197</v>
      </c>
      <c r="C3608" s="1">
        <v>44212</v>
      </c>
      <c r="D3608">
        <v>1316</v>
      </c>
      <c r="E3608" s="2" t="s">
        <v>7218</v>
      </c>
      <c r="F3608" s="2" t="s">
        <v>7219</v>
      </c>
    </row>
    <row r="3609" spans="1:6" ht="75" x14ac:dyDescent="0.25">
      <c r="A3609">
        <v>3608</v>
      </c>
      <c r="B3609">
        <v>669</v>
      </c>
      <c r="C3609" s="1">
        <v>45313</v>
      </c>
      <c r="D3609">
        <v>7012</v>
      </c>
      <c r="E3609" s="2" t="s">
        <v>7220</v>
      </c>
      <c r="F3609" s="2" t="s">
        <v>7221</v>
      </c>
    </row>
    <row r="3610" spans="1:6" ht="60" x14ac:dyDescent="0.25">
      <c r="A3610">
        <v>3609</v>
      </c>
      <c r="B3610">
        <v>4583</v>
      </c>
      <c r="C3610" s="1">
        <v>44433</v>
      </c>
      <c r="D3610">
        <v>3977</v>
      </c>
      <c r="E3610" s="2" t="s">
        <v>7222</v>
      </c>
      <c r="F3610" s="2" t="s">
        <v>7223</v>
      </c>
    </row>
    <row r="3611" spans="1:6" ht="60" x14ac:dyDescent="0.25">
      <c r="A3611">
        <v>3610</v>
      </c>
      <c r="B3611">
        <v>3405</v>
      </c>
      <c r="C3611" s="1">
        <v>44741</v>
      </c>
      <c r="D3611">
        <v>4975</v>
      </c>
      <c r="E3611" s="2" t="s">
        <v>7224</v>
      </c>
      <c r="F3611" s="2" t="s">
        <v>7225</v>
      </c>
    </row>
    <row r="3612" spans="1:6" ht="75" x14ac:dyDescent="0.25">
      <c r="A3612">
        <v>3611</v>
      </c>
      <c r="B3612">
        <v>2683</v>
      </c>
      <c r="C3612" s="1">
        <v>45182</v>
      </c>
      <c r="D3612">
        <v>9798</v>
      </c>
      <c r="E3612" s="2" t="s">
        <v>7226</v>
      </c>
      <c r="F3612" s="2" t="s">
        <v>7227</v>
      </c>
    </row>
    <row r="3613" spans="1:6" ht="60" x14ac:dyDescent="0.25">
      <c r="A3613">
        <v>3612</v>
      </c>
      <c r="B3613">
        <v>2440</v>
      </c>
      <c r="C3613" s="1">
        <v>45522</v>
      </c>
      <c r="D3613">
        <v>9398</v>
      </c>
      <c r="E3613" s="2" t="s">
        <v>7228</v>
      </c>
      <c r="F3613" s="2" t="s">
        <v>7229</v>
      </c>
    </row>
    <row r="3614" spans="1:6" ht="60" x14ac:dyDescent="0.25">
      <c r="A3614">
        <v>3613</v>
      </c>
      <c r="B3614">
        <v>4695</v>
      </c>
      <c r="C3614" s="1">
        <v>45522</v>
      </c>
      <c r="D3614">
        <v>4474</v>
      </c>
      <c r="E3614" s="2" t="s">
        <v>7230</v>
      </c>
      <c r="F3614" s="2" t="s">
        <v>7231</v>
      </c>
    </row>
    <row r="3615" spans="1:6" ht="75" x14ac:dyDescent="0.25">
      <c r="A3615">
        <v>3614</v>
      </c>
      <c r="B3615">
        <v>4975</v>
      </c>
      <c r="C3615" s="1">
        <v>45358</v>
      </c>
      <c r="D3615">
        <v>5179</v>
      </c>
      <c r="E3615" s="2" t="s">
        <v>7232</v>
      </c>
      <c r="F3615" s="2" t="s">
        <v>7233</v>
      </c>
    </row>
    <row r="3616" spans="1:6" ht="60" x14ac:dyDescent="0.25">
      <c r="A3616">
        <v>3615</v>
      </c>
      <c r="B3616">
        <v>916</v>
      </c>
      <c r="C3616" s="1">
        <v>45064</v>
      </c>
      <c r="D3616">
        <v>9998</v>
      </c>
      <c r="E3616" s="2" t="s">
        <v>7234</v>
      </c>
      <c r="F3616" s="2" t="s">
        <v>7235</v>
      </c>
    </row>
    <row r="3617" spans="1:6" ht="90" x14ac:dyDescent="0.25">
      <c r="A3617">
        <v>3616</v>
      </c>
      <c r="B3617">
        <v>2022</v>
      </c>
      <c r="C3617" s="1">
        <v>45450</v>
      </c>
      <c r="D3617">
        <v>7933</v>
      </c>
      <c r="E3617" s="2" t="s">
        <v>7236</v>
      </c>
      <c r="F3617" s="2" t="s">
        <v>7237</v>
      </c>
    </row>
    <row r="3618" spans="1:6" ht="60" x14ac:dyDescent="0.25">
      <c r="A3618">
        <v>3617</v>
      </c>
      <c r="B3618">
        <v>755</v>
      </c>
      <c r="C3618" s="1">
        <v>45120</v>
      </c>
      <c r="D3618">
        <v>9843</v>
      </c>
      <c r="E3618" s="2" t="s">
        <v>7238</v>
      </c>
      <c r="F3618" s="2" t="s">
        <v>7239</v>
      </c>
    </row>
    <row r="3619" spans="1:6" ht="75" x14ac:dyDescent="0.25">
      <c r="A3619">
        <v>3618</v>
      </c>
      <c r="B3619">
        <v>1265</v>
      </c>
      <c r="C3619" s="1">
        <v>45703</v>
      </c>
      <c r="D3619">
        <v>4148</v>
      </c>
      <c r="E3619" s="2" t="s">
        <v>7240</v>
      </c>
      <c r="F3619" s="2" t="s">
        <v>7241</v>
      </c>
    </row>
    <row r="3620" spans="1:6" ht="75" x14ac:dyDescent="0.25">
      <c r="A3620">
        <v>3619</v>
      </c>
      <c r="B3620">
        <v>3768</v>
      </c>
      <c r="C3620" s="1">
        <v>45152</v>
      </c>
      <c r="D3620">
        <v>3857</v>
      </c>
      <c r="E3620" s="2" t="s">
        <v>7242</v>
      </c>
      <c r="F3620" s="2" t="s">
        <v>7243</v>
      </c>
    </row>
    <row r="3621" spans="1:6" ht="90" x14ac:dyDescent="0.25">
      <c r="A3621">
        <v>3620</v>
      </c>
      <c r="B3621">
        <v>3302</v>
      </c>
      <c r="C3621" s="1">
        <v>44411</v>
      </c>
      <c r="D3621">
        <v>4364</v>
      </c>
      <c r="E3621" s="2" t="s">
        <v>7244</v>
      </c>
      <c r="F3621" s="2" t="s">
        <v>7245</v>
      </c>
    </row>
    <row r="3622" spans="1:6" ht="75" x14ac:dyDescent="0.25">
      <c r="A3622">
        <v>3621</v>
      </c>
      <c r="B3622">
        <v>579</v>
      </c>
      <c r="C3622" s="1">
        <v>43923</v>
      </c>
      <c r="D3622">
        <v>6742</v>
      </c>
      <c r="E3622" s="2" t="s">
        <v>7246</v>
      </c>
      <c r="F3622" s="2" t="s">
        <v>7247</v>
      </c>
    </row>
    <row r="3623" spans="1:6" ht="90" x14ac:dyDescent="0.25">
      <c r="A3623">
        <v>3622</v>
      </c>
      <c r="B3623">
        <v>3515</v>
      </c>
      <c r="C3623" s="1">
        <v>44889</v>
      </c>
      <c r="D3623">
        <v>1500</v>
      </c>
      <c r="E3623" s="2" t="s">
        <v>7248</v>
      </c>
      <c r="F3623" s="2" t="s">
        <v>7249</v>
      </c>
    </row>
    <row r="3624" spans="1:6" ht="75" x14ac:dyDescent="0.25">
      <c r="A3624">
        <v>3623</v>
      </c>
      <c r="B3624">
        <v>2934</v>
      </c>
      <c r="C3624" s="1">
        <v>44063</v>
      </c>
      <c r="D3624">
        <v>1995</v>
      </c>
      <c r="E3624" s="2" t="s">
        <v>7250</v>
      </c>
      <c r="F3624" s="2" t="s">
        <v>7251</v>
      </c>
    </row>
    <row r="3625" spans="1:6" ht="60" x14ac:dyDescent="0.25">
      <c r="A3625">
        <v>3624</v>
      </c>
      <c r="B3625">
        <v>990</v>
      </c>
      <c r="C3625" s="1">
        <v>45480</v>
      </c>
      <c r="D3625">
        <v>8463</v>
      </c>
      <c r="E3625" s="2" t="s">
        <v>7252</v>
      </c>
      <c r="F3625" s="2" t="s">
        <v>7253</v>
      </c>
    </row>
    <row r="3626" spans="1:6" ht="60" x14ac:dyDescent="0.25">
      <c r="A3626">
        <v>3625</v>
      </c>
      <c r="B3626">
        <v>2890</v>
      </c>
      <c r="C3626" s="1">
        <v>44400</v>
      </c>
      <c r="D3626">
        <v>713</v>
      </c>
      <c r="E3626" s="2" t="s">
        <v>7254</v>
      </c>
      <c r="F3626" s="2" t="s">
        <v>7255</v>
      </c>
    </row>
    <row r="3627" spans="1:6" ht="75" x14ac:dyDescent="0.25">
      <c r="A3627">
        <v>3626</v>
      </c>
      <c r="B3627">
        <v>1982</v>
      </c>
      <c r="C3627" s="1">
        <v>44621</v>
      </c>
      <c r="D3627">
        <v>403</v>
      </c>
      <c r="E3627" s="2" t="s">
        <v>7256</v>
      </c>
      <c r="F3627" s="2" t="s">
        <v>7257</v>
      </c>
    </row>
    <row r="3628" spans="1:6" ht="60" x14ac:dyDescent="0.25">
      <c r="A3628">
        <v>3627</v>
      </c>
      <c r="B3628">
        <v>2308</v>
      </c>
      <c r="C3628" s="1">
        <v>45842</v>
      </c>
      <c r="D3628">
        <v>1266</v>
      </c>
      <c r="E3628" s="2" t="s">
        <v>7258</v>
      </c>
      <c r="F3628" s="2" t="s">
        <v>7259</v>
      </c>
    </row>
    <row r="3629" spans="1:6" ht="60" x14ac:dyDescent="0.25">
      <c r="A3629">
        <v>3628</v>
      </c>
      <c r="B3629">
        <v>79</v>
      </c>
      <c r="C3629" s="1">
        <v>45213</v>
      </c>
      <c r="D3629">
        <v>646</v>
      </c>
      <c r="E3629" s="2" t="s">
        <v>7260</v>
      </c>
      <c r="F3629" s="2" t="s">
        <v>7261</v>
      </c>
    </row>
    <row r="3630" spans="1:6" ht="75" x14ac:dyDescent="0.25">
      <c r="A3630">
        <v>3629</v>
      </c>
      <c r="B3630">
        <v>4825</v>
      </c>
      <c r="C3630" s="1">
        <v>44251</v>
      </c>
      <c r="D3630">
        <v>6409</v>
      </c>
      <c r="E3630" s="2" t="s">
        <v>7262</v>
      </c>
      <c r="F3630" s="2" t="s">
        <v>7263</v>
      </c>
    </row>
    <row r="3631" spans="1:6" ht="60" x14ac:dyDescent="0.25">
      <c r="A3631">
        <v>3630</v>
      </c>
      <c r="B3631">
        <v>713</v>
      </c>
      <c r="C3631" s="1">
        <v>45417</v>
      </c>
      <c r="D3631">
        <v>5632</v>
      </c>
      <c r="E3631" s="2" t="s">
        <v>7264</v>
      </c>
      <c r="F3631" s="2" t="s">
        <v>7265</v>
      </c>
    </row>
    <row r="3632" spans="1:6" ht="60" x14ac:dyDescent="0.25">
      <c r="A3632">
        <v>3631</v>
      </c>
      <c r="B3632">
        <v>3637</v>
      </c>
      <c r="C3632" s="1">
        <v>43771</v>
      </c>
      <c r="D3632">
        <v>1312</v>
      </c>
      <c r="E3632" s="2" t="s">
        <v>7266</v>
      </c>
      <c r="F3632" s="2" t="s">
        <v>7267</v>
      </c>
    </row>
    <row r="3633" spans="1:6" ht="60" x14ac:dyDescent="0.25">
      <c r="A3633">
        <v>3632</v>
      </c>
      <c r="B3633">
        <v>3416</v>
      </c>
      <c r="C3633" s="1">
        <v>45036</v>
      </c>
      <c r="D3633">
        <v>2181</v>
      </c>
      <c r="E3633" s="2" t="s">
        <v>7268</v>
      </c>
      <c r="F3633" s="2" t="s">
        <v>7269</v>
      </c>
    </row>
    <row r="3634" spans="1:6" ht="75" x14ac:dyDescent="0.25">
      <c r="A3634">
        <v>3633</v>
      </c>
      <c r="B3634">
        <v>4976</v>
      </c>
      <c r="C3634" s="1">
        <v>44987</v>
      </c>
      <c r="D3634">
        <v>2601</v>
      </c>
      <c r="E3634" s="2" t="s">
        <v>7270</v>
      </c>
      <c r="F3634" s="2" t="s">
        <v>7271</v>
      </c>
    </row>
    <row r="3635" spans="1:6" ht="60" x14ac:dyDescent="0.25">
      <c r="A3635">
        <v>3634</v>
      </c>
      <c r="B3635">
        <v>3872</v>
      </c>
      <c r="C3635" s="1">
        <v>44803</v>
      </c>
      <c r="D3635">
        <v>5589</v>
      </c>
      <c r="E3635" s="2" t="s">
        <v>7272</v>
      </c>
      <c r="F3635" s="2" t="s">
        <v>7273</v>
      </c>
    </row>
    <row r="3636" spans="1:6" ht="60" x14ac:dyDescent="0.25">
      <c r="A3636">
        <v>3635</v>
      </c>
      <c r="B3636">
        <v>121</v>
      </c>
      <c r="C3636" s="1">
        <v>45127</v>
      </c>
      <c r="D3636">
        <v>8915</v>
      </c>
      <c r="E3636" s="2" t="s">
        <v>7274</v>
      </c>
      <c r="F3636" s="2" t="s">
        <v>7275</v>
      </c>
    </row>
    <row r="3637" spans="1:6" ht="75" x14ac:dyDescent="0.25">
      <c r="A3637">
        <v>3636</v>
      </c>
      <c r="B3637">
        <v>2638</v>
      </c>
      <c r="C3637" s="1">
        <v>45469</v>
      </c>
      <c r="D3637">
        <v>8371</v>
      </c>
      <c r="E3637" s="2" t="s">
        <v>7276</v>
      </c>
      <c r="F3637" s="2" t="s">
        <v>7277</v>
      </c>
    </row>
    <row r="3638" spans="1:6" ht="60" x14ac:dyDescent="0.25">
      <c r="A3638">
        <v>3637</v>
      </c>
      <c r="B3638">
        <v>4075</v>
      </c>
      <c r="C3638" s="1">
        <v>44527</v>
      </c>
      <c r="D3638">
        <v>6347</v>
      </c>
      <c r="E3638" s="2" t="s">
        <v>7278</v>
      </c>
      <c r="F3638" s="2" t="s">
        <v>7279</v>
      </c>
    </row>
    <row r="3639" spans="1:6" ht="60" x14ac:dyDescent="0.25">
      <c r="A3639">
        <v>3638</v>
      </c>
      <c r="B3639">
        <v>693</v>
      </c>
      <c r="C3639" s="1">
        <v>44719</v>
      </c>
      <c r="D3639">
        <v>2978</v>
      </c>
      <c r="E3639" s="2" t="s">
        <v>7280</v>
      </c>
      <c r="F3639" s="2" t="s">
        <v>7281</v>
      </c>
    </row>
    <row r="3640" spans="1:6" ht="60" x14ac:dyDescent="0.25">
      <c r="A3640">
        <v>3639</v>
      </c>
      <c r="B3640">
        <v>606</v>
      </c>
      <c r="C3640" s="1">
        <v>44963</v>
      </c>
      <c r="D3640">
        <v>5374</v>
      </c>
      <c r="E3640" s="2" t="s">
        <v>7282</v>
      </c>
      <c r="F3640" s="2" t="s">
        <v>7283</v>
      </c>
    </row>
    <row r="3641" spans="1:6" ht="75" x14ac:dyDescent="0.25">
      <c r="A3641">
        <v>3640</v>
      </c>
      <c r="B3641">
        <v>1746</v>
      </c>
      <c r="C3641" s="1">
        <v>44746</v>
      </c>
      <c r="D3641">
        <v>3300</v>
      </c>
      <c r="E3641" s="2" t="s">
        <v>7284</v>
      </c>
      <c r="F3641" s="2" t="s">
        <v>7285</v>
      </c>
    </row>
    <row r="3642" spans="1:6" ht="90" x14ac:dyDescent="0.25">
      <c r="A3642">
        <v>3641</v>
      </c>
      <c r="B3642">
        <v>481</v>
      </c>
      <c r="C3642" s="1">
        <v>44829</v>
      </c>
      <c r="D3642">
        <v>7818</v>
      </c>
      <c r="E3642" s="2" t="s">
        <v>7286</v>
      </c>
      <c r="F3642" s="2" t="s">
        <v>7287</v>
      </c>
    </row>
    <row r="3643" spans="1:6" ht="60" x14ac:dyDescent="0.25">
      <c r="A3643">
        <v>3642</v>
      </c>
      <c r="B3643">
        <v>2107</v>
      </c>
      <c r="C3643" s="1">
        <v>45287</v>
      </c>
      <c r="D3643">
        <v>8721</v>
      </c>
      <c r="E3643" s="2" t="s">
        <v>7288</v>
      </c>
      <c r="F3643" s="2" t="s">
        <v>7289</v>
      </c>
    </row>
    <row r="3644" spans="1:6" ht="60" x14ac:dyDescent="0.25">
      <c r="A3644">
        <v>3643</v>
      </c>
      <c r="B3644">
        <v>1823</v>
      </c>
      <c r="C3644" s="1">
        <v>45243</v>
      </c>
      <c r="D3644">
        <v>1903</v>
      </c>
      <c r="E3644" s="2" t="s">
        <v>7290</v>
      </c>
      <c r="F3644" s="2" t="s">
        <v>7291</v>
      </c>
    </row>
    <row r="3645" spans="1:6" ht="60" x14ac:dyDescent="0.25">
      <c r="A3645">
        <v>3644</v>
      </c>
      <c r="B3645">
        <v>1236</v>
      </c>
      <c r="C3645" s="1">
        <v>44664</v>
      </c>
      <c r="D3645">
        <v>149</v>
      </c>
      <c r="E3645" s="2" t="s">
        <v>7292</v>
      </c>
      <c r="F3645" s="2" t="s">
        <v>7293</v>
      </c>
    </row>
    <row r="3646" spans="1:6" ht="60" x14ac:dyDescent="0.25">
      <c r="A3646">
        <v>3645</v>
      </c>
      <c r="B3646">
        <v>625</v>
      </c>
      <c r="C3646" s="1">
        <v>43952</v>
      </c>
      <c r="D3646">
        <v>4248</v>
      </c>
      <c r="E3646" s="2" t="s">
        <v>7294</v>
      </c>
      <c r="F3646" s="2" t="s">
        <v>7295</v>
      </c>
    </row>
    <row r="3647" spans="1:6" ht="75" x14ac:dyDescent="0.25">
      <c r="A3647">
        <v>3646</v>
      </c>
      <c r="B3647">
        <v>2909</v>
      </c>
      <c r="C3647" s="1">
        <v>44226</v>
      </c>
      <c r="D3647">
        <v>3559</v>
      </c>
      <c r="E3647" s="2" t="s">
        <v>7296</v>
      </c>
      <c r="F3647" s="2" t="s">
        <v>7297</v>
      </c>
    </row>
    <row r="3648" spans="1:6" ht="75" x14ac:dyDescent="0.25">
      <c r="A3648">
        <v>3647</v>
      </c>
      <c r="B3648">
        <v>707</v>
      </c>
      <c r="C3648" s="1">
        <v>44125</v>
      </c>
      <c r="D3648">
        <v>3367</v>
      </c>
      <c r="E3648" s="2" t="s">
        <v>7298</v>
      </c>
      <c r="F3648" s="2" t="s">
        <v>7299</v>
      </c>
    </row>
    <row r="3649" spans="1:6" ht="60" x14ac:dyDescent="0.25">
      <c r="A3649">
        <v>3648</v>
      </c>
      <c r="B3649">
        <v>1354</v>
      </c>
      <c r="C3649" s="1">
        <v>44274</v>
      </c>
      <c r="D3649">
        <v>1544</v>
      </c>
      <c r="E3649" s="2" t="s">
        <v>7300</v>
      </c>
      <c r="F3649" s="2" t="s">
        <v>7301</v>
      </c>
    </row>
    <row r="3650" spans="1:6" ht="60" x14ac:dyDescent="0.25">
      <c r="A3650">
        <v>3649</v>
      </c>
      <c r="B3650">
        <v>4236</v>
      </c>
      <c r="C3650" s="1">
        <v>45718</v>
      </c>
      <c r="D3650">
        <v>747</v>
      </c>
      <c r="E3650" s="2" t="s">
        <v>7302</v>
      </c>
      <c r="F3650" s="2" t="s">
        <v>7303</v>
      </c>
    </row>
    <row r="3651" spans="1:6" ht="75" x14ac:dyDescent="0.25">
      <c r="A3651">
        <v>3650</v>
      </c>
      <c r="B3651">
        <v>2428</v>
      </c>
      <c r="C3651" s="1">
        <v>44625</v>
      </c>
      <c r="D3651">
        <v>266</v>
      </c>
      <c r="E3651" s="2" t="s">
        <v>7304</v>
      </c>
      <c r="F3651" s="2" t="s">
        <v>7305</v>
      </c>
    </row>
    <row r="3652" spans="1:6" ht="90" x14ac:dyDescent="0.25">
      <c r="A3652">
        <v>3651</v>
      </c>
      <c r="B3652">
        <v>165</v>
      </c>
      <c r="C3652" s="1">
        <v>45484</v>
      </c>
      <c r="D3652">
        <v>3314</v>
      </c>
      <c r="E3652" s="2" t="s">
        <v>7306</v>
      </c>
      <c r="F3652" s="2" t="s">
        <v>7307</v>
      </c>
    </row>
    <row r="3653" spans="1:6" ht="45" x14ac:dyDescent="0.25">
      <c r="A3653">
        <v>3652</v>
      </c>
      <c r="B3653">
        <v>2353</v>
      </c>
      <c r="C3653" s="1">
        <v>45336</v>
      </c>
      <c r="D3653">
        <v>8854</v>
      </c>
      <c r="E3653" s="2" t="s">
        <v>7308</v>
      </c>
      <c r="F3653" s="2" t="s">
        <v>7309</v>
      </c>
    </row>
    <row r="3654" spans="1:6" ht="45" x14ac:dyDescent="0.25">
      <c r="A3654">
        <v>3653</v>
      </c>
      <c r="B3654">
        <v>328</v>
      </c>
      <c r="C3654" s="1">
        <v>44544</v>
      </c>
      <c r="D3654">
        <v>6597</v>
      </c>
      <c r="E3654" s="2" t="s">
        <v>7310</v>
      </c>
      <c r="F3654" s="2" t="s">
        <v>7311</v>
      </c>
    </row>
    <row r="3655" spans="1:6" ht="75" x14ac:dyDescent="0.25">
      <c r="A3655">
        <v>3654</v>
      </c>
      <c r="B3655">
        <v>3899</v>
      </c>
      <c r="C3655" s="1">
        <v>45275</v>
      </c>
      <c r="D3655">
        <v>1163</v>
      </c>
      <c r="E3655" s="2" t="s">
        <v>7312</v>
      </c>
      <c r="F3655" s="2" t="s">
        <v>7313</v>
      </c>
    </row>
    <row r="3656" spans="1:6" ht="60" x14ac:dyDescent="0.25">
      <c r="A3656">
        <v>3655</v>
      </c>
      <c r="B3656">
        <v>2946</v>
      </c>
      <c r="C3656" s="1">
        <v>44162</v>
      </c>
      <c r="D3656">
        <v>3982</v>
      </c>
      <c r="E3656" s="2" t="s">
        <v>7314</v>
      </c>
      <c r="F3656" s="2" t="s">
        <v>7315</v>
      </c>
    </row>
    <row r="3657" spans="1:6" ht="60" x14ac:dyDescent="0.25">
      <c r="A3657">
        <v>3656</v>
      </c>
      <c r="B3657">
        <v>3885</v>
      </c>
      <c r="C3657" s="1">
        <v>44011</v>
      </c>
      <c r="D3657">
        <v>1628</v>
      </c>
      <c r="E3657" s="2" t="s">
        <v>7316</v>
      </c>
      <c r="F3657" s="2" t="s">
        <v>7317</v>
      </c>
    </row>
    <row r="3658" spans="1:6" ht="60" x14ac:dyDescent="0.25">
      <c r="A3658">
        <v>3657</v>
      </c>
      <c r="B3658">
        <v>409</v>
      </c>
      <c r="C3658" s="1">
        <v>45207</v>
      </c>
      <c r="D3658">
        <v>8293</v>
      </c>
      <c r="E3658" s="2" t="s">
        <v>7318</v>
      </c>
      <c r="F3658" s="2" t="s">
        <v>7319</v>
      </c>
    </row>
    <row r="3659" spans="1:6" ht="60" x14ac:dyDescent="0.25">
      <c r="A3659">
        <v>3658</v>
      </c>
      <c r="B3659">
        <v>3561</v>
      </c>
      <c r="C3659" s="1">
        <v>44450</v>
      </c>
      <c r="D3659">
        <v>5267</v>
      </c>
      <c r="E3659" s="2" t="s">
        <v>7320</v>
      </c>
      <c r="F3659" s="2" t="s">
        <v>7321</v>
      </c>
    </row>
    <row r="3660" spans="1:6" ht="75" x14ac:dyDescent="0.25">
      <c r="A3660">
        <v>3659</v>
      </c>
      <c r="B3660">
        <v>1962</v>
      </c>
      <c r="C3660" s="1">
        <v>44901</v>
      </c>
      <c r="D3660">
        <v>6028</v>
      </c>
      <c r="E3660" s="2" t="s">
        <v>7322</v>
      </c>
      <c r="F3660" s="2" t="s">
        <v>7323</v>
      </c>
    </row>
    <row r="3661" spans="1:6" ht="75" x14ac:dyDescent="0.25">
      <c r="A3661">
        <v>3660</v>
      </c>
      <c r="B3661">
        <v>2253</v>
      </c>
      <c r="C3661" s="1">
        <v>43724</v>
      </c>
      <c r="D3661">
        <v>4005</v>
      </c>
      <c r="E3661" s="2" t="s">
        <v>7324</v>
      </c>
      <c r="F3661" s="2" t="s">
        <v>7325</v>
      </c>
    </row>
    <row r="3662" spans="1:6" ht="60" x14ac:dyDescent="0.25">
      <c r="A3662">
        <v>3661</v>
      </c>
      <c r="B3662">
        <v>4586</v>
      </c>
      <c r="C3662" s="1">
        <v>44833</v>
      </c>
      <c r="D3662">
        <v>4293</v>
      </c>
      <c r="E3662" s="2" t="s">
        <v>7326</v>
      </c>
      <c r="F3662" s="2" t="s">
        <v>7327</v>
      </c>
    </row>
    <row r="3663" spans="1:6" ht="60" x14ac:dyDescent="0.25">
      <c r="A3663">
        <v>3662</v>
      </c>
      <c r="B3663">
        <v>2481</v>
      </c>
      <c r="C3663" s="1">
        <v>44529</v>
      </c>
      <c r="D3663">
        <v>7539</v>
      </c>
      <c r="E3663" s="2" t="s">
        <v>7328</v>
      </c>
      <c r="F3663" s="2" t="s">
        <v>7329</v>
      </c>
    </row>
    <row r="3664" spans="1:6" ht="75" x14ac:dyDescent="0.25">
      <c r="A3664">
        <v>3663</v>
      </c>
      <c r="B3664">
        <v>1215</v>
      </c>
      <c r="C3664" s="1">
        <v>43904</v>
      </c>
      <c r="D3664">
        <v>1139</v>
      </c>
      <c r="E3664" s="2" t="s">
        <v>7330</v>
      </c>
      <c r="F3664" s="2" t="s">
        <v>7331</v>
      </c>
    </row>
    <row r="3665" spans="1:6" ht="60" x14ac:dyDescent="0.25">
      <c r="A3665">
        <v>3664</v>
      </c>
      <c r="B3665">
        <v>3521</v>
      </c>
      <c r="C3665" s="1">
        <v>44786</v>
      </c>
      <c r="D3665">
        <v>4218</v>
      </c>
      <c r="E3665" s="2" t="s">
        <v>7332</v>
      </c>
      <c r="F3665" s="2" t="s">
        <v>7333</v>
      </c>
    </row>
    <row r="3666" spans="1:6" ht="60" x14ac:dyDescent="0.25">
      <c r="A3666">
        <v>3665</v>
      </c>
      <c r="B3666">
        <v>1685</v>
      </c>
      <c r="C3666" s="1">
        <v>44372</v>
      </c>
      <c r="D3666">
        <v>9835</v>
      </c>
      <c r="E3666" s="2" t="s">
        <v>7334</v>
      </c>
      <c r="F3666" s="2" t="s">
        <v>7335</v>
      </c>
    </row>
    <row r="3667" spans="1:6" ht="75" x14ac:dyDescent="0.25">
      <c r="A3667">
        <v>3666</v>
      </c>
      <c r="B3667">
        <v>4681</v>
      </c>
      <c r="C3667" s="1">
        <v>44719</v>
      </c>
      <c r="D3667">
        <v>815</v>
      </c>
      <c r="E3667" s="2" t="s">
        <v>7336</v>
      </c>
      <c r="F3667" s="2" t="s">
        <v>7337</v>
      </c>
    </row>
    <row r="3668" spans="1:6" ht="60" x14ac:dyDescent="0.25">
      <c r="A3668">
        <v>3667</v>
      </c>
      <c r="B3668">
        <v>4288</v>
      </c>
      <c r="C3668" s="1">
        <v>44761</v>
      </c>
      <c r="D3668">
        <v>6632</v>
      </c>
      <c r="E3668" s="2" t="s">
        <v>7338</v>
      </c>
      <c r="F3668" s="2" t="s">
        <v>7339</v>
      </c>
    </row>
    <row r="3669" spans="1:6" ht="60" x14ac:dyDescent="0.25">
      <c r="A3669">
        <v>3668</v>
      </c>
      <c r="B3669">
        <v>2690</v>
      </c>
      <c r="C3669" s="1">
        <v>44530</v>
      </c>
      <c r="D3669">
        <v>3750</v>
      </c>
      <c r="E3669" s="2" t="s">
        <v>7340</v>
      </c>
      <c r="F3669" s="2" t="s">
        <v>7341</v>
      </c>
    </row>
    <row r="3670" spans="1:6" ht="75" x14ac:dyDescent="0.25">
      <c r="A3670">
        <v>3669</v>
      </c>
      <c r="B3670">
        <v>3681</v>
      </c>
      <c r="C3670" s="1">
        <v>45394</v>
      </c>
      <c r="D3670">
        <v>8215</v>
      </c>
      <c r="E3670" s="2" t="s">
        <v>7342</v>
      </c>
      <c r="F3670" s="2" t="s">
        <v>7343</v>
      </c>
    </row>
    <row r="3671" spans="1:6" ht="60" x14ac:dyDescent="0.25">
      <c r="A3671">
        <v>3670</v>
      </c>
      <c r="B3671">
        <v>180</v>
      </c>
      <c r="C3671" s="1">
        <v>44476</v>
      </c>
      <c r="D3671">
        <v>3175</v>
      </c>
      <c r="E3671" s="2" t="s">
        <v>7344</v>
      </c>
      <c r="F3671" s="2" t="s">
        <v>7345</v>
      </c>
    </row>
    <row r="3672" spans="1:6" ht="75" x14ac:dyDescent="0.25">
      <c r="A3672">
        <v>3671</v>
      </c>
      <c r="B3672">
        <v>313</v>
      </c>
      <c r="C3672" s="1">
        <v>45342</v>
      </c>
      <c r="D3672">
        <v>3914</v>
      </c>
      <c r="E3672" s="2" t="s">
        <v>7346</v>
      </c>
      <c r="F3672" s="2" t="s">
        <v>7347</v>
      </c>
    </row>
    <row r="3673" spans="1:6" ht="75" x14ac:dyDescent="0.25">
      <c r="A3673">
        <v>3672</v>
      </c>
      <c r="B3673">
        <v>1175</v>
      </c>
      <c r="C3673" s="1">
        <v>45162</v>
      </c>
      <c r="D3673">
        <v>4637</v>
      </c>
      <c r="E3673" s="2" t="s">
        <v>7348</v>
      </c>
      <c r="F3673" s="2" t="s">
        <v>7349</v>
      </c>
    </row>
    <row r="3674" spans="1:6" ht="75" x14ac:dyDescent="0.25">
      <c r="A3674">
        <v>3673</v>
      </c>
      <c r="B3674">
        <v>4592</v>
      </c>
      <c r="C3674" s="1">
        <v>44732</v>
      </c>
      <c r="D3674">
        <v>3212</v>
      </c>
      <c r="E3674" s="2" t="s">
        <v>7350</v>
      </c>
      <c r="F3674" s="2" t="s">
        <v>7351</v>
      </c>
    </row>
    <row r="3675" spans="1:6" ht="60" x14ac:dyDescent="0.25">
      <c r="A3675">
        <v>3674</v>
      </c>
      <c r="B3675">
        <v>3456</v>
      </c>
      <c r="C3675" s="1">
        <v>44697</v>
      </c>
      <c r="D3675">
        <v>6903</v>
      </c>
      <c r="E3675" s="2" t="s">
        <v>7352</v>
      </c>
      <c r="F3675" s="2" t="s">
        <v>7353</v>
      </c>
    </row>
    <row r="3676" spans="1:6" ht="90" x14ac:dyDescent="0.25">
      <c r="A3676">
        <v>3675</v>
      </c>
      <c r="B3676">
        <v>1013</v>
      </c>
      <c r="C3676" s="1">
        <v>45034</v>
      </c>
      <c r="D3676">
        <v>7869</v>
      </c>
      <c r="E3676" s="2" t="s">
        <v>7354</v>
      </c>
      <c r="F3676" s="2" t="s">
        <v>7355</v>
      </c>
    </row>
    <row r="3677" spans="1:6" ht="75" x14ac:dyDescent="0.25">
      <c r="A3677">
        <v>3676</v>
      </c>
      <c r="B3677">
        <v>1762</v>
      </c>
      <c r="C3677" s="1">
        <v>44297</v>
      </c>
      <c r="D3677">
        <v>1051</v>
      </c>
      <c r="E3677" s="2" t="s">
        <v>7356</v>
      </c>
      <c r="F3677" s="2" t="s">
        <v>7357</v>
      </c>
    </row>
    <row r="3678" spans="1:6" ht="60" x14ac:dyDescent="0.25">
      <c r="A3678">
        <v>3677</v>
      </c>
      <c r="B3678">
        <v>2067</v>
      </c>
      <c r="C3678" s="1">
        <v>45065</v>
      </c>
      <c r="D3678">
        <v>8091</v>
      </c>
      <c r="E3678" s="2" t="s">
        <v>7358</v>
      </c>
      <c r="F3678" s="2" t="s">
        <v>7359</v>
      </c>
    </row>
    <row r="3679" spans="1:6" ht="60" x14ac:dyDescent="0.25">
      <c r="A3679">
        <v>3678</v>
      </c>
      <c r="B3679">
        <v>1699</v>
      </c>
      <c r="C3679" s="1">
        <v>44698</v>
      </c>
      <c r="D3679">
        <v>7765</v>
      </c>
      <c r="E3679" s="2" t="s">
        <v>7360</v>
      </c>
      <c r="F3679" s="2" t="s">
        <v>7361</v>
      </c>
    </row>
    <row r="3680" spans="1:6" ht="60" x14ac:dyDescent="0.25">
      <c r="A3680">
        <v>3679</v>
      </c>
      <c r="B3680">
        <v>3125</v>
      </c>
      <c r="C3680" s="1">
        <v>44101</v>
      </c>
      <c r="D3680">
        <v>8713</v>
      </c>
      <c r="E3680" s="2" t="s">
        <v>7362</v>
      </c>
      <c r="F3680" s="2" t="s">
        <v>7363</v>
      </c>
    </row>
    <row r="3681" spans="1:6" ht="75" x14ac:dyDescent="0.25">
      <c r="A3681">
        <v>3680</v>
      </c>
      <c r="B3681">
        <v>155</v>
      </c>
      <c r="C3681" s="1">
        <v>45113</v>
      </c>
      <c r="D3681">
        <v>3373</v>
      </c>
      <c r="E3681" s="2" t="s">
        <v>7364</v>
      </c>
      <c r="F3681" s="2" t="s">
        <v>7365</v>
      </c>
    </row>
    <row r="3682" spans="1:6" ht="60" x14ac:dyDescent="0.25">
      <c r="A3682">
        <v>3681</v>
      </c>
      <c r="B3682">
        <v>1389</v>
      </c>
      <c r="C3682" s="1">
        <v>43946</v>
      </c>
      <c r="D3682">
        <v>59</v>
      </c>
      <c r="E3682" s="2" t="s">
        <v>7366</v>
      </c>
      <c r="F3682" s="2" t="s">
        <v>7367</v>
      </c>
    </row>
    <row r="3683" spans="1:6" ht="60" x14ac:dyDescent="0.25">
      <c r="A3683">
        <v>3682</v>
      </c>
      <c r="B3683">
        <v>4093</v>
      </c>
      <c r="C3683" s="1">
        <v>45258</v>
      </c>
      <c r="D3683">
        <v>2446</v>
      </c>
      <c r="E3683" s="2" t="s">
        <v>7368</v>
      </c>
      <c r="F3683" s="2" t="s">
        <v>7369</v>
      </c>
    </row>
    <row r="3684" spans="1:6" ht="75" x14ac:dyDescent="0.25">
      <c r="A3684">
        <v>3683</v>
      </c>
      <c r="B3684">
        <v>3089</v>
      </c>
      <c r="C3684" s="1">
        <v>43909</v>
      </c>
      <c r="D3684">
        <v>2902</v>
      </c>
      <c r="E3684" s="2" t="s">
        <v>7370</v>
      </c>
      <c r="F3684" s="2" t="s">
        <v>7371</v>
      </c>
    </row>
    <row r="3685" spans="1:6" ht="60" x14ac:dyDescent="0.25">
      <c r="A3685">
        <v>3684</v>
      </c>
      <c r="B3685">
        <v>4341</v>
      </c>
      <c r="C3685" s="1">
        <v>43983</v>
      </c>
      <c r="D3685">
        <v>5686</v>
      </c>
      <c r="E3685" s="2" t="s">
        <v>7372</v>
      </c>
      <c r="F3685" s="2" t="s">
        <v>7373</v>
      </c>
    </row>
    <row r="3686" spans="1:6" ht="60" x14ac:dyDescent="0.25">
      <c r="A3686">
        <v>3685</v>
      </c>
      <c r="B3686">
        <v>3472</v>
      </c>
      <c r="C3686" s="1">
        <v>43714</v>
      </c>
      <c r="D3686">
        <v>9688</v>
      </c>
      <c r="E3686" s="2" t="s">
        <v>7374</v>
      </c>
      <c r="F3686" s="2" t="s">
        <v>7375</v>
      </c>
    </row>
    <row r="3687" spans="1:6" ht="90" x14ac:dyDescent="0.25">
      <c r="A3687">
        <v>3686</v>
      </c>
      <c r="B3687">
        <v>1130</v>
      </c>
      <c r="C3687" s="1">
        <v>43737</v>
      </c>
      <c r="D3687">
        <v>5495</v>
      </c>
      <c r="E3687" s="2" t="s">
        <v>7376</v>
      </c>
      <c r="F3687" s="2" t="s">
        <v>7377</v>
      </c>
    </row>
    <row r="3688" spans="1:6" ht="60" x14ac:dyDescent="0.25">
      <c r="A3688">
        <v>3687</v>
      </c>
      <c r="B3688">
        <v>1645</v>
      </c>
      <c r="C3688" s="1">
        <v>45014</v>
      </c>
      <c r="D3688">
        <v>7342</v>
      </c>
      <c r="E3688" s="2" t="s">
        <v>7378</v>
      </c>
      <c r="F3688" s="2" t="s">
        <v>7379</v>
      </c>
    </row>
    <row r="3689" spans="1:6" ht="60" x14ac:dyDescent="0.25">
      <c r="A3689">
        <v>3688</v>
      </c>
      <c r="B3689">
        <v>1961</v>
      </c>
      <c r="C3689" s="1">
        <v>45077</v>
      </c>
      <c r="D3689">
        <v>3356</v>
      </c>
      <c r="E3689" s="2" t="s">
        <v>7380</v>
      </c>
      <c r="F3689" s="2" t="s">
        <v>7381</v>
      </c>
    </row>
    <row r="3690" spans="1:6" ht="60" x14ac:dyDescent="0.25">
      <c r="A3690">
        <v>3689</v>
      </c>
      <c r="B3690">
        <v>78</v>
      </c>
      <c r="C3690" s="1">
        <v>45203</v>
      </c>
      <c r="D3690">
        <v>8506</v>
      </c>
      <c r="E3690" s="2" t="s">
        <v>7382</v>
      </c>
      <c r="F3690" s="2" t="s">
        <v>7383</v>
      </c>
    </row>
    <row r="3691" spans="1:6" ht="75" x14ac:dyDescent="0.25">
      <c r="A3691">
        <v>3690</v>
      </c>
      <c r="B3691">
        <v>2774</v>
      </c>
      <c r="C3691" s="1">
        <v>45225</v>
      </c>
      <c r="D3691">
        <v>8049</v>
      </c>
      <c r="E3691" s="2" t="s">
        <v>7384</v>
      </c>
      <c r="F3691" s="2" t="s">
        <v>7385</v>
      </c>
    </row>
    <row r="3692" spans="1:6" ht="60" x14ac:dyDescent="0.25">
      <c r="A3692">
        <v>3691</v>
      </c>
      <c r="B3692">
        <v>1495</v>
      </c>
      <c r="C3692" s="1">
        <v>44418</v>
      </c>
      <c r="D3692">
        <v>2284</v>
      </c>
      <c r="E3692" s="2" t="s">
        <v>7386</v>
      </c>
      <c r="F3692" s="2" t="s">
        <v>7387</v>
      </c>
    </row>
    <row r="3693" spans="1:6" ht="60" x14ac:dyDescent="0.25">
      <c r="A3693">
        <v>3692</v>
      </c>
      <c r="B3693">
        <v>1703</v>
      </c>
      <c r="C3693" s="1">
        <v>44251</v>
      </c>
      <c r="D3693">
        <v>6036</v>
      </c>
      <c r="E3693" s="2" t="s">
        <v>7388</v>
      </c>
      <c r="F3693" s="2" t="s">
        <v>7389</v>
      </c>
    </row>
    <row r="3694" spans="1:6" ht="75" x14ac:dyDescent="0.25">
      <c r="A3694">
        <v>3693</v>
      </c>
      <c r="B3694">
        <v>472</v>
      </c>
      <c r="C3694" s="1">
        <v>45321</v>
      </c>
      <c r="D3694">
        <v>8145</v>
      </c>
      <c r="E3694" s="2" t="s">
        <v>7390</v>
      </c>
      <c r="F3694" s="2" t="s">
        <v>7391</v>
      </c>
    </row>
    <row r="3695" spans="1:6" ht="90" x14ac:dyDescent="0.25">
      <c r="A3695">
        <v>3694</v>
      </c>
      <c r="B3695">
        <v>4602</v>
      </c>
      <c r="C3695" s="1">
        <v>44011</v>
      </c>
      <c r="D3695">
        <v>9787</v>
      </c>
      <c r="E3695" s="2" t="s">
        <v>7392</v>
      </c>
      <c r="F3695" s="2" t="s">
        <v>7393</v>
      </c>
    </row>
    <row r="3696" spans="1:6" ht="60" x14ac:dyDescent="0.25">
      <c r="A3696">
        <v>3695</v>
      </c>
      <c r="B3696">
        <v>2857</v>
      </c>
      <c r="C3696" s="1">
        <v>44953</v>
      </c>
      <c r="D3696">
        <v>9887</v>
      </c>
      <c r="E3696" s="2" t="s">
        <v>7394</v>
      </c>
      <c r="F3696" s="2" t="s">
        <v>7395</v>
      </c>
    </row>
    <row r="3697" spans="1:6" ht="75" x14ac:dyDescent="0.25">
      <c r="A3697">
        <v>3696</v>
      </c>
      <c r="B3697">
        <v>4921</v>
      </c>
      <c r="C3697" s="1">
        <v>44488</v>
      </c>
      <c r="D3697">
        <v>2105</v>
      </c>
      <c r="E3697" s="2" t="s">
        <v>7396</v>
      </c>
      <c r="F3697" s="2" t="s">
        <v>7397</v>
      </c>
    </row>
    <row r="3698" spans="1:6" ht="75" x14ac:dyDescent="0.25">
      <c r="A3698">
        <v>3697</v>
      </c>
      <c r="B3698">
        <v>1728</v>
      </c>
      <c r="C3698" s="1">
        <v>44560</v>
      </c>
      <c r="D3698">
        <v>2130</v>
      </c>
      <c r="E3698" s="2" t="s">
        <v>7398</v>
      </c>
      <c r="F3698" s="2" t="s">
        <v>7399</v>
      </c>
    </row>
    <row r="3699" spans="1:6" ht="75" x14ac:dyDescent="0.25">
      <c r="A3699">
        <v>3698</v>
      </c>
      <c r="B3699">
        <v>2499</v>
      </c>
      <c r="C3699" s="1">
        <v>43862</v>
      </c>
      <c r="D3699">
        <v>1674</v>
      </c>
      <c r="E3699" s="2" t="s">
        <v>7400</v>
      </c>
      <c r="F3699" s="2" t="s">
        <v>7401</v>
      </c>
    </row>
    <row r="3700" spans="1:6" ht="60" x14ac:dyDescent="0.25">
      <c r="A3700">
        <v>3699</v>
      </c>
      <c r="B3700">
        <v>4340</v>
      </c>
      <c r="C3700" s="1">
        <v>44898</v>
      </c>
      <c r="D3700">
        <v>2916</v>
      </c>
      <c r="E3700" s="2" t="s">
        <v>7402</v>
      </c>
      <c r="F3700" s="2" t="s">
        <v>7403</v>
      </c>
    </row>
    <row r="3701" spans="1:6" ht="60" x14ac:dyDescent="0.25">
      <c r="A3701">
        <v>3700</v>
      </c>
      <c r="B3701">
        <v>4130</v>
      </c>
      <c r="C3701" s="1">
        <v>44118</v>
      </c>
      <c r="D3701">
        <v>8310</v>
      </c>
      <c r="E3701" s="2" t="s">
        <v>7404</v>
      </c>
      <c r="F3701" s="2" t="s">
        <v>7405</v>
      </c>
    </row>
    <row r="3702" spans="1:6" ht="60" x14ac:dyDescent="0.25">
      <c r="A3702">
        <v>3701</v>
      </c>
      <c r="B3702">
        <v>2981</v>
      </c>
      <c r="C3702" s="1">
        <v>43889</v>
      </c>
      <c r="D3702">
        <v>9202</v>
      </c>
      <c r="E3702" s="2" t="s">
        <v>7406</v>
      </c>
      <c r="F3702" s="2" t="s">
        <v>7407</v>
      </c>
    </row>
    <row r="3703" spans="1:6" ht="60" x14ac:dyDescent="0.25">
      <c r="A3703">
        <v>3702</v>
      </c>
      <c r="B3703">
        <v>2009</v>
      </c>
      <c r="C3703" s="1">
        <v>45232</v>
      </c>
      <c r="D3703">
        <v>989</v>
      </c>
      <c r="E3703" s="2" t="s">
        <v>7408</v>
      </c>
      <c r="F3703" s="2" t="s">
        <v>7409</v>
      </c>
    </row>
    <row r="3704" spans="1:6" ht="60" x14ac:dyDescent="0.25">
      <c r="A3704">
        <v>3703</v>
      </c>
      <c r="B3704">
        <v>2592</v>
      </c>
      <c r="C3704" s="1">
        <v>44500</v>
      </c>
      <c r="D3704">
        <v>511</v>
      </c>
      <c r="E3704" s="2" t="s">
        <v>7410</v>
      </c>
      <c r="F3704" s="2" t="s">
        <v>7411</v>
      </c>
    </row>
    <row r="3705" spans="1:6" ht="60" x14ac:dyDescent="0.25">
      <c r="A3705">
        <v>3704</v>
      </c>
      <c r="B3705">
        <v>913</v>
      </c>
      <c r="C3705" s="1">
        <v>44588</v>
      </c>
      <c r="D3705">
        <v>6468</v>
      </c>
      <c r="E3705" s="2" t="s">
        <v>7412</v>
      </c>
      <c r="F3705" s="2" t="s">
        <v>7413</v>
      </c>
    </row>
    <row r="3706" spans="1:6" ht="60" x14ac:dyDescent="0.25">
      <c r="A3706">
        <v>3705</v>
      </c>
      <c r="B3706">
        <v>1535</v>
      </c>
      <c r="C3706" s="1">
        <v>45382</v>
      </c>
      <c r="D3706">
        <v>4294</v>
      </c>
      <c r="E3706" s="2" t="s">
        <v>7414</v>
      </c>
      <c r="F3706" s="2" t="s">
        <v>7415</v>
      </c>
    </row>
    <row r="3707" spans="1:6" ht="45" x14ac:dyDescent="0.25">
      <c r="A3707">
        <v>3706</v>
      </c>
      <c r="B3707">
        <v>1769</v>
      </c>
      <c r="C3707" s="1">
        <v>44423</v>
      </c>
      <c r="D3707">
        <v>9822</v>
      </c>
      <c r="E3707" s="2" t="s">
        <v>7416</v>
      </c>
      <c r="F3707" s="2" t="s">
        <v>7417</v>
      </c>
    </row>
    <row r="3708" spans="1:6" ht="90" x14ac:dyDescent="0.25">
      <c r="A3708">
        <v>3707</v>
      </c>
      <c r="B3708">
        <v>4481</v>
      </c>
      <c r="C3708" s="1">
        <v>45334</v>
      </c>
      <c r="D3708">
        <v>5780</v>
      </c>
      <c r="E3708" s="2" t="s">
        <v>7418</v>
      </c>
      <c r="F3708" s="2" t="s">
        <v>7419</v>
      </c>
    </row>
    <row r="3709" spans="1:6" ht="75" x14ac:dyDescent="0.25">
      <c r="A3709">
        <v>3708</v>
      </c>
      <c r="B3709">
        <v>2464</v>
      </c>
      <c r="C3709" s="1">
        <v>44033</v>
      </c>
      <c r="D3709">
        <v>7777</v>
      </c>
      <c r="E3709" s="2" t="s">
        <v>7420</v>
      </c>
      <c r="F3709" s="2" t="s">
        <v>7421</v>
      </c>
    </row>
    <row r="3710" spans="1:6" ht="60" x14ac:dyDescent="0.25">
      <c r="A3710">
        <v>3709</v>
      </c>
      <c r="B3710">
        <v>38</v>
      </c>
      <c r="C3710" s="1">
        <v>45149</v>
      </c>
      <c r="D3710">
        <v>8493</v>
      </c>
      <c r="E3710" s="2" t="s">
        <v>7422</v>
      </c>
      <c r="F3710" s="2" t="s">
        <v>7423</v>
      </c>
    </row>
    <row r="3711" spans="1:6" ht="75" x14ac:dyDescent="0.25">
      <c r="A3711">
        <v>3710</v>
      </c>
      <c r="B3711">
        <v>4012</v>
      </c>
      <c r="C3711" s="1">
        <v>43793</v>
      </c>
      <c r="D3711">
        <v>7911</v>
      </c>
      <c r="E3711" s="2" t="s">
        <v>7424</v>
      </c>
      <c r="F3711" s="2" t="s">
        <v>7425</v>
      </c>
    </row>
    <row r="3712" spans="1:6" ht="75" x14ac:dyDescent="0.25">
      <c r="A3712">
        <v>3711</v>
      </c>
      <c r="B3712">
        <v>4898</v>
      </c>
      <c r="C3712" s="1">
        <v>43911</v>
      </c>
      <c r="D3712">
        <v>2834</v>
      </c>
      <c r="E3712" s="2" t="s">
        <v>7426</v>
      </c>
      <c r="F3712" s="2" t="s">
        <v>7427</v>
      </c>
    </row>
    <row r="3713" spans="1:6" ht="45" x14ac:dyDescent="0.25">
      <c r="A3713">
        <v>3712</v>
      </c>
      <c r="B3713">
        <v>3615</v>
      </c>
      <c r="C3713" s="1">
        <v>44701</v>
      </c>
      <c r="D3713">
        <v>2282</v>
      </c>
      <c r="E3713" s="2" t="s">
        <v>7428</v>
      </c>
      <c r="F3713" s="2" t="s">
        <v>7429</v>
      </c>
    </row>
    <row r="3714" spans="1:6" ht="75" x14ac:dyDescent="0.25">
      <c r="A3714">
        <v>3713</v>
      </c>
      <c r="B3714">
        <v>1682</v>
      </c>
      <c r="C3714" s="1">
        <v>45196</v>
      </c>
      <c r="D3714">
        <v>1490</v>
      </c>
      <c r="E3714" s="2" t="s">
        <v>7430</v>
      </c>
      <c r="F3714" s="2" t="s">
        <v>7431</v>
      </c>
    </row>
    <row r="3715" spans="1:6" ht="90" x14ac:dyDescent="0.25">
      <c r="A3715">
        <v>3714</v>
      </c>
      <c r="B3715">
        <v>4732</v>
      </c>
      <c r="C3715" s="1">
        <v>44373</v>
      </c>
      <c r="D3715">
        <v>8365</v>
      </c>
      <c r="E3715" s="2" t="s">
        <v>7432</v>
      </c>
      <c r="F3715" s="2" t="s">
        <v>7433</v>
      </c>
    </row>
    <row r="3716" spans="1:6" ht="75" x14ac:dyDescent="0.25">
      <c r="A3716">
        <v>3715</v>
      </c>
      <c r="B3716">
        <v>1516</v>
      </c>
      <c r="C3716" s="1">
        <v>45175</v>
      </c>
      <c r="D3716">
        <v>6261</v>
      </c>
      <c r="E3716" s="2" t="s">
        <v>7434</v>
      </c>
      <c r="F3716" s="2" t="s">
        <v>7435</v>
      </c>
    </row>
    <row r="3717" spans="1:6" ht="60" x14ac:dyDescent="0.25">
      <c r="A3717">
        <v>3716</v>
      </c>
      <c r="B3717">
        <v>1514</v>
      </c>
      <c r="C3717" s="1">
        <v>44208</v>
      </c>
      <c r="D3717">
        <v>735</v>
      </c>
      <c r="E3717" s="2" t="s">
        <v>7436</v>
      </c>
      <c r="F3717" s="2" t="s">
        <v>7437</v>
      </c>
    </row>
    <row r="3718" spans="1:6" ht="60" x14ac:dyDescent="0.25">
      <c r="A3718">
        <v>3717</v>
      </c>
      <c r="B3718">
        <v>2262</v>
      </c>
      <c r="C3718" s="1">
        <v>44108</v>
      </c>
      <c r="D3718">
        <v>2704</v>
      </c>
      <c r="E3718" s="2" t="s">
        <v>7438</v>
      </c>
      <c r="F3718" s="2" t="s">
        <v>7439</v>
      </c>
    </row>
    <row r="3719" spans="1:6" ht="75" x14ac:dyDescent="0.25">
      <c r="A3719">
        <v>3718</v>
      </c>
      <c r="B3719">
        <v>2445</v>
      </c>
      <c r="C3719" s="1">
        <v>44098</v>
      </c>
      <c r="D3719">
        <v>3721</v>
      </c>
      <c r="E3719" s="2" t="s">
        <v>7440</v>
      </c>
      <c r="F3719" s="2" t="s">
        <v>7441</v>
      </c>
    </row>
    <row r="3720" spans="1:6" ht="60" x14ac:dyDescent="0.25">
      <c r="A3720">
        <v>3719</v>
      </c>
      <c r="B3720">
        <v>1828</v>
      </c>
      <c r="C3720" s="1">
        <v>45787</v>
      </c>
      <c r="D3720">
        <v>5545</v>
      </c>
      <c r="E3720" s="2" t="s">
        <v>7442</v>
      </c>
      <c r="F3720" s="2" t="s">
        <v>7443</v>
      </c>
    </row>
    <row r="3721" spans="1:6" ht="60" x14ac:dyDescent="0.25">
      <c r="A3721">
        <v>3720</v>
      </c>
      <c r="B3721">
        <v>779</v>
      </c>
      <c r="C3721" s="1">
        <v>43757</v>
      </c>
      <c r="D3721">
        <v>1050</v>
      </c>
      <c r="E3721" s="2" t="s">
        <v>7444</v>
      </c>
      <c r="F3721" s="2" t="s">
        <v>7445</v>
      </c>
    </row>
    <row r="3722" spans="1:6" ht="75" x14ac:dyDescent="0.25">
      <c r="A3722">
        <v>3721</v>
      </c>
      <c r="B3722">
        <v>4512</v>
      </c>
      <c r="C3722" s="1">
        <v>43983</v>
      </c>
      <c r="D3722">
        <v>1576</v>
      </c>
      <c r="E3722" s="2" t="s">
        <v>7446</v>
      </c>
      <c r="F3722" s="2" t="s">
        <v>7447</v>
      </c>
    </row>
    <row r="3723" spans="1:6" ht="75" x14ac:dyDescent="0.25">
      <c r="A3723">
        <v>3722</v>
      </c>
      <c r="B3723">
        <v>753</v>
      </c>
      <c r="C3723" s="1">
        <v>44458</v>
      </c>
      <c r="D3723">
        <v>6977</v>
      </c>
      <c r="E3723" s="2" t="s">
        <v>7448</v>
      </c>
      <c r="F3723" s="2" t="s">
        <v>7449</v>
      </c>
    </row>
    <row r="3724" spans="1:6" ht="75" x14ac:dyDescent="0.25">
      <c r="A3724">
        <v>3723</v>
      </c>
      <c r="B3724">
        <v>2734</v>
      </c>
      <c r="C3724" s="1">
        <v>45124</v>
      </c>
      <c r="D3724">
        <v>6217</v>
      </c>
      <c r="E3724" s="2" t="s">
        <v>7450</v>
      </c>
      <c r="F3724" s="2" t="s">
        <v>7451</v>
      </c>
    </row>
    <row r="3725" spans="1:6" ht="75" x14ac:dyDescent="0.25">
      <c r="A3725">
        <v>3724</v>
      </c>
      <c r="B3725">
        <v>3765</v>
      </c>
      <c r="C3725" s="1">
        <v>45189</v>
      </c>
      <c r="D3725">
        <v>1751</v>
      </c>
      <c r="E3725" s="2" t="s">
        <v>7452</v>
      </c>
      <c r="F3725" s="2" t="s">
        <v>7453</v>
      </c>
    </row>
    <row r="3726" spans="1:6" ht="75" x14ac:dyDescent="0.25">
      <c r="A3726">
        <v>3725</v>
      </c>
      <c r="B3726">
        <v>4613</v>
      </c>
      <c r="C3726" s="1">
        <v>45097</v>
      </c>
      <c r="D3726">
        <v>7159</v>
      </c>
      <c r="E3726" s="2" t="s">
        <v>7454</v>
      </c>
      <c r="F3726" s="2" t="s">
        <v>7455</v>
      </c>
    </row>
    <row r="3727" spans="1:6" ht="45" x14ac:dyDescent="0.25">
      <c r="A3727">
        <v>3726</v>
      </c>
      <c r="B3727">
        <v>18</v>
      </c>
      <c r="C3727" s="1">
        <v>44260</v>
      </c>
      <c r="D3727">
        <v>454</v>
      </c>
      <c r="E3727" s="2" t="s">
        <v>7456</v>
      </c>
      <c r="F3727" s="2" t="s">
        <v>7457</v>
      </c>
    </row>
    <row r="3728" spans="1:6" ht="60" x14ac:dyDescent="0.25">
      <c r="A3728">
        <v>3727</v>
      </c>
      <c r="B3728">
        <v>391</v>
      </c>
      <c r="C3728" s="1">
        <v>45167</v>
      </c>
      <c r="D3728">
        <v>3632</v>
      </c>
      <c r="E3728" s="2" t="s">
        <v>7458</v>
      </c>
      <c r="F3728" s="2" t="s">
        <v>7459</v>
      </c>
    </row>
    <row r="3729" spans="1:6" ht="75" x14ac:dyDescent="0.25">
      <c r="A3729">
        <v>3728</v>
      </c>
      <c r="B3729">
        <v>1944</v>
      </c>
      <c r="C3729" s="1">
        <v>45413</v>
      </c>
      <c r="D3729">
        <v>6455</v>
      </c>
      <c r="E3729" s="2" t="s">
        <v>7460</v>
      </c>
      <c r="F3729" s="2" t="s">
        <v>7461</v>
      </c>
    </row>
    <row r="3730" spans="1:6" ht="45" x14ac:dyDescent="0.25">
      <c r="A3730">
        <v>3729</v>
      </c>
      <c r="B3730">
        <v>2557</v>
      </c>
      <c r="C3730" s="1">
        <v>44008</v>
      </c>
      <c r="D3730">
        <v>7982</v>
      </c>
      <c r="E3730" s="2" t="s">
        <v>7462</v>
      </c>
      <c r="F3730" s="2" t="s">
        <v>7463</v>
      </c>
    </row>
    <row r="3731" spans="1:6" ht="75" x14ac:dyDescent="0.25">
      <c r="A3731">
        <v>3730</v>
      </c>
      <c r="B3731">
        <v>3527</v>
      </c>
      <c r="C3731" s="1">
        <v>43830</v>
      </c>
      <c r="D3731">
        <v>480</v>
      </c>
      <c r="E3731" s="2" t="s">
        <v>7464</v>
      </c>
      <c r="F3731" s="2" t="s">
        <v>7465</v>
      </c>
    </row>
    <row r="3732" spans="1:6" ht="60" x14ac:dyDescent="0.25">
      <c r="A3732">
        <v>3731</v>
      </c>
      <c r="B3732">
        <v>2225</v>
      </c>
      <c r="C3732" s="1">
        <v>44551</v>
      </c>
      <c r="D3732">
        <v>9328</v>
      </c>
      <c r="E3732" s="2" t="s">
        <v>7466</v>
      </c>
      <c r="F3732" s="2" t="s">
        <v>7467</v>
      </c>
    </row>
    <row r="3733" spans="1:6" ht="75" x14ac:dyDescent="0.25">
      <c r="A3733">
        <v>3732</v>
      </c>
      <c r="B3733">
        <v>1532</v>
      </c>
      <c r="C3733" s="1">
        <v>44570</v>
      </c>
      <c r="D3733">
        <v>8329</v>
      </c>
      <c r="E3733" s="2" t="s">
        <v>7468</v>
      </c>
      <c r="F3733" s="2" t="s">
        <v>7469</v>
      </c>
    </row>
    <row r="3734" spans="1:6" ht="60" x14ac:dyDescent="0.25">
      <c r="A3734">
        <v>3733</v>
      </c>
      <c r="B3734">
        <v>1844</v>
      </c>
      <c r="C3734" s="1">
        <v>44963</v>
      </c>
      <c r="D3734">
        <v>7008</v>
      </c>
      <c r="E3734" s="2" t="s">
        <v>7470</v>
      </c>
      <c r="F3734" s="2" t="s">
        <v>7471</v>
      </c>
    </row>
    <row r="3735" spans="1:6" ht="75" x14ac:dyDescent="0.25">
      <c r="A3735">
        <v>3734</v>
      </c>
      <c r="B3735">
        <v>3838</v>
      </c>
      <c r="C3735" s="1">
        <v>44474</v>
      </c>
      <c r="D3735">
        <v>5353</v>
      </c>
      <c r="E3735" s="2" t="s">
        <v>7472</v>
      </c>
      <c r="F3735" s="2" t="s">
        <v>7473</v>
      </c>
    </row>
    <row r="3736" spans="1:6" ht="60" x14ac:dyDescent="0.25">
      <c r="A3736">
        <v>3735</v>
      </c>
      <c r="B3736">
        <v>2165</v>
      </c>
      <c r="C3736" s="1">
        <v>45469</v>
      </c>
      <c r="D3736">
        <v>3990</v>
      </c>
      <c r="E3736" s="2" t="s">
        <v>7474</v>
      </c>
      <c r="F3736" s="2" t="s">
        <v>7475</v>
      </c>
    </row>
    <row r="3737" spans="1:6" ht="60" x14ac:dyDescent="0.25">
      <c r="A3737">
        <v>3736</v>
      </c>
      <c r="B3737">
        <v>1297</v>
      </c>
      <c r="C3737" s="1">
        <v>45007</v>
      </c>
      <c r="D3737">
        <v>2913</v>
      </c>
      <c r="E3737" s="2" t="s">
        <v>7476</v>
      </c>
      <c r="F3737" s="2" t="s">
        <v>7477</v>
      </c>
    </row>
    <row r="3738" spans="1:6" ht="75" x14ac:dyDescent="0.25">
      <c r="A3738">
        <v>3737</v>
      </c>
      <c r="B3738">
        <v>2901</v>
      </c>
      <c r="C3738" s="1">
        <v>45136</v>
      </c>
      <c r="D3738">
        <v>9015</v>
      </c>
      <c r="E3738" s="2" t="s">
        <v>7478</v>
      </c>
      <c r="F3738" s="2" t="s">
        <v>7479</v>
      </c>
    </row>
    <row r="3739" spans="1:6" ht="75" x14ac:dyDescent="0.25">
      <c r="A3739">
        <v>3738</v>
      </c>
      <c r="B3739">
        <v>4468</v>
      </c>
      <c r="C3739" s="1">
        <v>45461</v>
      </c>
      <c r="D3739">
        <v>146</v>
      </c>
      <c r="E3739" s="2" t="s">
        <v>7480</v>
      </c>
      <c r="F3739" s="2" t="s">
        <v>7481</v>
      </c>
    </row>
    <row r="3740" spans="1:6" ht="60" x14ac:dyDescent="0.25">
      <c r="A3740">
        <v>3739</v>
      </c>
      <c r="B3740">
        <v>239</v>
      </c>
      <c r="C3740" s="1">
        <v>44140</v>
      </c>
      <c r="D3740">
        <v>1538</v>
      </c>
      <c r="E3740" s="2" t="s">
        <v>7482</v>
      </c>
      <c r="F3740" s="2" t="s">
        <v>7483</v>
      </c>
    </row>
    <row r="3741" spans="1:6" ht="75" x14ac:dyDescent="0.25">
      <c r="A3741">
        <v>3740</v>
      </c>
      <c r="B3741">
        <v>636</v>
      </c>
      <c r="C3741" s="1">
        <v>44610</v>
      </c>
      <c r="D3741">
        <v>9186</v>
      </c>
      <c r="E3741" s="2" t="s">
        <v>7484</v>
      </c>
      <c r="F3741" s="2" t="s">
        <v>7485</v>
      </c>
    </row>
    <row r="3742" spans="1:6" ht="75" x14ac:dyDescent="0.25">
      <c r="A3742">
        <v>3741</v>
      </c>
      <c r="B3742">
        <v>4692</v>
      </c>
      <c r="C3742" s="1">
        <v>45652</v>
      </c>
      <c r="D3742">
        <v>2555</v>
      </c>
      <c r="E3742" s="2" t="s">
        <v>7486</v>
      </c>
      <c r="F3742" s="2" t="s">
        <v>7487</v>
      </c>
    </row>
    <row r="3743" spans="1:6" ht="75" x14ac:dyDescent="0.25">
      <c r="A3743">
        <v>3742</v>
      </c>
      <c r="B3743">
        <v>681</v>
      </c>
      <c r="C3743" s="1">
        <v>44105</v>
      </c>
      <c r="D3743">
        <v>7099</v>
      </c>
      <c r="E3743" s="2" t="s">
        <v>7488</v>
      </c>
      <c r="F3743" s="2" t="s">
        <v>7489</v>
      </c>
    </row>
    <row r="3744" spans="1:6" ht="90" x14ac:dyDescent="0.25">
      <c r="A3744">
        <v>3743</v>
      </c>
      <c r="B3744">
        <v>3961</v>
      </c>
      <c r="C3744" s="1">
        <v>45028</v>
      </c>
      <c r="D3744">
        <v>4772</v>
      </c>
      <c r="E3744" s="2" t="s">
        <v>7490</v>
      </c>
      <c r="F3744" s="2" t="s">
        <v>7491</v>
      </c>
    </row>
    <row r="3745" spans="1:6" ht="75" x14ac:dyDescent="0.25">
      <c r="A3745">
        <v>3744</v>
      </c>
      <c r="B3745">
        <v>3680</v>
      </c>
      <c r="C3745" s="1">
        <v>43908</v>
      </c>
      <c r="D3745">
        <v>8819</v>
      </c>
      <c r="E3745" s="2" t="s">
        <v>7492</v>
      </c>
      <c r="F3745" s="2" t="s">
        <v>7493</v>
      </c>
    </row>
    <row r="3746" spans="1:6" ht="60" x14ac:dyDescent="0.25">
      <c r="A3746">
        <v>3745</v>
      </c>
      <c r="B3746">
        <v>4208</v>
      </c>
      <c r="C3746" s="1">
        <v>44025</v>
      </c>
      <c r="D3746">
        <v>8501</v>
      </c>
      <c r="E3746" s="2" t="s">
        <v>7494</v>
      </c>
      <c r="F3746" s="2" t="s">
        <v>7495</v>
      </c>
    </row>
    <row r="3747" spans="1:6" ht="60" x14ac:dyDescent="0.25">
      <c r="A3747">
        <v>3746</v>
      </c>
      <c r="B3747">
        <v>4425</v>
      </c>
      <c r="C3747" s="1">
        <v>45029</v>
      </c>
      <c r="D3747">
        <v>197</v>
      </c>
      <c r="E3747" s="2" t="s">
        <v>7496</v>
      </c>
      <c r="F3747" s="2" t="s">
        <v>7497</v>
      </c>
    </row>
    <row r="3748" spans="1:6" ht="75" x14ac:dyDescent="0.25">
      <c r="A3748">
        <v>3747</v>
      </c>
      <c r="B3748">
        <v>4650</v>
      </c>
      <c r="C3748" s="1">
        <v>43862</v>
      </c>
      <c r="D3748">
        <v>6526</v>
      </c>
      <c r="E3748" s="2" t="s">
        <v>7498</v>
      </c>
      <c r="F3748" s="2" t="s">
        <v>7499</v>
      </c>
    </row>
    <row r="3749" spans="1:6" ht="60" x14ac:dyDescent="0.25">
      <c r="A3749">
        <v>3748</v>
      </c>
      <c r="B3749">
        <v>4909</v>
      </c>
      <c r="C3749" s="1">
        <v>44369</v>
      </c>
      <c r="D3749">
        <v>4644</v>
      </c>
      <c r="E3749" s="2" t="s">
        <v>7500</v>
      </c>
      <c r="F3749" s="2" t="s">
        <v>7501</v>
      </c>
    </row>
    <row r="3750" spans="1:6" ht="60" x14ac:dyDescent="0.25">
      <c r="A3750">
        <v>3749</v>
      </c>
      <c r="B3750">
        <v>3273</v>
      </c>
      <c r="C3750" s="1">
        <v>45421</v>
      </c>
      <c r="D3750">
        <v>2934</v>
      </c>
      <c r="E3750" s="2" t="s">
        <v>7502</v>
      </c>
      <c r="F3750" s="2" t="s">
        <v>7503</v>
      </c>
    </row>
    <row r="3751" spans="1:6" ht="75" x14ac:dyDescent="0.25">
      <c r="A3751">
        <v>3750</v>
      </c>
      <c r="B3751">
        <v>1284</v>
      </c>
      <c r="C3751" s="1">
        <v>44328</v>
      </c>
      <c r="D3751">
        <v>6183</v>
      </c>
      <c r="E3751" s="2" t="s">
        <v>7504</v>
      </c>
      <c r="F3751" s="2" t="s">
        <v>7505</v>
      </c>
    </row>
    <row r="3752" spans="1:6" ht="75" x14ac:dyDescent="0.25">
      <c r="A3752">
        <v>3751</v>
      </c>
      <c r="B3752">
        <v>3649</v>
      </c>
      <c r="C3752" s="1">
        <v>45364</v>
      </c>
      <c r="D3752">
        <v>8401</v>
      </c>
      <c r="E3752" s="2" t="s">
        <v>7506</v>
      </c>
      <c r="F3752" s="2" t="s">
        <v>7507</v>
      </c>
    </row>
    <row r="3753" spans="1:6" ht="60" x14ac:dyDescent="0.25">
      <c r="A3753">
        <v>3752</v>
      </c>
      <c r="B3753">
        <v>3465</v>
      </c>
      <c r="C3753" s="1">
        <v>45171</v>
      </c>
      <c r="D3753">
        <v>1331</v>
      </c>
      <c r="E3753" s="2" t="s">
        <v>7508</v>
      </c>
      <c r="F3753" s="2" t="s">
        <v>7509</v>
      </c>
    </row>
    <row r="3754" spans="1:6" ht="60" x14ac:dyDescent="0.25">
      <c r="A3754">
        <v>3753</v>
      </c>
      <c r="B3754">
        <v>3716</v>
      </c>
      <c r="C3754" s="1">
        <v>44357</v>
      </c>
      <c r="D3754">
        <v>9262</v>
      </c>
      <c r="E3754" s="2" t="s">
        <v>7510</v>
      </c>
      <c r="F3754" s="2" t="s">
        <v>7511</v>
      </c>
    </row>
    <row r="3755" spans="1:6" ht="90" x14ac:dyDescent="0.25">
      <c r="A3755">
        <v>3754</v>
      </c>
      <c r="B3755">
        <v>3713</v>
      </c>
      <c r="C3755" s="1">
        <v>45501</v>
      </c>
      <c r="D3755">
        <v>8663</v>
      </c>
      <c r="E3755" s="2" t="s">
        <v>7512</v>
      </c>
      <c r="F3755" s="2" t="s">
        <v>7513</v>
      </c>
    </row>
    <row r="3756" spans="1:6" ht="60" x14ac:dyDescent="0.25">
      <c r="A3756">
        <v>3755</v>
      </c>
      <c r="B3756">
        <v>2521</v>
      </c>
      <c r="C3756" s="1">
        <v>45275</v>
      </c>
      <c r="D3756">
        <v>183</v>
      </c>
      <c r="E3756" s="2" t="s">
        <v>7514</v>
      </c>
      <c r="F3756" s="2" t="s">
        <v>7515</v>
      </c>
    </row>
    <row r="3757" spans="1:6" ht="90" x14ac:dyDescent="0.25">
      <c r="A3757">
        <v>3756</v>
      </c>
      <c r="B3757">
        <v>4508</v>
      </c>
      <c r="C3757" s="1">
        <v>44465</v>
      </c>
      <c r="D3757">
        <v>5157</v>
      </c>
      <c r="E3757" s="2" t="s">
        <v>7516</v>
      </c>
      <c r="F3757" s="2" t="s">
        <v>7517</v>
      </c>
    </row>
    <row r="3758" spans="1:6" ht="60" x14ac:dyDescent="0.25">
      <c r="A3758">
        <v>3757</v>
      </c>
      <c r="B3758">
        <v>741</v>
      </c>
      <c r="C3758" s="1">
        <v>45251</v>
      </c>
      <c r="D3758">
        <v>506</v>
      </c>
      <c r="E3758" s="2" t="s">
        <v>7518</v>
      </c>
      <c r="F3758" s="2" t="s">
        <v>7519</v>
      </c>
    </row>
    <row r="3759" spans="1:6" ht="60" x14ac:dyDescent="0.25">
      <c r="A3759">
        <v>3758</v>
      </c>
      <c r="B3759">
        <v>3169</v>
      </c>
      <c r="C3759" s="1">
        <v>44927</v>
      </c>
      <c r="D3759">
        <v>1551</v>
      </c>
      <c r="E3759" s="2" t="s">
        <v>7520</v>
      </c>
      <c r="F3759" s="2" t="s">
        <v>7521</v>
      </c>
    </row>
    <row r="3760" spans="1:6" ht="60" x14ac:dyDescent="0.25">
      <c r="A3760">
        <v>3759</v>
      </c>
      <c r="B3760">
        <v>1444</v>
      </c>
      <c r="C3760" s="1">
        <v>45368</v>
      </c>
      <c r="D3760">
        <v>1891</v>
      </c>
      <c r="E3760" s="2" t="s">
        <v>7522</v>
      </c>
      <c r="F3760" s="2" t="s">
        <v>7523</v>
      </c>
    </row>
    <row r="3761" spans="1:6" ht="60" x14ac:dyDescent="0.25">
      <c r="A3761">
        <v>3760</v>
      </c>
      <c r="B3761">
        <v>3204</v>
      </c>
      <c r="C3761" s="1">
        <v>45521</v>
      </c>
      <c r="D3761">
        <v>758</v>
      </c>
      <c r="E3761" s="2" t="s">
        <v>7524</v>
      </c>
      <c r="F3761" s="2" t="s">
        <v>7525</v>
      </c>
    </row>
    <row r="3762" spans="1:6" ht="60" x14ac:dyDescent="0.25">
      <c r="A3762">
        <v>3761</v>
      </c>
      <c r="B3762">
        <v>83</v>
      </c>
      <c r="C3762" s="1">
        <v>44331</v>
      </c>
      <c r="D3762">
        <v>5134</v>
      </c>
      <c r="E3762" s="2" t="s">
        <v>7526</v>
      </c>
      <c r="F3762" s="2" t="s">
        <v>7527</v>
      </c>
    </row>
    <row r="3763" spans="1:6" ht="75" x14ac:dyDescent="0.25">
      <c r="A3763">
        <v>3762</v>
      </c>
      <c r="B3763">
        <v>10</v>
      </c>
      <c r="C3763" s="1">
        <v>44859</v>
      </c>
      <c r="D3763">
        <v>9119</v>
      </c>
      <c r="E3763" s="2" t="s">
        <v>7528</v>
      </c>
      <c r="F3763" s="2" t="s">
        <v>7529</v>
      </c>
    </row>
    <row r="3764" spans="1:6" ht="75" x14ac:dyDescent="0.25">
      <c r="A3764">
        <v>3763</v>
      </c>
      <c r="B3764">
        <v>1484</v>
      </c>
      <c r="C3764" s="1">
        <v>43873</v>
      </c>
      <c r="D3764">
        <v>4595</v>
      </c>
      <c r="E3764" s="2" t="s">
        <v>7530</v>
      </c>
      <c r="F3764" s="2" t="s">
        <v>7531</v>
      </c>
    </row>
    <row r="3765" spans="1:6" ht="60" x14ac:dyDescent="0.25">
      <c r="A3765">
        <v>3764</v>
      </c>
      <c r="B3765">
        <v>2588</v>
      </c>
      <c r="C3765" s="1">
        <v>44462</v>
      </c>
      <c r="D3765">
        <v>6401</v>
      </c>
      <c r="E3765" s="2" t="s">
        <v>7532</v>
      </c>
      <c r="F3765" s="2" t="s">
        <v>7533</v>
      </c>
    </row>
    <row r="3766" spans="1:6" ht="60" x14ac:dyDescent="0.25">
      <c r="A3766">
        <v>3765</v>
      </c>
      <c r="B3766">
        <v>1357</v>
      </c>
      <c r="C3766" s="1">
        <v>44539</v>
      </c>
      <c r="D3766">
        <v>934</v>
      </c>
      <c r="E3766" s="2" t="s">
        <v>7534</v>
      </c>
      <c r="F3766" s="2" t="s">
        <v>7535</v>
      </c>
    </row>
    <row r="3767" spans="1:6" ht="75" x14ac:dyDescent="0.25">
      <c r="A3767">
        <v>3766</v>
      </c>
      <c r="B3767">
        <v>1845</v>
      </c>
      <c r="C3767" s="1">
        <v>43960</v>
      </c>
      <c r="D3767">
        <v>6786</v>
      </c>
      <c r="E3767" s="2" t="s">
        <v>7536</v>
      </c>
      <c r="F3767" s="2" t="s">
        <v>7537</v>
      </c>
    </row>
    <row r="3768" spans="1:6" ht="60" x14ac:dyDescent="0.25">
      <c r="A3768">
        <v>3767</v>
      </c>
      <c r="B3768">
        <v>1038</v>
      </c>
      <c r="C3768" s="1">
        <v>44370</v>
      </c>
      <c r="D3768">
        <v>7768</v>
      </c>
      <c r="E3768" s="2" t="s">
        <v>7538</v>
      </c>
      <c r="F3768" s="2" t="s">
        <v>7539</v>
      </c>
    </row>
    <row r="3769" spans="1:6" ht="60" x14ac:dyDescent="0.25">
      <c r="A3769">
        <v>3768</v>
      </c>
      <c r="B3769">
        <v>2666</v>
      </c>
      <c r="C3769" s="1">
        <v>45466</v>
      </c>
      <c r="D3769">
        <v>2247</v>
      </c>
      <c r="E3769" s="2" t="s">
        <v>7540</v>
      </c>
      <c r="F3769" s="2" t="s">
        <v>7541</v>
      </c>
    </row>
    <row r="3770" spans="1:6" ht="60" x14ac:dyDescent="0.25">
      <c r="A3770">
        <v>3769</v>
      </c>
      <c r="B3770">
        <v>9</v>
      </c>
      <c r="C3770" s="1">
        <v>44838</v>
      </c>
      <c r="D3770">
        <v>3908</v>
      </c>
      <c r="E3770" s="2" t="s">
        <v>7542</v>
      </c>
      <c r="F3770" s="2" t="s">
        <v>7543</v>
      </c>
    </row>
    <row r="3771" spans="1:6" ht="60" x14ac:dyDescent="0.25">
      <c r="A3771">
        <v>3770</v>
      </c>
      <c r="B3771">
        <v>612</v>
      </c>
      <c r="C3771" s="1">
        <v>43834</v>
      </c>
      <c r="D3771">
        <v>3688</v>
      </c>
      <c r="E3771" s="2" t="s">
        <v>7544</v>
      </c>
      <c r="F3771" s="2" t="s">
        <v>7545</v>
      </c>
    </row>
    <row r="3772" spans="1:6" ht="90" x14ac:dyDescent="0.25">
      <c r="A3772">
        <v>3771</v>
      </c>
      <c r="B3772">
        <v>3430</v>
      </c>
      <c r="C3772" s="1">
        <v>45716</v>
      </c>
      <c r="D3772">
        <v>9090</v>
      </c>
      <c r="E3772" s="2" t="s">
        <v>7546</v>
      </c>
      <c r="F3772" s="2" t="s">
        <v>7547</v>
      </c>
    </row>
    <row r="3773" spans="1:6" ht="75" x14ac:dyDescent="0.25">
      <c r="A3773">
        <v>3772</v>
      </c>
      <c r="B3773">
        <v>2698</v>
      </c>
      <c r="C3773" s="1">
        <v>43871</v>
      </c>
      <c r="D3773">
        <v>7397</v>
      </c>
      <c r="E3773" s="2" t="s">
        <v>7548</v>
      </c>
      <c r="F3773" s="2" t="s">
        <v>7549</v>
      </c>
    </row>
    <row r="3774" spans="1:6" ht="75" x14ac:dyDescent="0.25">
      <c r="A3774">
        <v>3773</v>
      </c>
      <c r="B3774">
        <v>675</v>
      </c>
      <c r="C3774" s="1">
        <v>45612</v>
      </c>
      <c r="D3774">
        <v>5153</v>
      </c>
      <c r="E3774" s="2" t="s">
        <v>7550</v>
      </c>
      <c r="F3774" s="2" t="s">
        <v>7551</v>
      </c>
    </row>
    <row r="3775" spans="1:6" ht="60" x14ac:dyDescent="0.25">
      <c r="A3775">
        <v>3774</v>
      </c>
      <c r="B3775">
        <v>1906</v>
      </c>
      <c r="C3775" s="1">
        <v>45087</v>
      </c>
      <c r="D3775">
        <v>7387</v>
      </c>
      <c r="E3775" s="2" t="s">
        <v>7552</v>
      </c>
      <c r="F3775" s="2" t="s">
        <v>7553</v>
      </c>
    </row>
    <row r="3776" spans="1:6" ht="60" x14ac:dyDescent="0.25">
      <c r="A3776">
        <v>3775</v>
      </c>
      <c r="B3776">
        <v>2418</v>
      </c>
      <c r="C3776" s="1">
        <v>45495</v>
      </c>
      <c r="D3776">
        <v>8407</v>
      </c>
      <c r="E3776" s="2" t="s">
        <v>7554</v>
      </c>
      <c r="F3776" s="2" t="s">
        <v>7555</v>
      </c>
    </row>
    <row r="3777" spans="1:6" ht="60" x14ac:dyDescent="0.25">
      <c r="A3777">
        <v>3776</v>
      </c>
      <c r="B3777">
        <v>4035</v>
      </c>
      <c r="C3777" s="1">
        <v>44708</v>
      </c>
      <c r="D3777">
        <v>4484</v>
      </c>
      <c r="E3777" s="2" t="s">
        <v>7556</v>
      </c>
      <c r="F3777" s="2" t="s">
        <v>7557</v>
      </c>
    </row>
    <row r="3778" spans="1:6" ht="60" x14ac:dyDescent="0.25">
      <c r="A3778">
        <v>3777</v>
      </c>
      <c r="B3778">
        <v>10</v>
      </c>
      <c r="C3778" s="1">
        <v>44567</v>
      </c>
      <c r="D3778">
        <v>263</v>
      </c>
      <c r="E3778" s="2" t="s">
        <v>7558</v>
      </c>
      <c r="F3778" s="2" t="s">
        <v>7559</v>
      </c>
    </row>
    <row r="3779" spans="1:6" ht="60" x14ac:dyDescent="0.25">
      <c r="A3779">
        <v>3778</v>
      </c>
      <c r="B3779">
        <v>2579</v>
      </c>
      <c r="C3779" s="1">
        <v>45292</v>
      </c>
      <c r="D3779">
        <v>186</v>
      </c>
      <c r="E3779" s="2" t="s">
        <v>7560</v>
      </c>
      <c r="F3779" s="2" t="s">
        <v>7561</v>
      </c>
    </row>
    <row r="3780" spans="1:6" ht="90" x14ac:dyDescent="0.25">
      <c r="A3780">
        <v>3779</v>
      </c>
      <c r="B3780">
        <v>3421</v>
      </c>
      <c r="C3780" s="1">
        <v>44581</v>
      </c>
      <c r="D3780">
        <v>185</v>
      </c>
      <c r="E3780" s="2" t="s">
        <v>7562</v>
      </c>
      <c r="F3780" s="2" t="s">
        <v>7563</v>
      </c>
    </row>
    <row r="3781" spans="1:6" ht="75" x14ac:dyDescent="0.25">
      <c r="A3781">
        <v>3780</v>
      </c>
      <c r="B3781">
        <v>2810</v>
      </c>
      <c r="C3781" s="1">
        <v>45221</v>
      </c>
      <c r="D3781">
        <v>5967</v>
      </c>
      <c r="E3781" s="2" t="s">
        <v>7564</v>
      </c>
      <c r="F3781" s="2" t="s">
        <v>7565</v>
      </c>
    </row>
    <row r="3782" spans="1:6" ht="60" x14ac:dyDescent="0.25">
      <c r="A3782">
        <v>3781</v>
      </c>
      <c r="B3782">
        <v>1301</v>
      </c>
      <c r="C3782" s="1">
        <v>45432</v>
      </c>
      <c r="D3782">
        <v>3194</v>
      </c>
      <c r="E3782" s="2" t="s">
        <v>7566</v>
      </c>
      <c r="F3782" s="2" t="s">
        <v>7567</v>
      </c>
    </row>
    <row r="3783" spans="1:6" ht="60" x14ac:dyDescent="0.25">
      <c r="A3783">
        <v>3782</v>
      </c>
      <c r="B3783">
        <v>585</v>
      </c>
      <c r="C3783" s="1">
        <v>44426</v>
      </c>
      <c r="D3783">
        <v>9605</v>
      </c>
      <c r="E3783" s="2" t="s">
        <v>7568</v>
      </c>
      <c r="F3783" s="2" t="s">
        <v>7569</v>
      </c>
    </row>
    <row r="3784" spans="1:6" ht="60" x14ac:dyDescent="0.25">
      <c r="A3784">
        <v>3783</v>
      </c>
      <c r="B3784">
        <v>3314</v>
      </c>
      <c r="C3784" s="1">
        <v>43925</v>
      </c>
      <c r="D3784">
        <v>4773</v>
      </c>
      <c r="E3784" s="2" t="s">
        <v>7570</v>
      </c>
      <c r="F3784" s="2" t="s">
        <v>7571</v>
      </c>
    </row>
    <row r="3785" spans="1:6" ht="75" x14ac:dyDescent="0.25">
      <c r="A3785">
        <v>3784</v>
      </c>
      <c r="B3785">
        <v>295</v>
      </c>
      <c r="C3785" s="1">
        <v>44913</v>
      </c>
      <c r="D3785">
        <v>3421</v>
      </c>
      <c r="E3785" s="2" t="s">
        <v>7572</v>
      </c>
      <c r="F3785" s="2" t="s">
        <v>7573</v>
      </c>
    </row>
    <row r="3786" spans="1:6" ht="75" x14ac:dyDescent="0.25">
      <c r="A3786">
        <v>3785</v>
      </c>
      <c r="B3786">
        <v>3496</v>
      </c>
      <c r="C3786" s="1">
        <v>43777</v>
      </c>
      <c r="D3786">
        <v>1600</v>
      </c>
      <c r="E3786" s="2" t="s">
        <v>7574</v>
      </c>
      <c r="F3786" s="2" t="s">
        <v>7575</v>
      </c>
    </row>
    <row r="3787" spans="1:6" ht="60" x14ac:dyDescent="0.25">
      <c r="A3787">
        <v>3786</v>
      </c>
      <c r="B3787">
        <v>3279</v>
      </c>
      <c r="C3787" s="1">
        <v>44624</v>
      </c>
      <c r="D3787">
        <v>3611</v>
      </c>
      <c r="E3787" s="2" t="s">
        <v>7576</v>
      </c>
      <c r="F3787" s="2" t="s">
        <v>7577</v>
      </c>
    </row>
    <row r="3788" spans="1:6" ht="75" x14ac:dyDescent="0.25">
      <c r="A3788">
        <v>3787</v>
      </c>
      <c r="B3788">
        <v>204</v>
      </c>
      <c r="C3788" s="1">
        <v>44010</v>
      </c>
      <c r="D3788">
        <v>6162</v>
      </c>
      <c r="E3788" s="2" t="s">
        <v>7578</v>
      </c>
      <c r="F3788" s="2" t="s">
        <v>7579</v>
      </c>
    </row>
    <row r="3789" spans="1:6" ht="60" x14ac:dyDescent="0.25">
      <c r="A3789">
        <v>3788</v>
      </c>
      <c r="B3789">
        <v>3166</v>
      </c>
      <c r="C3789" s="1">
        <v>44745</v>
      </c>
      <c r="D3789">
        <v>8433</v>
      </c>
      <c r="E3789" s="2" t="s">
        <v>7580</v>
      </c>
      <c r="F3789" s="2" t="s">
        <v>7581</v>
      </c>
    </row>
    <row r="3790" spans="1:6" ht="60" x14ac:dyDescent="0.25">
      <c r="A3790">
        <v>3789</v>
      </c>
      <c r="B3790">
        <v>1709</v>
      </c>
      <c r="C3790" s="1">
        <v>44668</v>
      </c>
      <c r="D3790">
        <v>8770</v>
      </c>
      <c r="E3790" s="2" t="s">
        <v>7582</v>
      </c>
      <c r="F3790" s="2" t="s">
        <v>7583</v>
      </c>
    </row>
    <row r="3791" spans="1:6" ht="60" x14ac:dyDescent="0.25">
      <c r="A3791">
        <v>3790</v>
      </c>
      <c r="B3791">
        <v>3528</v>
      </c>
      <c r="C3791" s="1">
        <v>44034</v>
      </c>
      <c r="D3791">
        <v>3933</v>
      </c>
      <c r="E3791" s="2" t="s">
        <v>7584</v>
      </c>
      <c r="F3791" s="2" t="s">
        <v>7585</v>
      </c>
    </row>
    <row r="3792" spans="1:6" ht="75" x14ac:dyDescent="0.25">
      <c r="A3792">
        <v>3791</v>
      </c>
      <c r="B3792">
        <v>2367</v>
      </c>
      <c r="C3792" s="1">
        <v>44994</v>
      </c>
      <c r="D3792">
        <v>855</v>
      </c>
      <c r="E3792" s="2" t="s">
        <v>7586</v>
      </c>
      <c r="F3792" s="2" t="s">
        <v>7587</v>
      </c>
    </row>
    <row r="3793" spans="1:6" ht="60" x14ac:dyDescent="0.25">
      <c r="A3793">
        <v>3792</v>
      </c>
      <c r="B3793">
        <v>4874</v>
      </c>
      <c r="C3793" s="1">
        <v>45495</v>
      </c>
      <c r="D3793">
        <v>707</v>
      </c>
      <c r="E3793" s="2" t="s">
        <v>7588</v>
      </c>
      <c r="F3793" s="2" t="s">
        <v>7589</v>
      </c>
    </row>
    <row r="3794" spans="1:6" ht="60" x14ac:dyDescent="0.25">
      <c r="A3794">
        <v>3793</v>
      </c>
      <c r="B3794">
        <v>1713</v>
      </c>
      <c r="C3794" s="1">
        <v>43884</v>
      </c>
      <c r="D3794">
        <v>5371</v>
      </c>
      <c r="E3794" s="2" t="s">
        <v>7590</v>
      </c>
      <c r="F3794" s="2" t="s">
        <v>7591</v>
      </c>
    </row>
    <row r="3795" spans="1:6" ht="60" x14ac:dyDescent="0.25">
      <c r="A3795">
        <v>3794</v>
      </c>
      <c r="B3795">
        <v>2343</v>
      </c>
      <c r="C3795" s="1">
        <v>43939</v>
      </c>
      <c r="D3795">
        <v>7783</v>
      </c>
      <c r="E3795" s="2" t="s">
        <v>7592</v>
      </c>
      <c r="F3795" s="2" t="s">
        <v>7593</v>
      </c>
    </row>
    <row r="3796" spans="1:6" ht="75" x14ac:dyDescent="0.25">
      <c r="A3796">
        <v>3795</v>
      </c>
      <c r="B3796">
        <v>3275</v>
      </c>
      <c r="C3796" s="1">
        <v>45842</v>
      </c>
      <c r="D3796">
        <v>6524</v>
      </c>
      <c r="E3796" s="2" t="s">
        <v>7594</v>
      </c>
      <c r="F3796" s="2" t="s">
        <v>7595</v>
      </c>
    </row>
    <row r="3797" spans="1:6" ht="60" x14ac:dyDescent="0.25">
      <c r="A3797">
        <v>3796</v>
      </c>
      <c r="B3797">
        <v>3905</v>
      </c>
      <c r="C3797" s="1">
        <v>45014</v>
      </c>
      <c r="D3797">
        <v>1444</v>
      </c>
      <c r="E3797" s="2" t="s">
        <v>7596</v>
      </c>
      <c r="F3797" s="2" t="s">
        <v>7597</v>
      </c>
    </row>
    <row r="3798" spans="1:6" ht="60" x14ac:dyDescent="0.25">
      <c r="A3798">
        <v>3797</v>
      </c>
      <c r="B3798">
        <v>4640</v>
      </c>
      <c r="C3798" s="1">
        <v>43760</v>
      </c>
      <c r="D3798">
        <v>1926</v>
      </c>
      <c r="E3798" s="2" t="s">
        <v>7598</v>
      </c>
      <c r="F3798" s="2" t="s">
        <v>7599</v>
      </c>
    </row>
    <row r="3799" spans="1:6" ht="90" x14ac:dyDescent="0.25">
      <c r="A3799">
        <v>3798</v>
      </c>
      <c r="B3799">
        <v>353</v>
      </c>
      <c r="C3799" s="1">
        <v>44902</v>
      </c>
      <c r="D3799">
        <v>9156</v>
      </c>
      <c r="E3799" s="2" t="s">
        <v>7600</v>
      </c>
      <c r="F3799" s="2" t="s">
        <v>7601</v>
      </c>
    </row>
    <row r="3800" spans="1:6" ht="75" x14ac:dyDescent="0.25">
      <c r="A3800">
        <v>3799</v>
      </c>
      <c r="B3800">
        <v>997</v>
      </c>
      <c r="C3800" s="1">
        <v>44013</v>
      </c>
      <c r="D3800">
        <v>2696</v>
      </c>
      <c r="E3800" s="2" t="s">
        <v>7602</v>
      </c>
      <c r="F3800" s="2" t="s">
        <v>7603</v>
      </c>
    </row>
    <row r="3801" spans="1:6" ht="75" x14ac:dyDescent="0.25">
      <c r="A3801">
        <v>3800</v>
      </c>
      <c r="B3801">
        <v>977</v>
      </c>
      <c r="C3801" s="1">
        <v>45465</v>
      </c>
      <c r="D3801">
        <v>4957</v>
      </c>
      <c r="E3801" s="2" t="s">
        <v>7604</v>
      </c>
      <c r="F3801" s="2" t="s">
        <v>7605</v>
      </c>
    </row>
    <row r="3802" spans="1:6" ht="60" x14ac:dyDescent="0.25">
      <c r="A3802">
        <v>3801</v>
      </c>
      <c r="B3802">
        <v>3532</v>
      </c>
      <c r="C3802" s="1">
        <v>44559</v>
      </c>
      <c r="D3802">
        <v>473</v>
      </c>
      <c r="E3802" s="2" t="s">
        <v>7606</v>
      </c>
      <c r="F3802" s="2" t="s">
        <v>7607</v>
      </c>
    </row>
    <row r="3803" spans="1:6" ht="75" x14ac:dyDescent="0.25">
      <c r="A3803">
        <v>3802</v>
      </c>
      <c r="B3803">
        <v>3260</v>
      </c>
      <c r="C3803" s="1">
        <v>44714</v>
      </c>
      <c r="D3803">
        <v>9577</v>
      </c>
      <c r="E3803" s="2" t="s">
        <v>7608</v>
      </c>
      <c r="F3803" s="2" t="s">
        <v>7609</v>
      </c>
    </row>
    <row r="3804" spans="1:6" ht="75" x14ac:dyDescent="0.25">
      <c r="A3804">
        <v>3803</v>
      </c>
      <c r="B3804">
        <v>4068</v>
      </c>
      <c r="C3804" s="1">
        <v>44389</v>
      </c>
      <c r="D3804">
        <v>2402</v>
      </c>
      <c r="E3804" s="2" t="s">
        <v>7610</v>
      </c>
      <c r="F3804" s="2" t="s">
        <v>7611</v>
      </c>
    </row>
    <row r="3805" spans="1:6" ht="60" x14ac:dyDescent="0.25">
      <c r="A3805">
        <v>3804</v>
      </c>
      <c r="B3805">
        <v>247</v>
      </c>
      <c r="C3805" s="1">
        <v>45027</v>
      </c>
      <c r="D3805">
        <v>9974</v>
      </c>
      <c r="E3805" s="2" t="s">
        <v>7612</v>
      </c>
      <c r="F3805" s="2" t="s">
        <v>7613</v>
      </c>
    </row>
    <row r="3806" spans="1:6" ht="75" x14ac:dyDescent="0.25">
      <c r="A3806">
        <v>3805</v>
      </c>
      <c r="B3806">
        <v>285</v>
      </c>
      <c r="C3806" s="1">
        <v>45296</v>
      </c>
      <c r="D3806">
        <v>4114</v>
      </c>
      <c r="E3806" s="2" t="s">
        <v>7614</v>
      </c>
      <c r="F3806" s="2" t="s">
        <v>7615</v>
      </c>
    </row>
    <row r="3807" spans="1:6" ht="75" x14ac:dyDescent="0.25">
      <c r="A3807">
        <v>3806</v>
      </c>
      <c r="B3807">
        <v>649</v>
      </c>
      <c r="C3807" s="1">
        <v>44287</v>
      </c>
      <c r="D3807">
        <v>7046</v>
      </c>
      <c r="E3807" s="2" t="s">
        <v>7616</v>
      </c>
      <c r="F3807" s="2" t="s">
        <v>7617</v>
      </c>
    </row>
    <row r="3808" spans="1:6" ht="75" x14ac:dyDescent="0.25">
      <c r="A3808">
        <v>3807</v>
      </c>
      <c r="B3808">
        <v>683</v>
      </c>
      <c r="C3808" s="1">
        <v>44117</v>
      </c>
      <c r="D3808">
        <v>6656</v>
      </c>
      <c r="E3808" s="2" t="s">
        <v>7618</v>
      </c>
      <c r="F3808" s="2" t="s">
        <v>7619</v>
      </c>
    </row>
    <row r="3809" spans="1:6" ht="90" x14ac:dyDescent="0.25">
      <c r="A3809">
        <v>3808</v>
      </c>
      <c r="B3809">
        <v>366</v>
      </c>
      <c r="C3809" s="1">
        <v>44564</v>
      </c>
      <c r="D3809">
        <v>8739</v>
      </c>
      <c r="E3809" s="2" t="s">
        <v>7620</v>
      </c>
      <c r="F3809" s="2" t="s">
        <v>7621</v>
      </c>
    </row>
    <row r="3810" spans="1:6" ht="75" x14ac:dyDescent="0.25">
      <c r="A3810">
        <v>3809</v>
      </c>
      <c r="B3810">
        <v>503</v>
      </c>
      <c r="C3810" s="1">
        <v>44740</v>
      </c>
      <c r="D3810">
        <v>4050</v>
      </c>
      <c r="E3810" s="2" t="s">
        <v>7622</v>
      </c>
      <c r="F3810" s="2" t="s">
        <v>7623</v>
      </c>
    </row>
    <row r="3811" spans="1:6" ht="60" x14ac:dyDescent="0.25">
      <c r="A3811">
        <v>3810</v>
      </c>
      <c r="B3811">
        <v>2641</v>
      </c>
      <c r="C3811" s="1">
        <v>44484</v>
      </c>
      <c r="D3811">
        <v>5188</v>
      </c>
      <c r="E3811" s="2" t="s">
        <v>7624</v>
      </c>
      <c r="F3811" s="2" t="s">
        <v>7625</v>
      </c>
    </row>
    <row r="3812" spans="1:6" ht="60" x14ac:dyDescent="0.25">
      <c r="A3812">
        <v>3811</v>
      </c>
      <c r="B3812">
        <v>3728</v>
      </c>
      <c r="C3812" s="1">
        <v>43805</v>
      </c>
      <c r="D3812">
        <v>2754</v>
      </c>
      <c r="E3812" s="2" t="s">
        <v>7626</v>
      </c>
      <c r="F3812" s="2" t="s">
        <v>7627</v>
      </c>
    </row>
    <row r="3813" spans="1:6" ht="60" x14ac:dyDescent="0.25">
      <c r="A3813">
        <v>3812</v>
      </c>
      <c r="B3813">
        <v>3223</v>
      </c>
      <c r="C3813" s="1">
        <v>44174</v>
      </c>
      <c r="D3813">
        <v>2724</v>
      </c>
      <c r="E3813" s="2" t="s">
        <v>7628</v>
      </c>
      <c r="F3813" s="2" t="s">
        <v>7629</v>
      </c>
    </row>
    <row r="3814" spans="1:6" ht="60" x14ac:dyDescent="0.25">
      <c r="A3814">
        <v>3813</v>
      </c>
      <c r="B3814">
        <v>3704</v>
      </c>
      <c r="C3814" s="1">
        <v>44487</v>
      </c>
      <c r="D3814">
        <v>5246</v>
      </c>
      <c r="E3814" s="2" t="s">
        <v>7630</v>
      </c>
      <c r="F3814" s="2" t="s">
        <v>7631</v>
      </c>
    </row>
    <row r="3815" spans="1:6" ht="60" x14ac:dyDescent="0.25">
      <c r="A3815">
        <v>3814</v>
      </c>
      <c r="B3815">
        <v>3181</v>
      </c>
      <c r="C3815" s="1">
        <v>45241</v>
      </c>
      <c r="D3815">
        <v>3252</v>
      </c>
      <c r="E3815" s="2" t="s">
        <v>7632</v>
      </c>
      <c r="F3815" s="2" t="s">
        <v>7633</v>
      </c>
    </row>
    <row r="3816" spans="1:6" ht="60" x14ac:dyDescent="0.25">
      <c r="A3816">
        <v>3815</v>
      </c>
      <c r="B3816">
        <v>3388</v>
      </c>
      <c r="C3816" s="1">
        <v>45126</v>
      </c>
      <c r="D3816">
        <v>183</v>
      </c>
      <c r="E3816" s="2" t="s">
        <v>7634</v>
      </c>
      <c r="F3816" s="2" t="s">
        <v>7635</v>
      </c>
    </row>
    <row r="3817" spans="1:6" ht="75" x14ac:dyDescent="0.25">
      <c r="A3817">
        <v>3816</v>
      </c>
      <c r="B3817">
        <v>2366</v>
      </c>
      <c r="C3817" s="1">
        <v>45052</v>
      </c>
      <c r="D3817">
        <v>8321</v>
      </c>
      <c r="E3817" s="2" t="s">
        <v>7636</v>
      </c>
      <c r="F3817" s="2" t="s">
        <v>7637</v>
      </c>
    </row>
    <row r="3818" spans="1:6" ht="60" x14ac:dyDescent="0.25">
      <c r="A3818">
        <v>3817</v>
      </c>
      <c r="B3818">
        <v>660</v>
      </c>
      <c r="C3818" s="1">
        <v>44832</v>
      </c>
      <c r="D3818">
        <v>6374</v>
      </c>
      <c r="E3818" s="2" t="s">
        <v>7638</v>
      </c>
      <c r="F3818" s="2" t="s">
        <v>7639</v>
      </c>
    </row>
    <row r="3819" spans="1:6" ht="60" x14ac:dyDescent="0.25">
      <c r="A3819">
        <v>3818</v>
      </c>
      <c r="B3819">
        <v>3420</v>
      </c>
      <c r="C3819" s="1">
        <v>44289</v>
      </c>
      <c r="D3819">
        <v>5237</v>
      </c>
      <c r="E3819" s="2" t="s">
        <v>7640</v>
      </c>
      <c r="F3819" s="2" t="s">
        <v>7641</v>
      </c>
    </row>
    <row r="3820" spans="1:6" ht="75" x14ac:dyDescent="0.25">
      <c r="A3820">
        <v>3819</v>
      </c>
      <c r="B3820">
        <v>2872</v>
      </c>
      <c r="C3820" s="1">
        <v>45606</v>
      </c>
      <c r="D3820">
        <v>3265</v>
      </c>
      <c r="E3820" s="2" t="s">
        <v>7642</v>
      </c>
      <c r="F3820" s="2" t="s">
        <v>7643</v>
      </c>
    </row>
    <row r="3821" spans="1:6" ht="75" x14ac:dyDescent="0.25">
      <c r="A3821">
        <v>3820</v>
      </c>
      <c r="B3821">
        <v>3273</v>
      </c>
      <c r="C3821" s="1">
        <v>45291</v>
      </c>
      <c r="D3821">
        <v>8270</v>
      </c>
      <c r="E3821" s="2" t="s">
        <v>7644</v>
      </c>
      <c r="F3821" s="2" t="s">
        <v>7645</v>
      </c>
    </row>
    <row r="3822" spans="1:6" ht="60" x14ac:dyDescent="0.25">
      <c r="A3822">
        <v>3821</v>
      </c>
      <c r="B3822">
        <v>2903</v>
      </c>
      <c r="C3822" s="1">
        <v>43907</v>
      </c>
      <c r="D3822">
        <v>7323</v>
      </c>
      <c r="E3822" s="2" t="s">
        <v>7646</v>
      </c>
      <c r="F3822" s="2" t="s">
        <v>7647</v>
      </c>
    </row>
    <row r="3823" spans="1:6" ht="60" x14ac:dyDescent="0.25">
      <c r="A3823">
        <v>3822</v>
      </c>
      <c r="B3823">
        <v>618</v>
      </c>
      <c r="C3823" s="1">
        <v>44330</v>
      </c>
      <c r="D3823">
        <v>8693</v>
      </c>
      <c r="E3823" s="2" t="s">
        <v>7648</v>
      </c>
      <c r="F3823" s="2" t="s">
        <v>7649</v>
      </c>
    </row>
    <row r="3824" spans="1:6" ht="75" x14ac:dyDescent="0.25">
      <c r="A3824">
        <v>3823</v>
      </c>
      <c r="B3824">
        <v>4566</v>
      </c>
      <c r="C3824" s="1">
        <v>44413</v>
      </c>
      <c r="D3824">
        <v>2921</v>
      </c>
      <c r="E3824" s="2" t="s">
        <v>7650</v>
      </c>
      <c r="F3824" s="2" t="s">
        <v>7651</v>
      </c>
    </row>
    <row r="3825" spans="1:6" ht="90" x14ac:dyDescent="0.25">
      <c r="A3825">
        <v>3824</v>
      </c>
      <c r="B3825">
        <v>3887</v>
      </c>
      <c r="C3825" s="1">
        <v>45291</v>
      </c>
      <c r="D3825">
        <v>9455</v>
      </c>
      <c r="E3825" s="2" t="s">
        <v>7652</v>
      </c>
      <c r="F3825" s="2" t="s">
        <v>7653</v>
      </c>
    </row>
    <row r="3826" spans="1:6" ht="60" x14ac:dyDescent="0.25">
      <c r="A3826">
        <v>3825</v>
      </c>
      <c r="B3826">
        <v>3561</v>
      </c>
      <c r="C3826" s="1">
        <v>45520</v>
      </c>
      <c r="D3826">
        <v>7154</v>
      </c>
      <c r="E3826" s="2" t="s">
        <v>7654</v>
      </c>
      <c r="F3826" s="2" t="s">
        <v>7655</v>
      </c>
    </row>
    <row r="3827" spans="1:6" ht="60" x14ac:dyDescent="0.25">
      <c r="A3827">
        <v>3826</v>
      </c>
      <c r="B3827">
        <v>2531</v>
      </c>
      <c r="C3827" s="1">
        <v>45548</v>
      </c>
      <c r="D3827">
        <v>872</v>
      </c>
      <c r="E3827" s="2" t="s">
        <v>7656</v>
      </c>
      <c r="F3827" s="2" t="s">
        <v>7657</v>
      </c>
    </row>
    <row r="3828" spans="1:6" ht="75" x14ac:dyDescent="0.25">
      <c r="A3828">
        <v>3827</v>
      </c>
      <c r="B3828">
        <v>2729</v>
      </c>
      <c r="C3828" s="1">
        <v>44249</v>
      </c>
      <c r="D3828">
        <v>654</v>
      </c>
      <c r="E3828" s="2" t="s">
        <v>7658</v>
      </c>
      <c r="F3828" s="2" t="s">
        <v>7659</v>
      </c>
    </row>
    <row r="3829" spans="1:6" ht="90" x14ac:dyDescent="0.25">
      <c r="A3829">
        <v>3828</v>
      </c>
      <c r="B3829">
        <v>3510</v>
      </c>
      <c r="C3829" s="1">
        <v>45516</v>
      </c>
      <c r="D3829">
        <v>9997</v>
      </c>
      <c r="E3829" s="2" t="s">
        <v>7660</v>
      </c>
      <c r="F3829" s="2" t="s">
        <v>7661</v>
      </c>
    </row>
    <row r="3830" spans="1:6" ht="60" x14ac:dyDescent="0.25">
      <c r="A3830">
        <v>3829</v>
      </c>
      <c r="B3830">
        <v>1731</v>
      </c>
      <c r="C3830" s="1">
        <v>44367</v>
      </c>
      <c r="D3830">
        <v>3595</v>
      </c>
      <c r="E3830" s="2" t="s">
        <v>7662</v>
      </c>
      <c r="F3830" s="2" t="s">
        <v>7663</v>
      </c>
    </row>
    <row r="3831" spans="1:6" ht="60" x14ac:dyDescent="0.25">
      <c r="A3831">
        <v>3830</v>
      </c>
      <c r="B3831">
        <v>4977</v>
      </c>
      <c r="C3831" s="1">
        <v>44606</v>
      </c>
      <c r="D3831">
        <v>4195</v>
      </c>
      <c r="E3831" s="2" t="s">
        <v>7664</v>
      </c>
      <c r="F3831" s="2" t="s">
        <v>7665</v>
      </c>
    </row>
    <row r="3832" spans="1:6" ht="75" x14ac:dyDescent="0.25">
      <c r="A3832">
        <v>3831</v>
      </c>
      <c r="B3832">
        <v>2087</v>
      </c>
      <c r="C3832" s="1">
        <v>45694</v>
      </c>
      <c r="D3832">
        <v>4116</v>
      </c>
      <c r="E3832" s="2" t="s">
        <v>7666</v>
      </c>
      <c r="F3832" s="2" t="s">
        <v>7667</v>
      </c>
    </row>
    <row r="3833" spans="1:6" ht="90" x14ac:dyDescent="0.25">
      <c r="A3833">
        <v>3832</v>
      </c>
      <c r="B3833">
        <v>4990</v>
      </c>
      <c r="C3833" s="1">
        <v>44849</v>
      </c>
      <c r="D3833">
        <v>2090</v>
      </c>
      <c r="E3833" s="2" t="s">
        <v>7668</v>
      </c>
      <c r="F3833" s="2" t="s">
        <v>7669</v>
      </c>
    </row>
    <row r="3834" spans="1:6" ht="90" x14ac:dyDescent="0.25">
      <c r="A3834">
        <v>3833</v>
      </c>
      <c r="B3834">
        <v>1237</v>
      </c>
      <c r="C3834" s="1">
        <v>44942</v>
      </c>
      <c r="D3834">
        <v>7527</v>
      </c>
      <c r="E3834" s="2" t="s">
        <v>7670</v>
      </c>
      <c r="F3834" s="2" t="s">
        <v>7671</v>
      </c>
    </row>
    <row r="3835" spans="1:6" ht="60" x14ac:dyDescent="0.25">
      <c r="A3835">
        <v>3834</v>
      </c>
      <c r="B3835">
        <v>4863</v>
      </c>
      <c r="C3835" s="1">
        <v>44593</v>
      </c>
      <c r="D3835">
        <v>3797</v>
      </c>
      <c r="E3835" s="2" t="s">
        <v>7672</v>
      </c>
      <c r="F3835" s="2" t="s">
        <v>7673</v>
      </c>
    </row>
    <row r="3836" spans="1:6" ht="60" x14ac:dyDescent="0.25">
      <c r="A3836">
        <v>3835</v>
      </c>
      <c r="B3836">
        <v>293</v>
      </c>
      <c r="C3836" s="1">
        <v>45105</v>
      </c>
      <c r="D3836">
        <v>2231</v>
      </c>
      <c r="E3836" s="2" t="s">
        <v>7674</v>
      </c>
      <c r="F3836" s="2" t="s">
        <v>7675</v>
      </c>
    </row>
    <row r="3837" spans="1:6" ht="60" x14ac:dyDescent="0.25">
      <c r="A3837">
        <v>3836</v>
      </c>
      <c r="B3837">
        <v>317</v>
      </c>
      <c r="C3837" s="1">
        <v>44002</v>
      </c>
      <c r="D3837">
        <v>4631</v>
      </c>
      <c r="E3837" s="2" t="s">
        <v>7676</v>
      </c>
      <c r="F3837" s="2" t="s">
        <v>7677</v>
      </c>
    </row>
    <row r="3838" spans="1:6" ht="60" x14ac:dyDescent="0.25">
      <c r="A3838">
        <v>3837</v>
      </c>
      <c r="B3838">
        <v>3963</v>
      </c>
      <c r="C3838" s="1">
        <v>43938</v>
      </c>
      <c r="D3838">
        <v>2078</v>
      </c>
      <c r="E3838" s="2" t="s">
        <v>7678</v>
      </c>
      <c r="F3838" s="2" t="s">
        <v>7679</v>
      </c>
    </row>
    <row r="3839" spans="1:6" ht="75" x14ac:dyDescent="0.25">
      <c r="A3839">
        <v>3838</v>
      </c>
      <c r="B3839">
        <v>2437</v>
      </c>
      <c r="C3839" s="1">
        <v>43834</v>
      </c>
      <c r="D3839">
        <v>9125</v>
      </c>
      <c r="E3839" s="2" t="s">
        <v>7680</v>
      </c>
      <c r="F3839" s="2" t="s">
        <v>7681</v>
      </c>
    </row>
    <row r="3840" spans="1:6" ht="60" x14ac:dyDescent="0.25">
      <c r="A3840">
        <v>3839</v>
      </c>
      <c r="B3840">
        <v>206</v>
      </c>
      <c r="C3840" s="1">
        <v>44903</v>
      </c>
      <c r="D3840">
        <v>7300</v>
      </c>
      <c r="E3840" s="2" t="s">
        <v>7682</v>
      </c>
      <c r="F3840" s="2" t="s">
        <v>7683</v>
      </c>
    </row>
    <row r="3841" spans="1:6" ht="60" x14ac:dyDescent="0.25">
      <c r="A3841">
        <v>3840</v>
      </c>
      <c r="B3841">
        <v>3788</v>
      </c>
      <c r="C3841" s="1">
        <v>45511</v>
      </c>
      <c r="D3841">
        <v>7503</v>
      </c>
      <c r="E3841" s="2" t="s">
        <v>7684</v>
      </c>
      <c r="F3841" s="2" t="s">
        <v>7685</v>
      </c>
    </row>
    <row r="3842" spans="1:6" ht="75" x14ac:dyDescent="0.25">
      <c r="A3842">
        <v>3841</v>
      </c>
      <c r="B3842">
        <v>4068</v>
      </c>
      <c r="C3842" s="1">
        <v>45503</v>
      </c>
      <c r="D3842">
        <v>3859</v>
      </c>
      <c r="E3842" s="2" t="s">
        <v>7686</v>
      </c>
      <c r="F3842" s="2" t="s">
        <v>7687</v>
      </c>
    </row>
    <row r="3843" spans="1:6" ht="60" x14ac:dyDescent="0.25">
      <c r="A3843">
        <v>3842</v>
      </c>
      <c r="B3843">
        <v>2475</v>
      </c>
      <c r="C3843" s="1">
        <v>45586</v>
      </c>
      <c r="D3843">
        <v>9155</v>
      </c>
      <c r="E3843" s="2" t="s">
        <v>7688</v>
      </c>
      <c r="F3843" s="2" t="s">
        <v>7689</v>
      </c>
    </row>
    <row r="3844" spans="1:6" ht="60" x14ac:dyDescent="0.25">
      <c r="A3844">
        <v>3843</v>
      </c>
      <c r="B3844">
        <v>4171</v>
      </c>
      <c r="C3844" s="1">
        <v>44724</v>
      </c>
      <c r="D3844">
        <v>8766</v>
      </c>
      <c r="E3844" s="2" t="s">
        <v>7690</v>
      </c>
      <c r="F3844" s="2" t="s">
        <v>7691</v>
      </c>
    </row>
    <row r="3845" spans="1:6" ht="60" x14ac:dyDescent="0.25">
      <c r="A3845">
        <v>3844</v>
      </c>
      <c r="B3845">
        <v>1571</v>
      </c>
      <c r="C3845" s="1">
        <v>44513</v>
      </c>
      <c r="D3845">
        <v>4845</v>
      </c>
      <c r="E3845" s="2" t="s">
        <v>7692</v>
      </c>
      <c r="F3845" s="2" t="s">
        <v>7693</v>
      </c>
    </row>
    <row r="3846" spans="1:6" ht="60" x14ac:dyDescent="0.25">
      <c r="A3846">
        <v>3845</v>
      </c>
      <c r="B3846">
        <v>1351</v>
      </c>
      <c r="C3846" s="1">
        <v>43715</v>
      </c>
      <c r="D3846">
        <v>548</v>
      </c>
      <c r="E3846" s="2" t="s">
        <v>7694</v>
      </c>
      <c r="F3846" s="2" t="s">
        <v>7695</v>
      </c>
    </row>
    <row r="3847" spans="1:6" ht="75" x14ac:dyDescent="0.25">
      <c r="A3847">
        <v>3846</v>
      </c>
      <c r="B3847">
        <v>3114</v>
      </c>
      <c r="C3847" s="1">
        <v>44773</v>
      </c>
      <c r="D3847">
        <v>8290</v>
      </c>
      <c r="E3847" s="2" t="s">
        <v>7696</v>
      </c>
      <c r="F3847" s="2" t="s">
        <v>7697</v>
      </c>
    </row>
    <row r="3848" spans="1:6" ht="60" x14ac:dyDescent="0.25">
      <c r="A3848">
        <v>3847</v>
      </c>
      <c r="B3848">
        <v>2065</v>
      </c>
      <c r="C3848" s="1">
        <v>43985</v>
      </c>
      <c r="D3848">
        <v>400</v>
      </c>
      <c r="E3848" s="2" t="s">
        <v>7698</v>
      </c>
      <c r="F3848" s="2" t="s">
        <v>7699</v>
      </c>
    </row>
    <row r="3849" spans="1:6" ht="60" x14ac:dyDescent="0.25">
      <c r="A3849">
        <v>3848</v>
      </c>
      <c r="B3849">
        <v>3450</v>
      </c>
      <c r="C3849" s="1">
        <v>43990</v>
      </c>
      <c r="D3849">
        <v>8609</v>
      </c>
      <c r="E3849" s="2" t="s">
        <v>7700</v>
      </c>
      <c r="F3849" s="2" t="s">
        <v>7701</v>
      </c>
    </row>
    <row r="3850" spans="1:6" ht="60" x14ac:dyDescent="0.25">
      <c r="A3850">
        <v>3849</v>
      </c>
      <c r="B3850">
        <v>2646</v>
      </c>
      <c r="C3850" s="1">
        <v>45030</v>
      </c>
      <c r="D3850">
        <v>5946</v>
      </c>
      <c r="E3850" s="2" t="s">
        <v>7702</v>
      </c>
      <c r="F3850" s="2" t="s">
        <v>7703</v>
      </c>
    </row>
    <row r="3851" spans="1:6" ht="60" x14ac:dyDescent="0.25">
      <c r="A3851">
        <v>3850</v>
      </c>
      <c r="B3851">
        <v>2180</v>
      </c>
      <c r="C3851" s="1">
        <v>45251</v>
      </c>
      <c r="D3851">
        <v>7644</v>
      </c>
      <c r="E3851" s="2" t="s">
        <v>7704</v>
      </c>
      <c r="F3851" s="2" t="s">
        <v>7705</v>
      </c>
    </row>
    <row r="3852" spans="1:6" ht="60" x14ac:dyDescent="0.25">
      <c r="A3852">
        <v>3851</v>
      </c>
      <c r="B3852">
        <v>3589</v>
      </c>
      <c r="C3852" s="1">
        <v>44787</v>
      </c>
      <c r="D3852">
        <v>9685</v>
      </c>
      <c r="E3852" s="2" t="s">
        <v>7706</v>
      </c>
      <c r="F3852" s="2" t="s">
        <v>7707</v>
      </c>
    </row>
    <row r="3853" spans="1:6" ht="60" x14ac:dyDescent="0.25">
      <c r="A3853">
        <v>3852</v>
      </c>
      <c r="B3853">
        <v>1753</v>
      </c>
      <c r="C3853" s="1">
        <v>45114</v>
      </c>
      <c r="D3853">
        <v>6192</v>
      </c>
      <c r="E3853" s="2" t="s">
        <v>7708</v>
      </c>
      <c r="F3853" s="2" t="s">
        <v>7709</v>
      </c>
    </row>
    <row r="3854" spans="1:6" ht="60" x14ac:dyDescent="0.25">
      <c r="A3854">
        <v>3853</v>
      </c>
      <c r="B3854">
        <v>1355</v>
      </c>
      <c r="C3854" s="1">
        <v>44948</v>
      </c>
      <c r="D3854">
        <v>2457</v>
      </c>
      <c r="E3854" s="2" t="s">
        <v>7710</v>
      </c>
      <c r="F3854" s="2" t="s">
        <v>7711</v>
      </c>
    </row>
    <row r="3855" spans="1:6" ht="75" x14ac:dyDescent="0.25">
      <c r="A3855">
        <v>3854</v>
      </c>
      <c r="B3855">
        <v>2391</v>
      </c>
      <c r="C3855" s="1">
        <v>45359</v>
      </c>
      <c r="D3855">
        <v>6897</v>
      </c>
      <c r="E3855" s="2" t="s">
        <v>7712</v>
      </c>
      <c r="F3855" s="2" t="s">
        <v>7713</v>
      </c>
    </row>
    <row r="3856" spans="1:6" ht="60" x14ac:dyDescent="0.25">
      <c r="A3856">
        <v>3855</v>
      </c>
      <c r="B3856">
        <v>4398</v>
      </c>
      <c r="C3856" s="1">
        <v>44696</v>
      </c>
      <c r="D3856">
        <v>7598</v>
      </c>
      <c r="E3856" s="2" t="s">
        <v>7714</v>
      </c>
      <c r="F3856" s="2" t="s">
        <v>7715</v>
      </c>
    </row>
    <row r="3857" spans="1:6" ht="60" x14ac:dyDescent="0.25">
      <c r="A3857">
        <v>3856</v>
      </c>
      <c r="B3857">
        <v>2188</v>
      </c>
      <c r="C3857" s="1">
        <v>44573</v>
      </c>
      <c r="D3857">
        <v>428</v>
      </c>
      <c r="E3857" s="2" t="s">
        <v>7716</v>
      </c>
      <c r="F3857" s="2" t="s">
        <v>7717</v>
      </c>
    </row>
    <row r="3858" spans="1:6" ht="90" x14ac:dyDescent="0.25">
      <c r="A3858">
        <v>3857</v>
      </c>
      <c r="B3858">
        <v>4352</v>
      </c>
      <c r="C3858" s="1">
        <v>44279</v>
      </c>
      <c r="D3858">
        <v>7768</v>
      </c>
      <c r="E3858" s="2" t="s">
        <v>7718</v>
      </c>
      <c r="F3858" s="2" t="s">
        <v>7719</v>
      </c>
    </row>
    <row r="3859" spans="1:6" ht="60" x14ac:dyDescent="0.25">
      <c r="A3859">
        <v>3858</v>
      </c>
      <c r="B3859">
        <v>1191</v>
      </c>
      <c r="C3859" s="1">
        <v>45491</v>
      </c>
      <c r="D3859">
        <v>6463</v>
      </c>
      <c r="E3859" s="2" t="s">
        <v>7720</v>
      </c>
      <c r="F3859" s="2" t="s">
        <v>7721</v>
      </c>
    </row>
    <row r="3860" spans="1:6" ht="75" x14ac:dyDescent="0.25">
      <c r="A3860">
        <v>3859</v>
      </c>
      <c r="B3860">
        <v>2692</v>
      </c>
      <c r="C3860" s="1">
        <v>44806</v>
      </c>
      <c r="D3860">
        <v>3665</v>
      </c>
      <c r="E3860" s="2" t="s">
        <v>7722</v>
      </c>
      <c r="F3860" s="2" t="s">
        <v>7723</v>
      </c>
    </row>
    <row r="3861" spans="1:6" ht="60" x14ac:dyDescent="0.25">
      <c r="A3861">
        <v>3860</v>
      </c>
      <c r="B3861">
        <v>2660</v>
      </c>
      <c r="C3861" s="1">
        <v>43880</v>
      </c>
      <c r="D3861">
        <v>2071</v>
      </c>
      <c r="E3861" s="2" t="s">
        <v>7724</v>
      </c>
      <c r="F3861" s="2" t="s">
        <v>7725</v>
      </c>
    </row>
    <row r="3862" spans="1:6" ht="75" x14ac:dyDescent="0.25">
      <c r="A3862">
        <v>3861</v>
      </c>
      <c r="B3862">
        <v>3097</v>
      </c>
      <c r="C3862" s="1">
        <v>44655</v>
      </c>
      <c r="D3862">
        <v>7444</v>
      </c>
      <c r="E3862" s="2" t="s">
        <v>7726</v>
      </c>
      <c r="F3862" s="2" t="s">
        <v>7727</v>
      </c>
    </row>
    <row r="3863" spans="1:6" ht="45" x14ac:dyDescent="0.25">
      <c r="A3863">
        <v>3862</v>
      </c>
      <c r="B3863">
        <v>384</v>
      </c>
      <c r="C3863" s="1">
        <v>43850</v>
      </c>
      <c r="D3863">
        <v>5846</v>
      </c>
      <c r="E3863" s="2" t="s">
        <v>7728</v>
      </c>
      <c r="F3863" s="2" t="s">
        <v>7729</v>
      </c>
    </row>
    <row r="3864" spans="1:6" ht="60" x14ac:dyDescent="0.25">
      <c r="A3864">
        <v>3863</v>
      </c>
      <c r="B3864">
        <v>2861</v>
      </c>
      <c r="C3864" s="1">
        <v>44683</v>
      </c>
      <c r="D3864">
        <v>6975</v>
      </c>
      <c r="E3864" s="2" t="s">
        <v>7730</v>
      </c>
      <c r="F3864" s="2" t="s">
        <v>7731</v>
      </c>
    </row>
    <row r="3865" spans="1:6" ht="75" x14ac:dyDescent="0.25">
      <c r="A3865">
        <v>3864</v>
      </c>
      <c r="B3865">
        <v>3399</v>
      </c>
      <c r="C3865" s="1">
        <v>45363</v>
      </c>
      <c r="D3865">
        <v>2344</v>
      </c>
      <c r="E3865" s="2" t="s">
        <v>7732</v>
      </c>
      <c r="F3865" s="2" t="s">
        <v>7733</v>
      </c>
    </row>
    <row r="3866" spans="1:6" ht="75" x14ac:dyDescent="0.25">
      <c r="A3866">
        <v>3865</v>
      </c>
      <c r="B3866">
        <v>4713</v>
      </c>
      <c r="C3866" s="1">
        <v>45262</v>
      </c>
      <c r="D3866">
        <v>4589</v>
      </c>
      <c r="E3866" s="2" t="s">
        <v>7734</v>
      </c>
      <c r="F3866" s="2" t="s">
        <v>7735</v>
      </c>
    </row>
    <row r="3867" spans="1:6" ht="60" x14ac:dyDescent="0.25">
      <c r="A3867">
        <v>3866</v>
      </c>
      <c r="B3867">
        <v>3438</v>
      </c>
      <c r="C3867" s="1">
        <v>44632</v>
      </c>
      <c r="D3867">
        <v>3646</v>
      </c>
      <c r="E3867" s="2" t="s">
        <v>7736</v>
      </c>
      <c r="F3867" s="2" t="s">
        <v>7737</v>
      </c>
    </row>
    <row r="3868" spans="1:6" ht="60" x14ac:dyDescent="0.25">
      <c r="A3868">
        <v>3867</v>
      </c>
      <c r="B3868">
        <v>4123</v>
      </c>
      <c r="C3868" s="1">
        <v>45323</v>
      </c>
      <c r="D3868">
        <v>8093</v>
      </c>
      <c r="E3868" s="2" t="s">
        <v>7738</v>
      </c>
      <c r="F3868" s="2" t="s">
        <v>7739</v>
      </c>
    </row>
    <row r="3869" spans="1:6" ht="60" x14ac:dyDescent="0.25">
      <c r="A3869">
        <v>3868</v>
      </c>
      <c r="B3869">
        <v>2300</v>
      </c>
      <c r="C3869" s="1">
        <v>45231</v>
      </c>
      <c r="D3869">
        <v>7704</v>
      </c>
      <c r="E3869" s="2" t="s">
        <v>7740</v>
      </c>
      <c r="F3869" s="2" t="s">
        <v>7741</v>
      </c>
    </row>
    <row r="3870" spans="1:6" ht="75" x14ac:dyDescent="0.25">
      <c r="A3870">
        <v>3869</v>
      </c>
      <c r="B3870">
        <v>956</v>
      </c>
      <c r="C3870" s="1">
        <v>44204</v>
      </c>
      <c r="D3870">
        <v>5404</v>
      </c>
      <c r="E3870" s="2" t="s">
        <v>7742</v>
      </c>
      <c r="F3870" s="2" t="s">
        <v>7743</v>
      </c>
    </row>
    <row r="3871" spans="1:6" ht="75" x14ac:dyDescent="0.25">
      <c r="A3871">
        <v>3870</v>
      </c>
      <c r="B3871">
        <v>40</v>
      </c>
      <c r="C3871" s="1">
        <v>45402</v>
      </c>
      <c r="D3871">
        <v>8672</v>
      </c>
      <c r="E3871" s="2" t="s">
        <v>7744</v>
      </c>
      <c r="F3871" s="2" t="s">
        <v>7745</v>
      </c>
    </row>
    <row r="3872" spans="1:6" ht="60" x14ac:dyDescent="0.25">
      <c r="A3872">
        <v>3871</v>
      </c>
      <c r="B3872">
        <v>4619</v>
      </c>
      <c r="C3872" s="1">
        <v>45520</v>
      </c>
      <c r="D3872">
        <v>9164</v>
      </c>
      <c r="E3872" s="2" t="s">
        <v>7746</v>
      </c>
      <c r="F3872" s="2" t="s">
        <v>7747</v>
      </c>
    </row>
    <row r="3873" spans="1:6" ht="75" x14ac:dyDescent="0.25">
      <c r="A3873">
        <v>3872</v>
      </c>
      <c r="B3873">
        <v>806</v>
      </c>
      <c r="C3873" s="1">
        <v>44958</v>
      </c>
      <c r="D3873">
        <v>4167</v>
      </c>
      <c r="E3873" s="2" t="s">
        <v>7748</v>
      </c>
      <c r="F3873" s="2" t="s">
        <v>7749</v>
      </c>
    </row>
    <row r="3874" spans="1:6" ht="75" x14ac:dyDescent="0.25">
      <c r="A3874">
        <v>3873</v>
      </c>
      <c r="B3874">
        <v>2923</v>
      </c>
      <c r="C3874" s="1">
        <v>45297</v>
      </c>
      <c r="D3874">
        <v>7552</v>
      </c>
      <c r="E3874" s="2" t="s">
        <v>7750</v>
      </c>
      <c r="F3874" s="2" t="s">
        <v>7751</v>
      </c>
    </row>
    <row r="3875" spans="1:6" ht="75" x14ac:dyDescent="0.25">
      <c r="A3875">
        <v>3874</v>
      </c>
      <c r="B3875">
        <v>1882</v>
      </c>
      <c r="C3875" s="1">
        <v>43882</v>
      </c>
      <c r="D3875">
        <v>2447</v>
      </c>
      <c r="E3875" s="2" t="s">
        <v>7752</v>
      </c>
      <c r="F3875" s="2" t="s">
        <v>7753</v>
      </c>
    </row>
    <row r="3876" spans="1:6" ht="60" x14ac:dyDescent="0.25">
      <c r="A3876">
        <v>3875</v>
      </c>
      <c r="B3876">
        <v>2597</v>
      </c>
      <c r="C3876" s="1">
        <v>44810</v>
      </c>
      <c r="D3876">
        <v>6362</v>
      </c>
      <c r="E3876" s="2" t="s">
        <v>7754</v>
      </c>
      <c r="F3876" s="2" t="s">
        <v>7755</v>
      </c>
    </row>
    <row r="3877" spans="1:6" ht="60" x14ac:dyDescent="0.25">
      <c r="A3877">
        <v>3876</v>
      </c>
      <c r="B3877">
        <v>2428</v>
      </c>
      <c r="C3877" s="1">
        <v>43953</v>
      </c>
      <c r="D3877">
        <v>1897</v>
      </c>
      <c r="E3877" s="2" t="s">
        <v>7756</v>
      </c>
      <c r="F3877" s="2" t="s">
        <v>7757</v>
      </c>
    </row>
    <row r="3878" spans="1:6" ht="60" x14ac:dyDescent="0.25">
      <c r="A3878">
        <v>3877</v>
      </c>
      <c r="B3878">
        <v>1659</v>
      </c>
      <c r="C3878" s="1">
        <v>44891</v>
      </c>
      <c r="D3878">
        <v>4656</v>
      </c>
      <c r="E3878" s="2" t="s">
        <v>7758</v>
      </c>
      <c r="F3878" s="2" t="s">
        <v>7759</v>
      </c>
    </row>
    <row r="3879" spans="1:6" ht="75" x14ac:dyDescent="0.25">
      <c r="A3879">
        <v>3878</v>
      </c>
      <c r="B3879">
        <v>2372</v>
      </c>
      <c r="C3879" s="1">
        <v>44768</v>
      </c>
      <c r="D3879">
        <v>2601</v>
      </c>
      <c r="E3879" s="2" t="s">
        <v>7760</v>
      </c>
      <c r="F3879" s="2" t="s">
        <v>7761</v>
      </c>
    </row>
    <row r="3880" spans="1:6" ht="60" x14ac:dyDescent="0.25">
      <c r="A3880">
        <v>3879</v>
      </c>
      <c r="B3880">
        <v>3745</v>
      </c>
      <c r="C3880" s="1">
        <v>45406</v>
      </c>
      <c r="D3880">
        <v>4110</v>
      </c>
      <c r="E3880" s="2" t="s">
        <v>7762</v>
      </c>
      <c r="F3880" s="2" t="s">
        <v>7763</v>
      </c>
    </row>
    <row r="3881" spans="1:6" ht="75" x14ac:dyDescent="0.25">
      <c r="A3881">
        <v>3880</v>
      </c>
      <c r="B3881">
        <v>4785</v>
      </c>
      <c r="C3881" s="1">
        <v>45458</v>
      </c>
      <c r="D3881">
        <v>2401</v>
      </c>
      <c r="E3881" s="2" t="s">
        <v>7764</v>
      </c>
      <c r="F3881" s="2" t="s">
        <v>7765</v>
      </c>
    </row>
    <row r="3882" spans="1:6" ht="60" x14ac:dyDescent="0.25">
      <c r="A3882">
        <v>3881</v>
      </c>
      <c r="B3882">
        <v>703</v>
      </c>
      <c r="C3882" s="1">
        <v>45206</v>
      </c>
      <c r="D3882">
        <v>6039</v>
      </c>
      <c r="E3882" s="2" t="s">
        <v>7766</v>
      </c>
      <c r="F3882" s="2" t="s">
        <v>7767</v>
      </c>
    </row>
    <row r="3883" spans="1:6" ht="90" x14ac:dyDescent="0.25">
      <c r="A3883">
        <v>3882</v>
      </c>
      <c r="B3883">
        <v>2455</v>
      </c>
      <c r="C3883" s="1">
        <v>44530</v>
      </c>
      <c r="D3883">
        <v>6239</v>
      </c>
      <c r="E3883" s="2" t="s">
        <v>7768</v>
      </c>
      <c r="F3883" s="2" t="s">
        <v>7769</v>
      </c>
    </row>
    <row r="3884" spans="1:6" ht="60" x14ac:dyDescent="0.25">
      <c r="A3884">
        <v>3883</v>
      </c>
      <c r="B3884">
        <v>4303</v>
      </c>
      <c r="C3884" s="1">
        <v>45057</v>
      </c>
      <c r="D3884">
        <v>9033</v>
      </c>
      <c r="E3884" s="2" t="s">
        <v>7770</v>
      </c>
      <c r="F3884" s="2" t="s">
        <v>7771</v>
      </c>
    </row>
    <row r="3885" spans="1:6" ht="60" x14ac:dyDescent="0.25">
      <c r="A3885">
        <v>3884</v>
      </c>
      <c r="B3885">
        <v>744</v>
      </c>
      <c r="C3885" s="1">
        <v>44607</v>
      </c>
      <c r="D3885">
        <v>5744</v>
      </c>
      <c r="E3885" s="2" t="s">
        <v>7772</v>
      </c>
      <c r="F3885" s="2" t="s">
        <v>7773</v>
      </c>
    </row>
    <row r="3886" spans="1:6" ht="60" x14ac:dyDescent="0.25">
      <c r="A3886">
        <v>3885</v>
      </c>
      <c r="B3886">
        <v>4635</v>
      </c>
      <c r="C3886" s="1">
        <v>44706</v>
      </c>
      <c r="D3886">
        <v>5128</v>
      </c>
      <c r="E3886" s="2" t="s">
        <v>7774</v>
      </c>
      <c r="F3886" s="2" t="s">
        <v>7775</v>
      </c>
    </row>
    <row r="3887" spans="1:6" ht="60" x14ac:dyDescent="0.25">
      <c r="A3887">
        <v>3886</v>
      </c>
      <c r="B3887">
        <v>3700</v>
      </c>
      <c r="C3887" s="1">
        <v>43928</v>
      </c>
      <c r="D3887">
        <v>9590</v>
      </c>
      <c r="E3887" s="2" t="s">
        <v>7776</v>
      </c>
      <c r="F3887" s="2" t="s">
        <v>7777</v>
      </c>
    </row>
    <row r="3888" spans="1:6" ht="60" x14ac:dyDescent="0.25">
      <c r="A3888">
        <v>3887</v>
      </c>
      <c r="B3888">
        <v>334</v>
      </c>
      <c r="C3888" s="1">
        <v>44112</v>
      </c>
      <c r="D3888">
        <v>2173</v>
      </c>
      <c r="E3888" s="2" t="s">
        <v>7778</v>
      </c>
      <c r="F3888" s="2" t="s">
        <v>7779</v>
      </c>
    </row>
    <row r="3889" spans="1:6" ht="75" x14ac:dyDescent="0.25">
      <c r="A3889">
        <v>3888</v>
      </c>
      <c r="B3889">
        <v>3198</v>
      </c>
      <c r="C3889" s="1">
        <v>44151</v>
      </c>
      <c r="D3889">
        <v>5458</v>
      </c>
      <c r="E3889" s="2" t="s">
        <v>7780</v>
      </c>
      <c r="F3889" s="2" t="s">
        <v>7781</v>
      </c>
    </row>
    <row r="3890" spans="1:6" ht="90" x14ac:dyDescent="0.25">
      <c r="A3890">
        <v>3889</v>
      </c>
      <c r="B3890">
        <v>4878</v>
      </c>
      <c r="C3890" s="1">
        <v>43942</v>
      </c>
      <c r="D3890">
        <v>651</v>
      </c>
      <c r="E3890" s="2" t="s">
        <v>7782</v>
      </c>
      <c r="F3890" s="2" t="s">
        <v>7783</v>
      </c>
    </row>
    <row r="3891" spans="1:6" ht="60" x14ac:dyDescent="0.25">
      <c r="A3891">
        <v>3890</v>
      </c>
      <c r="B3891">
        <v>4871</v>
      </c>
      <c r="C3891" s="1">
        <v>44391</v>
      </c>
      <c r="D3891">
        <v>9981</v>
      </c>
      <c r="E3891" s="2" t="s">
        <v>7784</v>
      </c>
      <c r="F3891" s="2" t="s">
        <v>7785</v>
      </c>
    </row>
    <row r="3892" spans="1:6" ht="60" x14ac:dyDescent="0.25">
      <c r="A3892">
        <v>3891</v>
      </c>
      <c r="B3892">
        <v>2466</v>
      </c>
      <c r="C3892" s="1">
        <v>44238</v>
      </c>
      <c r="D3892">
        <v>7674</v>
      </c>
      <c r="E3892" s="2" t="s">
        <v>7786</v>
      </c>
      <c r="F3892" s="2" t="s">
        <v>7787</v>
      </c>
    </row>
    <row r="3893" spans="1:6" ht="75" x14ac:dyDescent="0.25">
      <c r="A3893">
        <v>3892</v>
      </c>
      <c r="B3893">
        <v>3119</v>
      </c>
      <c r="C3893" s="1">
        <v>45261</v>
      </c>
      <c r="D3893">
        <v>6768</v>
      </c>
      <c r="E3893" s="2" t="s">
        <v>7788</v>
      </c>
      <c r="F3893" s="2" t="s">
        <v>7789</v>
      </c>
    </row>
    <row r="3894" spans="1:6" ht="75" x14ac:dyDescent="0.25">
      <c r="A3894">
        <v>3893</v>
      </c>
      <c r="B3894">
        <v>3659</v>
      </c>
      <c r="C3894" s="1">
        <v>44139</v>
      </c>
      <c r="D3894">
        <v>7598</v>
      </c>
      <c r="E3894" s="2" t="s">
        <v>7790</v>
      </c>
      <c r="F3894" s="2" t="s">
        <v>7791</v>
      </c>
    </row>
    <row r="3895" spans="1:6" ht="60" x14ac:dyDescent="0.25">
      <c r="A3895">
        <v>3894</v>
      </c>
      <c r="B3895">
        <v>1079</v>
      </c>
      <c r="C3895" s="1">
        <v>44597</v>
      </c>
      <c r="D3895">
        <v>8245</v>
      </c>
      <c r="E3895" s="2" t="s">
        <v>7792</v>
      </c>
      <c r="F3895" s="2" t="s">
        <v>7793</v>
      </c>
    </row>
    <row r="3896" spans="1:6" ht="60" x14ac:dyDescent="0.25">
      <c r="A3896">
        <v>3895</v>
      </c>
      <c r="B3896">
        <v>3719</v>
      </c>
      <c r="C3896" s="1">
        <v>45237</v>
      </c>
      <c r="D3896">
        <v>4978</v>
      </c>
      <c r="E3896" s="2" t="s">
        <v>7794</v>
      </c>
      <c r="F3896" s="2" t="s">
        <v>7795</v>
      </c>
    </row>
    <row r="3897" spans="1:6" ht="90" x14ac:dyDescent="0.25">
      <c r="A3897">
        <v>3896</v>
      </c>
      <c r="B3897">
        <v>249</v>
      </c>
      <c r="C3897" s="1">
        <v>44896</v>
      </c>
      <c r="D3897">
        <v>844</v>
      </c>
      <c r="E3897" s="2" t="s">
        <v>7796</v>
      </c>
      <c r="F3897" s="2" t="s">
        <v>7797</v>
      </c>
    </row>
    <row r="3898" spans="1:6" ht="75" x14ac:dyDescent="0.25">
      <c r="A3898">
        <v>3897</v>
      </c>
      <c r="B3898">
        <v>1054</v>
      </c>
      <c r="C3898" s="1">
        <v>44505</v>
      </c>
      <c r="D3898">
        <v>5950</v>
      </c>
      <c r="E3898" s="2" t="s">
        <v>7798</v>
      </c>
      <c r="F3898" s="2" t="s">
        <v>7799</v>
      </c>
    </row>
    <row r="3899" spans="1:6" ht="90" x14ac:dyDescent="0.25">
      <c r="A3899">
        <v>3898</v>
      </c>
      <c r="B3899">
        <v>4968</v>
      </c>
      <c r="C3899" s="1">
        <v>45450</v>
      </c>
      <c r="D3899">
        <v>59</v>
      </c>
      <c r="E3899" s="2" t="s">
        <v>7800</v>
      </c>
      <c r="F3899" s="2" t="s">
        <v>7801</v>
      </c>
    </row>
    <row r="3900" spans="1:6" ht="75" x14ac:dyDescent="0.25">
      <c r="A3900">
        <v>3899</v>
      </c>
      <c r="B3900">
        <v>541</v>
      </c>
      <c r="C3900" s="1">
        <v>44193</v>
      </c>
      <c r="D3900">
        <v>4910</v>
      </c>
      <c r="E3900" s="2" t="s">
        <v>7802</v>
      </c>
      <c r="F3900" s="2" t="s">
        <v>7803</v>
      </c>
    </row>
    <row r="3901" spans="1:6" ht="60" x14ac:dyDescent="0.25">
      <c r="A3901">
        <v>3900</v>
      </c>
      <c r="B3901">
        <v>502</v>
      </c>
      <c r="C3901" s="1">
        <v>45418</v>
      </c>
      <c r="D3901">
        <v>4461</v>
      </c>
      <c r="E3901" s="2" t="s">
        <v>7804</v>
      </c>
      <c r="F3901" s="2" t="s">
        <v>7805</v>
      </c>
    </row>
    <row r="3902" spans="1:6" ht="75" x14ac:dyDescent="0.25">
      <c r="A3902">
        <v>3901</v>
      </c>
      <c r="B3902">
        <v>72</v>
      </c>
      <c r="C3902" s="1">
        <v>44959</v>
      </c>
      <c r="D3902">
        <v>3265</v>
      </c>
      <c r="E3902" s="2" t="s">
        <v>7806</v>
      </c>
      <c r="F3902" s="2" t="s">
        <v>7807</v>
      </c>
    </row>
    <row r="3903" spans="1:6" ht="60" x14ac:dyDescent="0.25">
      <c r="A3903">
        <v>3902</v>
      </c>
      <c r="B3903">
        <v>1649</v>
      </c>
      <c r="C3903" s="1">
        <v>43869</v>
      </c>
      <c r="D3903">
        <v>534</v>
      </c>
      <c r="E3903" s="2" t="s">
        <v>7808</v>
      </c>
      <c r="F3903" s="2" t="s">
        <v>7809</v>
      </c>
    </row>
    <row r="3904" spans="1:6" ht="90" x14ac:dyDescent="0.25">
      <c r="A3904">
        <v>3903</v>
      </c>
      <c r="B3904">
        <v>839</v>
      </c>
      <c r="C3904" s="1">
        <v>44496</v>
      </c>
      <c r="D3904">
        <v>4574</v>
      </c>
      <c r="E3904" s="2" t="s">
        <v>7810</v>
      </c>
      <c r="F3904" s="2" t="s">
        <v>7811</v>
      </c>
    </row>
    <row r="3905" spans="1:6" ht="60" x14ac:dyDescent="0.25">
      <c r="A3905">
        <v>3904</v>
      </c>
      <c r="B3905">
        <v>2305</v>
      </c>
      <c r="C3905" s="1">
        <v>45517</v>
      </c>
      <c r="D3905">
        <v>972</v>
      </c>
      <c r="E3905" s="2" t="s">
        <v>7812</v>
      </c>
      <c r="F3905" s="2" t="s">
        <v>7813</v>
      </c>
    </row>
    <row r="3906" spans="1:6" ht="75" x14ac:dyDescent="0.25">
      <c r="A3906">
        <v>3905</v>
      </c>
      <c r="B3906">
        <v>2820</v>
      </c>
      <c r="C3906" s="1">
        <v>45400</v>
      </c>
      <c r="D3906">
        <v>1198</v>
      </c>
      <c r="E3906" s="2" t="s">
        <v>7814</v>
      </c>
      <c r="F3906" s="2" t="s">
        <v>7815</v>
      </c>
    </row>
    <row r="3907" spans="1:6" ht="75" x14ac:dyDescent="0.25">
      <c r="A3907">
        <v>3906</v>
      </c>
      <c r="B3907">
        <v>3315</v>
      </c>
      <c r="C3907" s="1">
        <v>44261</v>
      </c>
      <c r="D3907">
        <v>2314</v>
      </c>
      <c r="E3907" s="2" t="s">
        <v>7816</v>
      </c>
      <c r="F3907" s="2" t="s">
        <v>7817</v>
      </c>
    </row>
    <row r="3908" spans="1:6" ht="75" x14ac:dyDescent="0.25">
      <c r="A3908">
        <v>3907</v>
      </c>
      <c r="B3908">
        <v>894</v>
      </c>
      <c r="C3908" s="1">
        <v>45509</v>
      </c>
      <c r="D3908">
        <v>4939</v>
      </c>
      <c r="E3908" s="2" t="s">
        <v>7818</v>
      </c>
      <c r="F3908" s="2" t="s">
        <v>7819</v>
      </c>
    </row>
    <row r="3909" spans="1:6" ht="60" x14ac:dyDescent="0.25">
      <c r="A3909">
        <v>3908</v>
      </c>
      <c r="B3909">
        <v>4172</v>
      </c>
      <c r="C3909" s="1">
        <v>44635</v>
      </c>
      <c r="D3909">
        <v>2432</v>
      </c>
      <c r="E3909" s="2" t="s">
        <v>7820</v>
      </c>
      <c r="F3909" s="2" t="s">
        <v>7821</v>
      </c>
    </row>
    <row r="3910" spans="1:6" ht="75" x14ac:dyDescent="0.25">
      <c r="A3910">
        <v>3909</v>
      </c>
      <c r="B3910">
        <v>4816</v>
      </c>
      <c r="C3910" s="1">
        <v>45359</v>
      </c>
      <c r="D3910">
        <v>2545</v>
      </c>
      <c r="E3910" s="2" t="s">
        <v>7822</v>
      </c>
      <c r="F3910" s="2" t="s">
        <v>7823</v>
      </c>
    </row>
    <row r="3911" spans="1:6" ht="75" x14ac:dyDescent="0.25">
      <c r="A3911">
        <v>3910</v>
      </c>
      <c r="B3911">
        <v>629</v>
      </c>
      <c r="C3911" s="1">
        <v>45182</v>
      </c>
      <c r="D3911">
        <v>5358</v>
      </c>
      <c r="E3911" s="2" t="s">
        <v>7824</v>
      </c>
      <c r="F3911" s="2" t="s">
        <v>7825</v>
      </c>
    </row>
    <row r="3912" spans="1:6" ht="75" x14ac:dyDescent="0.25">
      <c r="A3912">
        <v>3911</v>
      </c>
      <c r="B3912">
        <v>774</v>
      </c>
      <c r="C3912" s="1">
        <v>44919</v>
      </c>
      <c r="D3912">
        <v>916</v>
      </c>
      <c r="E3912" s="2" t="s">
        <v>7826</v>
      </c>
      <c r="F3912" s="2" t="s">
        <v>7827</v>
      </c>
    </row>
    <row r="3913" spans="1:6" ht="60" x14ac:dyDescent="0.25">
      <c r="A3913">
        <v>3912</v>
      </c>
      <c r="B3913">
        <v>3904</v>
      </c>
      <c r="C3913" s="1">
        <v>44413</v>
      </c>
      <c r="D3913">
        <v>1190</v>
      </c>
      <c r="E3913" s="2" t="s">
        <v>7828</v>
      </c>
      <c r="F3913" s="2" t="s">
        <v>7829</v>
      </c>
    </row>
    <row r="3914" spans="1:6" ht="60" x14ac:dyDescent="0.25">
      <c r="A3914">
        <v>3913</v>
      </c>
      <c r="B3914">
        <v>2914</v>
      </c>
      <c r="C3914" s="1">
        <v>44135</v>
      </c>
      <c r="D3914">
        <v>5072</v>
      </c>
      <c r="E3914" s="2" t="s">
        <v>7830</v>
      </c>
      <c r="F3914" s="2" t="s">
        <v>7831</v>
      </c>
    </row>
    <row r="3915" spans="1:6" ht="90" x14ac:dyDescent="0.25">
      <c r="A3915">
        <v>3914</v>
      </c>
      <c r="B3915">
        <v>3079</v>
      </c>
      <c r="C3915" s="1">
        <v>45560</v>
      </c>
      <c r="D3915">
        <v>2197</v>
      </c>
      <c r="E3915" s="2" t="s">
        <v>7832</v>
      </c>
      <c r="F3915" s="2" t="s">
        <v>7833</v>
      </c>
    </row>
    <row r="3916" spans="1:6" ht="75" x14ac:dyDescent="0.25">
      <c r="A3916">
        <v>3915</v>
      </c>
      <c r="B3916">
        <v>4275</v>
      </c>
      <c r="C3916" s="1">
        <v>44050</v>
      </c>
      <c r="D3916">
        <v>9500</v>
      </c>
      <c r="E3916" s="2" t="s">
        <v>7834</v>
      </c>
      <c r="F3916" s="2" t="s">
        <v>7835</v>
      </c>
    </row>
    <row r="3917" spans="1:6" ht="60" x14ac:dyDescent="0.25">
      <c r="A3917">
        <v>3916</v>
      </c>
      <c r="B3917">
        <v>162</v>
      </c>
      <c r="C3917" s="1">
        <v>43971</v>
      </c>
      <c r="D3917">
        <v>7600</v>
      </c>
      <c r="E3917" s="2" t="s">
        <v>7836</v>
      </c>
      <c r="F3917" s="2" t="s">
        <v>7837</v>
      </c>
    </row>
    <row r="3918" spans="1:6" ht="60" x14ac:dyDescent="0.25">
      <c r="A3918">
        <v>3917</v>
      </c>
      <c r="B3918">
        <v>4101</v>
      </c>
      <c r="C3918" s="1">
        <v>43810</v>
      </c>
      <c r="D3918">
        <v>815</v>
      </c>
      <c r="E3918" s="2" t="s">
        <v>7838</v>
      </c>
      <c r="F3918" s="2" t="s">
        <v>7839</v>
      </c>
    </row>
    <row r="3919" spans="1:6" ht="75" x14ac:dyDescent="0.25">
      <c r="A3919">
        <v>3918</v>
      </c>
      <c r="B3919">
        <v>3611</v>
      </c>
      <c r="C3919" s="1">
        <v>44910</v>
      </c>
      <c r="D3919">
        <v>1843</v>
      </c>
      <c r="E3919" s="2" t="s">
        <v>7840</v>
      </c>
      <c r="F3919" s="2" t="s">
        <v>7841</v>
      </c>
    </row>
    <row r="3920" spans="1:6" ht="90" x14ac:dyDescent="0.25">
      <c r="A3920">
        <v>3919</v>
      </c>
      <c r="B3920">
        <v>457</v>
      </c>
      <c r="C3920" s="1">
        <v>43786</v>
      </c>
      <c r="D3920">
        <v>5852</v>
      </c>
      <c r="E3920" s="2" t="s">
        <v>7842</v>
      </c>
      <c r="F3920" s="2" t="s">
        <v>7843</v>
      </c>
    </row>
    <row r="3921" spans="1:6" ht="75" x14ac:dyDescent="0.25">
      <c r="A3921">
        <v>3920</v>
      </c>
      <c r="B3921">
        <v>4354</v>
      </c>
      <c r="C3921" s="1">
        <v>45160</v>
      </c>
      <c r="D3921">
        <v>7312</v>
      </c>
      <c r="E3921" s="2" t="s">
        <v>7844</v>
      </c>
      <c r="F3921" s="2" t="s">
        <v>7845</v>
      </c>
    </row>
    <row r="3922" spans="1:6" ht="90" x14ac:dyDescent="0.25">
      <c r="A3922">
        <v>3921</v>
      </c>
      <c r="B3922">
        <v>4838</v>
      </c>
      <c r="C3922" s="1">
        <v>43975</v>
      </c>
      <c r="D3922">
        <v>8092</v>
      </c>
      <c r="E3922" s="2" t="s">
        <v>7846</v>
      </c>
      <c r="F3922" s="2" t="s">
        <v>7847</v>
      </c>
    </row>
    <row r="3923" spans="1:6" ht="60" x14ac:dyDescent="0.25">
      <c r="A3923">
        <v>3922</v>
      </c>
      <c r="B3923">
        <v>668</v>
      </c>
      <c r="C3923" s="1">
        <v>45433</v>
      </c>
      <c r="D3923">
        <v>3255</v>
      </c>
      <c r="E3923" s="2" t="s">
        <v>7848</v>
      </c>
      <c r="F3923" s="2" t="s">
        <v>7849</v>
      </c>
    </row>
    <row r="3924" spans="1:6" ht="75" x14ac:dyDescent="0.25">
      <c r="A3924">
        <v>3923</v>
      </c>
      <c r="B3924">
        <v>2301</v>
      </c>
      <c r="C3924" s="1">
        <v>45361</v>
      </c>
      <c r="D3924">
        <v>9552</v>
      </c>
      <c r="E3924" s="2" t="s">
        <v>7850</v>
      </c>
      <c r="F3924" s="2" t="s">
        <v>7851</v>
      </c>
    </row>
    <row r="3925" spans="1:6" ht="60" x14ac:dyDescent="0.25">
      <c r="A3925">
        <v>3924</v>
      </c>
      <c r="B3925">
        <v>2798</v>
      </c>
      <c r="C3925" s="1">
        <v>44227</v>
      </c>
      <c r="D3925">
        <v>4987</v>
      </c>
      <c r="E3925" s="2" t="s">
        <v>7852</v>
      </c>
      <c r="F3925" s="2" t="s">
        <v>7853</v>
      </c>
    </row>
    <row r="3926" spans="1:6" ht="60" x14ac:dyDescent="0.25">
      <c r="A3926">
        <v>3925</v>
      </c>
      <c r="B3926">
        <v>3845</v>
      </c>
      <c r="C3926" s="1">
        <v>45003</v>
      </c>
      <c r="D3926">
        <v>6565</v>
      </c>
      <c r="E3926" s="2" t="s">
        <v>7854</v>
      </c>
      <c r="F3926" s="2" t="s">
        <v>7855</v>
      </c>
    </row>
    <row r="3927" spans="1:6" ht="60" x14ac:dyDescent="0.25">
      <c r="A3927">
        <v>3926</v>
      </c>
      <c r="B3927">
        <v>1295</v>
      </c>
      <c r="C3927" s="1">
        <v>45425</v>
      </c>
      <c r="D3927">
        <v>5456</v>
      </c>
      <c r="E3927" s="2" t="s">
        <v>7856</v>
      </c>
      <c r="F3927" s="2" t="s">
        <v>7857</v>
      </c>
    </row>
    <row r="3928" spans="1:6" ht="60" x14ac:dyDescent="0.25">
      <c r="A3928">
        <v>3927</v>
      </c>
      <c r="B3928">
        <v>1930</v>
      </c>
      <c r="C3928" s="1">
        <v>43910</v>
      </c>
      <c r="D3928">
        <v>9830</v>
      </c>
      <c r="E3928" s="2" t="s">
        <v>7858</v>
      </c>
      <c r="F3928" s="2" t="s">
        <v>7859</v>
      </c>
    </row>
    <row r="3929" spans="1:6" ht="60" x14ac:dyDescent="0.25">
      <c r="A3929">
        <v>3928</v>
      </c>
      <c r="B3929">
        <v>3995</v>
      </c>
      <c r="C3929" s="1">
        <v>44446</v>
      </c>
      <c r="D3929">
        <v>5577</v>
      </c>
      <c r="E3929" s="2" t="s">
        <v>7860</v>
      </c>
      <c r="F3929" s="2" t="s">
        <v>7861</v>
      </c>
    </row>
    <row r="3930" spans="1:6" ht="75" x14ac:dyDescent="0.25">
      <c r="A3930">
        <v>3929</v>
      </c>
      <c r="B3930">
        <v>3801</v>
      </c>
      <c r="C3930" s="1">
        <v>43838</v>
      </c>
      <c r="D3930">
        <v>4511</v>
      </c>
      <c r="E3930" s="2" t="s">
        <v>7862</v>
      </c>
      <c r="F3930" s="2" t="s">
        <v>7863</v>
      </c>
    </row>
    <row r="3931" spans="1:6" ht="60" x14ac:dyDescent="0.25">
      <c r="A3931">
        <v>3930</v>
      </c>
      <c r="B3931">
        <v>686</v>
      </c>
      <c r="C3931" s="1">
        <v>45055</v>
      </c>
      <c r="D3931">
        <v>9217</v>
      </c>
      <c r="E3931" s="2" t="s">
        <v>7864</v>
      </c>
      <c r="F3931" s="2" t="s">
        <v>7865</v>
      </c>
    </row>
    <row r="3932" spans="1:6" ht="60" x14ac:dyDescent="0.25">
      <c r="A3932">
        <v>3931</v>
      </c>
      <c r="B3932">
        <v>3780</v>
      </c>
      <c r="C3932" s="1">
        <v>45208</v>
      </c>
      <c r="D3932">
        <v>9633</v>
      </c>
      <c r="E3932" s="2" t="s">
        <v>7866</v>
      </c>
      <c r="F3932" s="2" t="s">
        <v>7867</v>
      </c>
    </row>
    <row r="3933" spans="1:6" ht="75" x14ac:dyDescent="0.25">
      <c r="A3933">
        <v>3932</v>
      </c>
      <c r="B3933">
        <v>4773</v>
      </c>
      <c r="C3933" s="1">
        <v>43873</v>
      </c>
      <c r="D3933">
        <v>8858</v>
      </c>
      <c r="E3933" s="2" t="s">
        <v>7868</v>
      </c>
      <c r="F3933" s="2" t="s">
        <v>7869</v>
      </c>
    </row>
    <row r="3934" spans="1:6" ht="75" x14ac:dyDescent="0.25">
      <c r="A3934">
        <v>3933</v>
      </c>
      <c r="B3934">
        <v>4020</v>
      </c>
      <c r="C3934" s="1">
        <v>45611</v>
      </c>
      <c r="D3934">
        <v>1855</v>
      </c>
      <c r="E3934" s="2" t="s">
        <v>7870</v>
      </c>
      <c r="F3934" s="2" t="s">
        <v>7871</v>
      </c>
    </row>
    <row r="3935" spans="1:6" ht="75" x14ac:dyDescent="0.25">
      <c r="A3935">
        <v>3934</v>
      </c>
      <c r="B3935">
        <v>3967</v>
      </c>
      <c r="C3935" s="1">
        <v>44548</v>
      </c>
      <c r="D3935">
        <v>1304</v>
      </c>
      <c r="E3935" s="2" t="s">
        <v>7872</v>
      </c>
      <c r="F3935" s="2" t="s">
        <v>7873</v>
      </c>
    </row>
    <row r="3936" spans="1:6" ht="75" x14ac:dyDescent="0.25">
      <c r="A3936">
        <v>3935</v>
      </c>
      <c r="B3936">
        <v>44</v>
      </c>
      <c r="C3936" s="1">
        <v>45437</v>
      </c>
      <c r="D3936">
        <v>1575</v>
      </c>
      <c r="E3936" s="2" t="s">
        <v>7874</v>
      </c>
      <c r="F3936" s="2" t="s">
        <v>7875</v>
      </c>
    </row>
    <row r="3937" spans="1:6" ht="75" x14ac:dyDescent="0.25">
      <c r="A3937">
        <v>3936</v>
      </c>
      <c r="B3937">
        <v>4666</v>
      </c>
      <c r="C3937" s="1">
        <v>44831</v>
      </c>
      <c r="D3937">
        <v>9834</v>
      </c>
      <c r="E3937" s="2" t="s">
        <v>7876</v>
      </c>
      <c r="F3937" s="2" t="s">
        <v>7877</v>
      </c>
    </row>
    <row r="3938" spans="1:6" ht="75" x14ac:dyDescent="0.25">
      <c r="A3938">
        <v>3937</v>
      </c>
      <c r="B3938">
        <v>672</v>
      </c>
      <c r="C3938" s="1">
        <v>44824</v>
      </c>
      <c r="D3938">
        <v>752</v>
      </c>
      <c r="E3938" s="2" t="s">
        <v>7878</v>
      </c>
      <c r="F3938" s="2" t="s">
        <v>7879</v>
      </c>
    </row>
    <row r="3939" spans="1:6" ht="90" x14ac:dyDescent="0.25">
      <c r="A3939">
        <v>3938</v>
      </c>
      <c r="B3939">
        <v>3956</v>
      </c>
      <c r="C3939" s="1">
        <v>44246</v>
      </c>
      <c r="D3939">
        <v>1455</v>
      </c>
      <c r="E3939" s="2" t="s">
        <v>7880</v>
      </c>
      <c r="F3939" s="2" t="s">
        <v>7881</v>
      </c>
    </row>
    <row r="3940" spans="1:6" ht="75" x14ac:dyDescent="0.25">
      <c r="A3940">
        <v>3939</v>
      </c>
      <c r="B3940">
        <v>368</v>
      </c>
      <c r="C3940" s="1">
        <v>45402</v>
      </c>
      <c r="D3940">
        <v>4686</v>
      </c>
      <c r="E3940" s="2" t="s">
        <v>7882</v>
      </c>
      <c r="F3940" s="2" t="s">
        <v>7883</v>
      </c>
    </row>
    <row r="3941" spans="1:6" ht="60" x14ac:dyDescent="0.25">
      <c r="A3941">
        <v>3940</v>
      </c>
      <c r="B3941">
        <v>1704</v>
      </c>
      <c r="C3941" s="1">
        <v>45225</v>
      </c>
      <c r="D3941">
        <v>2512</v>
      </c>
      <c r="E3941" s="2" t="s">
        <v>7884</v>
      </c>
      <c r="F3941" s="2" t="s">
        <v>7885</v>
      </c>
    </row>
    <row r="3942" spans="1:6" ht="60" x14ac:dyDescent="0.25">
      <c r="A3942">
        <v>3941</v>
      </c>
      <c r="B3942">
        <v>2548</v>
      </c>
      <c r="C3942" s="1">
        <v>44491</v>
      </c>
      <c r="D3942">
        <v>6962</v>
      </c>
      <c r="E3942" s="2" t="s">
        <v>7886</v>
      </c>
      <c r="F3942" s="2" t="s">
        <v>7887</v>
      </c>
    </row>
    <row r="3943" spans="1:6" ht="75" x14ac:dyDescent="0.25">
      <c r="A3943">
        <v>3942</v>
      </c>
      <c r="B3943">
        <v>3795</v>
      </c>
      <c r="C3943" s="1">
        <v>43781</v>
      </c>
      <c r="D3943">
        <v>1674</v>
      </c>
      <c r="E3943" s="2" t="s">
        <v>7888</v>
      </c>
      <c r="F3943" s="2" t="s">
        <v>7889</v>
      </c>
    </row>
    <row r="3944" spans="1:6" ht="60" x14ac:dyDescent="0.25">
      <c r="A3944">
        <v>3943</v>
      </c>
      <c r="B3944">
        <v>656</v>
      </c>
      <c r="C3944" s="1">
        <v>45187</v>
      </c>
      <c r="D3944">
        <v>4743</v>
      </c>
      <c r="E3944" s="2" t="s">
        <v>7890</v>
      </c>
      <c r="F3944" s="2" t="s">
        <v>7891</v>
      </c>
    </row>
    <row r="3945" spans="1:6" ht="75" x14ac:dyDescent="0.25">
      <c r="A3945">
        <v>3944</v>
      </c>
      <c r="B3945">
        <v>133</v>
      </c>
      <c r="C3945" s="1">
        <v>44014</v>
      </c>
      <c r="D3945">
        <v>3685</v>
      </c>
      <c r="E3945" s="2" t="s">
        <v>7892</v>
      </c>
      <c r="F3945" s="2" t="s">
        <v>7893</v>
      </c>
    </row>
    <row r="3946" spans="1:6" ht="75" x14ac:dyDescent="0.25">
      <c r="A3946">
        <v>3945</v>
      </c>
      <c r="B3946">
        <v>148</v>
      </c>
      <c r="C3946" s="1">
        <v>43811</v>
      </c>
      <c r="D3946">
        <v>8320</v>
      </c>
      <c r="E3946" s="2" t="s">
        <v>7894</v>
      </c>
      <c r="F3946" s="2" t="s">
        <v>7895</v>
      </c>
    </row>
    <row r="3947" spans="1:6" ht="60" x14ac:dyDescent="0.25">
      <c r="A3947">
        <v>3946</v>
      </c>
      <c r="B3947">
        <v>2337</v>
      </c>
      <c r="C3947" s="1">
        <v>45100</v>
      </c>
      <c r="D3947">
        <v>6944</v>
      </c>
      <c r="E3947" s="2" t="s">
        <v>7896</v>
      </c>
      <c r="F3947" s="2" t="s">
        <v>7897</v>
      </c>
    </row>
    <row r="3948" spans="1:6" ht="60" x14ac:dyDescent="0.25">
      <c r="A3948">
        <v>3947</v>
      </c>
      <c r="B3948">
        <v>4438</v>
      </c>
      <c r="C3948" s="1">
        <v>45442</v>
      </c>
      <c r="D3948">
        <v>6581</v>
      </c>
      <c r="E3948" s="2" t="s">
        <v>7898</v>
      </c>
      <c r="F3948" s="2" t="s">
        <v>7899</v>
      </c>
    </row>
    <row r="3949" spans="1:6" ht="75" x14ac:dyDescent="0.25">
      <c r="A3949">
        <v>3948</v>
      </c>
      <c r="B3949">
        <v>820</v>
      </c>
      <c r="C3949" s="1">
        <v>44761</v>
      </c>
      <c r="D3949">
        <v>1210</v>
      </c>
      <c r="E3949" s="2" t="s">
        <v>7900</v>
      </c>
      <c r="F3949" s="2" t="s">
        <v>7901</v>
      </c>
    </row>
    <row r="3950" spans="1:6" ht="60" x14ac:dyDescent="0.25">
      <c r="A3950">
        <v>3949</v>
      </c>
      <c r="B3950">
        <v>4513</v>
      </c>
      <c r="C3950" s="1">
        <v>45437</v>
      </c>
      <c r="D3950">
        <v>2233</v>
      </c>
      <c r="E3950" s="2" t="s">
        <v>7902</v>
      </c>
      <c r="F3950" s="2" t="s">
        <v>7903</v>
      </c>
    </row>
    <row r="3951" spans="1:6" ht="60" x14ac:dyDescent="0.25">
      <c r="A3951">
        <v>3950</v>
      </c>
      <c r="B3951">
        <v>3276</v>
      </c>
      <c r="C3951" s="1">
        <v>44140</v>
      </c>
      <c r="D3951">
        <v>1806</v>
      </c>
      <c r="E3951" s="2" t="s">
        <v>7904</v>
      </c>
      <c r="F3951" s="2" t="s">
        <v>7905</v>
      </c>
    </row>
    <row r="3952" spans="1:6" ht="75" x14ac:dyDescent="0.25">
      <c r="A3952">
        <v>3951</v>
      </c>
      <c r="B3952">
        <v>4059</v>
      </c>
      <c r="C3952" s="1">
        <v>45434</v>
      </c>
      <c r="D3952">
        <v>9033</v>
      </c>
      <c r="E3952" s="2" t="s">
        <v>7906</v>
      </c>
      <c r="F3952" s="2" t="s">
        <v>7907</v>
      </c>
    </row>
    <row r="3953" spans="1:6" ht="90" x14ac:dyDescent="0.25">
      <c r="A3953">
        <v>3952</v>
      </c>
      <c r="B3953">
        <v>3399</v>
      </c>
      <c r="C3953" s="1">
        <v>44414</v>
      </c>
      <c r="D3953">
        <v>4984</v>
      </c>
      <c r="E3953" s="2" t="s">
        <v>7908</v>
      </c>
      <c r="F3953" s="2" t="s">
        <v>7909</v>
      </c>
    </row>
    <row r="3954" spans="1:6" ht="60" x14ac:dyDescent="0.25">
      <c r="A3954">
        <v>3953</v>
      </c>
      <c r="B3954">
        <v>2023</v>
      </c>
      <c r="C3954" s="1">
        <v>45311</v>
      </c>
      <c r="D3954">
        <v>807</v>
      </c>
      <c r="E3954" s="2" t="s">
        <v>7910</v>
      </c>
      <c r="F3954" s="2" t="s">
        <v>7911</v>
      </c>
    </row>
    <row r="3955" spans="1:6" ht="75" x14ac:dyDescent="0.25">
      <c r="A3955">
        <v>3954</v>
      </c>
      <c r="B3955">
        <v>2455</v>
      </c>
      <c r="C3955" s="1">
        <v>44955</v>
      </c>
      <c r="D3955">
        <v>329</v>
      </c>
      <c r="E3955" s="2" t="s">
        <v>7912</v>
      </c>
      <c r="F3955" s="2" t="s">
        <v>7913</v>
      </c>
    </row>
    <row r="3956" spans="1:6" ht="75" x14ac:dyDescent="0.25">
      <c r="A3956">
        <v>3955</v>
      </c>
      <c r="B3956">
        <v>3463</v>
      </c>
      <c r="C3956" s="1">
        <v>44289</v>
      </c>
      <c r="D3956">
        <v>9731</v>
      </c>
      <c r="E3956" s="2" t="s">
        <v>7914</v>
      </c>
      <c r="F3956" s="2" t="s">
        <v>7915</v>
      </c>
    </row>
    <row r="3957" spans="1:6" ht="60" x14ac:dyDescent="0.25">
      <c r="A3957">
        <v>3956</v>
      </c>
      <c r="B3957">
        <v>1855</v>
      </c>
      <c r="C3957" s="1">
        <v>44566</v>
      </c>
      <c r="D3957">
        <v>557</v>
      </c>
      <c r="E3957" s="2" t="s">
        <v>7916</v>
      </c>
      <c r="F3957" s="2" t="s">
        <v>7917</v>
      </c>
    </row>
    <row r="3958" spans="1:6" ht="60" x14ac:dyDescent="0.25">
      <c r="A3958">
        <v>3957</v>
      </c>
      <c r="B3958">
        <v>2683</v>
      </c>
      <c r="C3958" s="1">
        <v>44414</v>
      </c>
      <c r="D3958">
        <v>4885</v>
      </c>
      <c r="E3958" s="2" t="s">
        <v>7918</v>
      </c>
      <c r="F3958" s="2" t="s">
        <v>7919</v>
      </c>
    </row>
    <row r="3959" spans="1:6" ht="75" x14ac:dyDescent="0.25">
      <c r="A3959">
        <v>3958</v>
      </c>
      <c r="B3959">
        <v>2143</v>
      </c>
      <c r="C3959" s="1">
        <v>43753</v>
      </c>
      <c r="D3959">
        <v>2752</v>
      </c>
      <c r="E3959" s="2" t="s">
        <v>7920</v>
      </c>
      <c r="F3959" s="2" t="s">
        <v>7921</v>
      </c>
    </row>
    <row r="3960" spans="1:6" ht="60" x14ac:dyDescent="0.25">
      <c r="A3960">
        <v>3959</v>
      </c>
      <c r="B3960">
        <v>3516</v>
      </c>
      <c r="C3960" s="1">
        <v>44649</v>
      </c>
      <c r="D3960">
        <v>8437</v>
      </c>
      <c r="E3960" s="2" t="s">
        <v>7922</v>
      </c>
      <c r="F3960" s="2" t="s">
        <v>7923</v>
      </c>
    </row>
    <row r="3961" spans="1:6" ht="60" x14ac:dyDescent="0.25">
      <c r="A3961">
        <v>3960</v>
      </c>
      <c r="B3961">
        <v>2905</v>
      </c>
      <c r="C3961" s="1">
        <v>45692</v>
      </c>
      <c r="D3961">
        <v>583</v>
      </c>
      <c r="E3961" s="2" t="s">
        <v>7924</v>
      </c>
      <c r="F3961" s="2" t="s">
        <v>7925</v>
      </c>
    </row>
    <row r="3962" spans="1:6" ht="60" x14ac:dyDescent="0.25">
      <c r="A3962">
        <v>3961</v>
      </c>
      <c r="B3962">
        <v>376</v>
      </c>
      <c r="C3962" s="1">
        <v>45269</v>
      </c>
      <c r="D3962">
        <v>9269</v>
      </c>
      <c r="E3962" s="2" t="s">
        <v>7926</v>
      </c>
      <c r="F3962" s="2" t="s">
        <v>7927</v>
      </c>
    </row>
    <row r="3963" spans="1:6" ht="45" x14ac:dyDescent="0.25">
      <c r="A3963">
        <v>3962</v>
      </c>
      <c r="B3963">
        <v>4699</v>
      </c>
      <c r="C3963" s="1">
        <v>44058</v>
      </c>
      <c r="D3963">
        <v>62</v>
      </c>
      <c r="E3963" s="2" t="s">
        <v>7928</v>
      </c>
      <c r="F3963" s="2" t="s">
        <v>7929</v>
      </c>
    </row>
    <row r="3964" spans="1:6" ht="45" x14ac:dyDescent="0.25">
      <c r="A3964">
        <v>3963</v>
      </c>
      <c r="B3964">
        <v>3640</v>
      </c>
      <c r="C3964" s="1">
        <v>44994</v>
      </c>
      <c r="D3964">
        <v>7900</v>
      </c>
      <c r="E3964" s="2" t="s">
        <v>7930</v>
      </c>
      <c r="F3964" s="2" t="s">
        <v>7931</v>
      </c>
    </row>
    <row r="3965" spans="1:6" ht="75" x14ac:dyDescent="0.25">
      <c r="A3965">
        <v>3964</v>
      </c>
      <c r="B3965">
        <v>149</v>
      </c>
      <c r="C3965" s="1">
        <v>44654</v>
      </c>
      <c r="D3965">
        <v>8389</v>
      </c>
      <c r="E3965" s="2" t="s">
        <v>7932</v>
      </c>
      <c r="F3965" s="2" t="s">
        <v>7933</v>
      </c>
    </row>
    <row r="3966" spans="1:6" ht="75" x14ac:dyDescent="0.25">
      <c r="A3966">
        <v>3965</v>
      </c>
      <c r="B3966">
        <v>1510</v>
      </c>
      <c r="C3966" s="1">
        <v>44078</v>
      </c>
      <c r="D3966">
        <v>1650</v>
      </c>
      <c r="E3966" s="2" t="s">
        <v>7934</v>
      </c>
      <c r="F3966" s="2" t="s">
        <v>7935</v>
      </c>
    </row>
    <row r="3967" spans="1:6" ht="75" x14ac:dyDescent="0.25">
      <c r="A3967">
        <v>3966</v>
      </c>
      <c r="B3967">
        <v>4832</v>
      </c>
      <c r="C3967" s="1">
        <v>44602</v>
      </c>
      <c r="D3967">
        <v>7208</v>
      </c>
      <c r="E3967" s="2" t="s">
        <v>7936</v>
      </c>
      <c r="F3967" s="2" t="s">
        <v>7937</v>
      </c>
    </row>
    <row r="3968" spans="1:6" ht="75" x14ac:dyDescent="0.25">
      <c r="A3968">
        <v>3967</v>
      </c>
      <c r="B3968">
        <v>3873</v>
      </c>
      <c r="C3968" s="1">
        <v>43970</v>
      </c>
      <c r="D3968">
        <v>5395</v>
      </c>
      <c r="E3968" s="2" t="s">
        <v>7938</v>
      </c>
      <c r="F3968" s="2" t="s">
        <v>7939</v>
      </c>
    </row>
    <row r="3969" spans="1:6" ht="60" x14ac:dyDescent="0.25">
      <c r="A3969">
        <v>3968</v>
      </c>
      <c r="B3969">
        <v>1056</v>
      </c>
      <c r="C3969" s="1">
        <v>43820</v>
      </c>
      <c r="D3969">
        <v>9910</v>
      </c>
      <c r="E3969" s="2" t="s">
        <v>7940</v>
      </c>
      <c r="F3969" s="2" t="s">
        <v>7941</v>
      </c>
    </row>
    <row r="3970" spans="1:6" ht="60" x14ac:dyDescent="0.25">
      <c r="A3970">
        <v>3969</v>
      </c>
      <c r="B3970">
        <v>595</v>
      </c>
      <c r="C3970" s="1">
        <v>44729</v>
      </c>
      <c r="D3970">
        <v>8409</v>
      </c>
      <c r="E3970" s="2" t="s">
        <v>7942</v>
      </c>
      <c r="F3970" s="2" t="s">
        <v>7943</v>
      </c>
    </row>
    <row r="3971" spans="1:6" ht="75" x14ac:dyDescent="0.25">
      <c r="A3971">
        <v>3970</v>
      </c>
      <c r="B3971">
        <v>621</v>
      </c>
      <c r="C3971" s="1">
        <v>45408</v>
      </c>
      <c r="D3971">
        <v>9506</v>
      </c>
      <c r="E3971" s="2" t="s">
        <v>7944</v>
      </c>
      <c r="F3971" s="2" t="s">
        <v>7945</v>
      </c>
    </row>
    <row r="3972" spans="1:6" ht="60" x14ac:dyDescent="0.25">
      <c r="A3972">
        <v>3971</v>
      </c>
      <c r="B3972">
        <v>2301</v>
      </c>
      <c r="C3972" s="1">
        <v>44117</v>
      </c>
      <c r="D3972">
        <v>4761</v>
      </c>
      <c r="E3972" s="2" t="s">
        <v>7946</v>
      </c>
      <c r="F3972" s="2" t="s">
        <v>7947</v>
      </c>
    </row>
    <row r="3973" spans="1:6" ht="75" x14ac:dyDescent="0.25">
      <c r="A3973">
        <v>3972</v>
      </c>
      <c r="B3973">
        <v>4464</v>
      </c>
      <c r="C3973" s="1">
        <v>43902</v>
      </c>
      <c r="D3973">
        <v>9127</v>
      </c>
      <c r="E3973" s="2" t="s">
        <v>7948</v>
      </c>
      <c r="F3973" s="2" t="s">
        <v>7949</v>
      </c>
    </row>
    <row r="3974" spans="1:6" ht="60" x14ac:dyDescent="0.25">
      <c r="A3974">
        <v>3973</v>
      </c>
      <c r="B3974">
        <v>1820</v>
      </c>
      <c r="C3974" s="1">
        <v>45378</v>
      </c>
      <c r="D3974">
        <v>4916</v>
      </c>
      <c r="E3974" s="2" t="s">
        <v>7950</v>
      </c>
      <c r="F3974" s="2" t="s">
        <v>7951</v>
      </c>
    </row>
    <row r="3975" spans="1:6" ht="60" x14ac:dyDescent="0.25">
      <c r="A3975">
        <v>3974</v>
      </c>
      <c r="B3975">
        <v>4273</v>
      </c>
      <c r="C3975" s="1">
        <v>44097</v>
      </c>
      <c r="D3975">
        <v>3626</v>
      </c>
      <c r="E3975" s="2" t="s">
        <v>7952</v>
      </c>
      <c r="F3975" s="2" t="s">
        <v>7953</v>
      </c>
    </row>
    <row r="3976" spans="1:6" ht="60" x14ac:dyDescent="0.25">
      <c r="A3976">
        <v>3975</v>
      </c>
      <c r="B3976">
        <v>4643</v>
      </c>
      <c r="C3976" s="1">
        <v>45181</v>
      </c>
      <c r="D3976">
        <v>6910</v>
      </c>
      <c r="E3976" s="2" t="s">
        <v>7954</v>
      </c>
      <c r="F3976" s="2" t="s">
        <v>7955</v>
      </c>
    </row>
    <row r="3977" spans="1:6" ht="60" x14ac:dyDescent="0.25">
      <c r="A3977">
        <v>3976</v>
      </c>
      <c r="B3977">
        <v>3324</v>
      </c>
      <c r="C3977" s="1">
        <v>45165</v>
      </c>
      <c r="D3977">
        <v>7225</v>
      </c>
      <c r="E3977" s="2" t="s">
        <v>7956</v>
      </c>
      <c r="F3977" s="2" t="s">
        <v>7957</v>
      </c>
    </row>
    <row r="3978" spans="1:6" ht="60" x14ac:dyDescent="0.25">
      <c r="A3978">
        <v>3977</v>
      </c>
      <c r="B3978">
        <v>3957</v>
      </c>
      <c r="C3978" s="1">
        <v>43998</v>
      </c>
      <c r="D3978">
        <v>9297</v>
      </c>
      <c r="E3978" s="2" t="s">
        <v>7958</v>
      </c>
      <c r="F3978" s="2" t="s">
        <v>7959</v>
      </c>
    </row>
    <row r="3979" spans="1:6" ht="75" x14ac:dyDescent="0.25">
      <c r="A3979">
        <v>3978</v>
      </c>
      <c r="B3979">
        <v>1418</v>
      </c>
      <c r="C3979" s="1">
        <v>45148</v>
      </c>
      <c r="D3979">
        <v>5816</v>
      </c>
      <c r="E3979" s="2" t="s">
        <v>7960</v>
      </c>
      <c r="F3979" s="2" t="s">
        <v>7961</v>
      </c>
    </row>
    <row r="3980" spans="1:6" ht="60" x14ac:dyDescent="0.25">
      <c r="A3980">
        <v>3979</v>
      </c>
      <c r="B3980">
        <v>1838</v>
      </c>
      <c r="C3980" s="1">
        <v>45184</v>
      </c>
      <c r="D3980">
        <v>1621</v>
      </c>
      <c r="E3980" s="2" t="s">
        <v>7962</v>
      </c>
      <c r="F3980" s="2" t="s">
        <v>7963</v>
      </c>
    </row>
    <row r="3981" spans="1:6" ht="75" x14ac:dyDescent="0.25">
      <c r="A3981">
        <v>3980</v>
      </c>
      <c r="B3981">
        <v>3905</v>
      </c>
      <c r="C3981" s="1">
        <v>44453</v>
      </c>
      <c r="D3981">
        <v>7887</v>
      </c>
      <c r="E3981" s="2" t="s">
        <v>7964</v>
      </c>
      <c r="F3981" s="2" t="s">
        <v>7965</v>
      </c>
    </row>
    <row r="3982" spans="1:6" ht="60" x14ac:dyDescent="0.25">
      <c r="A3982">
        <v>3981</v>
      </c>
      <c r="B3982">
        <v>1007</v>
      </c>
      <c r="C3982" s="1">
        <v>45256</v>
      </c>
      <c r="D3982">
        <v>5750</v>
      </c>
      <c r="E3982" s="2" t="s">
        <v>7966</v>
      </c>
      <c r="F3982" s="2" t="s">
        <v>7967</v>
      </c>
    </row>
    <row r="3983" spans="1:6" ht="75" x14ac:dyDescent="0.25">
      <c r="A3983">
        <v>3982</v>
      </c>
      <c r="B3983">
        <v>3493</v>
      </c>
      <c r="C3983" s="1">
        <v>44000</v>
      </c>
      <c r="D3983">
        <v>9880</v>
      </c>
      <c r="E3983" s="2" t="s">
        <v>7968</v>
      </c>
      <c r="F3983" s="2" t="s">
        <v>7969</v>
      </c>
    </row>
    <row r="3984" spans="1:6" ht="90" x14ac:dyDescent="0.25">
      <c r="A3984">
        <v>3983</v>
      </c>
      <c r="B3984">
        <v>1645</v>
      </c>
      <c r="C3984" s="1">
        <v>44599</v>
      </c>
      <c r="D3984">
        <v>2917</v>
      </c>
      <c r="E3984" s="2" t="s">
        <v>7970</v>
      </c>
      <c r="F3984" s="2" t="s">
        <v>7971</v>
      </c>
    </row>
    <row r="3985" spans="1:6" ht="75" x14ac:dyDescent="0.25">
      <c r="A3985">
        <v>3984</v>
      </c>
      <c r="B3985">
        <v>4847</v>
      </c>
      <c r="C3985" s="1">
        <v>44522</v>
      </c>
      <c r="D3985">
        <v>5203</v>
      </c>
      <c r="E3985" s="2" t="s">
        <v>7972</v>
      </c>
      <c r="F3985" s="2" t="s">
        <v>7973</v>
      </c>
    </row>
    <row r="3986" spans="1:6" ht="60" x14ac:dyDescent="0.25">
      <c r="A3986">
        <v>3985</v>
      </c>
      <c r="B3986">
        <v>2012</v>
      </c>
      <c r="C3986" s="1">
        <v>44319</v>
      </c>
      <c r="D3986">
        <v>5154</v>
      </c>
      <c r="E3986" s="2" t="s">
        <v>7974</v>
      </c>
      <c r="F3986" s="2" t="s">
        <v>7975</v>
      </c>
    </row>
    <row r="3987" spans="1:6" ht="60" x14ac:dyDescent="0.25">
      <c r="A3987">
        <v>3986</v>
      </c>
      <c r="B3987">
        <v>2204</v>
      </c>
      <c r="C3987" s="1">
        <v>44297</v>
      </c>
      <c r="D3987">
        <v>9966</v>
      </c>
      <c r="E3987" s="2" t="s">
        <v>7976</v>
      </c>
      <c r="F3987" s="2" t="s">
        <v>7977</v>
      </c>
    </row>
    <row r="3988" spans="1:6" ht="60" x14ac:dyDescent="0.25">
      <c r="A3988">
        <v>3987</v>
      </c>
      <c r="B3988">
        <v>2868</v>
      </c>
      <c r="C3988" s="1">
        <v>45272</v>
      </c>
      <c r="D3988">
        <v>3210</v>
      </c>
      <c r="E3988" s="2" t="s">
        <v>7978</v>
      </c>
      <c r="F3988" s="2" t="s">
        <v>7979</v>
      </c>
    </row>
    <row r="3989" spans="1:6" ht="75" x14ac:dyDescent="0.25">
      <c r="A3989">
        <v>3988</v>
      </c>
      <c r="B3989">
        <v>603</v>
      </c>
      <c r="C3989" s="1">
        <v>45022</v>
      </c>
      <c r="D3989">
        <v>5094</v>
      </c>
      <c r="E3989" s="2" t="s">
        <v>7980</v>
      </c>
      <c r="F3989" s="2" t="s">
        <v>7981</v>
      </c>
    </row>
    <row r="3990" spans="1:6" ht="75" x14ac:dyDescent="0.25">
      <c r="A3990">
        <v>3989</v>
      </c>
      <c r="B3990">
        <v>3841</v>
      </c>
      <c r="C3990" s="1">
        <v>44772</v>
      </c>
      <c r="D3990">
        <v>6587</v>
      </c>
      <c r="E3990" s="2" t="s">
        <v>7982</v>
      </c>
      <c r="F3990" s="2" t="s">
        <v>7983</v>
      </c>
    </row>
    <row r="3991" spans="1:6" ht="75" x14ac:dyDescent="0.25">
      <c r="A3991">
        <v>3990</v>
      </c>
      <c r="B3991">
        <v>1767</v>
      </c>
      <c r="C3991" s="1">
        <v>45131</v>
      </c>
      <c r="D3991">
        <v>1249</v>
      </c>
      <c r="E3991" s="2" t="s">
        <v>7984</v>
      </c>
      <c r="F3991" s="2" t="s">
        <v>7985</v>
      </c>
    </row>
    <row r="3992" spans="1:6" ht="75" x14ac:dyDescent="0.25">
      <c r="A3992">
        <v>3991</v>
      </c>
      <c r="B3992">
        <v>1812</v>
      </c>
      <c r="C3992" s="1">
        <v>44586</v>
      </c>
      <c r="D3992">
        <v>4946</v>
      </c>
      <c r="E3992" s="2" t="s">
        <v>7986</v>
      </c>
      <c r="F3992" s="2" t="s">
        <v>7987</v>
      </c>
    </row>
    <row r="3993" spans="1:6" ht="45" x14ac:dyDescent="0.25">
      <c r="A3993">
        <v>3992</v>
      </c>
      <c r="B3993">
        <v>118</v>
      </c>
      <c r="C3993" s="1">
        <v>45122</v>
      </c>
      <c r="D3993">
        <v>9735</v>
      </c>
      <c r="E3993" s="2" t="s">
        <v>7988</v>
      </c>
      <c r="F3993" s="2" t="s">
        <v>7989</v>
      </c>
    </row>
    <row r="3994" spans="1:6" ht="60" x14ac:dyDescent="0.25">
      <c r="A3994">
        <v>3993</v>
      </c>
      <c r="B3994">
        <v>4455</v>
      </c>
      <c r="C3994" s="1">
        <v>45332</v>
      </c>
      <c r="D3994">
        <v>10000</v>
      </c>
      <c r="E3994" s="2" t="s">
        <v>7990</v>
      </c>
      <c r="F3994" s="2" t="s">
        <v>7991</v>
      </c>
    </row>
    <row r="3995" spans="1:6" ht="75" x14ac:dyDescent="0.25">
      <c r="A3995">
        <v>3994</v>
      </c>
      <c r="B3995">
        <v>4103</v>
      </c>
      <c r="C3995" s="1">
        <v>43778</v>
      </c>
      <c r="D3995">
        <v>9416</v>
      </c>
      <c r="E3995" s="2" t="s">
        <v>7992</v>
      </c>
      <c r="F3995" s="2" t="s">
        <v>7993</v>
      </c>
    </row>
    <row r="3996" spans="1:6" ht="60" x14ac:dyDescent="0.25">
      <c r="A3996">
        <v>3995</v>
      </c>
      <c r="B3996">
        <v>1546</v>
      </c>
      <c r="C3996" s="1">
        <v>44694</v>
      </c>
      <c r="D3996">
        <v>163</v>
      </c>
      <c r="E3996" s="2" t="s">
        <v>7994</v>
      </c>
      <c r="F3996" s="2" t="s">
        <v>7995</v>
      </c>
    </row>
    <row r="3997" spans="1:6" ht="60" x14ac:dyDescent="0.25">
      <c r="A3997">
        <v>3996</v>
      </c>
      <c r="B3997">
        <v>2913</v>
      </c>
      <c r="C3997" s="1">
        <v>44361</v>
      </c>
      <c r="D3997">
        <v>6790</v>
      </c>
      <c r="E3997" s="2" t="s">
        <v>7996</v>
      </c>
      <c r="F3997" s="2" t="s">
        <v>7997</v>
      </c>
    </row>
    <row r="3998" spans="1:6" ht="75" x14ac:dyDescent="0.25">
      <c r="A3998">
        <v>3997</v>
      </c>
      <c r="B3998">
        <v>291</v>
      </c>
      <c r="C3998" s="1">
        <v>44310</v>
      </c>
      <c r="D3998">
        <v>7714</v>
      </c>
      <c r="E3998" s="2" t="s">
        <v>7998</v>
      </c>
      <c r="F3998" s="2" t="s">
        <v>7999</v>
      </c>
    </row>
    <row r="3999" spans="1:6" ht="75" x14ac:dyDescent="0.25">
      <c r="A3999">
        <v>3998</v>
      </c>
      <c r="B3999">
        <v>1705</v>
      </c>
      <c r="C3999" s="1">
        <v>44861</v>
      </c>
      <c r="D3999">
        <v>5196</v>
      </c>
      <c r="E3999" s="2" t="s">
        <v>8000</v>
      </c>
      <c r="F3999" s="2" t="s">
        <v>8001</v>
      </c>
    </row>
    <row r="4000" spans="1:6" ht="60" x14ac:dyDescent="0.25">
      <c r="A4000">
        <v>3999</v>
      </c>
      <c r="B4000">
        <v>4865</v>
      </c>
      <c r="C4000" s="1">
        <v>44442</v>
      </c>
      <c r="D4000">
        <v>3724</v>
      </c>
      <c r="E4000" s="2" t="s">
        <v>8002</v>
      </c>
      <c r="F4000" s="2" t="s">
        <v>8003</v>
      </c>
    </row>
    <row r="4001" spans="1:6" ht="90" x14ac:dyDescent="0.25">
      <c r="A4001">
        <v>4000</v>
      </c>
      <c r="B4001">
        <v>589</v>
      </c>
      <c r="C4001" s="1">
        <v>44475</v>
      </c>
      <c r="D4001">
        <v>2688</v>
      </c>
      <c r="E4001" s="2" t="s">
        <v>8004</v>
      </c>
      <c r="F4001" s="2" t="s">
        <v>8005</v>
      </c>
    </row>
    <row r="4002" spans="1:6" ht="75" x14ac:dyDescent="0.25">
      <c r="A4002">
        <v>4001</v>
      </c>
      <c r="B4002">
        <v>4724</v>
      </c>
      <c r="C4002" s="1">
        <v>44312</v>
      </c>
      <c r="D4002">
        <v>5633</v>
      </c>
      <c r="E4002" s="2" t="s">
        <v>8006</v>
      </c>
      <c r="F4002" s="2" t="s">
        <v>8007</v>
      </c>
    </row>
    <row r="4003" spans="1:6" ht="60" x14ac:dyDescent="0.25">
      <c r="A4003">
        <v>4002</v>
      </c>
      <c r="B4003">
        <v>838</v>
      </c>
      <c r="C4003" s="1">
        <v>44781</v>
      </c>
      <c r="D4003">
        <v>19</v>
      </c>
      <c r="E4003" s="2" t="s">
        <v>8008</v>
      </c>
      <c r="F4003" s="2" t="s">
        <v>8009</v>
      </c>
    </row>
    <row r="4004" spans="1:6" ht="60" x14ac:dyDescent="0.25">
      <c r="A4004">
        <v>4003</v>
      </c>
      <c r="B4004">
        <v>2549</v>
      </c>
      <c r="C4004" s="1">
        <v>44346</v>
      </c>
      <c r="D4004">
        <v>1187</v>
      </c>
      <c r="E4004" s="2" t="s">
        <v>8010</v>
      </c>
      <c r="F4004" s="2" t="s">
        <v>8011</v>
      </c>
    </row>
    <row r="4005" spans="1:6" ht="75" x14ac:dyDescent="0.25">
      <c r="A4005">
        <v>4004</v>
      </c>
      <c r="B4005">
        <v>2794</v>
      </c>
      <c r="C4005" s="1">
        <v>44547</v>
      </c>
      <c r="D4005">
        <v>9769</v>
      </c>
      <c r="E4005" s="2" t="s">
        <v>8012</v>
      </c>
      <c r="F4005" s="2" t="s">
        <v>8013</v>
      </c>
    </row>
    <row r="4006" spans="1:6" ht="60" x14ac:dyDescent="0.25">
      <c r="A4006">
        <v>4005</v>
      </c>
      <c r="B4006">
        <v>2428</v>
      </c>
      <c r="C4006" s="1">
        <v>45121</v>
      </c>
      <c r="D4006">
        <v>6653</v>
      </c>
      <c r="E4006" s="2" t="s">
        <v>8014</v>
      </c>
      <c r="F4006" s="2" t="s">
        <v>8015</v>
      </c>
    </row>
    <row r="4007" spans="1:6" ht="75" x14ac:dyDescent="0.25">
      <c r="A4007">
        <v>4006</v>
      </c>
      <c r="B4007">
        <v>4525</v>
      </c>
      <c r="C4007" s="1">
        <v>45445</v>
      </c>
      <c r="D4007">
        <v>8652</v>
      </c>
      <c r="E4007" s="2" t="s">
        <v>8016</v>
      </c>
      <c r="F4007" s="2" t="s">
        <v>8017</v>
      </c>
    </row>
    <row r="4008" spans="1:6" ht="90" x14ac:dyDescent="0.25">
      <c r="A4008">
        <v>4007</v>
      </c>
      <c r="B4008">
        <v>4723</v>
      </c>
      <c r="C4008" s="1">
        <v>45033</v>
      </c>
      <c r="D4008">
        <v>4177</v>
      </c>
      <c r="E4008" s="2" t="s">
        <v>8018</v>
      </c>
      <c r="F4008" s="2" t="s">
        <v>8019</v>
      </c>
    </row>
    <row r="4009" spans="1:6" ht="60" x14ac:dyDescent="0.25">
      <c r="A4009">
        <v>4008</v>
      </c>
      <c r="B4009">
        <v>883</v>
      </c>
      <c r="C4009" s="1">
        <v>43897</v>
      </c>
      <c r="D4009">
        <v>8411</v>
      </c>
      <c r="E4009" s="2" t="s">
        <v>8020</v>
      </c>
      <c r="F4009" s="2" t="s">
        <v>8021</v>
      </c>
    </row>
    <row r="4010" spans="1:6" ht="60" x14ac:dyDescent="0.25">
      <c r="A4010">
        <v>4009</v>
      </c>
      <c r="B4010">
        <v>2821</v>
      </c>
      <c r="C4010" s="1">
        <v>45303</v>
      </c>
      <c r="D4010">
        <v>4219</v>
      </c>
      <c r="E4010" s="2" t="s">
        <v>8022</v>
      </c>
      <c r="F4010" s="2" t="s">
        <v>8023</v>
      </c>
    </row>
    <row r="4011" spans="1:6" ht="75" x14ac:dyDescent="0.25">
      <c r="A4011">
        <v>4010</v>
      </c>
      <c r="B4011">
        <v>4329</v>
      </c>
      <c r="C4011" s="1">
        <v>45403</v>
      </c>
      <c r="D4011">
        <v>1808</v>
      </c>
      <c r="E4011" s="2" t="s">
        <v>8024</v>
      </c>
      <c r="F4011" s="2" t="s">
        <v>8025</v>
      </c>
    </row>
    <row r="4012" spans="1:6" ht="60" x14ac:dyDescent="0.25">
      <c r="A4012">
        <v>4011</v>
      </c>
      <c r="B4012">
        <v>77</v>
      </c>
      <c r="C4012" s="1">
        <v>45385</v>
      </c>
      <c r="D4012">
        <v>4526</v>
      </c>
      <c r="E4012" s="2" t="s">
        <v>8026</v>
      </c>
      <c r="F4012" s="2" t="s">
        <v>8027</v>
      </c>
    </row>
    <row r="4013" spans="1:6" ht="60" x14ac:dyDescent="0.25">
      <c r="A4013">
        <v>4012</v>
      </c>
      <c r="B4013">
        <v>4170</v>
      </c>
      <c r="C4013" s="1">
        <v>44760</v>
      </c>
      <c r="D4013">
        <v>2322</v>
      </c>
      <c r="E4013" s="2" t="s">
        <v>8028</v>
      </c>
      <c r="F4013" s="2" t="s">
        <v>8029</v>
      </c>
    </row>
    <row r="4014" spans="1:6" ht="60" x14ac:dyDescent="0.25">
      <c r="A4014">
        <v>4013</v>
      </c>
      <c r="B4014">
        <v>1911</v>
      </c>
      <c r="C4014" s="1">
        <v>45016</v>
      </c>
      <c r="D4014">
        <v>4849</v>
      </c>
      <c r="E4014" s="2" t="s">
        <v>8030</v>
      </c>
      <c r="F4014" s="2" t="s">
        <v>8031</v>
      </c>
    </row>
    <row r="4015" spans="1:6" ht="60" x14ac:dyDescent="0.25">
      <c r="A4015">
        <v>4014</v>
      </c>
      <c r="B4015">
        <v>4780</v>
      </c>
      <c r="C4015" s="1">
        <v>44963</v>
      </c>
      <c r="D4015">
        <v>3032</v>
      </c>
      <c r="E4015" s="2" t="s">
        <v>8032</v>
      </c>
      <c r="F4015" s="2" t="s">
        <v>8033</v>
      </c>
    </row>
    <row r="4016" spans="1:6" ht="60" x14ac:dyDescent="0.25">
      <c r="A4016">
        <v>4015</v>
      </c>
      <c r="B4016">
        <v>2703</v>
      </c>
      <c r="C4016" s="1">
        <v>45065</v>
      </c>
      <c r="D4016">
        <v>2980</v>
      </c>
      <c r="E4016" s="2" t="s">
        <v>8034</v>
      </c>
      <c r="F4016" s="2" t="s">
        <v>8035</v>
      </c>
    </row>
    <row r="4017" spans="1:6" ht="60" x14ac:dyDescent="0.25">
      <c r="A4017">
        <v>4016</v>
      </c>
      <c r="B4017">
        <v>826</v>
      </c>
      <c r="C4017" s="1">
        <v>44899</v>
      </c>
      <c r="D4017">
        <v>9053</v>
      </c>
      <c r="E4017" s="2" t="s">
        <v>8036</v>
      </c>
      <c r="F4017" s="2" t="s">
        <v>8037</v>
      </c>
    </row>
    <row r="4018" spans="1:6" ht="60" x14ac:dyDescent="0.25">
      <c r="A4018">
        <v>4017</v>
      </c>
      <c r="B4018">
        <v>195</v>
      </c>
      <c r="C4018" s="1">
        <v>44410</v>
      </c>
      <c r="D4018">
        <v>6960</v>
      </c>
      <c r="E4018" s="2" t="s">
        <v>8038</v>
      </c>
      <c r="F4018" s="2" t="s">
        <v>8039</v>
      </c>
    </row>
    <row r="4019" spans="1:6" ht="60" x14ac:dyDescent="0.25">
      <c r="A4019">
        <v>4018</v>
      </c>
      <c r="B4019">
        <v>4169</v>
      </c>
      <c r="C4019" s="1">
        <v>45445</v>
      </c>
      <c r="D4019">
        <v>6442</v>
      </c>
      <c r="E4019" s="2" t="s">
        <v>8040</v>
      </c>
      <c r="F4019" s="2" t="s">
        <v>8041</v>
      </c>
    </row>
    <row r="4020" spans="1:6" ht="75" x14ac:dyDescent="0.25">
      <c r="A4020">
        <v>4019</v>
      </c>
      <c r="B4020">
        <v>991</v>
      </c>
      <c r="C4020" s="1">
        <v>45481</v>
      </c>
      <c r="D4020">
        <v>1018</v>
      </c>
      <c r="E4020" s="2" t="s">
        <v>8042</v>
      </c>
      <c r="F4020" s="2" t="s">
        <v>8043</v>
      </c>
    </row>
    <row r="4021" spans="1:6" ht="75" x14ac:dyDescent="0.25">
      <c r="A4021">
        <v>4020</v>
      </c>
      <c r="B4021">
        <v>4731</v>
      </c>
      <c r="C4021" s="1">
        <v>44659</v>
      </c>
      <c r="D4021">
        <v>6901</v>
      </c>
      <c r="E4021" s="2" t="s">
        <v>8044</v>
      </c>
      <c r="F4021" s="2" t="s">
        <v>8045</v>
      </c>
    </row>
    <row r="4022" spans="1:6" ht="75" x14ac:dyDescent="0.25">
      <c r="A4022">
        <v>4021</v>
      </c>
      <c r="B4022">
        <v>418</v>
      </c>
      <c r="C4022" s="1">
        <v>44822</v>
      </c>
      <c r="D4022">
        <v>8449</v>
      </c>
      <c r="E4022" s="2" t="s">
        <v>8046</v>
      </c>
      <c r="F4022" s="2" t="s">
        <v>8047</v>
      </c>
    </row>
    <row r="4023" spans="1:6" ht="75" x14ac:dyDescent="0.25">
      <c r="A4023">
        <v>4022</v>
      </c>
      <c r="B4023">
        <v>2451</v>
      </c>
      <c r="C4023" s="1">
        <v>43800</v>
      </c>
      <c r="D4023">
        <v>431</v>
      </c>
      <c r="E4023" s="2" t="s">
        <v>8048</v>
      </c>
      <c r="F4023" s="2" t="s">
        <v>8049</v>
      </c>
    </row>
    <row r="4024" spans="1:6" ht="75" x14ac:dyDescent="0.25">
      <c r="A4024">
        <v>4023</v>
      </c>
      <c r="B4024">
        <v>2426</v>
      </c>
      <c r="C4024" s="1">
        <v>44009</v>
      </c>
      <c r="D4024">
        <v>7379</v>
      </c>
      <c r="E4024" s="2" t="s">
        <v>8050</v>
      </c>
      <c r="F4024" s="2" t="s">
        <v>8051</v>
      </c>
    </row>
    <row r="4025" spans="1:6" ht="60" x14ac:dyDescent="0.25">
      <c r="A4025">
        <v>4024</v>
      </c>
      <c r="B4025">
        <v>253</v>
      </c>
      <c r="C4025" s="1">
        <v>44687</v>
      </c>
      <c r="D4025">
        <v>1295</v>
      </c>
      <c r="E4025" s="2" t="s">
        <v>8052</v>
      </c>
      <c r="F4025" s="2" t="s">
        <v>8053</v>
      </c>
    </row>
    <row r="4026" spans="1:6" ht="60" x14ac:dyDescent="0.25">
      <c r="A4026">
        <v>4025</v>
      </c>
      <c r="B4026">
        <v>1372</v>
      </c>
      <c r="C4026" s="1">
        <v>44417</v>
      </c>
      <c r="D4026">
        <v>6263</v>
      </c>
      <c r="E4026" s="2" t="s">
        <v>8054</v>
      </c>
      <c r="F4026" s="2" t="s">
        <v>8055</v>
      </c>
    </row>
    <row r="4027" spans="1:6" ht="60" x14ac:dyDescent="0.25">
      <c r="A4027">
        <v>4026</v>
      </c>
      <c r="B4027">
        <v>4691</v>
      </c>
      <c r="C4027" s="1">
        <v>43940</v>
      </c>
      <c r="D4027">
        <v>9291</v>
      </c>
      <c r="E4027" s="2" t="s">
        <v>8056</v>
      </c>
      <c r="F4027" s="2" t="s">
        <v>8057</v>
      </c>
    </row>
    <row r="4028" spans="1:6" ht="60" x14ac:dyDescent="0.25">
      <c r="A4028">
        <v>4027</v>
      </c>
      <c r="B4028">
        <v>2346</v>
      </c>
      <c r="C4028" s="1">
        <v>44998</v>
      </c>
      <c r="D4028">
        <v>3108</v>
      </c>
      <c r="E4028" s="2" t="s">
        <v>8058</v>
      </c>
      <c r="F4028" s="2" t="s">
        <v>8059</v>
      </c>
    </row>
    <row r="4029" spans="1:6" ht="75" x14ac:dyDescent="0.25">
      <c r="A4029">
        <v>4028</v>
      </c>
      <c r="B4029">
        <v>2514</v>
      </c>
      <c r="C4029" s="1">
        <v>44154</v>
      </c>
      <c r="D4029">
        <v>362</v>
      </c>
      <c r="E4029" s="2" t="s">
        <v>8060</v>
      </c>
      <c r="F4029" s="2" t="s">
        <v>8061</v>
      </c>
    </row>
    <row r="4030" spans="1:6" ht="60" x14ac:dyDescent="0.25">
      <c r="A4030">
        <v>4029</v>
      </c>
      <c r="B4030">
        <v>2816</v>
      </c>
      <c r="C4030" s="1">
        <v>43885</v>
      </c>
      <c r="D4030">
        <v>9966</v>
      </c>
      <c r="E4030" s="2" t="s">
        <v>8062</v>
      </c>
      <c r="F4030" s="2" t="s">
        <v>8063</v>
      </c>
    </row>
    <row r="4031" spans="1:6" ht="75" x14ac:dyDescent="0.25">
      <c r="A4031">
        <v>4030</v>
      </c>
      <c r="B4031">
        <v>3484</v>
      </c>
      <c r="C4031" s="1">
        <v>45428</v>
      </c>
      <c r="D4031">
        <v>3300</v>
      </c>
      <c r="E4031" s="2" t="s">
        <v>8064</v>
      </c>
      <c r="F4031" s="2" t="s">
        <v>8065</v>
      </c>
    </row>
    <row r="4032" spans="1:6" ht="60" x14ac:dyDescent="0.25">
      <c r="A4032">
        <v>4031</v>
      </c>
      <c r="B4032">
        <v>4220</v>
      </c>
      <c r="C4032" s="1">
        <v>43907</v>
      </c>
      <c r="D4032">
        <v>1407</v>
      </c>
      <c r="E4032" s="2" t="s">
        <v>8066</v>
      </c>
      <c r="F4032" s="2" t="s">
        <v>8067</v>
      </c>
    </row>
    <row r="4033" spans="1:6" ht="45" x14ac:dyDescent="0.25">
      <c r="A4033">
        <v>4032</v>
      </c>
      <c r="B4033">
        <v>128</v>
      </c>
      <c r="C4033" s="1">
        <v>44049</v>
      </c>
      <c r="D4033">
        <v>2442</v>
      </c>
      <c r="E4033" s="2" t="s">
        <v>8068</v>
      </c>
      <c r="F4033" s="2" t="s">
        <v>8069</v>
      </c>
    </row>
    <row r="4034" spans="1:6" ht="75" x14ac:dyDescent="0.25">
      <c r="A4034">
        <v>4033</v>
      </c>
      <c r="B4034">
        <v>970</v>
      </c>
      <c r="C4034" s="1">
        <v>44341</v>
      </c>
      <c r="D4034">
        <v>2514</v>
      </c>
      <c r="E4034" s="2" t="s">
        <v>8070</v>
      </c>
      <c r="F4034" s="2" t="s">
        <v>8071</v>
      </c>
    </row>
    <row r="4035" spans="1:6" ht="75" x14ac:dyDescent="0.25">
      <c r="A4035">
        <v>4034</v>
      </c>
      <c r="B4035">
        <v>1864</v>
      </c>
      <c r="C4035" s="1">
        <v>45135</v>
      </c>
      <c r="D4035">
        <v>3019</v>
      </c>
      <c r="E4035" s="2" t="s">
        <v>8072</v>
      </c>
      <c r="F4035" s="2" t="s">
        <v>8073</v>
      </c>
    </row>
    <row r="4036" spans="1:6" ht="60" x14ac:dyDescent="0.25">
      <c r="A4036">
        <v>4035</v>
      </c>
      <c r="B4036">
        <v>2719</v>
      </c>
      <c r="C4036" s="1">
        <v>44214</v>
      </c>
      <c r="D4036">
        <v>7116</v>
      </c>
      <c r="E4036" s="2" t="s">
        <v>8074</v>
      </c>
      <c r="F4036" s="2" t="s">
        <v>8075</v>
      </c>
    </row>
    <row r="4037" spans="1:6" ht="60" x14ac:dyDescent="0.25">
      <c r="A4037">
        <v>4036</v>
      </c>
      <c r="B4037">
        <v>732</v>
      </c>
      <c r="C4037" s="1">
        <v>45472</v>
      </c>
      <c r="D4037">
        <v>5756</v>
      </c>
      <c r="E4037" s="2" t="s">
        <v>8076</v>
      </c>
      <c r="F4037" s="2" t="s">
        <v>8077</v>
      </c>
    </row>
    <row r="4038" spans="1:6" ht="60" x14ac:dyDescent="0.25">
      <c r="A4038">
        <v>4037</v>
      </c>
      <c r="B4038">
        <v>2341</v>
      </c>
      <c r="C4038" s="1">
        <v>45256</v>
      </c>
      <c r="D4038">
        <v>9652</v>
      </c>
      <c r="E4038" s="2" t="s">
        <v>8078</v>
      </c>
      <c r="F4038" s="2" t="s">
        <v>8079</v>
      </c>
    </row>
    <row r="4039" spans="1:6" ht="60" x14ac:dyDescent="0.25">
      <c r="A4039">
        <v>4038</v>
      </c>
      <c r="B4039">
        <v>3862</v>
      </c>
      <c r="C4039" s="1">
        <v>45169</v>
      </c>
      <c r="D4039">
        <v>6914</v>
      </c>
      <c r="E4039" s="2" t="s">
        <v>8080</v>
      </c>
      <c r="F4039" s="2" t="s">
        <v>8081</v>
      </c>
    </row>
    <row r="4040" spans="1:6" ht="75" x14ac:dyDescent="0.25">
      <c r="A4040">
        <v>4039</v>
      </c>
      <c r="B4040">
        <v>1060</v>
      </c>
      <c r="C4040" s="1">
        <v>43973</v>
      </c>
      <c r="D4040">
        <v>1861</v>
      </c>
      <c r="E4040" s="2" t="s">
        <v>8082</v>
      </c>
      <c r="F4040" s="2" t="s">
        <v>8083</v>
      </c>
    </row>
    <row r="4041" spans="1:6" ht="60" x14ac:dyDescent="0.25">
      <c r="A4041">
        <v>4040</v>
      </c>
      <c r="B4041">
        <v>1876</v>
      </c>
      <c r="C4041" s="1">
        <v>44062</v>
      </c>
      <c r="D4041">
        <v>8761</v>
      </c>
      <c r="E4041" s="2" t="s">
        <v>8084</v>
      </c>
      <c r="F4041" s="2" t="s">
        <v>8085</v>
      </c>
    </row>
    <row r="4042" spans="1:6" ht="90" x14ac:dyDescent="0.25">
      <c r="A4042">
        <v>4041</v>
      </c>
      <c r="B4042">
        <v>4975</v>
      </c>
      <c r="C4042" s="1">
        <v>44332</v>
      </c>
      <c r="D4042">
        <v>8617</v>
      </c>
      <c r="E4042" s="2" t="s">
        <v>8086</v>
      </c>
      <c r="F4042" s="2" t="s">
        <v>8087</v>
      </c>
    </row>
    <row r="4043" spans="1:6" ht="60" x14ac:dyDescent="0.25">
      <c r="A4043">
        <v>4042</v>
      </c>
      <c r="B4043">
        <v>2288</v>
      </c>
      <c r="C4043" s="1">
        <v>45452</v>
      </c>
      <c r="D4043">
        <v>7868</v>
      </c>
      <c r="E4043" s="2" t="s">
        <v>8088</v>
      </c>
      <c r="F4043" s="2" t="s">
        <v>8089</v>
      </c>
    </row>
    <row r="4044" spans="1:6" ht="60" x14ac:dyDescent="0.25">
      <c r="A4044">
        <v>4043</v>
      </c>
      <c r="B4044">
        <v>4538</v>
      </c>
      <c r="C4044" s="1">
        <v>44012</v>
      </c>
      <c r="D4044">
        <v>2314</v>
      </c>
      <c r="E4044" s="2" t="s">
        <v>8090</v>
      </c>
      <c r="F4044" s="2" t="s">
        <v>8091</v>
      </c>
    </row>
    <row r="4045" spans="1:6" ht="60" x14ac:dyDescent="0.25">
      <c r="A4045">
        <v>4044</v>
      </c>
      <c r="B4045">
        <v>1209</v>
      </c>
      <c r="C4045" s="1">
        <v>44262</v>
      </c>
      <c r="D4045">
        <v>2165</v>
      </c>
      <c r="E4045" s="2" t="s">
        <v>8092</v>
      </c>
      <c r="F4045" s="2" t="s">
        <v>8093</v>
      </c>
    </row>
    <row r="4046" spans="1:6" ht="60" x14ac:dyDescent="0.25">
      <c r="A4046">
        <v>4045</v>
      </c>
      <c r="B4046">
        <v>695</v>
      </c>
      <c r="C4046" s="1">
        <v>44881</v>
      </c>
      <c r="D4046">
        <v>8693</v>
      </c>
      <c r="E4046" s="2" t="s">
        <v>8094</v>
      </c>
      <c r="F4046" s="2" t="s">
        <v>8095</v>
      </c>
    </row>
    <row r="4047" spans="1:6" ht="60" x14ac:dyDescent="0.25">
      <c r="A4047">
        <v>4046</v>
      </c>
      <c r="B4047">
        <v>4840</v>
      </c>
      <c r="C4047" s="1">
        <v>44017</v>
      </c>
      <c r="D4047">
        <v>9122</v>
      </c>
      <c r="E4047" s="2" t="s">
        <v>8096</v>
      </c>
      <c r="F4047" s="2" t="s">
        <v>8097</v>
      </c>
    </row>
    <row r="4048" spans="1:6" ht="75" x14ac:dyDescent="0.25">
      <c r="A4048">
        <v>4047</v>
      </c>
      <c r="B4048">
        <v>4755</v>
      </c>
      <c r="C4048" s="1">
        <v>44410</v>
      </c>
      <c r="D4048">
        <v>3621</v>
      </c>
      <c r="E4048" s="2" t="s">
        <v>8098</v>
      </c>
      <c r="F4048" s="2" t="s">
        <v>8099</v>
      </c>
    </row>
    <row r="4049" spans="1:6" ht="75" x14ac:dyDescent="0.25">
      <c r="A4049">
        <v>4048</v>
      </c>
      <c r="B4049">
        <v>433</v>
      </c>
      <c r="C4049" s="1">
        <v>43942</v>
      </c>
      <c r="D4049">
        <v>5099</v>
      </c>
      <c r="E4049" s="2" t="s">
        <v>8100</v>
      </c>
      <c r="F4049" s="2" t="s">
        <v>8101</v>
      </c>
    </row>
    <row r="4050" spans="1:6" ht="75" x14ac:dyDescent="0.25">
      <c r="A4050">
        <v>4049</v>
      </c>
      <c r="B4050">
        <v>949</v>
      </c>
      <c r="C4050" s="1">
        <v>44028</v>
      </c>
      <c r="D4050">
        <v>5511</v>
      </c>
      <c r="E4050" s="2" t="s">
        <v>8102</v>
      </c>
      <c r="F4050" s="2" t="s">
        <v>8103</v>
      </c>
    </row>
    <row r="4051" spans="1:6" ht="60" x14ac:dyDescent="0.25">
      <c r="A4051">
        <v>4050</v>
      </c>
      <c r="B4051">
        <v>4892</v>
      </c>
      <c r="C4051" s="1">
        <v>45463</v>
      </c>
      <c r="D4051">
        <v>8171</v>
      </c>
      <c r="E4051" s="2" t="s">
        <v>8104</v>
      </c>
      <c r="F4051" s="2" t="s">
        <v>8105</v>
      </c>
    </row>
    <row r="4052" spans="1:6" ht="60" x14ac:dyDescent="0.25">
      <c r="A4052">
        <v>4051</v>
      </c>
      <c r="B4052">
        <v>3322</v>
      </c>
      <c r="C4052" s="1">
        <v>44782</v>
      </c>
      <c r="D4052">
        <v>4831</v>
      </c>
      <c r="E4052" s="2" t="s">
        <v>8106</v>
      </c>
      <c r="F4052" s="2" t="s">
        <v>8107</v>
      </c>
    </row>
    <row r="4053" spans="1:6" ht="90" x14ac:dyDescent="0.25">
      <c r="A4053">
        <v>4052</v>
      </c>
      <c r="B4053">
        <v>2136</v>
      </c>
      <c r="C4053" s="1">
        <v>44503</v>
      </c>
      <c r="D4053">
        <v>1227</v>
      </c>
      <c r="E4053" s="2" t="s">
        <v>8108</v>
      </c>
      <c r="F4053" s="2" t="s">
        <v>8109</v>
      </c>
    </row>
    <row r="4054" spans="1:6" ht="60" x14ac:dyDescent="0.25">
      <c r="A4054">
        <v>4053</v>
      </c>
      <c r="B4054">
        <v>1589</v>
      </c>
      <c r="C4054" s="1">
        <v>44335</v>
      </c>
      <c r="D4054">
        <v>1462</v>
      </c>
      <c r="E4054" s="2" t="s">
        <v>8110</v>
      </c>
      <c r="F4054" s="2" t="s">
        <v>8111</v>
      </c>
    </row>
    <row r="4055" spans="1:6" ht="60" x14ac:dyDescent="0.25">
      <c r="A4055">
        <v>4054</v>
      </c>
      <c r="B4055">
        <v>60</v>
      </c>
      <c r="C4055" s="1">
        <v>45363</v>
      </c>
      <c r="D4055">
        <v>1054</v>
      </c>
      <c r="E4055" s="2" t="s">
        <v>8112</v>
      </c>
      <c r="F4055" s="2" t="s">
        <v>8113</v>
      </c>
    </row>
    <row r="4056" spans="1:6" ht="60" x14ac:dyDescent="0.25">
      <c r="A4056">
        <v>4055</v>
      </c>
      <c r="B4056">
        <v>846</v>
      </c>
      <c r="C4056" s="1">
        <v>44272</v>
      </c>
      <c r="D4056">
        <v>3132</v>
      </c>
      <c r="E4056" s="2" t="s">
        <v>8114</v>
      </c>
      <c r="F4056" s="2" t="s">
        <v>8115</v>
      </c>
    </row>
    <row r="4057" spans="1:6" ht="60" x14ac:dyDescent="0.25">
      <c r="A4057">
        <v>4056</v>
      </c>
      <c r="B4057">
        <v>3403</v>
      </c>
      <c r="C4057" s="1">
        <v>45114</v>
      </c>
      <c r="D4057">
        <v>6990</v>
      </c>
      <c r="E4057" s="2" t="s">
        <v>8116</v>
      </c>
      <c r="F4057" s="2" t="s">
        <v>8117</v>
      </c>
    </row>
    <row r="4058" spans="1:6" ht="60" x14ac:dyDescent="0.25">
      <c r="A4058">
        <v>4057</v>
      </c>
      <c r="B4058">
        <v>2291</v>
      </c>
      <c r="C4058" s="1">
        <v>45017</v>
      </c>
      <c r="D4058">
        <v>465</v>
      </c>
      <c r="E4058" s="2" t="s">
        <v>8118</v>
      </c>
      <c r="F4058" s="2" t="s">
        <v>8119</v>
      </c>
    </row>
    <row r="4059" spans="1:6" ht="75" x14ac:dyDescent="0.25">
      <c r="A4059">
        <v>4058</v>
      </c>
      <c r="B4059">
        <v>3538</v>
      </c>
      <c r="C4059" s="1">
        <v>45670</v>
      </c>
      <c r="D4059">
        <v>4323</v>
      </c>
      <c r="E4059" s="2" t="s">
        <v>8120</v>
      </c>
      <c r="F4059" s="2" t="s">
        <v>8121</v>
      </c>
    </row>
    <row r="4060" spans="1:6" ht="60" x14ac:dyDescent="0.25">
      <c r="A4060">
        <v>4059</v>
      </c>
      <c r="B4060">
        <v>1971</v>
      </c>
      <c r="C4060" s="1">
        <v>44944</v>
      </c>
      <c r="D4060">
        <v>1006</v>
      </c>
      <c r="E4060" s="2" t="s">
        <v>8122</v>
      </c>
      <c r="F4060" s="2" t="s">
        <v>8123</v>
      </c>
    </row>
    <row r="4061" spans="1:6" ht="60" x14ac:dyDescent="0.25">
      <c r="A4061">
        <v>4060</v>
      </c>
      <c r="B4061">
        <v>1490</v>
      </c>
      <c r="C4061" s="1">
        <v>44190</v>
      </c>
      <c r="D4061">
        <v>3380</v>
      </c>
      <c r="E4061" s="2" t="s">
        <v>8124</v>
      </c>
      <c r="F4061" s="2" t="s">
        <v>8125</v>
      </c>
    </row>
    <row r="4062" spans="1:6" ht="75" x14ac:dyDescent="0.25">
      <c r="A4062">
        <v>4061</v>
      </c>
      <c r="B4062">
        <v>3746</v>
      </c>
      <c r="C4062" s="1">
        <v>45771</v>
      </c>
      <c r="D4062">
        <v>6687</v>
      </c>
      <c r="E4062" s="2" t="s">
        <v>8126</v>
      </c>
      <c r="F4062" s="2" t="s">
        <v>8127</v>
      </c>
    </row>
    <row r="4063" spans="1:6" ht="60" x14ac:dyDescent="0.25">
      <c r="A4063">
        <v>4062</v>
      </c>
      <c r="B4063">
        <v>3009</v>
      </c>
      <c r="C4063" s="1">
        <v>45267</v>
      </c>
      <c r="D4063">
        <v>5186</v>
      </c>
      <c r="E4063" s="2" t="s">
        <v>8128</v>
      </c>
      <c r="F4063" s="2" t="s">
        <v>8129</v>
      </c>
    </row>
    <row r="4064" spans="1:6" ht="60" x14ac:dyDescent="0.25">
      <c r="A4064">
        <v>4063</v>
      </c>
      <c r="B4064">
        <v>2894</v>
      </c>
      <c r="C4064" s="1">
        <v>44222</v>
      </c>
      <c r="D4064">
        <v>34</v>
      </c>
      <c r="E4064" s="2" t="s">
        <v>8130</v>
      </c>
      <c r="F4064" s="2" t="s">
        <v>8131</v>
      </c>
    </row>
    <row r="4065" spans="1:6" ht="90" x14ac:dyDescent="0.25">
      <c r="A4065">
        <v>4064</v>
      </c>
      <c r="B4065">
        <v>4353</v>
      </c>
      <c r="C4065" s="1">
        <v>44652</v>
      </c>
      <c r="D4065">
        <v>173</v>
      </c>
      <c r="E4065" s="2" t="s">
        <v>8132</v>
      </c>
      <c r="F4065" s="2" t="s">
        <v>8133</v>
      </c>
    </row>
    <row r="4066" spans="1:6" ht="75" x14ac:dyDescent="0.25">
      <c r="A4066">
        <v>4065</v>
      </c>
      <c r="B4066">
        <v>2636</v>
      </c>
      <c r="C4066" s="1">
        <v>45322</v>
      </c>
      <c r="D4066">
        <v>7112</v>
      </c>
      <c r="E4066" s="2" t="s">
        <v>8134</v>
      </c>
      <c r="F4066" s="2" t="s">
        <v>8135</v>
      </c>
    </row>
    <row r="4067" spans="1:6" ht="60" x14ac:dyDescent="0.25">
      <c r="A4067">
        <v>4066</v>
      </c>
      <c r="B4067">
        <v>1773</v>
      </c>
      <c r="C4067" s="1">
        <v>44577</v>
      </c>
      <c r="D4067">
        <v>1465</v>
      </c>
      <c r="E4067" s="2" t="s">
        <v>8136</v>
      </c>
      <c r="F4067" s="2" t="s">
        <v>8137</v>
      </c>
    </row>
    <row r="4068" spans="1:6" ht="60" x14ac:dyDescent="0.25">
      <c r="A4068">
        <v>4067</v>
      </c>
      <c r="B4068">
        <v>4561</v>
      </c>
      <c r="C4068" s="1">
        <v>45371</v>
      </c>
      <c r="D4068">
        <v>4419</v>
      </c>
      <c r="E4068" s="2" t="s">
        <v>8138</v>
      </c>
      <c r="F4068" s="2" t="s">
        <v>8139</v>
      </c>
    </row>
    <row r="4069" spans="1:6" ht="60" x14ac:dyDescent="0.25">
      <c r="A4069">
        <v>4068</v>
      </c>
      <c r="B4069">
        <v>1769</v>
      </c>
      <c r="C4069" s="1">
        <v>45276</v>
      </c>
      <c r="D4069">
        <v>7505</v>
      </c>
      <c r="E4069" s="2" t="s">
        <v>8140</v>
      </c>
      <c r="F4069" s="2" t="s">
        <v>8141</v>
      </c>
    </row>
    <row r="4070" spans="1:6" ht="60" x14ac:dyDescent="0.25">
      <c r="A4070">
        <v>4069</v>
      </c>
      <c r="B4070">
        <v>1634</v>
      </c>
      <c r="C4070" s="1">
        <v>43899</v>
      </c>
      <c r="D4070">
        <v>5792</v>
      </c>
      <c r="E4070" s="2" t="s">
        <v>8142</v>
      </c>
      <c r="F4070" s="2" t="s">
        <v>8143</v>
      </c>
    </row>
    <row r="4071" spans="1:6" ht="60" x14ac:dyDescent="0.25">
      <c r="A4071">
        <v>4070</v>
      </c>
      <c r="B4071">
        <v>1257</v>
      </c>
      <c r="C4071" s="1">
        <v>44252</v>
      </c>
      <c r="D4071">
        <v>73</v>
      </c>
      <c r="E4071" s="2" t="s">
        <v>8144</v>
      </c>
      <c r="F4071" s="2" t="s">
        <v>8145</v>
      </c>
    </row>
    <row r="4072" spans="1:6" ht="75" x14ac:dyDescent="0.25">
      <c r="A4072">
        <v>4071</v>
      </c>
      <c r="B4072">
        <v>717</v>
      </c>
      <c r="C4072" s="1">
        <v>45279</v>
      </c>
      <c r="D4072">
        <v>780</v>
      </c>
      <c r="E4072" s="2" t="s">
        <v>8146</v>
      </c>
      <c r="F4072" s="2" t="s">
        <v>8147</v>
      </c>
    </row>
    <row r="4073" spans="1:6" ht="75" x14ac:dyDescent="0.25">
      <c r="A4073">
        <v>4072</v>
      </c>
      <c r="B4073">
        <v>454</v>
      </c>
      <c r="C4073" s="1">
        <v>44769</v>
      </c>
      <c r="D4073">
        <v>1732</v>
      </c>
      <c r="E4073" s="2" t="s">
        <v>8148</v>
      </c>
      <c r="F4073" s="2" t="s">
        <v>8149</v>
      </c>
    </row>
    <row r="4074" spans="1:6" ht="75" x14ac:dyDescent="0.25">
      <c r="A4074">
        <v>4073</v>
      </c>
      <c r="B4074">
        <v>1603</v>
      </c>
      <c r="C4074" s="1">
        <v>44238</v>
      </c>
      <c r="D4074">
        <v>3515</v>
      </c>
      <c r="E4074" s="2" t="s">
        <v>8150</v>
      </c>
      <c r="F4074" s="2" t="s">
        <v>8151</v>
      </c>
    </row>
    <row r="4075" spans="1:6" ht="45" x14ac:dyDescent="0.25">
      <c r="A4075">
        <v>4074</v>
      </c>
      <c r="B4075">
        <v>1236</v>
      </c>
      <c r="C4075" s="1">
        <v>43996</v>
      </c>
      <c r="D4075">
        <v>5744</v>
      </c>
      <c r="E4075" s="2" t="s">
        <v>8152</v>
      </c>
      <c r="F4075" s="2" t="s">
        <v>8153</v>
      </c>
    </row>
    <row r="4076" spans="1:6" ht="90" x14ac:dyDescent="0.25">
      <c r="A4076">
        <v>4075</v>
      </c>
      <c r="B4076">
        <v>2199</v>
      </c>
      <c r="C4076" s="1">
        <v>44727</v>
      </c>
      <c r="D4076">
        <v>8641</v>
      </c>
      <c r="E4076" s="2" t="s">
        <v>8154</v>
      </c>
      <c r="F4076" s="2" t="s">
        <v>8155</v>
      </c>
    </row>
    <row r="4077" spans="1:6" ht="60" x14ac:dyDescent="0.25">
      <c r="A4077">
        <v>4076</v>
      </c>
      <c r="B4077">
        <v>4335</v>
      </c>
      <c r="C4077" s="1">
        <v>44857</v>
      </c>
      <c r="D4077">
        <v>6069</v>
      </c>
      <c r="E4077" s="2" t="s">
        <v>8156</v>
      </c>
      <c r="F4077" s="2" t="s">
        <v>8157</v>
      </c>
    </row>
    <row r="4078" spans="1:6" ht="60" x14ac:dyDescent="0.25">
      <c r="A4078">
        <v>4077</v>
      </c>
      <c r="B4078">
        <v>4922</v>
      </c>
      <c r="C4078" s="1">
        <v>45430</v>
      </c>
      <c r="D4078">
        <v>1294</v>
      </c>
      <c r="E4078" s="2" t="s">
        <v>8158</v>
      </c>
      <c r="F4078" s="2" t="s">
        <v>8159</v>
      </c>
    </row>
    <row r="4079" spans="1:6" ht="75" x14ac:dyDescent="0.25">
      <c r="A4079">
        <v>4078</v>
      </c>
      <c r="B4079">
        <v>3468</v>
      </c>
      <c r="C4079" s="1">
        <v>45363</v>
      </c>
      <c r="D4079">
        <v>4117</v>
      </c>
      <c r="E4079" s="2" t="s">
        <v>8160</v>
      </c>
      <c r="F4079" s="2" t="s">
        <v>8161</v>
      </c>
    </row>
    <row r="4080" spans="1:6" ht="60" x14ac:dyDescent="0.25">
      <c r="A4080">
        <v>4079</v>
      </c>
      <c r="B4080">
        <v>1023</v>
      </c>
      <c r="C4080" s="1">
        <v>44301</v>
      </c>
      <c r="D4080">
        <v>2002</v>
      </c>
      <c r="E4080" s="2" t="s">
        <v>8162</v>
      </c>
      <c r="F4080" s="2" t="s">
        <v>8163</v>
      </c>
    </row>
    <row r="4081" spans="1:6" ht="60" x14ac:dyDescent="0.25">
      <c r="A4081">
        <v>4080</v>
      </c>
      <c r="B4081">
        <v>4076</v>
      </c>
      <c r="C4081" s="1">
        <v>45287</v>
      </c>
      <c r="D4081">
        <v>1482</v>
      </c>
      <c r="E4081" s="2" t="s">
        <v>8164</v>
      </c>
      <c r="F4081" s="2" t="s">
        <v>8165</v>
      </c>
    </row>
    <row r="4082" spans="1:6" ht="75" x14ac:dyDescent="0.25">
      <c r="A4082">
        <v>4081</v>
      </c>
      <c r="B4082">
        <v>2833</v>
      </c>
      <c r="C4082" s="1">
        <v>44552</v>
      </c>
      <c r="D4082">
        <v>3574</v>
      </c>
      <c r="E4082" s="2" t="s">
        <v>8166</v>
      </c>
      <c r="F4082" s="2" t="s">
        <v>8167</v>
      </c>
    </row>
    <row r="4083" spans="1:6" ht="75" x14ac:dyDescent="0.25">
      <c r="A4083">
        <v>4082</v>
      </c>
      <c r="B4083">
        <v>3657</v>
      </c>
      <c r="C4083" s="1">
        <v>45417</v>
      </c>
      <c r="D4083">
        <v>6635</v>
      </c>
      <c r="E4083" s="2" t="s">
        <v>8168</v>
      </c>
      <c r="F4083" s="2" t="s">
        <v>8169</v>
      </c>
    </row>
    <row r="4084" spans="1:6" ht="60" x14ac:dyDescent="0.25">
      <c r="A4084">
        <v>4083</v>
      </c>
      <c r="B4084">
        <v>4324</v>
      </c>
      <c r="C4084" s="1">
        <v>43835</v>
      </c>
      <c r="D4084">
        <v>3062</v>
      </c>
      <c r="E4084" s="2" t="s">
        <v>8170</v>
      </c>
      <c r="F4084" s="2" t="s">
        <v>8171</v>
      </c>
    </row>
    <row r="4085" spans="1:6" ht="60" x14ac:dyDescent="0.25">
      <c r="A4085">
        <v>4084</v>
      </c>
      <c r="B4085">
        <v>803</v>
      </c>
      <c r="C4085" s="1">
        <v>44924</v>
      </c>
      <c r="D4085">
        <v>5832</v>
      </c>
      <c r="E4085" s="2" t="s">
        <v>8172</v>
      </c>
      <c r="F4085" s="2" t="s">
        <v>8173</v>
      </c>
    </row>
    <row r="4086" spans="1:6" ht="60" x14ac:dyDescent="0.25">
      <c r="A4086">
        <v>4085</v>
      </c>
      <c r="B4086">
        <v>2303</v>
      </c>
      <c r="C4086" s="1">
        <v>44929</v>
      </c>
      <c r="D4086">
        <v>9658</v>
      </c>
      <c r="E4086" s="2" t="s">
        <v>8174</v>
      </c>
      <c r="F4086" s="2" t="s">
        <v>8175</v>
      </c>
    </row>
    <row r="4087" spans="1:6" ht="60" x14ac:dyDescent="0.25">
      <c r="A4087">
        <v>4086</v>
      </c>
      <c r="B4087">
        <v>2517</v>
      </c>
      <c r="C4087" s="1">
        <v>44661</v>
      </c>
      <c r="D4087">
        <v>2401</v>
      </c>
      <c r="E4087" s="2" t="s">
        <v>8176</v>
      </c>
      <c r="F4087" s="2" t="s">
        <v>8177</v>
      </c>
    </row>
    <row r="4088" spans="1:6" ht="90" x14ac:dyDescent="0.25">
      <c r="A4088">
        <v>4087</v>
      </c>
      <c r="B4088">
        <v>470</v>
      </c>
      <c r="C4088" s="1">
        <v>44211</v>
      </c>
      <c r="D4088">
        <v>1353</v>
      </c>
      <c r="E4088" s="2" t="s">
        <v>8178</v>
      </c>
      <c r="F4088" s="2" t="s">
        <v>8179</v>
      </c>
    </row>
    <row r="4089" spans="1:6" ht="75" x14ac:dyDescent="0.25">
      <c r="A4089">
        <v>4088</v>
      </c>
      <c r="B4089">
        <v>3981</v>
      </c>
      <c r="C4089" s="1">
        <v>45068</v>
      </c>
      <c r="D4089">
        <v>8504</v>
      </c>
      <c r="E4089" s="2" t="s">
        <v>8180</v>
      </c>
      <c r="F4089" s="2" t="s">
        <v>8181</v>
      </c>
    </row>
    <row r="4090" spans="1:6" ht="60" x14ac:dyDescent="0.25">
      <c r="A4090">
        <v>4089</v>
      </c>
      <c r="B4090">
        <v>2359</v>
      </c>
      <c r="C4090" s="1">
        <v>45129</v>
      </c>
      <c r="D4090">
        <v>5334</v>
      </c>
      <c r="E4090" s="2" t="s">
        <v>8182</v>
      </c>
      <c r="F4090" s="2" t="s">
        <v>8183</v>
      </c>
    </row>
    <row r="4091" spans="1:6" ht="60" x14ac:dyDescent="0.25">
      <c r="A4091">
        <v>4090</v>
      </c>
      <c r="B4091">
        <v>2890</v>
      </c>
      <c r="C4091" s="1">
        <v>45000</v>
      </c>
      <c r="D4091">
        <v>4796</v>
      </c>
      <c r="E4091" s="2" t="s">
        <v>8184</v>
      </c>
      <c r="F4091" s="2" t="s">
        <v>8185</v>
      </c>
    </row>
    <row r="4092" spans="1:6" ht="60" x14ac:dyDescent="0.25">
      <c r="A4092">
        <v>4091</v>
      </c>
      <c r="B4092">
        <v>956</v>
      </c>
      <c r="C4092" s="1">
        <v>45282</v>
      </c>
      <c r="D4092">
        <v>1621</v>
      </c>
      <c r="E4092" s="2" t="s">
        <v>8186</v>
      </c>
      <c r="F4092" s="2" t="s">
        <v>8187</v>
      </c>
    </row>
    <row r="4093" spans="1:6" ht="60" x14ac:dyDescent="0.25">
      <c r="A4093">
        <v>4092</v>
      </c>
      <c r="B4093">
        <v>1400</v>
      </c>
      <c r="C4093" s="1">
        <v>44789</v>
      </c>
      <c r="D4093">
        <v>7747</v>
      </c>
      <c r="E4093" s="2" t="s">
        <v>8188</v>
      </c>
      <c r="F4093" s="2" t="s">
        <v>8189</v>
      </c>
    </row>
    <row r="4094" spans="1:6" ht="75" x14ac:dyDescent="0.25">
      <c r="A4094">
        <v>4093</v>
      </c>
      <c r="B4094">
        <v>2178</v>
      </c>
      <c r="C4094" s="1">
        <v>44997</v>
      </c>
      <c r="D4094">
        <v>7673</v>
      </c>
      <c r="E4094" s="2" t="s">
        <v>8190</v>
      </c>
      <c r="F4094" s="2" t="s">
        <v>8191</v>
      </c>
    </row>
    <row r="4095" spans="1:6" ht="45" x14ac:dyDescent="0.25">
      <c r="A4095">
        <v>4094</v>
      </c>
      <c r="B4095">
        <v>631</v>
      </c>
      <c r="C4095" s="1">
        <v>45796</v>
      </c>
      <c r="D4095">
        <v>3038</v>
      </c>
      <c r="E4095" s="2" t="s">
        <v>8192</v>
      </c>
      <c r="F4095" s="2" t="s">
        <v>8193</v>
      </c>
    </row>
    <row r="4096" spans="1:6" ht="75" x14ac:dyDescent="0.25">
      <c r="A4096">
        <v>4095</v>
      </c>
      <c r="B4096">
        <v>2851</v>
      </c>
      <c r="C4096" s="1">
        <v>44780</v>
      </c>
      <c r="D4096">
        <v>8526</v>
      </c>
      <c r="E4096" s="2" t="s">
        <v>8194</v>
      </c>
      <c r="F4096" s="2" t="s">
        <v>8195</v>
      </c>
    </row>
    <row r="4097" spans="1:6" ht="75" x14ac:dyDescent="0.25">
      <c r="A4097">
        <v>4096</v>
      </c>
      <c r="B4097">
        <v>268</v>
      </c>
      <c r="C4097" s="1">
        <v>44588</v>
      </c>
      <c r="D4097">
        <v>4648</v>
      </c>
      <c r="E4097" s="2" t="s">
        <v>8196</v>
      </c>
      <c r="F4097" s="2" t="s">
        <v>8197</v>
      </c>
    </row>
    <row r="4098" spans="1:6" ht="60" x14ac:dyDescent="0.25">
      <c r="A4098">
        <v>4097</v>
      </c>
      <c r="B4098">
        <v>4354</v>
      </c>
      <c r="C4098" s="1">
        <v>45255</v>
      </c>
      <c r="D4098">
        <v>8705</v>
      </c>
      <c r="E4098" s="2" t="s">
        <v>8198</v>
      </c>
      <c r="F4098" s="2" t="s">
        <v>8199</v>
      </c>
    </row>
    <row r="4099" spans="1:6" ht="60" x14ac:dyDescent="0.25">
      <c r="A4099">
        <v>4098</v>
      </c>
      <c r="B4099">
        <v>2028</v>
      </c>
      <c r="C4099" s="1">
        <v>45004</v>
      </c>
      <c r="D4099">
        <v>4038</v>
      </c>
      <c r="E4099" s="2" t="s">
        <v>8200</v>
      </c>
      <c r="F4099" s="2" t="s">
        <v>8201</v>
      </c>
    </row>
    <row r="4100" spans="1:6" ht="75" x14ac:dyDescent="0.25">
      <c r="A4100">
        <v>4099</v>
      </c>
      <c r="B4100">
        <v>186</v>
      </c>
      <c r="C4100" s="1">
        <v>43722</v>
      </c>
      <c r="D4100">
        <v>8466</v>
      </c>
      <c r="E4100" s="2" t="s">
        <v>8202</v>
      </c>
      <c r="F4100" s="2" t="s">
        <v>8203</v>
      </c>
    </row>
    <row r="4101" spans="1:6" ht="75" x14ac:dyDescent="0.25">
      <c r="A4101">
        <v>4100</v>
      </c>
      <c r="B4101">
        <v>1441</v>
      </c>
      <c r="C4101" s="1">
        <v>45329</v>
      </c>
      <c r="D4101">
        <v>3387</v>
      </c>
      <c r="E4101" s="2" t="s">
        <v>8204</v>
      </c>
      <c r="F4101" s="2" t="s">
        <v>8205</v>
      </c>
    </row>
    <row r="4102" spans="1:6" ht="75" x14ac:dyDescent="0.25">
      <c r="A4102">
        <v>4101</v>
      </c>
      <c r="B4102">
        <v>4937</v>
      </c>
      <c r="C4102" s="1">
        <v>45299</v>
      </c>
      <c r="D4102">
        <v>8437</v>
      </c>
      <c r="E4102" s="2" t="s">
        <v>8206</v>
      </c>
      <c r="F4102" s="2" t="s">
        <v>8207</v>
      </c>
    </row>
    <row r="4103" spans="1:6" ht="60" x14ac:dyDescent="0.25">
      <c r="A4103">
        <v>4102</v>
      </c>
      <c r="B4103">
        <v>3670</v>
      </c>
      <c r="C4103" s="1">
        <v>45060</v>
      </c>
      <c r="D4103">
        <v>3619</v>
      </c>
      <c r="E4103" s="2" t="s">
        <v>8208</v>
      </c>
      <c r="F4103" s="2" t="s">
        <v>8209</v>
      </c>
    </row>
    <row r="4104" spans="1:6" ht="75" x14ac:dyDescent="0.25">
      <c r="A4104">
        <v>4103</v>
      </c>
      <c r="B4104">
        <v>1527</v>
      </c>
      <c r="C4104" s="1">
        <v>43909</v>
      </c>
      <c r="D4104">
        <v>4861</v>
      </c>
      <c r="E4104" s="2" t="s">
        <v>8210</v>
      </c>
      <c r="F4104" s="2" t="s">
        <v>8211</v>
      </c>
    </row>
    <row r="4105" spans="1:6" ht="60" x14ac:dyDescent="0.25">
      <c r="A4105">
        <v>4104</v>
      </c>
      <c r="B4105">
        <v>1947</v>
      </c>
      <c r="C4105" s="1">
        <v>45464</v>
      </c>
      <c r="D4105">
        <v>7213</v>
      </c>
      <c r="E4105" s="2" t="s">
        <v>8212</v>
      </c>
      <c r="F4105" s="2" t="s">
        <v>8213</v>
      </c>
    </row>
    <row r="4106" spans="1:6" ht="75" x14ac:dyDescent="0.25">
      <c r="A4106">
        <v>4105</v>
      </c>
      <c r="B4106">
        <v>765</v>
      </c>
      <c r="C4106" s="1">
        <v>45230</v>
      </c>
      <c r="D4106">
        <v>5967</v>
      </c>
      <c r="E4106" s="2" t="s">
        <v>8214</v>
      </c>
      <c r="F4106" s="2" t="s">
        <v>8215</v>
      </c>
    </row>
    <row r="4107" spans="1:6" ht="60" x14ac:dyDescent="0.25">
      <c r="A4107">
        <v>4106</v>
      </c>
      <c r="B4107">
        <v>3109</v>
      </c>
      <c r="C4107" s="1">
        <v>45352</v>
      </c>
      <c r="D4107">
        <v>6155</v>
      </c>
      <c r="E4107" s="2" t="s">
        <v>8216</v>
      </c>
      <c r="F4107" s="2" t="s">
        <v>8217</v>
      </c>
    </row>
    <row r="4108" spans="1:6" ht="60" x14ac:dyDescent="0.25">
      <c r="A4108">
        <v>4107</v>
      </c>
      <c r="B4108">
        <v>3848</v>
      </c>
      <c r="C4108" s="1">
        <v>45503</v>
      </c>
      <c r="D4108">
        <v>2590</v>
      </c>
      <c r="E4108" s="2" t="s">
        <v>8218</v>
      </c>
      <c r="F4108" s="2" t="s">
        <v>8219</v>
      </c>
    </row>
    <row r="4109" spans="1:6" ht="60" x14ac:dyDescent="0.25">
      <c r="A4109">
        <v>4108</v>
      </c>
      <c r="B4109">
        <v>2576</v>
      </c>
      <c r="C4109" s="1">
        <v>43805</v>
      </c>
      <c r="D4109">
        <v>7486</v>
      </c>
      <c r="E4109" s="2" t="s">
        <v>8220</v>
      </c>
      <c r="F4109" s="2" t="s">
        <v>8221</v>
      </c>
    </row>
    <row r="4110" spans="1:6" ht="60" x14ac:dyDescent="0.25">
      <c r="A4110">
        <v>4109</v>
      </c>
      <c r="B4110">
        <v>4258</v>
      </c>
      <c r="C4110" s="1">
        <v>45236</v>
      </c>
      <c r="D4110">
        <v>9465</v>
      </c>
      <c r="E4110" s="2" t="s">
        <v>8222</v>
      </c>
      <c r="F4110" s="2" t="s">
        <v>8223</v>
      </c>
    </row>
    <row r="4111" spans="1:6" ht="75" x14ac:dyDescent="0.25">
      <c r="A4111">
        <v>4110</v>
      </c>
      <c r="B4111">
        <v>3400</v>
      </c>
      <c r="C4111" s="1">
        <v>44945</v>
      </c>
      <c r="D4111">
        <v>230</v>
      </c>
      <c r="E4111" s="2" t="s">
        <v>8224</v>
      </c>
      <c r="F4111" s="2" t="s">
        <v>8225</v>
      </c>
    </row>
    <row r="4112" spans="1:6" ht="60" x14ac:dyDescent="0.25">
      <c r="A4112">
        <v>4111</v>
      </c>
      <c r="B4112">
        <v>1047</v>
      </c>
      <c r="C4112" s="1">
        <v>44245</v>
      </c>
      <c r="D4112">
        <v>7987</v>
      </c>
      <c r="E4112" s="2" t="s">
        <v>8226</v>
      </c>
      <c r="F4112" s="2" t="s">
        <v>8227</v>
      </c>
    </row>
    <row r="4113" spans="1:6" ht="60" x14ac:dyDescent="0.25">
      <c r="A4113">
        <v>4112</v>
      </c>
      <c r="B4113">
        <v>642</v>
      </c>
      <c r="C4113" s="1">
        <v>44463</v>
      </c>
      <c r="D4113">
        <v>2773</v>
      </c>
      <c r="E4113" s="2" t="s">
        <v>8228</v>
      </c>
      <c r="F4113" s="2" t="s">
        <v>8229</v>
      </c>
    </row>
    <row r="4114" spans="1:6" ht="60" x14ac:dyDescent="0.25">
      <c r="A4114">
        <v>4113</v>
      </c>
      <c r="B4114">
        <v>2226</v>
      </c>
      <c r="C4114" s="1">
        <v>44865</v>
      </c>
      <c r="D4114">
        <v>3958</v>
      </c>
      <c r="E4114" s="2" t="s">
        <v>8230</v>
      </c>
      <c r="F4114" s="2" t="s">
        <v>8231</v>
      </c>
    </row>
    <row r="4115" spans="1:6" ht="75" x14ac:dyDescent="0.25">
      <c r="A4115">
        <v>4114</v>
      </c>
      <c r="B4115">
        <v>217</v>
      </c>
      <c r="C4115" s="1">
        <v>43989</v>
      </c>
      <c r="D4115">
        <v>1171</v>
      </c>
      <c r="E4115" s="2" t="s">
        <v>8232</v>
      </c>
      <c r="F4115" s="2" t="s">
        <v>8233</v>
      </c>
    </row>
    <row r="4116" spans="1:6" ht="60" x14ac:dyDescent="0.25">
      <c r="A4116">
        <v>4115</v>
      </c>
      <c r="B4116">
        <v>3084</v>
      </c>
      <c r="C4116" s="1">
        <v>44993</v>
      </c>
      <c r="D4116">
        <v>9708</v>
      </c>
      <c r="E4116" s="2" t="s">
        <v>8234</v>
      </c>
      <c r="F4116" s="2" t="s">
        <v>8235</v>
      </c>
    </row>
    <row r="4117" spans="1:6" ht="60" x14ac:dyDescent="0.25">
      <c r="A4117">
        <v>4116</v>
      </c>
      <c r="B4117">
        <v>3741</v>
      </c>
      <c r="C4117" s="1">
        <v>43900</v>
      </c>
      <c r="D4117">
        <v>3628</v>
      </c>
      <c r="E4117" s="2" t="s">
        <v>8236</v>
      </c>
      <c r="F4117" s="2" t="s">
        <v>8237</v>
      </c>
    </row>
    <row r="4118" spans="1:6" ht="60" x14ac:dyDescent="0.25">
      <c r="A4118">
        <v>4117</v>
      </c>
      <c r="B4118">
        <v>4145</v>
      </c>
      <c r="C4118" s="1">
        <v>44840</v>
      </c>
      <c r="D4118">
        <v>5856</v>
      </c>
      <c r="E4118" s="2" t="s">
        <v>8238</v>
      </c>
      <c r="F4118" s="2" t="s">
        <v>8239</v>
      </c>
    </row>
    <row r="4119" spans="1:6" ht="60" x14ac:dyDescent="0.25">
      <c r="A4119">
        <v>4118</v>
      </c>
      <c r="B4119">
        <v>1211</v>
      </c>
      <c r="C4119" s="1">
        <v>44100</v>
      </c>
      <c r="D4119">
        <v>7070</v>
      </c>
      <c r="E4119" s="2" t="s">
        <v>8240</v>
      </c>
      <c r="F4119" s="2" t="s">
        <v>8241</v>
      </c>
    </row>
    <row r="4120" spans="1:6" ht="75" x14ac:dyDescent="0.25">
      <c r="A4120">
        <v>4119</v>
      </c>
      <c r="B4120">
        <v>436</v>
      </c>
      <c r="C4120" s="1">
        <v>43848</v>
      </c>
      <c r="D4120">
        <v>2326</v>
      </c>
      <c r="E4120" s="2" t="s">
        <v>8242</v>
      </c>
      <c r="F4120" s="2" t="s">
        <v>8243</v>
      </c>
    </row>
    <row r="4121" spans="1:6" ht="60" x14ac:dyDescent="0.25">
      <c r="A4121">
        <v>4120</v>
      </c>
      <c r="B4121">
        <v>4130</v>
      </c>
      <c r="C4121" s="1">
        <v>44390</v>
      </c>
      <c r="D4121">
        <v>4888</v>
      </c>
      <c r="E4121" s="2" t="s">
        <v>8244</v>
      </c>
      <c r="F4121" s="2" t="s">
        <v>8245</v>
      </c>
    </row>
    <row r="4122" spans="1:6" ht="60" x14ac:dyDescent="0.25">
      <c r="A4122">
        <v>4121</v>
      </c>
      <c r="B4122">
        <v>1731</v>
      </c>
      <c r="C4122" s="1">
        <v>45601</v>
      </c>
      <c r="D4122">
        <v>7174</v>
      </c>
      <c r="E4122" s="2" t="s">
        <v>8246</v>
      </c>
      <c r="F4122" s="2" t="s">
        <v>8247</v>
      </c>
    </row>
    <row r="4123" spans="1:6" ht="75" x14ac:dyDescent="0.25">
      <c r="A4123">
        <v>4122</v>
      </c>
      <c r="B4123">
        <v>1598</v>
      </c>
      <c r="C4123" s="1">
        <v>44147</v>
      </c>
      <c r="D4123">
        <v>4377</v>
      </c>
      <c r="E4123" s="2" t="s">
        <v>8248</v>
      </c>
      <c r="F4123" s="2" t="s">
        <v>8249</v>
      </c>
    </row>
    <row r="4124" spans="1:6" ht="60" x14ac:dyDescent="0.25">
      <c r="A4124">
        <v>4123</v>
      </c>
      <c r="B4124">
        <v>717</v>
      </c>
      <c r="C4124" s="1">
        <v>43708</v>
      </c>
      <c r="D4124">
        <v>3784</v>
      </c>
      <c r="E4124" s="2" t="s">
        <v>8250</v>
      </c>
      <c r="F4124" s="2" t="s">
        <v>8251</v>
      </c>
    </row>
    <row r="4125" spans="1:6" ht="75" x14ac:dyDescent="0.25">
      <c r="A4125">
        <v>4124</v>
      </c>
      <c r="B4125">
        <v>4848</v>
      </c>
      <c r="C4125" s="1">
        <v>44862</v>
      </c>
      <c r="D4125">
        <v>3336</v>
      </c>
      <c r="E4125" s="2" t="s">
        <v>8252</v>
      </c>
      <c r="F4125" s="2" t="s">
        <v>8253</v>
      </c>
    </row>
    <row r="4126" spans="1:6" ht="60" x14ac:dyDescent="0.25">
      <c r="A4126">
        <v>4125</v>
      </c>
      <c r="B4126">
        <v>4843</v>
      </c>
      <c r="C4126" s="1">
        <v>45234</v>
      </c>
      <c r="D4126">
        <v>5608</v>
      </c>
      <c r="E4126" s="2" t="s">
        <v>8254</v>
      </c>
      <c r="F4126" s="2" t="s">
        <v>8255</v>
      </c>
    </row>
    <row r="4127" spans="1:6" ht="75" x14ac:dyDescent="0.25">
      <c r="A4127">
        <v>4126</v>
      </c>
      <c r="B4127">
        <v>4755</v>
      </c>
      <c r="C4127" s="1">
        <v>45480</v>
      </c>
      <c r="D4127">
        <v>8238</v>
      </c>
      <c r="E4127" s="2" t="s">
        <v>8256</v>
      </c>
      <c r="F4127" s="2" t="s">
        <v>8257</v>
      </c>
    </row>
    <row r="4128" spans="1:6" ht="60" x14ac:dyDescent="0.25">
      <c r="A4128">
        <v>4127</v>
      </c>
      <c r="B4128">
        <v>3603</v>
      </c>
      <c r="C4128" s="1">
        <v>43940</v>
      </c>
      <c r="D4128">
        <v>3734</v>
      </c>
      <c r="E4128" s="2" t="s">
        <v>8258</v>
      </c>
      <c r="F4128" s="2" t="s">
        <v>8259</v>
      </c>
    </row>
    <row r="4129" spans="1:6" ht="75" x14ac:dyDescent="0.25">
      <c r="A4129">
        <v>4128</v>
      </c>
      <c r="B4129">
        <v>3897</v>
      </c>
      <c r="C4129" s="1">
        <v>44312</v>
      </c>
      <c r="D4129">
        <v>1760</v>
      </c>
      <c r="E4129" s="2" t="s">
        <v>8260</v>
      </c>
      <c r="F4129" s="2" t="s">
        <v>8261</v>
      </c>
    </row>
    <row r="4130" spans="1:6" ht="90" x14ac:dyDescent="0.25">
      <c r="A4130">
        <v>4129</v>
      </c>
      <c r="B4130">
        <v>4476</v>
      </c>
      <c r="C4130" s="1">
        <v>45334</v>
      </c>
      <c r="D4130">
        <v>1640</v>
      </c>
      <c r="E4130" s="2" t="s">
        <v>8262</v>
      </c>
      <c r="F4130" s="2" t="s">
        <v>8263</v>
      </c>
    </row>
    <row r="4131" spans="1:6" ht="45" x14ac:dyDescent="0.25">
      <c r="A4131">
        <v>4130</v>
      </c>
      <c r="B4131">
        <v>659</v>
      </c>
      <c r="C4131" s="1">
        <v>44394</v>
      </c>
      <c r="D4131">
        <v>2581</v>
      </c>
      <c r="E4131" s="2" t="s">
        <v>8264</v>
      </c>
      <c r="F4131" s="2" t="s">
        <v>8265</v>
      </c>
    </row>
    <row r="4132" spans="1:6" ht="60" x14ac:dyDescent="0.25">
      <c r="A4132">
        <v>4131</v>
      </c>
      <c r="B4132">
        <v>52</v>
      </c>
      <c r="C4132" s="1">
        <v>44486</v>
      </c>
      <c r="D4132">
        <v>9738</v>
      </c>
      <c r="E4132" s="2" t="s">
        <v>8266</v>
      </c>
      <c r="F4132" s="2" t="s">
        <v>8267</v>
      </c>
    </row>
    <row r="4133" spans="1:6" ht="60" x14ac:dyDescent="0.25">
      <c r="A4133">
        <v>4132</v>
      </c>
      <c r="B4133">
        <v>4074</v>
      </c>
      <c r="C4133" s="1">
        <v>44404</v>
      </c>
      <c r="D4133">
        <v>9875</v>
      </c>
      <c r="E4133" s="2" t="s">
        <v>8268</v>
      </c>
      <c r="F4133" s="2" t="s">
        <v>8269</v>
      </c>
    </row>
    <row r="4134" spans="1:6" ht="75" x14ac:dyDescent="0.25">
      <c r="A4134">
        <v>4133</v>
      </c>
      <c r="B4134">
        <v>3851</v>
      </c>
      <c r="C4134" s="1">
        <v>44262</v>
      </c>
      <c r="D4134">
        <v>6001</v>
      </c>
      <c r="E4134" s="2" t="s">
        <v>8270</v>
      </c>
      <c r="F4134" s="2" t="s">
        <v>8271</v>
      </c>
    </row>
    <row r="4135" spans="1:6" ht="60" x14ac:dyDescent="0.25">
      <c r="A4135">
        <v>4134</v>
      </c>
      <c r="B4135">
        <v>333</v>
      </c>
      <c r="C4135" s="1">
        <v>44762</v>
      </c>
      <c r="D4135">
        <v>7272</v>
      </c>
      <c r="E4135" s="2" t="s">
        <v>8272</v>
      </c>
      <c r="F4135" s="2" t="s">
        <v>8273</v>
      </c>
    </row>
    <row r="4136" spans="1:6" ht="75" x14ac:dyDescent="0.25">
      <c r="A4136">
        <v>4135</v>
      </c>
      <c r="B4136">
        <v>3066</v>
      </c>
      <c r="C4136" s="1">
        <v>44239</v>
      </c>
      <c r="D4136">
        <v>9235</v>
      </c>
      <c r="E4136" s="2" t="s">
        <v>8274</v>
      </c>
      <c r="F4136" s="2" t="s">
        <v>8275</v>
      </c>
    </row>
    <row r="4137" spans="1:6" ht="60" x14ac:dyDescent="0.25">
      <c r="A4137">
        <v>4136</v>
      </c>
      <c r="B4137">
        <v>1958</v>
      </c>
      <c r="C4137" s="1">
        <v>43825</v>
      </c>
      <c r="D4137">
        <v>1037</v>
      </c>
      <c r="E4137" s="2" t="s">
        <v>8276</v>
      </c>
      <c r="F4137" s="2" t="s">
        <v>8277</v>
      </c>
    </row>
    <row r="4138" spans="1:6" ht="75" x14ac:dyDescent="0.25">
      <c r="A4138">
        <v>4137</v>
      </c>
      <c r="B4138">
        <v>4191</v>
      </c>
      <c r="C4138" s="1">
        <v>45392</v>
      </c>
      <c r="D4138">
        <v>8377</v>
      </c>
      <c r="E4138" s="2" t="s">
        <v>8278</v>
      </c>
      <c r="F4138" s="2" t="s">
        <v>8279</v>
      </c>
    </row>
    <row r="4139" spans="1:6" ht="60" x14ac:dyDescent="0.25">
      <c r="A4139">
        <v>4138</v>
      </c>
      <c r="B4139">
        <v>1393</v>
      </c>
      <c r="C4139" s="1">
        <v>44359</v>
      </c>
      <c r="D4139">
        <v>8876</v>
      </c>
      <c r="E4139" s="2" t="s">
        <v>8280</v>
      </c>
      <c r="F4139" s="2" t="s">
        <v>8281</v>
      </c>
    </row>
    <row r="4140" spans="1:6" ht="75" x14ac:dyDescent="0.25">
      <c r="A4140">
        <v>4139</v>
      </c>
      <c r="B4140">
        <v>4252</v>
      </c>
      <c r="C4140" s="1">
        <v>44239</v>
      </c>
      <c r="D4140">
        <v>9552</v>
      </c>
      <c r="E4140" s="2" t="s">
        <v>8282</v>
      </c>
      <c r="F4140" s="2" t="s">
        <v>8283</v>
      </c>
    </row>
    <row r="4141" spans="1:6" ht="75" x14ac:dyDescent="0.25">
      <c r="A4141">
        <v>4140</v>
      </c>
      <c r="B4141">
        <v>3496</v>
      </c>
      <c r="C4141" s="1">
        <v>45294</v>
      </c>
      <c r="D4141">
        <v>8283</v>
      </c>
      <c r="E4141" s="2" t="s">
        <v>8284</v>
      </c>
      <c r="F4141" s="2" t="s">
        <v>8285</v>
      </c>
    </row>
    <row r="4142" spans="1:6" ht="60" x14ac:dyDescent="0.25">
      <c r="A4142">
        <v>4141</v>
      </c>
      <c r="B4142">
        <v>774</v>
      </c>
      <c r="C4142" s="1">
        <v>44669</v>
      </c>
      <c r="D4142">
        <v>2280</v>
      </c>
      <c r="E4142" s="2" t="s">
        <v>8286</v>
      </c>
      <c r="F4142" s="2" t="s">
        <v>8287</v>
      </c>
    </row>
    <row r="4143" spans="1:6" ht="60" x14ac:dyDescent="0.25">
      <c r="A4143">
        <v>4142</v>
      </c>
      <c r="B4143">
        <v>1766</v>
      </c>
      <c r="C4143" s="1">
        <v>45629</v>
      </c>
      <c r="D4143">
        <v>4972</v>
      </c>
      <c r="E4143" s="2" t="s">
        <v>8288</v>
      </c>
      <c r="F4143" s="2" t="s">
        <v>8289</v>
      </c>
    </row>
    <row r="4144" spans="1:6" ht="60" x14ac:dyDescent="0.25">
      <c r="A4144">
        <v>4143</v>
      </c>
      <c r="B4144">
        <v>4792</v>
      </c>
      <c r="C4144" s="1">
        <v>44763</v>
      </c>
      <c r="D4144">
        <v>9374</v>
      </c>
      <c r="E4144" s="2" t="s">
        <v>8290</v>
      </c>
      <c r="F4144" s="2" t="s">
        <v>8291</v>
      </c>
    </row>
    <row r="4145" spans="1:6" ht="75" x14ac:dyDescent="0.25">
      <c r="A4145">
        <v>4144</v>
      </c>
      <c r="B4145">
        <v>933</v>
      </c>
      <c r="C4145" s="1">
        <v>45264</v>
      </c>
      <c r="D4145">
        <v>2123</v>
      </c>
      <c r="E4145" s="2" t="s">
        <v>8292</v>
      </c>
      <c r="F4145" s="2" t="s">
        <v>8293</v>
      </c>
    </row>
    <row r="4146" spans="1:6" ht="60" x14ac:dyDescent="0.25">
      <c r="A4146">
        <v>4145</v>
      </c>
      <c r="B4146">
        <v>1088</v>
      </c>
      <c r="C4146" s="1">
        <v>44949</v>
      </c>
      <c r="D4146">
        <v>4232</v>
      </c>
      <c r="E4146" s="2" t="s">
        <v>8294</v>
      </c>
      <c r="F4146" s="2" t="s">
        <v>8295</v>
      </c>
    </row>
    <row r="4147" spans="1:6" ht="75" x14ac:dyDescent="0.25">
      <c r="A4147">
        <v>4146</v>
      </c>
      <c r="B4147">
        <v>2408</v>
      </c>
      <c r="C4147" s="1">
        <v>44700</v>
      </c>
      <c r="D4147">
        <v>1337</v>
      </c>
      <c r="E4147" s="2" t="s">
        <v>8296</v>
      </c>
      <c r="F4147" s="2" t="s">
        <v>8297</v>
      </c>
    </row>
    <row r="4148" spans="1:6" ht="75" x14ac:dyDescent="0.25">
      <c r="A4148">
        <v>4147</v>
      </c>
      <c r="B4148">
        <v>3913</v>
      </c>
      <c r="C4148" s="1">
        <v>44766</v>
      </c>
      <c r="D4148">
        <v>1797</v>
      </c>
      <c r="E4148" s="2" t="s">
        <v>8298</v>
      </c>
      <c r="F4148" s="2" t="s">
        <v>8299</v>
      </c>
    </row>
    <row r="4149" spans="1:6" ht="60" x14ac:dyDescent="0.25">
      <c r="A4149">
        <v>4148</v>
      </c>
      <c r="B4149">
        <v>3728</v>
      </c>
      <c r="C4149" s="1">
        <v>45190</v>
      </c>
      <c r="D4149">
        <v>250</v>
      </c>
      <c r="E4149" s="2" t="s">
        <v>8300</v>
      </c>
      <c r="F4149" s="2" t="s">
        <v>8301</v>
      </c>
    </row>
    <row r="4150" spans="1:6" ht="60" x14ac:dyDescent="0.25">
      <c r="A4150">
        <v>4149</v>
      </c>
      <c r="B4150">
        <v>3050</v>
      </c>
      <c r="C4150" s="1">
        <v>44359</v>
      </c>
      <c r="D4150">
        <v>154</v>
      </c>
      <c r="E4150" s="2" t="s">
        <v>8302</v>
      </c>
      <c r="F4150" s="2" t="s">
        <v>8303</v>
      </c>
    </row>
    <row r="4151" spans="1:6" ht="60" x14ac:dyDescent="0.25">
      <c r="A4151">
        <v>4150</v>
      </c>
      <c r="B4151">
        <v>98</v>
      </c>
      <c r="C4151" s="1">
        <v>44441</v>
      </c>
      <c r="D4151">
        <v>8322</v>
      </c>
      <c r="E4151" s="2" t="s">
        <v>8304</v>
      </c>
      <c r="F4151" s="2" t="s">
        <v>8305</v>
      </c>
    </row>
    <row r="4152" spans="1:6" ht="75" x14ac:dyDescent="0.25">
      <c r="A4152">
        <v>4151</v>
      </c>
      <c r="B4152">
        <v>4225</v>
      </c>
      <c r="C4152" s="1">
        <v>44989</v>
      </c>
      <c r="D4152">
        <v>6602</v>
      </c>
      <c r="E4152" s="2" t="s">
        <v>8306</v>
      </c>
      <c r="F4152" s="2" t="s">
        <v>8307</v>
      </c>
    </row>
    <row r="4153" spans="1:6" ht="45" x14ac:dyDescent="0.25">
      <c r="A4153">
        <v>4152</v>
      </c>
      <c r="B4153">
        <v>4476</v>
      </c>
      <c r="C4153" s="1">
        <v>44266</v>
      </c>
      <c r="D4153">
        <v>1017</v>
      </c>
      <c r="E4153" s="2" t="s">
        <v>8308</v>
      </c>
      <c r="F4153" s="2" t="s">
        <v>8309</v>
      </c>
    </row>
    <row r="4154" spans="1:6" ht="60" x14ac:dyDescent="0.25">
      <c r="A4154">
        <v>4153</v>
      </c>
      <c r="B4154">
        <v>4682</v>
      </c>
      <c r="C4154" s="1">
        <v>43721</v>
      </c>
      <c r="D4154">
        <v>2644</v>
      </c>
      <c r="E4154" s="2" t="s">
        <v>8310</v>
      </c>
      <c r="F4154" s="2" t="s">
        <v>8311</v>
      </c>
    </row>
    <row r="4155" spans="1:6" ht="75" x14ac:dyDescent="0.25">
      <c r="A4155">
        <v>4154</v>
      </c>
      <c r="B4155">
        <v>4712</v>
      </c>
      <c r="C4155" s="1">
        <v>45250</v>
      </c>
      <c r="D4155">
        <v>4124</v>
      </c>
      <c r="E4155" s="2" t="s">
        <v>8312</v>
      </c>
      <c r="F4155" s="2" t="s">
        <v>8313</v>
      </c>
    </row>
    <row r="4156" spans="1:6" ht="60" x14ac:dyDescent="0.25">
      <c r="A4156">
        <v>4155</v>
      </c>
      <c r="B4156">
        <v>3627</v>
      </c>
      <c r="C4156" s="1">
        <v>45169</v>
      </c>
      <c r="D4156">
        <v>2309</v>
      </c>
      <c r="E4156" s="2" t="s">
        <v>8314</v>
      </c>
      <c r="F4156" s="2" t="s">
        <v>8315</v>
      </c>
    </row>
    <row r="4157" spans="1:6" ht="60" x14ac:dyDescent="0.25">
      <c r="A4157">
        <v>4156</v>
      </c>
      <c r="B4157">
        <v>938</v>
      </c>
      <c r="C4157" s="1">
        <v>43796</v>
      </c>
      <c r="D4157">
        <v>9890</v>
      </c>
      <c r="E4157" s="2" t="s">
        <v>8316</v>
      </c>
      <c r="F4157" s="2" t="s">
        <v>8317</v>
      </c>
    </row>
    <row r="4158" spans="1:6" ht="75" x14ac:dyDescent="0.25">
      <c r="A4158">
        <v>4157</v>
      </c>
      <c r="B4158">
        <v>4996</v>
      </c>
      <c r="C4158" s="1">
        <v>45543</v>
      </c>
      <c r="D4158">
        <v>3042</v>
      </c>
      <c r="E4158" s="2" t="s">
        <v>8318</v>
      </c>
      <c r="F4158" s="2" t="s">
        <v>8319</v>
      </c>
    </row>
    <row r="4159" spans="1:6" ht="60" x14ac:dyDescent="0.25">
      <c r="A4159">
        <v>4158</v>
      </c>
      <c r="B4159">
        <v>2803</v>
      </c>
      <c r="C4159" s="1">
        <v>45048</v>
      </c>
      <c r="D4159">
        <v>9506</v>
      </c>
      <c r="E4159" s="2" t="s">
        <v>8320</v>
      </c>
      <c r="F4159" s="2" t="s">
        <v>8321</v>
      </c>
    </row>
    <row r="4160" spans="1:6" ht="75" x14ac:dyDescent="0.25">
      <c r="A4160">
        <v>4159</v>
      </c>
      <c r="B4160">
        <v>2426</v>
      </c>
      <c r="C4160" s="1">
        <v>45360</v>
      </c>
      <c r="D4160">
        <v>3627</v>
      </c>
      <c r="E4160" s="2" t="s">
        <v>8322</v>
      </c>
      <c r="F4160" s="2" t="s">
        <v>8323</v>
      </c>
    </row>
    <row r="4161" spans="1:6" ht="75" x14ac:dyDescent="0.25">
      <c r="A4161">
        <v>4160</v>
      </c>
      <c r="B4161">
        <v>3394</v>
      </c>
      <c r="C4161" s="1">
        <v>45109</v>
      </c>
      <c r="D4161">
        <v>7272</v>
      </c>
      <c r="E4161" s="2" t="s">
        <v>8324</v>
      </c>
      <c r="F4161" s="2" t="s">
        <v>8325</v>
      </c>
    </row>
    <row r="4162" spans="1:6" ht="75" x14ac:dyDescent="0.25">
      <c r="A4162">
        <v>4161</v>
      </c>
      <c r="B4162">
        <v>4837</v>
      </c>
      <c r="C4162" s="1">
        <v>45547</v>
      </c>
      <c r="D4162">
        <v>2554</v>
      </c>
      <c r="E4162" s="2" t="s">
        <v>8326</v>
      </c>
      <c r="F4162" s="2" t="s">
        <v>8327</v>
      </c>
    </row>
    <row r="4163" spans="1:6" ht="75" x14ac:dyDescent="0.25">
      <c r="A4163">
        <v>4162</v>
      </c>
      <c r="B4163">
        <v>431</v>
      </c>
      <c r="C4163" s="1">
        <v>45304</v>
      </c>
      <c r="D4163">
        <v>8750</v>
      </c>
      <c r="E4163" s="2" t="s">
        <v>8328</v>
      </c>
      <c r="F4163" s="2" t="s">
        <v>8329</v>
      </c>
    </row>
    <row r="4164" spans="1:6" ht="75" x14ac:dyDescent="0.25">
      <c r="A4164">
        <v>4163</v>
      </c>
      <c r="B4164">
        <v>504</v>
      </c>
      <c r="C4164" s="1">
        <v>44553</v>
      </c>
      <c r="D4164">
        <v>7810</v>
      </c>
      <c r="E4164" s="2" t="s">
        <v>8330</v>
      </c>
      <c r="F4164" s="2" t="s">
        <v>8331</v>
      </c>
    </row>
    <row r="4165" spans="1:6" ht="75" x14ac:dyDescent="0.25">
      <c r="A4165">
        <v>4164</v>
      </c>
      <c r="B4165">
        <v>4592</v>
      </c>
      <c r="C4165" s="1">
        <v>45212</v>
      </c>
      <c r="D4165">
        <v>4475</v>
      </c>
      <c r="E4165" s="2" t="s">
        <v>8332</v>
      </c>
      <c r="F4165" s="2" t="s">
        <v>8333</v>
      </c>
    </row>
    <row r="4166" spans="1:6" ht="75" x14ac:dyDescent="0.25">
      <c r="A4166">
        <v>4165</v>
      </c>
      <c r="B4166">
        <v>2532</v>
      </c>
      <c r="C4166" s="1">
        <v>44705</v>
      </c>
      <c r="D4166">
        <v>6582</v>
      </c>
      <c r="E4166" s="2" t="s">
        <v>8334</v>
      </c>
      <c r="F4166" s="2" t="s">
        <v>8335</v>
      </c>
    </row>
    <row r="4167" spans="1:6" ht="75" x14ac:dyDescent="0.25">
      <c r="A4167">
        <v>4166</v>
      </c>
      <c r="B4167">
        <v>3417</v>
      </c>
      <c r="C4167" s="1">
        <v>45213</v>
      </c>
      <c r="D4167">
        <v>1256</v>
      </c>
      <c r="E4167" s="2" t="s">
        <v>8336</v>
      </c>
      <c r="F4167" s="2" t="s">
        <v>8337</v>
      </c>
    </row>
    <row r="4168" spans="1:6" ht="75" x14ac:dyDescent="0.25">
      <c r="A4168">
        <v>4167</v>
      </c>
      <c r="B4168">
        <v>4534</v>
      </c>
      <c r="C4168" s="1">
        <v>44738</v>
      </c>
      <c r="D4168">
        <v>2306</v>
      </c>
      <c r="E4168" s="2" t="s">
        <v>8338</v>
      </c>
      <c r="F4168" s="2" t="s">
        <v>8339</v>
      </c>
    </row>
    <row r="4169" spans="1:6" ht="45" x14ac:dyDescent="0.25">
      <c r="A4169">
        <v>4168</v>
      </c>
      <c r="B4169">
        <v>3283</v>
      </c>
      <c r="C4169" s="1">
        <v>44941</v>
      </c>
      <c r="D4169">
        <v>9474</v>
      </c>
      <c r="E4169" s="2" t="s">
        <v>8340</v>
      </c>
      <c r="F4169" s="2" t="s">
        <v>8341</v>
      </c>
    </row>
    <row r="4170" spans="1:6" ht="75" x14ac:dyDescent="0.25">
      <c r="A4170">
        <v>4169</v>
      </c>
      <c r="B4170">
        <v>3849</v>
      </c>
      <c r="C4170" s="1">
        <v>44488</v>
      </c>
      <c r="D4170">
        <v>9878</v>
      </c>
      <c r="E4170" s="2" t="s">
        <v>8342</v>
      </c>
      <c r="F4170" s="2" t="s">
        <v>8343</v>
      </c>
    </row>
    <row r="4171" spans="1:6" ht="75" x14ac:dyDescent="0.25">
      <c r="A4171">
        <v>4170</v>
      </c>
      <c r="B4171">
        <v>4740</v>
      </c>
      <c r="C4171" s="1">
        <v>45196</v>
      </c>
      <c r="D4171">
        <v>439</v>
      </c>
      <c r="E4171" s="2" t="s">
        <v>8344</v>
      </c>
      <c r="F4171" s="2" t="s">
        <v>8345</v>
      </c>
    </row>
    <row r="4172" spans="1:6" ht="60" x14ac:dyDescent="0.25">
      <c r="A4172">
        <v>4171</v>
      </c>
      <c r="B4172">
        <v>811</v>
      </c>
      <c r="C4172" s="1">
        <v>44592</v>
      </c>
      <c r="D4172">
        <v>3027</v>
      </c>
      <c r="E4172" s="2" t="s">
        <v>8346</v>
      </c>
      <c r="F4172" s="2" t="s">
        <v>8347</v>
      </c>
    </row>
    <row r="4173" spans="1:6" ht="75" x14ac:dyDescent="0.25">
      <c r="A4173">
        <v>4172</v>
      </c>
      <c r="B4173">
        <v>1232</v>
      </c>
      <c r="C4173" s="1">
        <v>43975</v>
      </c>
      <c r="D4173">
        <v>5022</v>
      </c>
      <c r="E4173" s="2" t="s">
        <v>8348</v>
      </c>
      <c r="F4173" s="2" t="s">
        <v>8349</v>
      </c>
    </row>
    <row r="4174" spans="1:6" ht="60" x14ac:dyDescent="0.25">
      <c r="A4174">
        <v>4173</v>
      </c>
      <c r="B4174">
        <v>3029</v>
      </c>
      <c r="C4174" s="1">
        <v>44824</v>
      </c>
      <c r="D4174">
        <v>7936</v>
      </c>
      <c r="E4174" s="2" t="s">
        <v>8350</v>
      </c>
      <c r="F4174" s="2" t="s">
        <v>8351</v>
      </c>
    </row>
    <row r="4175" spans="1:6" ht="90" x14ac:dyDescent="0.25">
      <c r="A4175">
        <v>4174</v>
      </c>
      <c r="B4175">
        <v>4608</v>
      </c>
      <c r="C4175" s="1">
        <v>44012</v>
      </c>
      <c r="D4175">
        <v>5723</v>
      </c>
      <c r="E4175" s="2" t="s">
        <v>8352</v>
      </c>
      <c r="F4175" s="2" t="s">
        <v>8353</v>
      </c>
    </row>
    <row r="4176" spans="1:6" ht="75" x14ac:dyDescent="0.25">
      <c r="A4176">
        <v>4175</v>
      </c>
      <c r="B4176">
        <v>4525</v>
      </c>
      <c r="C4176" s="1">
        <v>45516</v>
      </c>
      <c r="D4176">
        <v>2298</v>
      </c>
      <c r="E4176" s="2" t="s">
        <v>8354</v>
      </c>
      <c r="F4176" s="2" t="s">
        <v>8355</v>
      </c>
    </row>
    <row r="4177" spans="1:6" ht="75" x14ac:dyDescent="0.25">
      <c r="A4177">
        <v>4176</v>
      </c>
      <c r="B4177">
        <v>869</v>
      </c>
      <c r="C4177" s="1">
        <v>43700</v>
      </c>
      <c r="D4177">
        <v>9952</v>
      </c>
      <c r="E4177" s="2" t="s">
        <v>8356</v>
      </c>
      <c r="F4177" s="2" t="s">
        <v>8357</v>
      </c>
    </row>
    <row r="4178" spans="1:6" ht="60" x14ac:dyDescent="0.25">
      <c r="A4178">
        <v>4177</v>
      </c>
      <c r="B4178">
        <v>569</v>
      </c>
      <c r="C4178" s="1">
        <v>43900</v>
      </c>
      <c r="D4178">
        <v>86</v>
      </c>
      <c r="E4178" s="2" t="s">
        <v>8358</v>
      </c>
      <c r="F4178" s="2" t="s">
        <v>8359</v>
      </c>
    </row>
    <row r="4179" spans="1:6" ht="75" x14ac:dyDescent="0.25">
      <c r="A4179">
        <v>4178</v>
      </c>
      <c r="B4179">
        <v>710</v>
      </c>
      <c r="C4179" s="1">
        <v>45014</v>
      </c>
      <c r="D4179">
        <v>1125</v>
      </c>
      <c r="E4179" s="2" t="s">
        <v>8360</v>
      </c>
      <c r="F4179" s="2" t="s">
        <v>8361</v>
      </c>
    </row>
    <row r="4180" spans="1:6" ht="60" x14ac:dyDescent="0.25">
      <c r="A4180">
        <v>4179</v>
      </c>
      <c r="B4180">
        <v>2860</v>
      </c>
      <c r="C4180" s="1">
        <v>45194</v>
      </c>
      <c r="D4180">
        <v>3116</v>
      </c>
      <c r="E4180" s="2" t="s">
        <v>8362</v>
      </c>
      <c r="F4180" s="2" t="s">
        <v>8363</v>
      </c>
    </row>
    <row r="4181" spans="1:6" ht="60" x14ac:dyDescent="0.25">
      <c r="A4181">
        <v>4180</v>
      </c>
      <c r="B4181">
        <v>3606</v>
      </c>
      <c r="C4181" s="1">
        <v>43781</v>
      </c>
      <c r="D4181">
        <v>2101</v>
      </c>
      <c r="E4181" s="2" t="s">
        <v>8364</v>
      </c>
      <c r="F4181" s="2" t="s">
        <v>8365</v>
      </c>
    </row>
    <row r="4182" spans="1:6" ht="75" x14ac:dyDescent="0.25">
      <c r="A4182">
        <v>4181</v>
      </c>
      <c r="B4182">
        <v>2365</v>
      </c>
      <c r="C4182" s="1">
        <v>44401</v>
      </c>
      <c r="D4182">
        <v>681</v>
      </c>
      <c r="E4182" s="2" t="s">
        <v>8366</v>
      </c>
      <c r="F4182" s="2" t="s">
        <v>8367</v>
      </c>
    </row>
    <row r="4183" spans="1:6" ht="75" x14ac:dyDescent="0.25">
      <c r="A4183">
        <v>4182</v>
      </c>
      <c r="B4183">
        <v>1760</v>
      </c>
      <c r="C4183" s="1">
        <v>44332</v>
      </c>
      <c r="D4183">
        <v>7091</v>
      </c>
      <c r="E4183" s="2" t="s">
        <v>8368</v>
      </c>
      <c r="F4183" s="2" t="s">
        <v>8369</v>
      </c>
    </row>
    <row r="4184" spans="1:6" ht="75" x14ac:dyDescent="0.25">
      <c r="A4184">
        <v>4183</v>
      </c>
      <c r="B4184">
        <v>4622</v>
      </c>
      <c r="C4184" s="1">
        <v>43731</v>
      </c>
      <c r="D4184">
        <v>9344</v>
      </c>
      <c r="E4184" s="2" t="s">
        <v>8370</v>
      </c>
      <c r="F4184" s="2" t="s">
        <v>8371</v>
      </c>
    </row>
    <row r="4185" spans="1:6" ht="60" x14ac:dyDescent="0.25">
      <c r="A4185">
        <v>4184</v>
      </c>
      <c r="B4185">
        <v>4076</v>
      </c>
      <c r="C4185" s="1">
        <v>44569</v>
      </c>
      <c r="D4185">
        <v>9668</v>
      </c>
      <c r="E4185" s="2" t="s">
        <v>8372</v>
      </c>
      <c r="F4185" s="2" t="s">
        <v>8373</v>
      </c>
    </row>
    <row r="4186" spans="1:6" ht="60" x14ac:dyDescent="0.25">
      <c r="A4186">
        <v>4185</v>
      </c>
      <c r="B4186">
        <v>2652</v>
      </c>
      <c r="C4186" s="1">
        <v>43760</v>
      </c>
      <c r="D4186">
        <v>4437</v>
      </c>
      <c r="E4186" s="2" t="s">
        <v>8374</v>
      </c>
      <c r="F4186" s="2" t="s">
        <v>8375</v>
      </c>
    </row>
    <row r="4187" spans="1:6" ht="60" x14ac:dyDescent="0.25">
      <c r="A4187">
        <v>4186</v>
      </c>
      <c r="B4187">
        <v>3799</v>
      </c>
      <c r="C4187" s="1">
        <v>45136</v>
      </c>
      <c r="D4187">
        <v>2803</v>
      </c>
      <c r="E4187" s="2" t="s">
        <v>8376</v>
      </c>
      <c r="F4187" s="2" t="s">
        <v>8377</v>
      </c>
    </row>
    <row r="4188" spans="1:6" ht="60" x14ac:dyDescent="0.25">
      <c r="A4188">
        <v>4187</v>
      </c>
      <c r="B4188">
        <v>707</v>
      </c>
      <c r="C4188" s="1">
        <v>44892</v>
      </c>
      <c r="D4188">
        <v>5109</v>
      </c>
      <c r="E4188" s="2" t="s">
        <v>8378</v>
      </c>
      <c r="F4188" s="2" t="s">
        <v>8379</v>
      </c>
    </row>
    <row r="4189" spans="1:6" ht="60" x14ac:dyDescent="0.25">
      <c r="A4189">
        <v>4188</v>
      </c>
      <c r="B4189">
        <v>2326</v>
      </c>
      <c r="C4189" s="1">
        <v>44804</v>
      </c>
      <c r="D4189">
        <v>2455</v>
      </c>
      <c r="E4189" s="2" t="s">
        <v>8380</v>
      </c>
      <c r="F4189" s="2" t="s">
        <v>8381</v>
      </c>
    </row>
    <row r="4190" spans="1:6" ht="75" x14ac:dyDescent="0.25">
      <c r="A4190">
        <v>4189</v>
      </c>
      <c r="B4190">
        <v>2147</v>
      </c>
      <c r="C4190" s="1">
        <v>45241</v>
      </c>
      <c r="D4190">
        <v>5253</v>
      </c>
      <c r="E4190" s="2" t="s">
        <v>8382</v>
      </c>
      <c r="F4190" s="2" t="s">
        <v>8383</v>
      </c>
    </row>
    <row r="4191" spans="1:6" ht="60" x14ac:dyDescent="0.25">
      <c r="A4191">
        <v>4190</v>
      </c>
      <c r="B4191">
        <v>2670</v>
      </c>
      <c r="C4191" s="1">
        <v>45252</v>
      </c>
      <c r="D4191">
        <v>7357</v>
      </c>
      <c r="E4191" s="2" t="s">
        <v>8384</v>
      </c>
      <c r="F4191" s="2" t="s">
        <v>8385</v>
      </c>
    </row>
    <row r="4192" spans="1:6" ht="75" x14ac:dyDescent="0.25">
      <c r="A4192">
        <v>4191</v>
      </c>
      <c r="B4192">
        <v>2396</v>
      </c>
      <c r="C4192" s="1">
        <v>45400</v>
      </c>
      <c r="D4192">
        <v>2108</v>
      </c>
      <c r="E4192" s="2" t="s">
        <v>8386</v>
      </c>
      <c r="F4192" s="2" t="s">
        <v>8387</v>
      </c>
    </row>
    <row r="4193" spans="1:6" ht="60" x14ac:dyDescent="0.25">
      <c r="A4193">
        <v>4192</v>
      </c>
      <c r="B4193">
        <v>2727</v>
      </c>
      <c r="C4193" s="1">
        <v>44727</v>
      </c>
      <c r="D4193">
        <v>8905</v>
      </c>
      <c r="E4193" s="2" t="s">
        <v>8388</v>
      </c>
      <c r="F4193" s="2" t="s">
        <v>8389</v>
      </c>
    </row>
    <row r="4194" spans="1:6" ht="60" x14ac:dyDescent="0.25">
      <c r="A4194">
        <v>4193</v>
      </c>
      <c r="B4194">
        <v>4080</v>
      </c>
      <c r="C4194" s="1">
        <v>45501</v>
      </c>
      <c r="D4194">
        <v>7545</v>
      </c>
      <c r="E4194" s="2" t="s">
        <v>8390</v>
      </c>
      <c r="F4194" s="2" t="s">
        <v>8391</v>
      </c>
    </row>
    <row r="4195" spans="1:6" ht="60" x14ac:dyDescent="0.25">
      <c r="A4195">
        <v>4194</v>
      </c>
      <c r="B4195">
        <v>4281</v>
      </c>
      <c r="C4195" s="1">
        <v>44076</v>
      </c>
      <c r="D4195">
        <v>2254</v>
      </c>
      <c r="E4195" s="2" t="s">
        <v>8392</v>
      </c>
      <c r="F4195" s="2" t="s">
        <v>8393</v>
      </c>
    </row>
    <row r="4196" spans="1:6" ht="75" x14ac:dyDescent="0.25">
      <c r="A4196">
        <v>4195</v>
      </c>
      <c r="B4196">
        <v>2135</v>
      </c>
      <c r="C4196" s="1">
        <v>44633</v>
      </c>
      <c r="D4196">
        <v>601</v>
      </c>
      <c r="E4196" s="2" t="s">
        <v>8394</v>
      </c>
      <c r="F4196" s="2" t="s">
        <v>8395</v>
      </c>
    </row>
    <row r="4197" spans="1:6" ht="75" x14ac:dyDescent="0.25">
      <c r="A4197">
        <v>4196</v>
      </c>
      <c r="B4197">
        <v>3525</v>
      </c>
      <c r="C4197" s="1">
        <v>44119</v>
      </c>
      <c r="D4197">
        <v>5012</v>
      </c>
      <c r="E4197" s="2" t="s">
        <v>8396</v>
      </c>
      <c r="F4197" s="2" t="s">
        <v>8397</v>
      </c>
    </row>
    <row r="4198" spans="1:6" ht="45" x14ac:dyDescent="0.25">
      <c r="A4198">
        <v>4197</v>
      </c>
      <c r="B4198">
        <v>2305</v>
      </c>
      <c r="C4198" s="1">
        <v>44381</v>
      </c>
      <c r="D4198">
        <v>3271</v>
      </c>
      <c r="E4198" s="2" t="s">
        <v>8398</v>
      </c>
      <c r="F4198" s="2" t="s">
        <v>8399</v>
      </c>
    </row>
    <row r="4199" spans="1:6" ht="75" x14ac:dyDescent="0.25">
      <c r="A4199">
        <v>4198</v>
      </c>
      <c r="B4199">
        <v>4864</v>
      </c>
      <c r="C4199" s="1">
        <v>45367</v>
      </c>
      <c r="D4199">
        <v>6368</v>
      </c>
      <c r="E4199" s="2" t="s">
        <v>8400</v>
      </c>
      <c r="F4199" s="2" t="s">
        <v>8401</v>
      </c>
    </row>
    <row r="4200" spans="1:6" ht="75" x14ac:dyDescent="0.25">
      <c r="A4200">
        <v>4199</v>
      </c>
      <c r="B4200">
        <v>1405</v>
      </c>
      <c r="C4200" s="1">
        <v>44690</v>
      </c>
      <c r="D4200">
        <v>9841</v>
      </c>
      <c r="E4200" s="2" t="s">
        <v>8402</v>
      </c>
      <c r="F4200" s="2" t="s">
        <v>8403</v>
      </c>
    </row>
    <row r="4201" spans="1:6" ht="75" x14ac:dyDescent="0.25">
      <c r="A4201">
        <v>4200</v>
      </c>
      <c r="B4201">
        <v>4409</v>
      </c>
      <c r="C4201" s="1">
        <v>43852</v>
      </c>
      <c r="D4201">
        <v>3302</v>
      </c>
      <c r="E4201" s="2" t="s">
        <v>8404</v>
      </c>
      <c r="F4201" s="2" t="s">
        <v>8405</v>
      </c>
    </row>
    <row r="4202" spans="1:6" ht="45" x14ac:dyDescent="0.25">
      <c r="A4202">
        <v>4201</v>
      </c>
      <c r="B4202">
        <v>1878</v>
      </c>
      <c r="C4202" s="1">
        <v>45047</v>
      </c>
      <c r="D4202">
        <v>736</v>
      </c>
      <c r="E4202" s="2" t="s">
        <v>8406</v>
      </c>
      <c r="F4202" s="2" t="s">
        <v>8407</v>
      </c>
    </row>
    <row r="4203" spans="1:6" ht="75" x14ac:dyDescent="0.25">
      <c r="A4203">
        <v>4202</v>
      </c>
      <c r="B4203">
        <v>3653</v>
      </c>
      <c r="C4203" s="1">
        <v>45104</v>
      </c>
      <c r="D4203">
        <v>3910</v>
      </c>
      <c r="E4203" s="2" t="s">
        <v>8408</v>
      </c>
      <c r="F4203" s="2" t="s">
        <v>8409</v>
      </c>
    </row>
    <row r="4204" spans="1:6" ht="60" x14ac:dyDescent="0.25">
      <c r="A4204">
        <v>4203</v>
      </c>
      <c r="B4204">
        <v>3792</v>
      </c>
      <c r="C4204" s="1">
        <v>43753</v>
      </c>
      <c r="D4204">
        <v>1084</v>
      </c>
      <c r="E4204" s="2" t="s">
        <v>8410</v>
      </c>
      <c r="F4204" s="2" t="s">
        <v>8411</v>
      </c>
    </row>
    <row r="4205" spans="1:6" ht="90" x14ac:dyDescent="0.25">
      <c r="A4205">
        <v>4204</v>
      </c>
      <c r="B4205">
        <v>4372</v>
      </c>
      <c r="C4205" s="1">
        <v>44053</v>
      </c>
      <c r="D4205">
        <v>5590</v>
      </c>
      <c r="E4205" s="2" t="s">
        <v>8412</v>
      </c>
      <c r="F4205" s="2" t="s">
        <v>8413</v>
      </c>
    </row>
    <row r="4206" spans="1:6" ht="75" x14ac:dyDescent="0.25">
      <c r="A4206">
        <v>4205</v>
      </c>
      <c r="B4206">
        <v>575</v>
      </c>
      <c r="C4206" s="1">
        <v>44385</v>
      </c>
      <c r="D4206">
        <v>8762</v>
      </c>
      <c r="E4206" s="2" t="s">
        <v>8414</v>
      </c>
      <c r="F4206" s="2" t="s">
        <v>8415</v>
      </c>
    </row>
    <row r="4207" spans="1:6" ht="60" x14ac:dyDescent="0.25">
      <c r="A4207">
        <v>4206</v>
      </c>
      <c r="B4207">
        <v>4728</v>
      </c>
      <c r="C4207" s="1">
        <v>44721</v>
      </c>
      <c r="D4207">
        <v>8164</v>
      </c>
      <c r="E4207" s="2" t="s">
        <v>8416</v>
      </c>
      <c r="F4207" s="2" t="s">
        <v>8417</v>
      </c>
    </row>
    <row r="4208" spans="1:6" ht="60" x14ac:dyDescent="0.25">
      <c r="A4208">
        <v>4207</v>
      </c>
      <c r="B4208">
        <v>2316</v>
      </c>
      <c r="C4208" s="1">
        <v>43848</v>
      </c>
      <c r="D4208">
        <v>5055</v>
      </c>
      <c r="E4208" s="2" t="s">
        <v>8418</v>
      </c>
      <c r="F4208" s="2" t="s">
        <v>8419</v>
      </c>
    </row>
    <row r="4209" spans="1:6" ht="75" x14ac:dyDescent="0.25">
      <c r="A4209">
        <v>4208</v>
      </c>
      <c r="B4209">
        <v>2606</v>
      </c>
      <c r="C4209" s="1">
        <v>44457</v>
      </c>
      <c r="D4209">
        <v>2795</v>
      </c>
      <c r="E4209" s="2" t="s">
        <v>8420</v>
      </c>
      <c r="F4209" s="2" t="s">
        <v>8421</v>
      </c>
    </row>
    <row r="4210" spans="1:6" ht="60" x14ac:dyDescent="0.25">
      <c r="A4210">
        <v>4209</v>
      </c>
      <c r="B4210">
        <v>325</v>
      </c>
      <c r="C4210" s="1">
        <v>44186</v>
      </c>
      <c r="D4210">
        <v>3675</v>
      </c>
      <c r="E4210" s="2" t="s">
        <v>8422</v>
      </c>
      <c r="F4210" s="2" t="s">
        <v>8423</v>
      </c>
    </row>
    <row r="4211" spans="1:6" ht="60" x14ac:dyDescent="0.25">
      <c r="A4211">
        <v>4210</v>
      </c>
      <c r="B4211">
        <v>2688</v>
      </c>
      <c r="C4211" s="1">
        <v>45432</v>
      </c>
      <c r="D4211">
        <v>5932</v>
      </c>
      <c r="E4211" s="2" t="s">
        <v>8424</v>
      </c>
      <c r="F4211" s="2" t="s">
        <v>8425</v>
      </c>
    </row>
    <row r="4212" spans="1:6" ht="45" x14ac:dyDescent="0.25">
      <c r="A4212">
        <v>4211</v>
      </c>
      <c r="B4212">
        <v>331</v>
      </c>
      <c r="C4212" s="1">
        <v>43696</v>
      </c>
      <c r="D4212">
        <v>7265</v>
      </c>
      <c r="E4212" s="2" t="s">
        <v>8426</v>
      </c>
      <c r="F4212" s="2" t="s">
        <v>8427</v>
      </c>
    </row>
    <row r="4213" spans="1:6" ht="75" x14ac:dyDescent="0.25">
      <c r="A4213">
        <v>4212</v>
      </c>
      <c r="B4213">
        <v>509</v>
      </c>
      <c r="C4213" s="1">
        <v>44739</v>
      </c>
      <c r="D4213">
        <v>4013</v>
      </c>
      <c r="E4213" s="2" t="s">
        <v>8428</v>
      </c>
      <c r="F4213" s="2" t="s">
        <v>8429</v>
      </c>
    </row>
    <row r="4214" spans="1:6" ht="60" x14ac:dyDescent="0.25">
      <c r="A4214">
        <v>4213</v>
      </c>
      <c r="B4214">
        <v>3116</v>
      </c>
      <c r="C4214" s="1">
        <v>44839</v>
      </c>
      <c r="D4214">
        <v>3883</v>
      </c>
      <c r="E4214" s="2" t="s">
        <v>8430</v>
      </c>
      <c r="F4214" s="2" t="s">
        <v>8431</v>
      </c>
    </row>
    <row r="4215" spans="1:6" ht="75" x14ac:dyDescent="0.25">
      <c r="A4215">
        <v>4214</v>
      </c>
      <c r="B4215">
        <v>4192</v>
      </c>
      <c r="C4215" s="1">
        <v>44671</v>
      </c>
      <c r="D4215">
        <v>2162</v>
      </c>
      <c r="E4215" s="2" t="s">
        <v>8432</v>
      </c>
      <c r="F4215" s="2" t="s">
        <v>8433</v>
      </c>
    </row>
    <row r="4216" spans="1:6" ht="90" x14ac:dyDescent="0.25">
      <c r="A4216">
        <v>4215</v>
      </c>
      <c r="B4216">
        <v>2858</v>
      </c>
      <c r="C4216" s="1">
        <v>44110</v>
      </c>
      <c r="D4216">
        <v>1093</v>
      </c>
      <c r="E4216" s="2" t="s">
        <v>8434</v>
      </c>
      <c r="F4216" s="2" t="s">
        <v>8435</v>
      </c>
    </row>
    <row r="4217" spans="1:6" ht="60" x14ac:dyDescent="0.25">
      <c r="A4217">
        <v>4216</v>
      </c>
      <c r="B4217">
        <v>4110</v>
      </c>
      <c r="C4217" s="1">
        <v>44275</v>
      </c>
      <c r="D4217">
        <v>6546</v>
      </c>
      <c r="E4217" s="2" t="s">
        <v>8436</v>
      </c>
      <c r="F4217" s="2" t="s">
        <v>8437</v>
      </c>
    </row>
    <row r="4218" spans="1:6" ht="75" x14ac:dyDescent="0.25">
      <c r="A4218">
        <v>4217</v>
      </c>
      <c r="B4218">
        <v>3182</v>
      </c>
      <c r="C4218" s="1">
        <v>44228</v>
      </c>
      <c r="D4218">
        <v>125</v>
      </c>
      <c r="E4218" s="2" t="s">
        <v>8438</v>
      </c>
      <c r="F4218" s="2" t="s">
        <v>8439</v>
      </c>
    </row>
    <row r="4219" spans="1:6" ht="75" x14ac:dyDescent="0.25">
      <c r="A4219">
        <v>4218</v>
      </c>
      <c r="B4219">
        <v>137</v>
      </c>
      <c r="C4219" s="1">
        <v>44810</v>
      </c>
      <c r="D4219">
        <v>6925</v>
      </c>
      <c r="E4219" s="2" t="s">
        <v>8440</v>
      </c>
      <c r="F4219" s="2" t="s">
        <v>8441</v>
      </c>
    </row>
    <row r="4220" spans="1:6" ht="60" x14ac:dyDescent="0.25">
      <c r="A4220">
        <v>4219</v>
      </c>
      <c r="B4220">
        <v>3951</v>
      </c>
      <c r="C4220" s="1">
        <v>44627</v>
      </c>
      <c r="D4220">
        <v>3262</v>
      </c>
      <c r="E4220" s="2" t="s">
        <v>8442</v>
      </c>
      <c r="F4220" s="2" t="s">
        <v>8443</v>
      </c>
    </row>
    <row r="4221" spans="1:6" ht="60" x14ac:dyDescent="0.25">
      <c r="A4221">
        <v>4220</v>
      </c>
      <c r="B4221">
        <v>4236</v>
      </c>
      <c r="C4221" s="1">
        <v>44866</v>
      </c>
      <c r="D4221">
        <v>4042</v>
      </c>
      <c r="E4221" s="2" t="s">
        <v>8444</v>
      </c>
      <c r="F4221" s="2" t="s">
        <v>8445</v>
      </c>
    </row>
    <row r="4222" spans="1:6" ht="75" x14ac:dyDescent="0.25">
      <c r="A4222">
        <v>4221</v>
      </c>
      <c r="B4222">
        <v>822</v>
      </c>
      <c r="C4222" s="1">
        <v>44464</v>
      </c>
      <c r="D4222">
        <v>8672</v>
      </c>
      <c r="E4222" s="2" t="s">
        <v>8446</v>
      </c>
      <c r="F4222" s="2" t="s">
        <v>8447</v>
      </c>
    </row>
    <row r="4223" spans="1:6" ht="60" x14ac:dyDescent="0.25">
      <c r="A4223">
        <v>4222</v>
      </c>
      <c r="B4223">
        <v>1993</v>
      </c>
      <c r="C4223" s="1">
        <v>45489</v>
      </c>
      <c r="D4223">
        <v>3800</v>
      </c>
      <c r="E4223" s="2" t="s">
        <v>8448</v>
      </c>
      <c r="F4223" s="2" t="s">
        <v>8449</v>
      </c>
    </row>
    <row r="4224" spans="1:6" ht="75" x14ac:dyDescent="0.25">
      <c r="A4224">
        <v>4223</v>
      </c>
      <c r="B4224">
        <v>3605</v>
      </c>
      <c r="C4224" s="1">
        <v>44066</v>
      </c>
      <c r="D4224">
        <v>4984</v>
      </c>
      <c r="E4224" s="2" t="s">
        <v>8450</v>
      </c>
      <c r="F4224" s="2" t="s">
        <v>8451</v>
      </c>
    </row>
    <row r="4225" spans="1:6" ht="75" x14ac:dyDescent="0.25">
      <c r="A4225">
        <v>4224</v>
      </c>
      <c r="B4225">
        <v>3178</v>
      </c>
      <c r="C4225" s="1">
        <v>44266</v>
      </c>
      <c r="D4225">
        <v>6972</v>
      </c>
      <c r="E4225" s="2" t="s">
        <v>8452</v>
      </c>
      <c r="F4225" s="2" t="s">
        <v>8453</v>
      </c>
    </row>
    <row r="4226" spans="1:6" ht="75" x14ac:dyDescent="0.25">
      <c r="A4226">
        <v>4225</v>
      </c>
      <c r="B4226">
        <v>1702</v>
      </c>
      <c r="C4226" s="1">
        <v>43873</v>
      </c>
      <c r="D4226">
        <v>2323</v>
      </c>
      <c r="E4226" s="2" t="s">
        <v>8454</v>
      </c>
      <c r="F4226" s="2" t="s">
        <v>8455</v>
      </c>
    </row>
    <row r="4227" spans="1:6" ht="60" x14ac:dyDescent="0.25">
      <c r="A4227">
        <v>4226</v>
      </c>
      <c r="B4227">
        <v>4696</v>
      </c>
      <c r="C4227" s="1">
        <v>44379</v>
      </c>
      <c r="D4227">
        <v>3587</v>
      </c>
      <c r="E4227" s="2" t="s">
        <v>8456</v>
      </c>
      <c r="F4227" s="2" t="s">
        <v>8457</v>
      </c>
    </row>
    <row r="4228" spans="1:6" ht="75" x14ac:dyDescent="0.25">
      <c r="A4228">
        <v>4227</v>
      </c>
      <c r="B4228">
        <v>2447</v>
      </c>
      <c r="C4228" s="1">
        <v>44960</v>
      </c>
      <c r="D4228">
        <v>7304</v>
      </c>
      <c r="E4228" s="2" t="s">
        <v>8458</v>
      </c>
      <c r="F4228" s="2" t="s">
        <v>8459</v>
      </c>
    </row>
    <row r="4229" spans="1:6" ht="60" x14ac:dyDescent="0.25">
      <c r="A4229">
        <v>4228</v>
      </c>
      <c r="B4229">
        <v>2017</v>
      </c>
      <c r="C4229" s="1">
        <v>44629</v>
      </c>
      <c r="D4229">
        <v>3075</v>
      </c>
      <c r="E4229" s="2" t="s">
        <v>8460</v>
      </c>
      <c r="F4229" s="2" t="s">
        <v>8461</v>
      </c>
    </row>
    <row r="4230" spans="1:6" ht="60" x14ac:dyDescent="0.25">
      <c r="A4230">
        <v>4229</v>
      </c>
      <c r="B4230">
        <v>1413</v>
      </c>
      <c r="C4230" s="1">
        <v>44914</v>
      </c>
      <c r="D4230">
        <v>5564</v>
      </c>
      <c r="E4230" s="2" t="s">
        <v>8462</v>
      </c>
      <c r="F4230" s="2" t="s">
        <v>8463</v>
      </c>
    </row>
    <row r="4231" spans="1:6" ht="60" x14ac:dyDescent="0.25">
      <c r="A4231">
        <v>4230</v>
      </c>
      <c r="B4231">
        <v>3349</v>
      </c>
      <c r="C4231" s="1">
        <v>44932</v>
      </c>
      <c r="D4231">
        <v>6190</v>
      </c>
      <c r="E4231" s="2" t="s">
        <v>8464</v>
      </c>
      <c r="F4231" s="2" t="s">
        <v>8465</v>
      </c>
    </row>
    <row r="4232" spans="1:6" ht="60" x14ac:dyDescent="0.25">
      <c r="A4232">
        <v>4231</v>
      </c>
      <c r="B4232">
        <v>1716</v>
      </c>
      <c r="C4232" s="1">
        <v>44202</v>
      </c>
      <c r="D4232">
        <v>3389</v>
      </c>
      <c r="E4232" s="2" t="s">
        <v>8466</v>
      </c>
      <c r="F4232" s="2" t="s">
        <v>8467</v>
      </c>
    </row>
    <row r="4233" spans="1:6" ht="60" x14ac:dyDescent="0.25">
      <c r="A4233">
        <v>4232</v>
      </c>
      <c r="B4233">
        <v>1280</v>
      </c>
      <c r="C4233" s="1">
        <v>45456</v>
      </c>
      <c r="D4233">
        <v>2992</v>
      </c>
      <c r="E4233" s="2" t="s">
        <v>8468</v>
      </c>
      <c r="F4233" s="2" t="s">
        <v>8469</v>
      </c>
    </row>
    <row r="4234" spans="1:6" ht="75" x14ac:dyDescent="0.25">
      <c r="A4234">
        <v>4233</v>
      </c>
      <c r="B4234">
        <v>3966</v>
      </c>
      <c r="C4234" s="1">
        <v>44562</v>
      </c>
      <c r="D4234">
        <v>7653</v>
      </c>
      <c r="E4234" s="2" t="s">
        <v>8470</v>
      </c>
      <c r="F4234" s="2" t="s">
        <v>8471</v>
      </c>
    </row>
    <row r="4235" spans="1:6" ht="75" x14ac:dyDescent="0.25">
      <c r="A4235">
        <v>4234</v>
      </c>
      <c r="B4235">
        <v>1648</v>
      </c>
      <c r="C4235" s="1">
        <v>45270</v>
      </c>
      <c r="D4235">
        <v>4492</v>
      </c>
      <c r="E4235" s="2" t="s">
        <v>8472</v>
      </c>
      <c r="F4235" s="2" t="s">
        <v>8473</v>
      </c>
    </row>
    <row r="4236" spans="1:6" ht="75" x14ac:dyDescent="0.25">
      <c r="A4236">
        <v>4235</v>
      </c>
      <c r="B4236">
        <v>4131</v>
      </c>
      <c r="C4236" s="1">
        <v>45192</v>
      </c>
      <c r="D4236">
        <v>6202</v>
      </c>
      <c r="E4236" s="2" t="s">
        <v>8474</v>
      </c>
      <c r="F4236" s="2" t="s">
        <v>8475</v>
      </c>
    </row>
    <row r="4237" spans="1:6" ht="60" x14ac:dyDescent="0.25">
      <c r="A4237">
        <v>4236</v>
      </c>
      <c r="B4237">
        <v>3019</v>
      </c>
      <c r="C4237" s="1">
        <v>45192</v>
      </c>
      <c r="D4237">
        <v>6679</v>
      </c>
      <c r="E4237" s="2" t="s">
        <v>8476</v>
      </c>
      <c r="F4237" s="2" t="s">
        <v>8477</v>
      </c>
    </row>
    <row r="4238" spans="1:6" ht="60" x14ac:dyDescent="0.25">
      <c r="A4238">
        <v>4237</v>
      </c>
      <c r="B4238">
        <v>2398</v>
      </c>
      <c r="C4238" s="1">
        <v>45308</v>
      </c>
      <c r="D4238">
        <v>2721</v>
      </c>
      <c r="E4238" s="2" t="s">
        <v>8478</v>
      </c>
      <c r="F4238" s="2" t="s">
        <v>8479</v>
      </c>
    </row>
    <row r="4239" spans="1:6" ht="75" x14ac:dyDescent="0.25">
      <c r="A4239">
        <v>4238</v>
      </c>
      <c r="B4239">
        <v>1261</v>
      </c>
      <c r="C4239" s="1">
        <v>45333</v>
      </c>
      <c r="D4239">
        <v>848</v>
      </c>
      <c r="E4239" s="2" t="s">
        <v>8480</v>
      </c>
      <c r="F4239" s="2" t="s">
        <v>8481</v>
      </c>
    </row>
    <row r="4240" spans="1:6" ht="60" x14ac:dyDescent="0.25">
      <c r="A4240">
        <v>4239</v>
      </c>
      <c r="B4240">
        <v>2906</v>
      </c>
      <c r="C4240" s="1">
        <v>45489</v>
      </c>
      <c r="D4240">
        <v>2421</v>
      </c>
      <c r="E4240" s="2" t="s">
        <v>8482</v>
      </c>
      <c r="F4240" s="2" t="s">
        <v>8483</v>
      </c>
    </row>
    <row r="4241" spans="1:6" ht="60" x14ac:dyDescent="0.25">
      <c r="A4241">
        <v>4240</v>
      </c>
      <c r="B4241">
        <v>1602</v>
      </c>
      <c r="C4241" s="1">
        <v>43934</v>
      </c>
      <c r="D4241">
        <v>6844</v>
      </c>
      <c r="E4241" s="2" t="s">
        <v>8484</v>
      </c>
      <c r="F4241" s="2" t="s">
        <v>8485</v>
      </c>
    </row>
    <row r="4242" spans="1:6" ht="75" x14ac:dyDescent="0.25">
      <c r="A4242">
        <v>4241</v>
      </c>
      <c r="B4242">
        <v>1381</v>
      </c>
      <c r="C4242" s="1">
        <v>45392</v>
      </c>
      <c r="D4242">
        <v>5282</v>
      </c>
      <c r="E4242" s="2" t="s">
        <v>8486</v>
      </c>
      <c r="F4242" s="2" t="s">
        <v>8487</v>
      </c>
    </row>
    <row r="4243" spans="1:6" ht="75" x14ac:dyDescent="0.25">
      <c r="A4243">
        <v>4242</v>
      </c>
      <c r="B4243">
        <v>2584</v>
      </c>
      <c r="C4243" s="1">
        <v>44132</v>
      </c>
      <c r="D4243">
        <v>8954</v>
      </c>
      <c r="E4243" s="2" t="s">
        <v>8488</v>
      </c>
      <c r="F4243" s="2" t="s">
        <v>8489</v>
      </c>
    </row>
    <row r="4244" spans="1:6" ht="75" x14ac:dyDescent="0.25">
      <c r="A4244">
        <v>4243</v>
      </c>
      <c r="B4244">
        <v>3538</v>
      </c>
      <c r="C4244" s="1">
        <v>43727</v>
      </c>
      <c r="D4244">
        <v>9813</v>
      </c>
      <c r="E4244" s="2" t="s">
        <v>8490</v>
      </c>
      <c r="F4244" s="2" t="s">
        <v>8491</v>
      </c>
    </row>
    <row r="4245" spans="1:6" ht="75" x14ac:dyDescent="0.25">
      <c r="A4245">
        <v>4244</v>
      </c>
      <c r="B4245">
        <v>4872</v>
      </c>
      <c r="C4245" s="1">
        <v>45501</v>
      </c>
      <c r="D4245">
        <v>6878</v>
      </c>
      <c r="E4245" s="2" t="s">
        <v>8492</v>
      </c>
      <c r="F4245" s="2" t="s">
        <v>8493</v>
      </c>
    </row>
    <row r="4246" spans="1:6" ht="60" x14ac:dyDescent="0.25">
      <c r="A4246">
        <v>4245</v>
      </c>
      <c r="B4246">
        <v>3846</v>
      </c>
      <c r="C4246" s="1">
        <v>44848</v>
      </c>
      <c r="D4246">
        <v>4435</v>
      </c>
      <c r="E4246" s="2" t="s">
        <v>8494</v>
      </c>
      <c r="F4246" s="2" t="s">
        <v>8495</v>
      </c>
    </row>
    <row r="4247" spans="1:6" ht="75" x14ac:dyDescent="0.25">
      <c r="A4247">
        <v>4246</v>
      </c>
      <c r="B4247">
        <v>4808</v>
      </c>
      <c r="C4247" s="1">
        <v>45000</v>
      </c>
      <c r="D4247">
        <v>7274</v>
      </c>
      <c r="E4247" s="2" t="s">
        <v>8496</v>
      </c>
      <c r="F4247" s="2" t="s">
        <v>8497</v>
      </c>
    </row>
    <row r="4248" spans="1:6" ht="60" x14ac:dyDescent="0.25">
      <c r="A4248">
        <v>4247</v>
      </c>
      <c r="B4248">
        <v>4147</v>
      </c>
      <c r="C4248" s="1">
        <v>44317</v>
      </c>
      <c r="D4248">
        <v>1894</v>
      </c>
      <c r="E4248" s="2" t="s">
        <v>8498</v>
      </c>
      <c r="F4248" s="2" t="s">
        <v>8499</v>
      </c>
    </row>
    <row r="4249" spans="1:6" ht="75" x14ac:dyDescent="0.25">
      <c r="A4249">
        <v>4248</v>
      </c>
      <c r="B4249">
        <v>3685</v>
      </c>
      <c r="C4249" s="1">
        <v>44898</v>
      </c>
      <c r="D4249">
        <v>3543</v>
      </c>
      <c r="E4249" s="2" t="s">
        <v>8500</v>
      </c>
      <c r="F4249" s="2" t="s">
        <v>8501</v>
      </c>
    </row>
    <row r="4250" spans="1:6" ht="75" x14ac:dyDescent="0.25">
      <c r="A4250">
        <v>4249</v>
      </c>
      <c r="B4250">
        <v>624</v>
      </c>
      <c r="C4250" s="1">
        <v>44428</v>
      </c>
      <c r="D4250">
        <v>9550</v>
      </c>
      <c r="E4250" s="2" t="s">
        <v>8502</v>
      </c>
      <c r="F4250" s="2" t="s">
        <v>8503</v>
      </c>
    </row>
    <row r="4251" spans="1:6" ht="60" x14ac:dyDescent="0.25">
      <c r="A4251">
        <v>4250</v>
      </c>
      <c r="B4251">
        <v>3712</v>
      </c>
      <c r="C4251" s="1">
        <v>44629</v>
      </c>
      <c r="D4251">
        <v>8939</v>
      </c>
      <c r="E4251" s="2" t="s">
        <v>8504</v>
      </c>
      <c r="F4251" s="2" t="s">
        <v>8505</v>
      </c>
    </row>
    <row r="4252" spans="1:6" ht="75" x14ac:dyDescent="0.25">
      <c r="A4252">
        <v>4251</v>
      </c>
      <c r="B4252">
        <v>1652</v>
      </c>
      <c r="C4252" s="1">
        <v>45214</v>
      </c>
      <c r="D4252">
        <v>8307</v>
      </c>
      <c r="E4252" s="2" t="s">
        <v>8506</v>
      </c>
      <c r="F4252" s="2" t="s">
        <v>8507</v>
      </c>
    </row>
    <row r="4253" spans="1:6" ht="60" x14ac:dyDescent="0.25">
      <c r="A4253">
        <v>4252</v>
      </c>
      <c r="B4253">
        <v>2334</v>
      </c>
      <c r="C4253" s="1">
        <v>45408</v>
      </c>
      <c r="D4253">
        <v>1403</v>
      </c>
      <c r="E4253" s="2" t="s">
        <v>8508</v>
      </c>
      <c r="F4253" s="2" t="s">
        <v>8509</v>
      </c>
    </row>
    <row r="4254" spans="1:6" ht="60" x14ac:dyDescent="0.25">
      <c r="A4254">
        <v>4253</v>
      </c>
      <c r="B4254">
        <v>1574</v>
      </c>
      <c r="C4254" s="1">
        <v>45630</v>
      </c>
      <c r="D4254">
        <v>1221</v>
      </c>
      <c r="E4254" s="2" t="s">
        <v>8510</v>
      </c>
      <c r="F4254" s="2" t="s">
        <v>8511</v>
      </c>
    </row>
    <row r="4255" spans="1:6" ht="75" x14ac:dyDescent="0.25">
      <c r="A4255">
        <v>4254</v>
      </c>
      <c r="B4255">
        <v>210</v>
      </c>
      <c r="C4255" s="1">
        <v>44015</v>
      </c>
      <c r="D4255">
        <v>9375</v>
      </c>
      <c r="E4255" s="2" t="s">
        <v>8512</v>
      </c>
      <c r="F4255" s="2" t="s">
        <v>8513</v>
      </c>
    </row>
    <row r="4256" spans="1:6" ht="75" x14ac:dyDescent="0.25">
      <c r="A4256">
        <v>4255</v>
      </c>
      <c r="B4256">
        <v>2422</v>
      </c>
      <c r="C4256" s="1">
        <v>44731</v>
      </c>
      <c r="D4256">
        <v>7670</v>
      </c>
      <c r="E4256" s="2" t="s">
        <v>8514</v>
      </c>
      <c r="F4256" s="2" t="s">
        <v>8515</v>
      </c>
    </row>
    <row r="4257" spans="1:6" ht="60" x14ac:dyDescent="0.25">
      <c r="A4257">
        <v>4256</v>
      </c>
      <c r="B4257">
        <v>455</v>
      </c>
      <c r="C4257" s="1">
        <v>45188</v>
      </c>
      <c r="D4257">
        <v>7985</v>
      </c>
      <c r="E4257" s="2" t="s">
        <v>8516</v>
      </c>
      <c r="F4257" s="2" t="s">
        <v>8517</v>
      </c>
    </row>
    <row r="4258" spans="1:6" ht="90" x14ac:dyDescent="0.25">
      <c r="A4258">
        <v>4257</v>
      </c>
      <c r="B4258">
        <v>4824</v>
      </c>
      <c r="C4258" s="1">
        <v>45414</v>
      </c>
      <c r="D4258">
        <v>5314</v>
      </c>
      <c r="E4258" s="2" t="s">
        <v>8518</v>
      </c>
      <c r="F4258" s="2" t="s">
        <v>8519</v>
      </c>
    </row>
    <row r="4259" spans="1:6" ht="75" x14ac:dyDescent="0.25">
      <c r="A4259">
        <v>4258</v>
      </c>
      <c r="B4259">
        <v>4752</v>
      </c>
      <c r="C4259" s="1">
        <v>44445</v>
      </c>
      <c r="D4259">
        <v>2361</v>
      </c>
      <c r="E4259" s="2" t="s">
        <v>8520</v>
      </c>
      <c r="F4259" s="2" t="s">
        <v>8521</v>
      </c>
    </row>
    <row r="4260" spans="1:6" ht="60" x14ac:dyDescent="0.25">
      <c r="A4260">
        <v>4259</v>
      </c>
      <c r="B4260">
        <v>2883</v>
      </c>
      <c r="C4260" s="1">
        <v>44394</v>
      </c>
      <c r="D4260">
        <v>5933</v>
      </c>
      <c r="E4260" s="2" t="s">
        <v>8522</v>
      </c>
      <c r="F4260" s="2" t="s">
        <v>8523</v>
      </c>
    </row>
    <row r="4261" spans="1:6" ht="75" x14ac:dyDescent="0.25">
      <c r="A4261">
        <v>4260</v>
      </c>
      <c r="B4261">
        <v>167</v>
      </c>
      <c r="C4261" s="1">
        <v>44538</v>
      </c>
      <c r="D4261">
        <v>8356</v>
      </c>
      <c r="E4261" s="2" t="s">
        <v>8524</v>
      </c>
      <c r="F4261" s="2" t="s">
        <v>8525</v>
      </c>
    </row>
    <row r="4262" spans="1:6" ht="60" x14ac:dyDescent="0.25">
      <c r="A4262">
        <v>4261</v>
      </c>
      <c r="B4262">
        <v>4165</v>
      </c>
      <c r="C4262" s="1">
        <v>44044</v>
      </c>
      <c r="D4262">
        <v>1448</v>
      </c>
      <c r="E4262" s="2" t="s">
        <v>8526</v>
      </c>
      <c r="F4262" s="2" t="s">
        <v>8527</v>
      </c>
    </row>
    <row r="4263" spans="1:6" ht="60" x14ac:dyDescent="0.25">
      <c r="A4263">
        <v>4262</v>
      </c>
      <c r="B4263">
        <v>3533</v>
      </c>
      <c r="C4263" s="1">
        <v>45095</v>
      </c>
      <c r="D4263">
        <v>1503</v>
      </c>
      <c r="E4263" s="2" t="s">
        <v>8528</v>
      </c>
      <c r="F4263" s="2" t="s">
        <v>8529</v>
      </c>
    </row>
    <row r="4264" spans="1:6" ht="60" x14ac:dyDescent="0.25">
      <c r="A4264">
        <v>4263</v>
      </c>
      <c r="B4264">
        <v>736</v>
      </c>
      <c r="C4264" s="1">
        <v>44778</v>
      </c>
      <c r="D4264">
        <v>7933</v>
      </c>
      <c r="E4264" s="2" t="s">
        <v>8530</v>
      </c>
      <c r="F4264" s="2" t="s">
        <v>8531</v>
      </c>
    </row>
    <row r="4265" spans="1:6" ht="60" x14ac:dyDescent="0.25">
      <c r="A4265">
        <v>4264</v>
      </c>
      <c r="B4265">
        <v>2514</v>
      </c>
      <c r="C4265" s="1">
        <v>44985</v>
      </c>
      <c r="D4265">
        <v>9660</v>
      </c>
      <c r="E4265" s="2" t="s">
        <v>8532</v>
      </c>
      <c r="F4265" s="2" t="s">
        <v>8533</v>
      </c>
    </row>
    <row r="4266" spans="1:6" ht="45" x14ac:dyDescent="0.25">
      <c r="A4266">
        <v>4265</v>
      </c>
      <c r="B4266">
        <v>410</v>
      </c>
      <c r="C4266" s="1">
        <v>44319</v>
      </c>
      <c r="D4266">
        <v>7869</v>
      </c>
      <c r="E4266" s="2" t="s">
        <v>8534</v>
      </c>
      <c r="F4266" s="2" t="s">
        <v>8535</v>
      </c>
    </row>
    <row r="4267" spans="1:6" ht="60" x14ac:dyDescent="0.25">
      <c r="A4267">
        <v>4266</v>
      </c>
      <c r="B4267">
        <v>2854</v>
      </c>
      <c r="C4267" s="1">
        <v>44087</v>
      </c>
      <c r="D4267">
        <v>6501</v>
      </c>
      <c r="E4267" s="2" t="s">
        <v>8536</v>
      </c>
      <c r="F4267" s="2" t="s">
        <v>8537</v>
      </c>
    </row>
    <row r="4268" spans="1:6" ht="60" x14ac:dyDescent="0.25">
      <c r="A4268">
        <v>4267</v>
      </c>
      <c r="B4268">
        <v>4622</v>
      </c>
      <c r="C4268" s="1">
        <v>44083</v>
      </c>
      <c r="D4268">
        <v>5636</v>
      </c>
      <c r="E4268" s="2" t="s">
        <v>8538</v>
      </c>
      <c r="F4268" s="2" t="s">
        <v>8539</v>
      </c>
    </row>
    <row r="4269" spans="1:6" ht="75" x14ac:dyDescent="0.25">
      <c r="A4269">
        <v>4268</v>
      </c>
      <c r="B4269">
        <v>2306</v>
      </c>
      <c r="C4269" s="1">
        <v>43932</v>
      </c>
      <c r="D4269">
        <v>8990</v>
      </c>
      <c r="E4269" s="2" t="s">
        <v>8540</v>
      </c>
      <c r="F4269" s="2" t="s">
        <v>8541</v>
      </c>
    </row>
    <row r="4270" spans="1:6" ht="75" x14ac:dyDescent="0.25">
      <c r="A4270">
        <v>4269</v>
      </c>
      <c r="B4270">
        <v>3661</v>
      </c>
      <c r="C4270" s="1">
        <v>43968</v>
      </c>
      <c r="D4270">
        <v>3991</v>
      </c>
      <c r="E4270" s="2" t="s">
        <v>8542</v>
      </c>
      <c r="F4270" s="2" t="s">
        <v>8543</v>
      </c>
    </row>
    <row r="4271" spans="1:6" ht="60" x14ac:dyDescent="0.25">
      <c r="A4271">
        <v>4270</v>
      </c>
      <c r="B4271">
        <v>360</v>
      </c>
      <c r="C4271" s="1">
        <v>44118</v>
      </c>
      <c r="D4271">
        <v>4822</v>
      </c>
      <c r="E4271" s="2" t="s">
        <v>8544</v>
      </c>
      <c r="F4271" s="2" t="s">
        <v>8545</v>
      </c>
    </row>
    <row r="4272" spans="1:6" ht="75" x14ac:dyDescent="0.25">
      <c r="A4272">
        <v>4271</v>
      </c>
      <c r="B4272">
        <v>733</v>
      </c>
      <c r="C4272" s="1">
        <v>44171</v>
      </c>
      <c r="D4272">
        <v>5984</v>
      </c>
      <c r="E4272" s="2" t="s">
        <v>8546</v>
      </c>
      <c r="F4272" s="2" t="s">
        <v>8547</v>
      </c>
    </row>
    <row r="4273" spans="1:6" ht="75" x14ac:dyDescent="0.25">
      <c r="A4273">
        <v>4272</v>
      </c>
      <c r="B4273">
        <v>785</v>
      </c>
      <c r="C4273" s="1">
        <v>45263</v>
      </c>
      <c r="D4273">
        <v>7618</v>
      </c>
      <c r="E4273" s="2" t="s">
        <v>8548</v>
      </c>
      <c r="F4273" s="2" t="s">
        <v>8549</v>
      </c>
    </row>
    <row r="4274" spans="1:6" ht="75" x14ac:dyDescent="0.25">
      <c r="A4274">
        <v>4273</v>
      </c>
      <c r="B4274">
        <v>346</v>
      </c>
      <c r="C4274" s="1">
        <v>44274</v>
      </c>
      <c r="D4274">
        <v>7384</v>
      </c>
      <c r="E4274" s="2" t="s">
        <v>8550</v>
      </c>
      <c r="F4274" s="2" t="s">
        <v>8551</v>
      </c>
    </row>
    <row r="4275" spans="1:6" ht="75" x14ac:dyDescent="0.25">
      <c r="A4275">
        <v>4274</v>
      </c>
      <c r="B4275">
        <v>4931</v>
      </c>
      <c r="C4275" s="1">
        <v>44891</v>
      </c>
      <c r="D4275">
        <v>168</v>
      </c>
      <c r="E4275" s="2" t="s">
        <v>8552</v>
      </c>
      <c r="F4275" s="2" t="s">
        <v>8553</v>
      </c>
    </row>
    <row r="4276" spans="1:6" ht="75" x14ac:dyDescent="0.25">
      <c r="A4276">
        <v>4275</v>
      </c>
      <c r="B4276">
        <v>1409</v>
      </c>
      <c r="C4276" s="1">
        <v>45140</v>
      </c>
      <c r="D4276">
        <v>95</v>
      </c>
      <c r="E4276" s="2" t="s">
        <v>8554</v>
      </c>
      <c r="F4276" s="2" t="s">
        <v>8555</v>
      </c>
    </row>
    <row r="4277" spans="1:6" ht="75" x14ac:dyDescent="0.25">
      <c r="A4277">
        <v>4276</v>
      </c>
      <c r="B4277">
        <v>2360</v>
      </c>
      <c r="C4277" s="1">
        <v>45481</v>
      </c>
      <c r="D4277">
        <v>714</v>
      </c>
      <c r="E4277" s="2" t="s">
        <v>8556</v>
      </c>
      <c r="F4277" s="2" t="s">
        <v>8557</v>
      </c>
    </row>
    <row r="4278" spans="1:6" ht="60" x14ac:dyDescent="0.25">
      <c r="A4278">
        <v>4277</v>
      </c>
      <c r="B4278">
        <v>2111</v>
      </c>
      <c r="C4278" s="1">
        <v>43787</v>
      </c>
      <c r="D4278">
        <v>825</v>
      </c>
      <c r="E4278" s="2" t="s">
        <v>8558</v>
      </c>
      <c r="F4278" s="2" t="s">
        <v>8559</v>
      </c>
    </row>
    <row r="4279" spans="1:6" ht="60" x14ac:dyDescent="0.25">
      <c r="A4279">
        <v>4278</v>
      </c>
      <c r="B4279">
        <v>1234</v>
      </c>
      <c r="C4279" s="1">
        <v>45512</v>
      </c>
      <c r="D4279">
        <v>1429</v>
      </c>
      <c r="E4279" s="2" t="s">
        <v>8560</v>
      </c>
      <c r="F4279" s="2" t="s">
        <v>8561</v>
      </c>
    </row>
    <row r="4280" spans="1:6" ht="60" x14ac:dyDescent="0.25">
      <c r="A4280">
        <v>4279</v>
      </c>
      <c r="B4280">
        <v>714</v>
      </c>
      <c r="C4280" s="1">
        <v>43782</v>
      </c>
      <c r="D4280">
        <v>2865</v>
      </c>
      <c r="E4280" s="2" t="s">
        <v>8562</v>
      </c>
      <c r="F4280" s="2" t="s">
        <v>8563</v>
      </c>
    </row>
    <row r="4281" spans="1:6" ht="75" x14ac:dyDescent="0.25">
      <c r="A4281">
        <v>4280</v>
      </c>
      <c r="B4281">
        <v>1136</v>
      </c>
      <c r="C4281" s="1">
        <v>44777</v>
      </c>
      <c r="D4281">
        <v>9725</v>
      </c>
      <c r="E4281" s="2" t="s">
        <v>8564</v>
      </c>
      <c r="F4281" s="2" t="s">
        <v>8565</v>
      </c>
    </row>
    <row r="4282" spans="1:6" ht="60" x14ac:dyDescent="0.25">
      <c r="A4282">
        <v>4281</v>
      </c>
      <c r="B4282">
        <v>4373</v>
      </c>
      <c r="C4282" s="1">
        <v>44547</v>
      </c>
      <c r="D4282">
        <v>6479</v>
      </c>
      <c r="E4282" s="2" t="s">
        <v>8566</v>
      </c>
      <c r="F4282" s="2" t="s">
        <v>8567</v>
      </c>
    </row>
    <row r="4283" spans="1:6" ht="60" x14ac:dyDescent="0.25">
      <c r="A4283">
        <v>4282</v>
      </c>
      <c r="B4283">
        <v>2937</v>
      </c>
      <c r="C4283" s="1">
        <v>45487</v>
      </c>
      <c r="D4283">
        <v>774</v>
      </c>
      <c r="E4283" s="2" t="s">
        <v>8568</v>
      </c>
      <c r="F4283" s="2" t="s">
        <v>8569</v>
      </c>
    </row>
    <row r="4284" spans="1:6" ht="75" x14ac:dyDescent="0.25">
      <c r="A4284">
        <v>4283</v>
      </c>
      <c r="B4284">
        <v>4515</v>
      </c>
      <c r="C4284" s="1">
        <v>44116</v>
      </c>
      <c r="D4284">
        <v>9429</v>
      </c>
      <c r="E4284" s="2" t="s">
        <v>8570</v>
      </c>
      <c r="F4284" s="2" t="s">
        <v>8571</v>
      </c>
    </row>
    <row r="4285" spans="1:6" ht="75" x14ac:dyDescent="0.25">
      <c r="A4285">
        <v>4284</v>
      </c>
      <c r="B4285">
        <v>4673</v>
      </c>
      <c r="C4285" s="1">
        <v>44296</v>
      </c>
      <c r="D4285">
        <v>708</v>
      </c>
      <c r="E4285" s="2" t="s">
        <v>8572</v>
      </c>
      <c r="F4285" s="2" t="s">
        <v>8573</v>
      </c>
    </row>
    <row r="4286" spans="1:6" ht="60" x14ac:dyDescent="0.25">
      <c r="A4286">
        <v>4285</v>
      </c>
      <c r="B4286">
        <v>4743</v>
      </c>
      <c r="C4286" s="1">
        <v>44891</v>
      </c>
      <c r="D4286">
        <v>1736</v>
      </c>
      <c r="E4286" s="2" t="s">
        <v>8574</v>
      </c>
      <c r="F4286" s="2" t="s">
        <v>8575</v>
      </c>
    </row>
    <row r="4287" spans="1:6" ht="60" x14ac:dyDescent="0.25">
      <c r="A4287">
        <v>4286</v>
      </c>
      <c r="B4287">
        <v>3426</v>
      </c>
      <c r="C4287" s="1">
        <v>44710</v>
      </c>
      <c r="D4287">
        <v>4601</v>
      </c>
      <c r="E4287" s="2" t="s">
        <v>8576</v>
      </c>
      <c r="F4287" s="2" t="s">
        <v>8577</v>
      </c>
    </row>
    <row r="4288" spans="1:6" ht="60" x14ac:dyDescent="0.25">
      <c r="A4288">
        <v>4287</v>
      </c>
      <c r="B4288">
        <v>1524</v>
      </c>
      <c r="C4288" s="1">
        <v>44920</v>
      </c>
      <c r="D4288">
        <v>7113</v>
      </c>
      <c r="E4288" s="2" t="s">
        <v>8578</v>
      </c>
      <c r="F4288" s="2" t="s">
        <v>8579</v>
      </c>
    </row>
    <row r="4289" spans="1:6" ht="90" x14ac:dyDescent="0.25">
      <c r="A4289">
        <v>4288</v>
      </c>
      <c r="B4289">
        <v>4282</v>
      </c>
      <c r="C4289" s="1">
        <v>45761</v>
      </c>
      <c r="D4289">
        <v>8182</v>
      </c>
      <c r="E4289" s="2" t="s">
        <v>8580</v>
      </c>
      <c r="F4289" s="2" t="s">
        <v>8581</v>
      </c>
    </row>
    <row r="4290" spans="1:6" ht="75" x14ac:dyDescent="0.25">
      <c r="A4290">
        <v>4289</v>
      </c>
      <c r="B4290">
        <v>2843</v>
      </c>
      <c r="C4290" s="1">
        <v>45468</v>
      </c>
      <c r="D4290">
        <v>4041</v>
      </c>
      <c r="E4290" s="2" t="s">
        <v>8582</v>
      </c>
      <c r="F4290" s="2" t="s">
        <v>8583</v>
      </c>
    </row>
    <row r="4291" spans="1:6" ht="75" x14ac:dyDescent="0.25">
      <c r="A4291">
        <v>4290</v>
      </c>
      <c r="B4291">
        <v>165</v>
      </c>
      <c r="C4291" s="1">
        <v>45154</v>
      </c>
      <c r="D4291">
        <v>7551</v>
      </c>
      <c r="E4291" s="2" t="s">
        <v>8584</v>
      </c>
      <c r="F4291" s="2" t="s">
        <v>8585</v>
      </c>
    </row>
    <row r="4292" spans="1:6" ht="60" x14ac:dyDescent="0.25">
      <c r="A4292">
        <v>4291</v>
      </c>
      <c r="B4292">
        <v>2869</v>
      </c>
      <c r="C4292" s="1">
        <v>44685</v>
      </c>
      <c r="D4292">
        <v>6065</v>
      </c>
      <c r="E4292" s="2" t="s">
        <v>8586</v>
      </c>
      <c r="F4292" s="2" t="s">
        <v>8587</v>
      </c>
    </row>
    <row r="4293" spans="1:6" ht="75" x14ac:dyDescent="0.25">
      <c r="A4293">
        <v>4292</v>
      </c>
      <c r="B4293">
        <v>4313</v>
      </c>
      <c r="C4293" s="1">
        <v>45018</v>
      </c>
      <c r="D4293">
        <v>1324</v>
      </c>
      <c r="E4293" s="2" t="s">
        <v>8588</v>
      </c>
      <c r="F4293" s="2" t="s">
        <v>8589</v>
      </c>
    </row>
    <row r="4294" spans="1:6" ht="60" x14ac:dyDescent="0.25">
      <c r="A4294">
        <v>4293</v>
      </c>
      <c r="B4294">
        <v>2502</v>
      </c>
      <c r="C4294" s="1">
        <v>44981</v>
      </c>
      <c r="D4294">
        <v>4166</v>
      </c>
      <c r="E4294" s="2" t="s">
        <v>8590</v>
      </c>
      <c r="F4294" s="2" t="s">
        <v>8591</v>
      </c>
    </row>
    <row r="4295" spans="1:6" ht="60" x14ac:dyDescent="0.25">
      <c r="A4295">
        <v>4294</v>
      </c>
      <c r="B4295">
        <v>269</v>
      </c>
      <c r="C4295" s="1">
        <v>43700</v>
      </c>
      <c r="D4295">
        <v>9187</v>
      </c>
      <c r="E4295" s="2" t="s">
        <v>8592</v>
      </c>
      <c r="F4295" s="2" t="s">
        <v>8593</v>
      </c>
    </row>
    <row r="4296" spans="1:6" ht="60" x14ac:dyDescent="0.25">
      <c r="A4296">
        <v>4295</v>
      </c>
      <c r="B4296">
        <v>4394</v>
      </c>
      <c r="C4296" s="1">
        <v>44471</v>
      </c>
      <c r="D4296">
        <v>869</v>
      </c>
      <c r="E4296" s="2" t="s">
        <v>8594</v>
      </c>
      <c r="F4296" s="2" t="s">
        <v>8595</v>
      </c>
    </row>
    <row r="4297" spans="1:6" ht="60" x14ac:dyDescent="0.25">
      <c r="A4297">
        <v>4296</v>
      </c>
      <c r="B4297">
        <v>3803</v>
      </c>
      <c r="C4297" s="1">
        <v>44242</v>
      </c>
      <c r="D4297">
        <v>8618</v>
      </c>
      <c r="E4297" s="2" t="s">
        <v>8596</v>
      </c>
      <c r="F4297" s="2" t="s">
        <v>8597</v>
      </c>
    </row>
    <row r="4298" spans="1:6" ht="75" x14ac:dyDescent="0.25">
      <c r="A4298">
        <v>4297</v>
      </c>
      <c r="B4298">
        <v>1774</v>
      </c>
      <c r="C4298" s="1">
        <v>44511</v>
      </c>
      <c r="D4298">
        <v>7359</v>
      </c>
      <c r="E4298" s="2" t="s">
        <v>8598</v>
      </c>
      <c r="F4298" s="2" t="s">
        <v>8599</v>
      </c>
    </row>
    <row r="4299" spans="1:6" ht="60" x14ac:dyDescent="0.25">
      <c r="A4299">
        <v>4298</v>
      </c>
      <c r="B4299">
        <v>72</v>
      </c>
      <c r="C4299" s="1">
        <v>45255</v>
      </c>
      <c r="D4299">
        <v>5960</v>
      </c>
      <c r="E4299" s="2" t="s">
        <v>8600</v>
      </c>
      <c r="F4299" s="2" t="s">
        <v>8601</v>
      </c>
    </row>
    <row r="4300" spans="1:6" ht="60" x14ac:dyDescent="0.25">
      <c r="A4300">
        <v>4299</v>
      </c>
      <c r="B4300">
        <v>1315</v>
      </c>
      <c r="C4300" s="1">
        <v>44148</v>
      </c>
      <c r="D4300">
        <v>5152</v>
      </c>
      <c r="E4300" s="2" t="s">
        <v>8602</v>
      </c>
      <c r="F4300" s="2" t="s">
        <v>8603</v>
      </c>
    </row>
    <row r="4301" spans="1:6" ht="60" x14ac:dyDescent="0.25">
      <c r="A4301">
        <v>4300</v>
      </c>
      <c r="B4301">
        <v>928</v>
      </c>
      <c r="C4301" s="1">
        <v>44715</v>
      </c>
      <c r="D4301">
        <v>3629</v>
      </c>
      <c r="E4301" s="2" t="s">
        <v>8604</v>
      </c>
      <c r="F4301" s="2" t="s">
        <v>8605</v>
      </c>
    </row>
    <row r="4302" spans="1:6" ht="60" x14ac:dyDescent="0.25">
      <c r="A4302">
        <v>4301</v>
      </c>
      <c r="B4302">
        <v>2745</v>
      </c>
      <c r="C4302" s="1">
        <v>44017</v>
      </c>
      <c r="D4302">
        <v>4249</v>
      </c>
      <c r="E4302" s="2" t="s">
        <v>8606</v>
      </c>
      <c r="F4302" s="2" t="s">
        <v>8607</v>
      </c>
    </row>
    <row r="4303" spans="1:6" ht="60" x14ac:dyDescent="0.25">
      <c r="A4303">
        <v>4302</v>
      </c>
      <c r="B4303">
        <v>4188</v>
      </c>
      <c r="C4303" s="1">
        <v>44750</v>
      </c>
      <c r="D4303">
        <v>6461</v>
      </c>
      <c r="E4303" s="2" t="s">
        <v>8608</v>
      </c>
      <c r="F4303" s="2" t="s">
        <v>8609</v>
      </c>
    </row>
    <row r="4304" spans="1:6" ht="75" x14ac:dyDescent="0.25">
      <c r="A4304">
        <v>4303</v>
      </c>
      <c r="B4304">
        <v>3103</v>
      </c>
      <c r="C4304" s="1">
        <v>44894</v>
      </c>
      <c r="D4304">
        <v>896</v>
      </c>
      <c r="E4304" s="2" t="s">
        <v>8610</v>
      </c>
      <c r="F4304" s="2" t="s">
        <v>8611</v>
      </c>
    </row>
    <row r="4305" spans="1:6" ht="75" x14ac:dyDescent="0.25">
      <c r="A4305">
        <v>4304</v>
      </c>
      <c r="B4305">
        <v>990</v>
      </c>
      <c r="C4305" s="1">
        <v>44848</v>
      </c>
      <c r="D4305">
        <v>1576</v>
      </c>
      <c r="E4305" s="2" t="s">
        <v>8612</v>
      </c>
      <c r="F4305" s="2" t="s">
        <v>8613</v>
      </c>
    </row>
    <row r="4306" spans="1:6" ht="60" x14ac:dyDescent="0.25">
      <c r="A4306">
        <v>4305</v>
      </c>
      <c r="B4306">
        <v>2164</v>
      </c>
      <c r="C4306" s="1">
        <v>43800</v>
      </c>
      <c r="D4306">
        <v>1943</v>
      </c>
      <c r="E4306" s="2" t="s">
        <v>8614</v>
      </c>
      <c r="F4306" s="2" t="s">
        <v>8615</v>
      </c>
    </row>
    <row r="4307" spans="1:6" ht="60" x14ac:dyDescent="0.25">
      <c r="A4307">
        <v>4306</v>
      </c>
      <c r="B4307">
        <v>4453</v>
      </c>
      <c r="C4307" s="1">
        <v>43785</v>
      </c>
      <c r="D4307">
        <v>5026</v>
      </c>
      <c r="E4307" s="2" t="s">
        <v>8616</v>
      </c>
      <c r="F4307" s="2" t="s">
        <v>8617</v>
      </c>
    </row>
    <row r="4308" spans="1:6" ht="60" x14ac:dyDescent="0.25">
      <c r="A4308">
        <v>4307</v>
      </c>
      <c r="B4308">
        <v>3589</v>
      </c>
      <c r="C4308" s="1">
        <v>44556</v>
      </c>
      <c r="D4308">
        <v>3412</v>
      </c>
      <c r="E4308" s="2" t="s">
        <v>8618</v>
      </c>
      <c r="F4308" s="2" t="s">
        <v>8619</v>
      </c>
    </row>
    <row r="4309" spans="1:6" ht="60" x14ac:dyDescent="0.25">
      <c r="A4309">
        <v>4308</v>
      </c>
      <c r="B4309">
        <v>3741</v>
      </c>
      <c r="C4309" s="1">
        <v>44208</v>
      </c>
      <c r="D4309">
        <v>8278</v>
      </c>
      <c r="E4309" s="2" t="s">
        <v>8620</v>
      </c>
      <c r="F4309" s="2" t="s">
        <v>8621</v>
      </c>
    </row>
    <row r="4310" spans="1:6" ht="60" x14ac:dyDescent="0.25">
      <c r="A4310">
        <v>4309</v>
      </c>
      <c r="B4310">
        <v>3760</v>
      </c>
      <c r="C4310" s="1">
        <v>44296</v>
      </c>
      <c r="D4310">
        <v>7228</v>
      </c>
      <c r="E4310" s="2" t="s">
        <v>8622</v>
      </c>
      <c r="F4310" s="2" t="s">
        <v>8623</v>
      </c>
    </row>
    <row r="4311" spans="1:6" ht="60" x14ac:dyDescent="0.25">
      <c r="A4311">
        <v>4310</v>
      </c>
      <c r="B4311">
        <v>3023</v>
      </c>
      <c r="C4311" s="1">
        <v>43932</v>
      </c>
      <c r="D4311">
        <v>3096</v>
      </c>
      <c r="E4311" s="2" t="s">
        <v>8624</v>
      </c>
      <c r="F4311" s="2" t="s">
        <v>8625</v>
      </c>
    </row>
    <row r="4312" spans="1:6" ht="75" x14ac:dyDescent="0.25">
      <c r="A4312">
        <v>4311</v>
      </c>
      <c r="B4312">
        <v>2917</v>
      </c>
      <c r="C4312" s="1">
        <v>45346</v>
      </c>
      <c r="D4312">
        <v>5951</v>
      </c>
      <c r="E4312" s="2" t="s">
        <v>8626</v>
      </c>
      <c r="F4312" s="2" t="s">
        <v>8627</v>
      </c>
    </row>
    <row r="4313" spans="1:6" ht="60" x14ac:dyDescent="0.25">
      <c r="A4313">
        <v>4312</v>
      </c>
      <c r="B4313">
        <v>3856</v>
      </c>
      <c r="C4313" s="1">
        <v>44924</v>
      </c>
      <c r="D4313">
        <v>4114</v>
      </c>
      <c r="E4313" s="2" t="s">
        <v>8628</v>
      </c>
      <c r="F4313" s="2" t="s">
        <v>8629</v>
      </c>
    </row>
    <row r="4314" spans="1:6" ht="60" x14ac:dyDescent="0.25">
      <c r="A4314">
        <v>4313</v>
      </c>
      <c r="B4314">
        <v>339</v>
      </c>
      <c r="C4314" s="1">
        <v>44712</v>
      </c>
      <c r="D4314">
        <v>9467</v>
      </c>
      <c r="E4314" s="2" t="s">
        <v>8630</v>
      </c>
      <c r="F4314" s="2" t="s">
        <v>8631</v>
      </c>
    </row>
    <row r="4315" spans="1:6" ht="60" x14ac:dyDescent="0.25">
      <c r="A4315">
        <v>4314</v>
      </c>
      <c r="B4315">
        <v>4242</v>
      </c>
      <c r="C4315" s="1">
        <v>43911</v>
      </c>
      <c r="D4315">
        <v>2327</v>
      </c>
      <c r="E4315" s="2" t="s">
        <v>8632</v>
      </c>
      <c r="F4315" s="2" t="s">
        <v>8633</v>
      </c>
    </row>
    <row r="4316" spans="1:6" ht="75" x14ac:dyDescent="0.25">
      <c r="A4316">
        <v>4315</v>
      </c>
      <c r="B4316">
        <v>1732</v>
      </c>
      <c r="C4316" s="1">
        <v>45369</v>
      </c>
      <c r="D4316">
        <v>7350</v>
      </c>
      <c r="E4316" s="2" t="s">
        <v>8634</v>
      </c>
      <c r="F4316" s="2" t="s">
        <v>8635</v>
      </c>
    </row>
    <row r="4317" spans="1:6" ht="75" x14ac:dyDescent="0.25">
      <c r="A4317">
        <v>4316</v>
      </c>
      <c r="B4317">
        <v>618</v>
      </c>
      <c r="C4317" s="1">
        <v>44124</v>
      </c>
      <c r="D4317">
        <v>6132</v>
      </c>
      <c r="E4317" s="2" t="s">
        <v>8636</v>
      </c>
      <c r="F4317" s="2" t="s">
        <v>8637</v>
      </c>
    </row>
    <row r="4318" spans="1:6" ht="60" x14ac:dyDescent="0.25">
      <c r="A4318">
        <v>4317</v>
      </c>
      <c r="B4318">
        <v>3082</v>
      </c>
      <c r="C4318" s="1">
        <v>45473</v>
      </c>
      <c r="D4318">
        <v>7181</v>
      </c>
      <c r="E4318" s="2" t="s">
        <v>8638</v>
      </c>
      <c r="F4318" s="2" t="s">
        <v>8639</v>
      </c>
    </row>
    <row r="4319" spans="1:6" ht="60" x14ac:dyDescent="0.25">
      <c r="A4319">
        <v>4318</v>
      </c>
      <c r="B4319">
        <v>3706</v>
      </c>
      <c r="C4319" s="1">
        <v>44750</v>
      </c>
      <c r="D4319">
        <v>5785</v>
      </c>
      <c r="E4319" s="2" t="s">
        <v>8640</v>
      </c>
      <c r="F4319" s="2" t="s">
        <v>8641</v>
      </c>
    </row>
    <row r="4320" spans="1:6" ht="75" x14ac:dyDescent="0.25">
      <c r="A4320">
        <v>4319</v>
      </c>
      <c r="B4320">
        <v>468</v>
      </c>
      <c r="C4320" s="1">
        <v>44724</v>
      </c>
      <c r="D4320">
        <v>3893</v>
      </c>
      <c r="E4320" s="2" t="s">
        <v>8642</v>
      </c>
      <c r="F4320" s="2" t="s">
        <v>8643</v>
      </c>
    </row>
    <row r="4321" spans="1:6" ht="75" x14ac:dyDescent="0.25">
      <c r="A4321">
        <v>4320</v>
      </c>
      <c r="B4321">
        <v>1980</v>
      </c>
      <c r="C4321" s="1">
        <v>45531</v>
      </c>
      <c r="D4321">
        <v>1301</v>
      </c>
      <c r="E4321" s="2" t="s">
        <v>8644</v>
      </c>
      <c r="F4321" s="2" t="s">
        <v>8645</v>
      </c>
    </row>
    <row r="4322" spans="1:6" ht="75" x14ac:dyDescent="0.25">
      <c r="A4322">
        <v>4321</v>
      </c>
      <c r="B4322">
        <v>2714</v>
      </c>
      <c r="C4322" s="1">
        <v>44516</v>
      </c>
      <c r="D4322">
        <v>3644</v>
      </c>
      <c r="E4322" s="2" t="s">
        <v>8646</v>
      </c>
      <c r="F4322" s="2" t="s">
        <v>8647</v>
      </c>
    </row>
    <row r="4323" spans="1:6" ht="45" x14ac:dyDescent="0.25">
      <c r="A4323">
        <v>4322</v>
      </c>
      <c r="B4323">
        <v>2858</v>
      </c>
      <c r="C4323" s="1">
        <v>44378</v>
      </c>
      <c r="D4323">
        <v>9883</v>
      </c>
      <c r="E4323" s="2" t="s">
        <v>8648</v>
      </c>
      <c r="F4323" s="2" t="s">
        <v>8649</v>
      </c>
    </row>
    <row r="4324" spans="1:6" ht="60" x14ac:dyDescent="0.25">
      <c r="A4324">
        <v>4323</v>
      </c>
      <c r="B4324">
        <v>4353</v>
      </c>
      <c r="C4324" s="1">
        <v>45084</v>
      </c>
      <c r="D4324">
        <v>667</v>
      </c>
      <c r="E4324" s="2" t="s">
        <v>8650</v>
      </c>
      <c r="F4324" s="2" t="s">
        <v>8651</v>
      </c>
    </row>
    <row r="4325" spans="1:6" ht="75" x14ac:dyDescent="0.25">
      <c r="A4325">
        <v>4324</v>
      </c>
      <c r="B4325">
        <v>3463</v>
      </c>
      <c r="C4325" s="1">
        <v>43843</v>
      </c>
      <c r="D4325">
        <v>9049</v>
      </c>
      <c r="E4325" s="2" t="s">
        <v>8652</v>
      </c>
      <c r="F4325" s="2" t="s">
        <v>8653</v>
      </c>
    </row>
    <row r="4326" spans="1:6" ht="60" x14ac:dyDescent="0.25">
      <c r="A4326">
        <v>4325</v>
      </c>
      <c r="B4326">
        <v>3814</v>
      </c>
      <c r="C4326" s="1">
        <v>45045</v>
      </c>
      <c r="D4326">
        <v>6188</v>
      </c>
      <c r="E4326" s="2" t="s">
        <v>8654</v>
      </c>
      <c r="F4326" s="2" t="s">
        <v>8655</v>
      </c>
    </row>
    <row r="4327" spans="1:6" ht="60" x14ac:dyDescent="0.25">
      <c r="A4327">
        <v>4326</v>
      </c>
      <c r="B4327">
        <v>3168</v>
      </c>
      <c r="C4327" s="1">
        <v>43818</v>
      </c>
      <c r="D4327">
        <v>3067</v>
      </c>
      <c r="E4327" s="2" t="s">
        <v>8656</v>
      </c>
      <c r="F4327" s="2" t="s">
        <v>8657</v>
      </c>
    </row>
    <row r="4328" spans="1:6" ht="75" x14ac:dyDescent="0.25">
      <c r="A4328">
        <v>4327</v>
      </c>
      <c r="B4328">
        <v>649</v>
      </c>
      <c r="C4328" s="1">
        <v>45127</v>
      </c>
      <c r="D4328">
        <v>5840</v>
      </c>
      <c r="E4328" s="2" t="s">
        <v>8658</v>
      </c>
      <c r="F4328" s="2" t="s">
        <v>8659</v>
      </c>
    </row>
    <row r="4329" spans="1:6" ht="75" x14ac:dyDescent="0.25">
      <c r="A4329">
        <v>4328</v>
      </c>
      <c r="B4329">
        <v>1528</v>
      </c>
      <c r="C4329" s="1">
        <v>44034</v>
      </c>
      <c r="D4329">
        <v>8742</v>
      </c>
      <c r="E4329" s="2" t="s">
        <v>8660</v>
      </c>
      <c r="F4329" s="2" t="s">
        <v>8661</v>
      </c>
    </row>
    <row r="4330" spans="1:6" ht="60" x14ac:dyDescent="0.25">
      <c r="A4330">
        <v>4329</v>
      </c>
      <c r="B4330">
        <v>4661</v>
      </c>
      <c r="C4330" s="1">
        <v>45145</v>
      </c>
      <c r="D4330">
        <v>643</v>
      </c>
      <c r="E4330" s="2" t="s">
        <v>8662</v>
      </c>
      <c r="F4330" s="2" t="s">
        <v>8663</v>
      </c>
    </row>
    <row r="4331" spans="1:6" ht="75" x14ac:dyDescent="0.25">
      <c r="A4331">
        <v>4330</v>
      </c>
      <c r="B4331">
        <v>4748</v>
      </c>
      <c r="C4331" s="1">
        <v>44432</v>
      </c>
      <c r="D4331">
        <v>962</v>
      </c>
      <c r="E4331" s="2" t="s">
        <v>8664</v>
      </c>
      <c r="F4331" s="2" t="s">
        <v>8665</v>
      </c>
    </row>
    <row r="4332" spans="1:6" ht="75" x14ac:dyDescent="0.25">
      <c r="A4332">
        <v>4331</v>
      </c>
      <c r="B4332">
        <v>2587</v>
      </c>
      <c r="C4332" s="1">
        <v>45477</v>
      </c>
      <c r="D4332">
        <v>8235</v>
      </c>
      <c r="E4332" s="2" t="s">
        <v>8666</v>
      </c>
      <c r="F4332" s="2" t="s">
        <v>8667</v>
      </c>
    </row>
    <row r="4333" spans="1:6" ht="75" x14ac:dyDescent="0.25">
      <c r="A4333">
        <v>4332</v>
      </c>
      <c r="B4333">
        <v>1894</v>
      </c>
      <c r="C4333" s="1">
        <v>43900</v>
      </c>
      <c r="D4333">
        <v>8485</v>
      </c>
      <c r="E4333" s="2" t="s">
        <v>8668</v>
      </c>
      <c r="F4333" s="2" t="s">
        <v>8669</v>
      </c>
    </row>
    <row r="4334" spans="1:6" ht="75" x14ac:dyDescent="0.25">
      <c r="A4334">
        <v>4333</v>
      </c>
      <c r="B4334">
        <v>3035</v>
      </c>
      <c r="C4334" s="1">
        <v>44511</v>
      </c>
      <c r="D4334">
        <v>105</v>
      </c>
      <c r="E4334" s="2" t="s">
        <v>8670</v>
      </c>
      <c r="F4334" s="2" t="s">
        <v>8671</v>
      </c>
    </row>
    <row r="4335" spans="1:6" ht="60" x14ac:dyDescent="0.25">
      <c r="A4335">
        <v>4334</v>
      </c>
      <c r="B4335">
        <v>2336</v>
      </c>
      <c r="C4335" s="1">
        <v>45314</v>
      </c>
      <c r="D4335">
        <v>6023</v>
      </c>
      <c r="E4335" s="2" t="s">
        <v>8672</v>
      </c>
      <c r="F4335" s="2" t="s">
        <v>8673</v>
      </c>
    </row>
    <row r="4336" spans="1:6" ht="75" x14ac:dyDescent="0.25">
      <c r="A4336">
        <v>4335</v>
      </c>
      <c r="B4336">
        <v>4711</v>
      </c>
      <c r="C4336" s="1">
        <v>43794</v>
      </c>
      <c r="D4336">
        <v>6689</v>
      </c>
      <c r="E4336" s="2" t="s">
        <v>8674</v>
      </c>
      <c r="F4336" s="2" t="s">
        <v>8675</v>
      </c>
    </row>
    <row r="4337" spans="1:6" ht="60" x14ac:dyDescent="0.25">
      <c r="A4337">
        <v>4336</v>
      </c>
      <c r="B4337">
        <v>1654</v>
      </c>
      <c r="C4337" s="1">
        <v>43784</v>
      </c>
      <c r="D4337">
        <v>2246</v>
      </c>
      <c r="E4337" s="2" t="s">
        <v>8676</v>
      </c>
      <c r="F4337" s="2" t="s">
        <v>8677</v>
      </c>
    </row>
    <row r="4338" spans="1:6" ht="75" x14ac:dyDescent="0.25">
      <c r="A4338">
        <v>4337</v>
      </c>
      <c r="B4338">
        <v>1891</v>
      </c>
      <c r="C4338" s="1">
        <v>43831</v>
      </c>
      <c r="D4338">
        <v>3836</v>
      </c>
      <c r="E4338" s="2" t="s">
        <v>8678</v>
      </c>
      <c r="F4338" s="2" t="s">
        <v>8679</v>
      </c>
    </row>
    <row r="4339" spans="1:6" ht="60" x14ac:dyDescent="0.25">
      <c r="A4339">
        <v>4338</v>
      </c>
      <c r="B4339">
        <v>2933</v>
      </c>
      <c r="C4339" s="1">
        <v>44819</v>
      </c>
      <c r="D4339">
        <v>2252</v>
      </c>
      <c r="E4339" s="2" t="s">
        <v>8680</v>
      </c>
      <c r="F4339" s="2" t="s">
        <v>8681</v>
      </c>
    </row>
    <row r="4340" spans="1:6" ht="60" x14ac:dyDescent="0.25">
      <c r="A4340">
        <v>4339</v>
      </c>
      <c r="B4340">
        <v>2687</v>
      </c>
      <c r="C4340" s="1">
        <v>44552</v>
      </c>
      <c r="D4340">
        <v>8733</v>
      </c>
      <c r="E4340" s="2" t="s">
        <v>8682</v>
      </c>
      <c r="F4340" s="2" t="s">
        <v>8683</v>
      </c>
    </row>
    <row r="4341" spans="1:6" ht="75" x14ac:dyDescent="0.25">
      <c r="A4341">
        <v>4340</v>
      </c>
      <c r="B4341">
        <v>3314</v>
      </c>
      <c r="C4341" s="1">
        <v>44042</v>
      </c>
      <c r="D4341">
        <v>6710</v>
      </c>
      <c r="E4341" s="2" t="s">
        <v>8684</v>
      </c>
      <c r="F4341" s="2" t="s">
        <v>8685</v>
      </c>
    </row>
    <row r="4342" spans="1:6" ht="45" x14ac:dyDescent="0.25">
      <c r="A4342">
        <v>4341</v>
      </c>
      <c r="B4342">
        <v>3506</v>
      </c>
      <c r="C4342" s="1">
        <v>44780</v>
      </c>
      <c r="D4342">
        <v>9659</v>
      </c>
      <c r="E4342" s="2" t="s">
        <v>8686</v>
      </c>
      <c r="F4342" s="2" t="s">
        <v>8687</v>
      </c>
    </row>
    <row r="4343" spans="1:6" ht="60" x14ac:dyDescent="0.25">
      <c r="A4343">
        <v>4342</v>
      </c>
      <c r="B4343">
        <v>4781</v>
      </c>
      <c r="C4343" s="1">
        <v>44483</v>
      </c>
      <c r="D4343">
        <v>6603</v>
      </c>
      <c r="E4343" s="2" t="s">
        <v>8688</v>
      </c>
      <c r="F4343" s="2" t="s">
        <v>8689</v>
      </c>
    </row>
    <row r="4344" spans="1:6" ht="75" x14ac:dyDescent="0.25">
      <c r="A4344">
        <v>4343</v>
      </c>
      <c r="B4344">
        <v>867</v>
      </c>
      <c r="C4344" s="1">
        <v>44406</v>
      </c>
      <c r="D4344">
        <v>1491</v>
      </c>
      <c r="E4344" s="2" t="s">
        <v>8690</v>
      </c>
      <c r="F4344" s="2" t="s">
        <v>8691</v>
      </c>
    </row>
    <row r="4345" spans="1:6" ht="90" x14ac:dyDescent="0.25">
      <c r="A4345">
        <v>4344</v>
      </c>
      <c r="B4345">
        <v>1719</v>
      </c>
      <c r="C4345" s="1">
        <v>44922</v>
      </c>
      <c r="D4345">
        <v>1806</v>
      </c>
      <c r="E4345" s="2" t="s">
        <v>8692</v>
      </c>
      <c r="F4345" s="2" t="s">
        <v>8693</v>
      </c>
    </row>
    <row r="4346" spans="1:6" ht="75" x14ac:dyDescent="0.25">
      <c r="A4346">
        <v>4345</v>
      </c>
      <c r="B4346">
        <v>231</v>
      </c>
      <c r="C4346" s="1">
        <v>44359</v>
      </c>
      <c r="D4346">
        <v>7708</v>
      </c>
      <c r="E4346" s="2" t="s">
        <v>8694</v>
      </c>
      <c r="F4346" s="2" t="s">
        <v>8695</v>
      </c>
    </row>
    <row r="4347" spans="1:6" ht="60" x14ac:dyDescent="0.25">
      <c r="A4347">
        <v>4346</v>
      </c>
      <c r="B4347">
        <v>515</v>
      </c>
      <c r="C4347" s="1">
        <v>45856</v>
      </c>
      <c r="D4347">
        <v>4897</v>
      </c>
      <c r="E4347" s="2" t="s">
        <v>8696</v>
      </c>
      <c r="F4347" s="2" t="s">
        <v>8697</v>
      </c>
    </row>
    <row r="4348" spans="1:6" ht="60" x14ac:dyDescent="0.25">
      <c r="A4348">
        <v>4347</v>
      </c>
      <c r="B4348">
        <v>3819</v>
      </c>
      <c r="C4348" s="1">
        <v>45276</v>
      </c>
      <c r="D4348">
        <v>9702</v>
      </c>
      <c r="E4348" s="2" t="s">
        <v>8698</v>
      </c>
      <c r="F4348" s="2" t="s">
        <v>8699</v>
      </c>
    </row>
    <row r="4349" spans="1:6" ht="60" x14ac:dyDescent="0.25">
      <c r="A4349">
        <v>4348</v>
      </c>
      <c r="B4349">
        <v>4935</v>
      </c>
      <c r="C4349" s="1">
        <v>44939</v>
      </c>
      <c r="D4349">
        <v>8663</v>
      </c>
      <c r="E4349" s="2" t="s">
        <v>8700</v>
      </c>
      <c r="F4349" s="2" t="s">
        <v>8701</v>
      </c>
    </row>
    <row r="4350" spans="1:6" ht="60" x14ac:dyDescent="0.25">
      <c r="A4350">
        <v>4349</v>
      </c>
      <c r="B4350">
        <v>4787</v>
      </c>
      <c r="C4350" s="1">
        <v>44939</v>
      </c>
      <c r="D4350">
        <v>3815</v>
      </c>
      <c r="E4350" s="2" t="s">
        <v>8702</v>
      </c>
      <c r="F4350" s="2" t="s">
        <v>8703</v>
      </c>
    </row>
    <row r="4351" spans="1:6" ht="60" x14ac:dyDescent="0.25">
      <c r="A4351">
        <v>4350</v>
      </c>
      <c r="B4351">
        <v>2133</v>
      </c>
      <c r="C4351" s="1">
        <v>44813</v>
      </c>
      <c r="D4351">
        <v>7700</v>
      </c>
      <c r="E4351" s="2" t="s">
        <v>8704</v>
      </c>
      <c r="F4351" s="2" t="s">
        <v>8705</v>
      </c>
    </row>
    <row r="4352" spans="1:6" ht="75" x14ac:dyDescent="0.25">
      <c r="A4352">
        <v>4351</v>
      </c>
      <c r="B4352">
        <v>2420</v>
      </c>
      <c r="C4352" s="1">
        <v>45390</v>
      </c>
      <c r="D4352">
        <v>7692</v>
      </c>
      <c r="E4352" s="2" t="s">
        <v>8706</v>
      </c>
      <c r="F4352" s="2" t="s">
        <v>8707</v>
      </c>
    </row>
    <row r="4353" spans="1:6" ht="45" x14ac:dyDescent="0.25">
      <c r="A4353">
        <v>4352</v>
      </c>
      <c r="B4353">
        <v>416</v>
      </c>
      <c r="C4353" s="1">
        <v>44443</v>
      </c>
      <c r="D4353">
        <v>2941</v>
      </c>
      <c r="E4353" s="2" t="s">
        <v>8708</v>
      </c>
      <c r="F4353" s="2" t="s">
        <v>8709</v>
      </c>
    </row>
    <row r="4354" spans="1:6" ht="60" x14ac:dyDescent="0.25">
      <c r="A4354">
        <v>4353</v>
      </c>
      <c r="B4354">
        <v>4998</v>
      </c>
      <c r="C4354" s="1">
        <v>45360</v>
      </c>
      <c r="D4354">
        <v>1154</v>
      </c>
      <c r="E4354" s="2" t="s">
        <v>8710</v>
      </c>
      <c r="F4354" s="2" t="s">
        <v>8711</v>
      </c>
    </row>
    <row r="4355" spans="1:6" ht="60" x14ac:dyDescent="0.25">
      <c r="A4355">
        <v>4354</v>
      </c>
      <c r="B4355">
        <v>1661</v>
      </c>
      <c r="C4355" s="1">
        <v>44305</v>
      </c>
      <c r="D4355">
        <v>3038</v>
      </c>
      <c r="E4355" s="2" t="s">
        <v>8712</v>
      </c>
      <c r="F4355" s="2" t="s">
        <v>8713</v>
      </c>
    </row>
    <row r="4356" spans="1:6" ht="75" x14ac:dyDescent="0.25">
      <c r="A4356">
        <v>4355</v>
      </c>
      <c r="B4356">
        <v>4459</v>
      </c>
      <c r="C4356" s="1">
        <v>44607</v>
      </c>
      <c r="D4356">
        <v>2304</v>
      </c>
      <c r="E4356" s="2" t="s">
        <v>8714</v>
      </c>
      <c r="F4356" s="2" t="s">
        <v>8715</v>
      </c>
    </row>
    <row r="4357" spans="1:6" ht="75" x14ac:dyDescent="0.25">
      <c r="A4357">
        <v>4356</v>
      </c>
      <c r="B4357">
        <v>3435</v>
      </c>
      <c r="C4357" s="1">
        <v>44167</v>
      </c>
      <c r="D4357">
        <v>9286</v>
      </c>
      <c r="E4357" s="2" t="s">
        <v>8716</v>
      </c>
      <c r="F4357" s="2" t="s">
        <v>8717</v>
      </c>
    </row>
    <row r="4358" spans="1:6" ht="60" x14ac:dyDescent="0.25">
      <c r="A4358">
        <v>4357</v>
      </c>
      <c r="B4358">
        <v>3173</v>
      </c>
      <c r="C4358" s="1">
        <v>43883</v>
      </c>
      <c r="D4358">
        <v>3692</v>
      </c>
      <c r="E4358" s="2" t="s">
        <v>8718</v>
      </c>
      <c r="F4358" s="2" t="s">
        <v>8719</v>
      </c>
    </row>
    <row r="4359" spans="1:6" ht="75" x14ac:dyDescent="0.25">
      <c r="A4359">
        <v>4358</v>
      </c>
      <c r="B4359">
        <v>3371</v>
      </c>
      <c r="C4359" s="1">
        <v>45390</v>
      </c>
      <c r="D4359">
        <v>1125</v>
      </c>
      <c r="E4359" s="2" t="s">
        <v>8720</v>
      </c>
      <c r="F4359" s="2" t="s">
        <v>8721</v>
      </c>
    </row>
    <row r="4360" spans="1:6" ht="75" x14ac:dyDescent="0.25">
      <c r="A4360">
        <v>4359</v>
      </c>
      <c r="B4360">
        <v>636</v>
      </c>
      <c r="C4360" s="1">
        <v>43930</v>
      </c>
      <c r="D4360">
        <v>5482</v>
      </c>
      <c r="E4360" s="2" t="s">
        <v>8722</v>
      </c>
      <c r="F4360" s="2" t="s">
        <v>8723</v>
      </c>
    </row>
    <row r="4361" spans="1:6" ht="75" x14ac:dyDescent="0.25">
      <c r="A4361">
        <v>4360</v>
      </c>
      <c r="B4361">
        <v>741</v>
      </c>
      <c r="C4361" s="1">
        <v>43841</v>
      </c>
      <c r="D4361">
        <v>7696</v>
      </c>
      <c r="E4361" s="2" t="s">
        <v>8724</v>
      </c>
      <c r="F4361" s="2" t="s">
        <v>8725</v>
      </c>
    </row>
    <row r="4362" spans="1:6" ht="60" x14ac:dyDescent="0.25">
      <c r="A4362">
        <v>4361</v>
      </c>
      <c r="B4362">
        <v>670</v>
      </c>
      <c r="C4362" s="1">
        <v>44449</v>
      </c>
      <c r="D4362">
        <v>4712</v>
      </c>
      <c r="E4362" s="2" t="s">
        <v>8726</v>
      </c>
      <c r="F4362" s="2" t="s">
        <v>8727</v>
      </c>
    </row>
    <row r="4363" spans="1:6" ht="60" x14ac:dyDescent="0.25">
      <c r="A4363">
        <v>4362</v>
      </c>
      <c r="B4363">
        <v>651</v>
      </c>
      <c r="C4363" s="1">
        <v>45294</v>
      </c>
      <c r="D4363">
        <v>6710</v>
      </c>
      <c r="E4363" s="2" t="s">
        <v>8728</v>
      </c>
      <c r="F4363" s="2" t="s">
        <v>8729</v>
      </c>
    </row>
    <row r="4364" spans="1:6" ht="60" x14ac:dyDescent="0.25">
      <c r="A4364">
        <v>4363</v>
      </c>
      <c r="B4364">
        <v>2362</v>
      </c>
      <c r="C4364" s="1">
        <v>44872</v>
      </c>
      <c r="D4364">
        <v>5080</v>
      </c>
      <c r="E4364" s="2" t="s">
        <v>8730</v>
      </c>
      <c r="F4364" s="2" t="s">
        <v>8731</v>
      </c>
    </row>
    <row r="4365" spans="1:6" ht="90" x14ac:dyDescent="0.25">
      <c r="A4365">
        <v>4364</v>
      </c>
      <c r="B4365">
        <v>3027</v>
      </c>
      <c r="C4365" s="1">
        <v>44976</v>
      </c>
      <c r="D4365">
        <v>4320</v>
      </c>
      <c r="E4365" s="2" t="s">
        <v>8732</v>
      </c>
      <c r="F4365" s="2" t="s">
        <v>8733</v>
      </c>
    </row>
    <row r="4366" spans="1:6" ht="75" x14ac:dyDescent="0.25">
      <c r="A4366">
        <v>4365</v>
      </c>
      <c r="B4366">
        <v>1612</v>
      </c>
      <c r="C4366" s="1">
        <v>43906</v>
      </c>
      <c r="D4366">
        <v>3108</v>
      </c>
      <c r="E4366" s="2" t="s">
        <v>8734</v>
      </c>
      <c r="F4366" s="2" t="s">
        <v>8735</v>
      </c>
    </row>
    <row r="4367" spans="1:6" ht="60" x14ac:dyDescent="0.25">
      <c r="A4367">
        <v>4366</v>
      </c>
      <c r="B4367">
        <v>4635</v>
      </c>
      <c r="C4367" s="1">
        <v>43885</v>
      </c>
      <c r="D4367">
        <v>1713</v>
      </c>
      <c r="E4367" s="2" t="s">
        <v>8736</v>
      </c>
      <c r="F4367" s="2" t="s">
        <v>8737</v>
      </c>
    </row>
    <row r="4368" spans="1:6" ht="60" x14ac:dyDescent="0.25">
      <c r="A4368">
        <v>4367</v>
      </c>
      <c r="B4368">
        <v>2261</v>
      </c>
      <c r="C4368" s="1">
        <v>44505</v>
      </c>
      <c r="D4368">
        <v>3897</v>
      </c>
      <c r="E4368" s="2" t="s">
        <v>8738</v>
      </c>
      <c r="F4368" s="2" t="s">
        <v>8739</v>
      </c>
    </row>
    <row r="4369" spans="1:6" ht="90" x14ac:dyDescent="0.25">
      <c r="A4369">
        <v>4368</v>
      </c>
      <c r="B4369">
        <v>3164</v>
      </c>
      <c r="C4369" s="1">
        <v>45869</v>
      </c>
      <c r="D4369">
        <v>726</v>
      </c>
      <c r="E4369" s="2" t="s">
        <v>8740</v>
      </c>
      <c r="F4369" s="2" t="s">
        <v>8741</v>
      </c>
    </row>
    <row r="4370" spans="1:6" ht="60" x14ac:dyDescent="0.25">
      <c r="A4370">
        <v>4369</v>
      </c>
      <c r="B4370">
        <v>2697</v>
      </c>
      <c r="C4370" s="1">
        <v>45444</v>
      </c>
      <c r="D4370">
        <v>8396</v>
      </c>
      <c r="E4370" s="2" t="s">
        <v>8742</v>
      </c>
      <c r="F4370" s="2" t="s">
        <v>8743</v>
      </c>
    </row>
    <row r="4371" spans="1:6" ht="75" x14ac:dyDescent="0.25">
      <c r="A4371">
        <v>4370</v>
      </c>
      <c r="B4371">
        <v>4699</v>
      </c>
      <c r="C4371" s="1">
        <v>44463</v>
      </c>
      <c r="D4371">
        <v>6200</v>
      </c>
      <c r="E4371" s="2" t="s">
        <v>8744</v>
      </c>
      <c r="F4371" s="2" t="s">
        <v>8745</v>
      </c>
    </row>
    <row r="4372" spans="1:6" ht="90" x14ac:dyDescent="0.25">
      <c r="A4372">
        <v>4371</v>
      </c>
      <c r="B4372">
        <v>4995</v>
      </c>
      <c r="C4372" s="1">
        <v>45869</v>
      </c>
      <c r="D4372">
        <v>4060</v>
      </c>
      <c r="E4372" s="2" t="s">
        <v>8746</v>
      </c>
      <c r="F4372" s="2" t="s">
        <v>8747</v>
      </c>
    </row>
    <row r="4373" spans="1:6" ht="75" x14ac:dyDescent="0.25">
      <c r="A4373">
        <v>4372</v>
      </c>
      <c r="B4373">
        <v>4518</v>
      </c>
      <c r="C4373" s="1">
        <v>44495</v>
      </c>
      <c r="D4373">
        <v>9924</v>
      </c>
      <c r="E4373" s="2" t="s">
        <v>8748</v>
      </c>
      <c r="F4373" s="2" t="s">
        <v>8749</v>
      </c>
    </row>
    <row r="4374" spans="1:6" ht="75" x14ac:dyDescent="0.25">
      <c r="A4374">
        <v>4373</v>
      </c>
      <c r="B4374">
        <v>3247</v>
      </c>
      <c r="C4374" s="1">
        <v>45053</v>
      </c>
      <c r="D4374">
        <v>9842</v>
      </c>
      <c r="E4374" s="2" t="s">
        <v>8750</v>
      </c>
      <c r="F4374" s="2" t="s">
        <v>8751</v>
      </c>
    </row>
    <row r="4375" spans="1:6" ht="75" x14ac:dyDescent="0.25">
      <c r="A4375">
        <v>4374</v>
      </c>
      <c r="B4375">
        <v>2745</v>
      </c>
      <c r="C4375" s="1">
        <v>43885</v>
      </c>
      <c r="D4375">
        <v>8420</v>
      </c>
      <c r="E4375" s="2" t="s">
        <v>8752</v>
      </c>
      <c r="F4375" s="2" t="s">
        <v>8753</v>
      </c>
    </row>
    <row r="4376" spans="1:6" ht="60" x14ac:dyDescent="0.25">
      <c r="A4376">
        <v>4375</v>
      </c>
      <c r="B4376">
        <v>3846</v>
      </c>
      <c r="C4376" s="1">
        <v>44074</v>
      </c>
      <c r="D4376">
        <v>7072</v>
      </c>
      <c r="E4376" s="2" t="s">
        <v>8754</v>
      </c>
      <c r="F4376" s="2" t="s">
        <v>8755</v>
      </c>
    </row>
    <row r="4377" spans="1:6" ht="75" x14ac:dyDescent="0.25">
      <c r="A4377">
        <v>4376</v>
      </c>
      <c r="B4377">
        <v>4279</v>
      </c>
      <c r="C4377" s="1">
        <v>45126</v>
      </c>
      <c r="D4377">
        <v>9050</v>
      </c>
      <c r="E4377" s="2" t="s">
        <v>8756</v>
      </c>
      <c r="F4377" s="2" t="s">
        <v>8757</v>
      </c>
    </row>
    <row r="4378" spans="1:6" ht="60" x14ac:dyDescent="0.25">
      <c r="A4378">
        <v>4377</v>
      </c>
      <c r="B4378">
        <v>899</v>
      </c>
      <c r="C4378" s="1">
        <v>44409</v>
      </c>
      <c r="D4378">
        <v>1626</v>
      </c>
      <c r="E4378" s="2" t="s">
        <v>8758</v>
      </c>
      <c r="F4378" s="2" t="s">
        <v>8759</v>
      </c>
    </row>
    <row r="4379" spans="1:6" ht="60" x14ac:dyDescent="0.25">
      <c r="A4379">
        <v>4378</v>
      </c>
      <c r="B4379">
        <v>998</v>
      </c>
      <c r="C4379" s="1">
        <v>44005</v>
      </c>
      <c r="D4379">
        <v>3711</v>
      </c>
      <c r="E4379" s="2" t="s">
        <v>8760</v>
      </c>
      <c r="F4379" s="2" t="s">
        <v>8761</v>
      </c>
    </row>
    <row r="4380" spans="1:6" ht="60" x14ac:dyDescent="0.25">
      <c r="A4380">
        <v>4379</v>
      </c>
      <c r="B4380">
        <v>2280</v>
      </c>
      <c r="C4380" s="1">
        <v>44798</v>
      </c>
      <c r="D4380">
        <v>857</v>
      </c>
      <c r="E4380" s="2" t="s">
        <v>8762</v>
      </c>
      <c r="F4380" s="2" t="s">
        <v>8763</v>
      </c>
    </row>
    <row r="4381" spans="1:6" ht="75" x14ac:dyDescent="0.25">
      <c r="A4381">
        <v>4380</v>
      </c>
      <c r="B4381">
        <v>4226</v>
      </c>
      <c r="C4381" s="1">
        <v>45247</v>
      </c>
      <c r="D4381">
        <v>6797</v>
      </c>
      <c r="E4381" s="2" t="s">
        <v>8764</v>
      </c>
      <c r="F4381" s="2" t="s">
        <v>8765</v>
      </c>
    </row>
    <row r="4382" spans="1:6" ht="60" x14ac:dyDescent="0.25">
      <c r="A4382">
        <v>4381</v>
      </c>
      <c r="B4382">
        <v>3372</v>
      </c>
      <c r="C4382" s="1">
        <v>45668</v>
      </c>
      <c r="D4382">
        <v>4787</v>
      </c>
      <c r="E4382" s="2" t="s">
        <v>8766</v>
      </c>
      <c r="F4382" s="2" t="s">
        <v>8767</v>
      </c>
    </row>
    <row r="4383" spans="1:6" ht="60" x14ac:dyDescent="0.25">
      <c r="A4383">
        <v>4382</v>
      </c>
      <c r="B4383">
        <v>4524</v>
      </c>
      <c r="C4383" s="1">
        <v>44142</v>
      </c>
      <c r="D4383">
        <v>5212</v>
      </c>
      <c r="E4383" s="2" t="s">
        <v>8768</v>
      </c>
      <c r="F4383" s="2" t="s">
        <v>8769</v>
      </c>
    </row>
    <row r="4384" spans="1:6" ht="90" x14ac:dyDescent="0.25">
      <c r="A4384">
        <v>4383</v>
      </c>
      <c r="B4384">
        <v>2554</v>
      </c>
      <c r="C4384" s="1">
        <v>43825</v>
      </c>
      <c r="D4384">
        <v>8711</v>
      </c>
      <c r="E4384" s="2" t="s">
        <v>8770</v>
      </c>
      <c r="F4384" s="2" t="s">
        <v>8771</v>
      </c>
    </row>
    <row r="4385" spans="1:6" ht="60" x14ac:dyDescent="0.25">
      <c r="A4385">
        <v>4384</v>
      </c>
      <c r="B4385">
        <v>3748</v>
      </c>
      <c r="C4385" s="1">
        <v>44420</v>
      </c>
      <c r="D4385">
        <v>6797</v>
      </c>
      <c r="E4385" s="2" t="s">
        <v>8772</v>
      </c>
      <c r="F4385" s="2" t="s">
        <v>8773</v>
      </c>
    </row>
    <row r="4386" spans="1:6" ht="60" x14ac:dyDescent="0.25">
      <c r="A4386">
        <v>4385</v>
      </c>
      <c r="B4386">
        <v>506</v>
      </c>
      <c r="C4386" s="1">
        <v>43762</v>
      </c>
      <c r="D4386">
        <v>1916</v>
      </c>
      <c r="E4386" s="2" t="s">
        <v>8774</v>
      </c>
      <c r="F4386" s="2" t="s">
        <v>8775</v>
      </c>
    </row>
    <row r="4387" spans="1:6" ht="60" x14ac:dyDescent="0.25">
      <c r="A4387">
        <v>4386</v>
      </c>
      <c r="B4387">
        <v>4572</v>
      </c>
      <c r="C4387" s="1">
        <v>44131</v>
      </c>
      <c r="D4387">
        <v>8019</v>
      </c>
      <c r="E4387" s="2" t="s">
        <v>8776</v>
      </c>
      <c r="F4387" s="2" t="s">
        <v>8777</v>
      </c>
    </row>
    <row r="4388" spans="1:6" ht="60" x14ac:dyDescent="0.25">
      <c r="A4388">
        <v>4387</v>
      </c>
      <c r="B4388">
        <v>1741</v>
      </c>
      <c r="C4388" s="1">
        <v>45514</v>
      </c>
      <c r="D4388">
        <v>2302</v>
      </c>
      <c r="E4388" s="2" t="s">
        <v>8778</v>
      </c>
      <c r="F4388" s="2" t="s">
        <v>8779</v>
      </c>
    </row>
    <row r="4389" spans="1:6" ht="75" x14ac:dyDescent="0.25">
      <c r="A4389">
        <v>4388</v>
      </c>
      <c r="B4389">
        <v>4500</v>
      </c>
      <c r="C4389" s="1">
        <v>45720</v>
      </c>
      <c r="D4389">
        <v>7562</v>
      </c>
      <c r="E4389" s="2" t="s">
        <v>8780</v>
      </c>
      <c r="F4389" s="2" t="s">
        <v>8781</v>
      </c>
    </row>
    <row r="4390" spans="1:6" ht="60" x14ac:dyDescent="0.25">
      <c r="A4390">
        <v>4389</v>
      </c>
      <c r="B4390">
        <v>1565</v>
      </c>
      <c r="C4390" s="1">
        <v>43896</v>
      </c>
      <c r="D4390">
        <v>2782</v>
      </c>
      <c r="E4390" s="2" t="s">
        <v>8782</v>
      </c>
      <c r="F4390" s="2" t="s">
        <v>8783</v>
      </c>
    </row>
    <row r="4391" spans="1:6" ht="75" x14ac:dyDescent="0.25">
      <c r="A4391">
        <v>4390</v>
      </c>
      <c r="B4391">
        <v>4308</v>
      </c>
      <c r="C4391" s="1">
        <v>43765</v>
      </c>
      <c r="D4391">
        <v>8935</v>
      </c>
      <c r="E4391" s="2" t="s">
        <v>8784</v>
      </c>
      <c r="F4391" s="2" t="s">
        <v>8785</v>
      </c>
    </row>
    <row r="4392" spans="1:6" ht="60" x14ac:dyDescent="0.25">
      <c r="A4392">
        <v>4391</v>
      </c>
      <c r="B4392">
        <v>4970</v>
      </c>
      <c r="C4392" s="1">
        <v>44393</v>
      </c>
      <c r="D4392">
        <v>9340</v>
      </c>
      <c r="E4392" s="2" t="s">
        <v>8786</v>
      </c>
      <c r="F4392" s="2" t="s">
        <v>8787</v>
      </c>
    </row>
    <row r="4393" spans="1:6" ht="75" x14ac:dyDescent="0.25">
      <c r="A4393">
        <v>4392</v>
      </c>
      <c r="B4393">
        <v>3488</v>
      </c>
      <c r="C4393" s="1">
        <v>43974</v>
      </c>
      <c r="D4393">
        <v>6218</v>
      </c>
      <c r="E4393" s="2" t="s">
        <v>8788</v>
      </c>
      <c r="F4393" s="2" t="s">
        <v>8789</v>
      </c>
    </row>
    <row r="4394" spans="1:6" ht="75" x14ac:dyDescent="0.25">
      <c r="A4394">
        <v>4393</v>
      </c>
      <c r="B4394">
        <v>386</v>
      </c>
      <c r="C4394" s="1">
        <v>45146</v>
      </c>
      <c r="D4394">
        <v>752</v>
      </c>
      <c r="E4394" s="2" t="s">
        <v>8790</v>
      </c>
      <c r="F4394" s="2" t="s">
        <v>8791</v>
      </c>
    </row>
    <row r="4395" spans="1:6" ht="75" x14ac:dyDescent="0.25">
      <c r="A4395">
        <v>4394</v>
      </c>
      <c r="B4395">
        <v>3053</v>
      </c>
      <c r="C4395" s="1">
        <v>44735</v>
      </c>
      <c r="D4395">
        <v>1424</v>
      </c>
      <c r="E4395" s="2" t="s">
        <v>8792</v>
      </c>
      <c r="F4395" s="2" t="s">
        <v>8793</v>
      </c>
    </row>
    <row r="4396" spans="1:6" ht="60" x14ac:dyDescent="0.25">
      <c r="A4396">
        <v>4395</v>
      </c>
      <c r="B4396">
        <v>3921</v>
      </c>
      <c r="C4396" s="1">
        <v>45418</v>
      </c>
      <c r="D4396">
        <v>5096</v>
      </c>
      <c r="E4396" s="2" t="s">
        <v>8794</v>
      </c>
      <c r="F4396" s="2" t="s">
        <v>8795</v>
      </c>
    </row>
    <row r="4397" spans="1:6" ht="45" x14ac:dyDescent="0.25">
      <c r="A4397">
        <v>4396</v>
      </c>
      <c r="B4397">
        <v>2356</v>
      </c>
      <c r="C4397" s="1">
        <v>45208</v>
      </c>
      <c r="D4397">
        <v>3069</v>
      </c>
      <c r="E4397" s="2" t="s">
        <v>8796</v>
      </c>
      <c r="F4397" s="2" t="s">
        <v>8797</v>
      </c>
    </row>
    <row r="4398" spans="1:6" ht="75" x14ac:dyDescent="0.25">
      <c r="A4398">
        <v>4397</v>
      </c>
      <c r="B4398">
        <v>4223</v>
      </c>
      <c r="C4398" s="1">
        <v>44017</v>
      </c>
      <c r="D4398">
        <v>3122</v>
      </c>
      <c r="E4398" s="2" t="s">
        <v>8798</v>
      </c>
      <c r="F4398" s="2" t="s">
        <v>8799</v>
      </c>
    </row>
    <row r="4399" spans="1:6" ht="60" x14ac:dyDescent="0.25">
      <c r="A4399">
        <v>4398</v>
      </c>
      <c r="B4399">
        <v>240</v>
      </c>
      <c r="C4399" s="1">
        <v>43913</v>
      </c>
      <c r="D4399">
        <v>311</v>
      </c>
      <c r="E4399" s="2" t="s">
        <v>8800</v>
      </c>
      <c r="F4399" s="2" t="s">
        <v>8801</v>
      </c>
    </row>
    <row r="4400" spans="1:6" ht="75" x14ac:dyDescent="0.25">
      <c r="A4400">
        <v>4399</v>
      </c>
      <c r="B4400">
        <v>328</v>
      </c>
      <c r="C4400" s="1">
        <v>45124</v>
      </c>
      <c r="D4400">
        <v>8177</v>
      </c>
      <c r="E4400" s="2" t="s">
        <v>8802</v>
      </c>
      <c r="F4400" s="2" t="s">
        <v>8803</v>
      </c>
    </row>
    <row r="4401" spans="1:6" ht="60" x14ac:dyDescent="0.25">
      <c r="A4401">
        <v>4400</v>
      </c>
      <c r="B4401">
        <v>1374</v>
      </c>
      <c r="C4401" s="1">
        <v>43805</v>
      </c>
      <c r="D4401">
        <v>8802</v>
      </c>
      <c r="E4401" s="2" t="s">
        <v>8804</v>
      </c>
      <c r="F4401" s="2" t="s">
        <v>8805</v>
      </c>
    </row>
    <row r="4402" spans="1:6" ht="75" x14ac:dyDescent="0.25">
      <c r="A4402">
        <v>4401</v>
      </c>
      <c r="B4402">
        <v>2503</v>
      </c>
      <c r="C4402" s="1">
        <v>44150</v>
      </c>
      <c r="D4402">
        <v>1437</v>
      </c>
      <c r="E4402" s="2" t="s">
        <v>8806</v>
      </c>
      <c r="F4402" s="2" t="s">
        <v>8807</v>
      </c>
    </row>
    <row r="4403" spans="1:6" ht="60" x14ac:dyDescent="0.25">
      <c r="A4403">
        <v>4402</v>
      </c>
      <c r="B4403">
        <v>4849</v>
      </c>
      <c r="C4403" s="1">
        <v>44759</v>
      </c>
      <c r="D4403">
        <v>759</v>
      </c>
      <c r="E4403" s="2" t="s">
        <v>8808</v>
      </c>
      <c r="F4403" s="2" t="s">
        <v>8809</v>
      </c>
    </row>
    <row r="4404" spans="1:6" ht="75" x14ac:dyDescent="0.25">
      <c r="A4404">
        <v>4403</v>
      </c>
      <c r="B4404">
        <v>406</v>
      </c>
      <c r="C4404" s="1">
        <v>44427</v>
      </c>
      <c r="D4404">
        <v>7532</v>
      </c>
      <c r="E4404" s="2" t="s">
        <v>8810</v>
      </c>
      <c r="F4404" s="2" t="s">
        <v>8811</v>
      </c>
    </row>
    <row r="4405" spans="1:6" ht="60" x14ac:dyDescent="0.25">
      <c r="A4405">
        <v>4404</v>
      </c>
      <c r="B4405">
        <v>149</v>
      </c>
      <c r="C4405" s="1">
        <v>45491</v>
      </c>
      <c r="D4405">
        <v>1082</v>
      </c>
      <c r="E4405" s="2" t="s">
        <v>8812</v>
      </c>
      <c r="F4405" s="2" t="s">
        <v>8813</v>
      </c>
    </row>
    <row r="4406" spans="1:6" ht="60" x14ac:dyDescent="0.25">
      <c r="A4406">
        <v>4405</v>
      </c>
      <c r="B4406">
        <v>2945</v>
      </c>
      <c r="C4406" s="1">
        <v>43764</v>
      </c>
      <c r="D4406">
        <v>4264</v>
      </c>
      <c r="E4406" s="2" t="s">
        <v>8814</v>
      </c>
      <c r="F4406" s="2" t="s">
        <v>8815</v>
      </c>
    </row>
    <row r="4407" spans="1:6" ht="60" x14ac:dyDescent="0.25">
      <c r="A4407">
        <v>4406</v>
      </c>
      <c r="B4407">
        <v>2797</v>
      </c>
      <c r="C4407" s="1">
        <v>44171</v>
      </c>
      <c r="D4407">
        <v>5629</v>
      </c>
      <c r="E4407" s="2" t="s">
        <v>8816</v>
      </c>
      <c r="F4407" s="2" t="s">
        <v>8817</v>
      </c>
    </row>
    <row r="4408" spans="1:6" ht="60" x14ac:dyDescent="0.25">
      <c r="A4408">
        <v>4407</v>
      </c>
      <c r="B4408">
        <v>1234</v>
      </c>
      <c r="C4408" s="1">
        <v>45458</v>
      </c>
      <c r="D4408">
        <v>2886</v>
      </c>
      <c r="E4408" s="2" t="s">
        <v>8818</v>
      </c>
      <c r="F4408" s="2" t="s">
        <v>8819</v>
      </c>
    </row>
    <row r="4409" spans="1:6" ht="75" x14ac:dyDescent="0.25">
      <c r="A4409">
        <v>4408</v>
      </c>
      <c r="B4409">
        <v>4817</v>
      </c>
      <c r="C4409" s="1">
        <v>44106</v>
      </c>
      <c r="D4409">
        <v>2871</v>
      </c>
      <c r="E4409" s="2" t="s">
        <v>8820</v>
      </c>
      <c r="F4409" s="2" t="s">
        <v>8821</v>
      </c>
    </row>
    <row r="4410" spans="1:6" ht="75" x14ac:dyDescent="0.25">
      <c r="A4410">
        <v>4409</v>
      </c>
      <c r="B4410">
        <v>3204</v>
      </c>
      <c r="C4410" s="1">
        <v>44359</v>
      </c>
      <c r="D4410">
        <v>3303</v>
      </c>
      <c r="E4410" s="2" t="s">
        <v>8822</v>
      </c>
      <c r="F4410" s="2" t="s">
        <v>8823</v>
      </c>
    </row>
    <row r="4411" spans="1:6" ht="75" x14ac:dyDescent="0.25">
      <c r="A4411">
        <v>4410</v>
      </c>
      <c r="B4411">
        <v>4742</v>
      </c>
      <c r="C4411" s="1">
        <v>45328</v>
      </c>
      <c r="D4411">
        <v>2140</v>
      </c>
      <c r="E4411" s="2" t="s">
        <v>8824</v>
      </c>
      <c r="F4411" s="2" t="s">
        <v>8825</v>
      </c>
    </row>
    <row r="4412" spans="1:6" ht="60" x14ac:dyDescent="0.25">
      <c r="A4412">
        <v>4411</v>
      </c>
      <c r="B4412">
        <v>1909</v>
      </c>
      <c r="C4412" s="1">
        <v>45795</v>
      </c>
      <c r="D4412">
        <v>5641</v>
      </c>
      <c r="E4412" s="2" t="s">
        <v>8826</v>
      </c>
      <c r="F4412" s="2" t="s">
        <v>8827</v>
      </c>
    </row>
    <row r="4413" spans="1:6" ht="75" x14ac:dyDescent="0.25">
      <c r="A4413">
        <v>4412</v>
      </c>
      <c r="B4413">
        <v>2987</v>
      </c>
      <c r="C4413" s="1">
        <v>44080</v>
      </c>
      <c r="D4413">
        <v>1630</v>
      </c>
      <c r="E4413" s="2" t="s">
        <v>8828</v>
      </c>
      <c r="F4413" s="2" t="s">
        <v>8829</v>
      </c>
    </row>
    <row r="4414" spans="1:6" ht="60" x14ac:dyDescent="0.25">
      <c r="A4414">
        <v>4413</v>
      </c>
      <c r="B4414">
        <v>426</v>
      </c>
      <c r="C4414" s="1">
        <v>44623</v>
      </c>
      <c r="D4414">
        <v>167</v>
      </c>
      <c r="E4414" s="2" t="s">
        <v>8830</v>
      </c>
      <c r="F4414" s="2" t="s">
        <v>8831</v>
      </c>
    </row>
    <row r="4415" spans="1:6" ht="75" x14ac:dyDescent="0.25">
      <c r="A4415">
        <v>4414</v>
      </c>
      <c r="B4415">
        <v>1992</v>
      </c>
      <c r="C4415" s="1">
        <v>45103</v>
      </c>
      <c r="D4415">
        <v>9028</v>
      </c>
      <c r="E4415" s="2" t="s">
        <v>8832</v>
      </c>
      <c r="F4415" s="2" t="s">
        <v>8833</v>
      </c>
    </row>
    <row r="4416" spans="1:6" ht="60" x14ac:dyDescent="0.25">
      <c r="A4416">
        <v>4415</v>
      </c>
      <c r="B4416">
        <v>1356</v>
      </c>
      <c r="C4416" s="1">
        <v>45482</v>
      </c>
      <c r="D4416">
        <v>8977</v>
      </c>
      <c r="E4416" s="2" t="s">
        <v>8834</v>
      </c>
      <c r="F4416" s="2" t="s">
        <v>8835</v>
      </c>
    </row>
    <row r="4417" spans="1:6" ht="60" x14ac:dyDescent="0.25">
      <c r="A4417">
        <v>4416</v>
      </c>
      <c r="B4417">
        <v>1448</v>
      </c>
      <c r="C4417" s="1">
        <v>45488</v>
      </c>
      <c r="D4417">
        <v>1351</v>
      </c>
      <c r="E4417" s="2" t="s">
        <v>8836</v>
      </c>
      <c r="F4417" s="2" t="s">
        <v>8837</v>
      </c>
    </row>
    <row r="4418" spans="1:6" ht="75" x14ac:dyDescent="0.25">
      <c r="A4418">
        <v>4417</v>
      </c>
      <c r="B4418">
        <v>357</v>
      </c>
      <c r="C4418" s="1">
        <v>45125</v>
      </c>
      <c r="D4418">
        <v>895</v>
      </c>
      <c r="E4418" s="2" t="s">
        <v>8838</v>
      </c>
      <c r="F4418" s="2" t="s">
        <v>8839</v>
      </c>
    </row>
    <row r="4419" spans="1:6" ht="60" x14ac:dyDescent="0.25">
      <c r="A4419">
        <v>4418</v>
      </c>
      <c r="B4419">
        <v>3128</v>
      </c>
      <c r="C4419" s="1">
        <v>45123</v>
      </c>
      <c r="D4419">
        <v>174</v>
      </c>
      <c r="E4419" s="2" t="s">
        <v>8840</v>
      </c>
      <c r="F4419" s="2" t="s">
        <v>8841</v>
      </c>
    </row>
    <row r="4420" spans="1:6" ht="75" x14ac:dyDescent="0.25">
      <c r="A4420">
        <v>4419</v>
      </c>
      <c r="B4420">
        <v>1945</v>
      </c>
      <c r="C4420" s="1">
        <v>44031</v>
      </c>
      <c r="D4420">
        <v>4171</v>
      </c>
      <c r="E4420" s="2" t="s">
        <v>8842</v>
      </c>
      <c r="F4420" s="2" t="s">
        <v>8843</v>
      </c>
    </row>
    <row r="4421" spans="1:6" ht="60" x14ac:dyDescent="0.25">
      <c r="A4421">
        <v>4420</v>
      </c>
      <c r="B4421">
        <v>621</v>
      </c>
      <c r="C4421" s="1">
        <v>43888</v>
      </c>
      <c r="D4421">
        <v>9063</v>
      </c>
      <c r="E4421" s="2" t="s">
        <v>8844</v>
      </c>
      <c r="F4421" s="2" t="s">
        <v>8845</v>
      </c>
    </row>
    <row r="4422" spans="1:6" ht="60" x14ac:dyDescent="0.25">
      <c r="A4422">
        <v>4421</v>
      </c>
      <c r="B4422">
        <v>3940</v>
      </c>
      <c r="C4422" s="1">
        <v>45315</v>
      </c>
      <c r="D4422">
        <v>3186</v>
      </c>
      <c r="E4422" s="2" t="s">
        <v>8846</v>
      </c>
      <c r="F4422" s="2" t="s">
        <v>8847</v>
      </c>
    </row>
    <row r="4423" spans="1:6" ht="75" x14ac:dyDescent="0.25">
      <c r="A4423">
        <v>4422</v>
      </c>
      <c r="B4423">
        <v>3584</v>
      </c>
      <c r="C4423" s="1">
        <v>44098</v>
      </c>
      <c r="D4423">
        <v>8797</v>
      </c>
      <c r="E4423" s="2" t="s">
        <v>8848</v>
      </c>
      <c r="F4423" s="2" t="s">
        <v>8849</v>
      </c>
    </row>
    <row r="4424" spans="1:6" ht="75" x14ac:dyDescent="0.25">
      <c r="A4424">
        <v>4423</v>
      </c>
      <c r="B4424">
        <v>91</v>
      </c>
      <c r="C4424" s="1">
        <v>44744</v>
      </c>
      <c r="D4424">
        <v>2162</v>
      </c>
      <c r="E4424" s="2" t="s">
        <v>8850</v>
      </c>
      <c r="F4424" s="2" t="s">
        <v>8851</v>
      </c>
    </row>
    <row r="4425" spans="1:6" ht="60" x14ac:dyDescent="0.25">
      <c r="A4425">
        <v>4424</v>
      </c>
      <c r="B4425">
        <v>4974</v>
      </c>
      <c r="C4425" s="1">
        <v>44684</v>
      </c>
      <c r="D4425">
        <v>8305</v>
      </c>
      <c r="E4425" s="2" t="s">
        <v>8852</v>
      </c>
      <c r="F4425" s="2" t="s">
        <v>8853</v>
      </c>
    </row>
    <row r="4426" spans="1:6" ht="75" x14ac:dyDescent="0.25">
      <c r="A4426">
        <v>4425</v>
      </c>
      <c r="B4426">
        <v>515</v>
      </c>
      <c r="C4426" s="1">
        <v>45070</v>
      </c>
      <c r="D4426">
        <v>6130</v>
      </c>
      <c r="E4426" s="2" t="s">
        <v>8854</v>
      </c>
      <c r="F4426" s="2" t="s">
        <v>8855</v>
      </c>
    </row>
    <row r="4427" spans="1:6" ht="60" x14ac:dyDescent="0.25">
      <c r="A4427">
        <v>4426</v>
      </c>
      <c r="B4427">
        <v>2323</v>
      </c>
      <c r="C4427" s="1">
        <v>44551</v>
      </c>
      <c r="D4427">
        <v>6247</v>
      </c>
      <c r="E4427" s="2" t="s">
        <v>8856</v>
      </c>
      <c r="F4427" s="2" t="s">
        <v>8857</v>
      </c>
    </row>
    <row r="4428" spans="1:6" ht="45" x14ac:dyDescent="0.25">
      <c r="A4428">
        <v>4427</v>
      </c>
      <c r="B4428">
        <v>353</v>
      </c>
      <c r="C4428" s="1">
        <v>44917</v>
      </c>
      <c r="D4428">
        <v>4136</v>
      </c>
      <c r="E4428" s="2" t="s">
        <v>8858</v>
      </c>
      <c r="F4428" s="2" t="s">
        <v>8859</v>
      </c>
    </row>
    <row r="4429" spans="1:6" ht="75" x14ac:dyDescent="0.25">
      <c r="A4429">
        <v>4428</v>
      </c>
      <c r="B4429">
        <v>4613</v>
      </c>
      <c r="C4429" s="1">
        <v>44134</v>
      </c>
      <c r="D4429">
        <v>6443</v>
      </c>
      <c r="E4429" s="2" t="s">
        <v>8860</v>
      </c>
      <c r="F4429" s="2" t="s">
        <v>8861</v>
      </c>
    </row>
    <row r="4430" spans="1:6" ht="75" x14ac:dyDescent="0.25">
      <c r="A4430">
        <v>4429</v>
      </c>
      <c r="B4430">
        <v>1310</v>
      </c>
      <c r="C4430" s="1">
        <v>44150</v>
      </c>
      <c r="D4430">
        <v>9631</v>
      </c>
      <c r="E4430" s="2" t="s">
        <v>8862</v>
      </c>
      <c r="F4430" s="2" t="s">
        <v>8863</v>
      </c>
    </row>
    <row r="4431" spans="1:6" ht="75" x14ac:dyDescent="0.25">
      <c r="A4431">
        <v>4430</v>
      </c>
      <c r="B4431">
        <v>402</v>
      </c>
      <c r="C4431" s="1">
        <v>44950</v>
      </c>
      <c r="D4431">
        <v>3069</v>
      </c>
      <c r="E4431" s="2" t="s">
        <v>8864</v>
      </c>
      <c r="F4431" s="2" t="s">
        <v>8865</v>
      </c>
    </row>
    <row r="4432" spans="1:6" ht="75" x14ac:dyDescent="0.25">
      <c r="A4432">
        <v>4431</v>
      </c>
      <c r="B4432">
        <v>813</v>
      </c>
      <c r="C4432" s="1">
        <v>43932</v>
      </c>
      <c r="D4432">
        <v>4406</v>
      </c>
      <c r="E4432" s="2" t="s">
        <v>8866</v>
      </c>
      <c r="F4432" s="2" t="s">
        <v>8867</v>
      </c>
    </row>
    <row r="4433" spans="1:6" ht="60" x14ac:dyDescent="0.25">
      <c r="A4433">
        <v>4432</v>
      </c>
      <c r="B4433">
        <v>3074</v>
      </c>
      <c r="C4433" s="1">
        <v>44065</v>
      </c>
      <c r="D4433">
        <v>8763</v>
      </c>
      <c r="E4433" s="2" t="s">
        <v>8868</v>
      </c>
      <c r="F4433" s="2" t="s">
        <v>8869</v>
      </c>
    </row>
    <row r="4434" spans="1:6" ht="60" x14ac:dyDescent="0.25">
      <c r="A4434">
        <v>4433</v>
      </c>
      <c r="B4434">
        <v>358</v>
      </c>
      <c r="C4434" s="1">
        <v>43840</v>
      </c>
      <c r="D4434">
        <v>356</v>
      </c>
      <c r="E4434" s="2" t="s">
        <v>8870</v>
      </c>
      <c r="F4434" s="2" t="s">
        <v>8871</v>
      </c>
    </row>
    <row r="4435" spans="1:6" ht="75" x14ac:dyDescent="0.25">
      <c r="A4435">
        <v>4434</v>
      </c>
      <c r="B4435">
        <v>829</v>
      </c>
      <c r="C4435" s="1">
        <v>44394</v>
      </c>
      <c r="D4435">
        <v>8881</v>
      </c>
      <c r="E4435" s="2" t="s">
        <v>8872</v>
      </c>
      <c r="F4435" s="2" t="s">
        <v>8873</v>
      </c>
    </row>
    <row r="4436" spans="1:6" ht="75" x14ac:dyDescent="0.25">
      <c r="A4436">
        <v>4435</v>
      </c>
      <c r="B4436">
        <v>2209</v>
      </c>
      <c r="C4436" s="1">
        <v>44156</v>
      </c>
      <c r="D4436">
        <v>3765</v>
      </c>
      <c r="E4436" s="2" t="s">
        <v>8874</v>
      </c>
      <c r="F4436" s="2" t="s">
        <v>8875</v>
      </c>
    </row>
    <row r="4437" spans="1:6" ht="60" x14ac:dyDescent="0.25">
      <c r="A4437">
        <v>4436</v>
      </c>
      <c r="B4437">
        <v>1627</v>
      </c>
      <c r="C4437" s="1">
        <v>44808</v>
      </c>
      <c r="D4437">
        <v>7934</v>
      </c>
      <c r="E4437" s="2" t="s">
        <v>8876</v>
      </c>
      <c r="F4437" s="2" t="s">
        <v>8877</v>
      </c>
    </row>
    <row r="4438" spans="1:6" ht="75" x14ac:dyDescent="0.25">
      <c r="A4438">
        <v>4437</v>
      </c>
      <c r="B4438">
        <v>4317</v>
      </c>
      <c r="C4438" s="1">
        <v>44307</v>
      </c>
      <c r="D4438">
        <v>2168</v>
      </c>
      <c r="E4438" s="2" t="s">
        <v>8878</v>
      </c>
      <c r="F4438" s="2" t="s">
        <v>8879</v>
      </c>
    </row>
    <row r="4439" spans="1:6" ht="75" x14ac:dyDescent="0.25">
      <c r="A4439">
        <v>4438</v>
      </c>
      <c r="B4439">
        <v>1551</v>
      </c>
      <c r="C4439" s="1">
        <v>45137</v>
      </c>
      <c r="D4439">
        <v>9740</v>
      </c>
      <c r="E4439" s="2" t="s">
        <v>8880</v>
      </c>
      <c r="F4439" s="2" t="s">
        <v>8881</v>
      </c>
    </row>
    <row r="4440" spans="1:6" ht="75" x14ac:dyDescent="0.25">
      <c r="A4440">
        <v>4439</v>
      </c>
      <c r="B4440">
        <v>4201</v>
      </c>
      <c r="C4440" s="1">
        <v>45160</v>
      </c>
      <c r="D4440">
        <v>9657</v>
      </c>
      <c r="E4440" s="2" t="s">
        <v>8882</v>
      </c>
      <c r="F4440" s="2" t="s">
        <v>8883</v>
      </c>
    </row>
    <row r="4441" spans="1:6" ht="75" x14ac:dyDescent="0.25">
      <c r="A4441">
        <v>4440</v>
      </c>
      <c r="B4441">
        <v>2273</v>
      </c>
      <c r="C4441" s="1">
        <v>44381</v>
      </c>
      <c r="D4441">
        <v>6853</v>
      </c>
      <c r="E4441" s="2" t="s">
        <v>8884</v>
      </c>
      <c r="F4441" s="2" t="s">
        <v>8885</v>
      </c>
    </row>
    <row r="4442" spans="1:6" ht="60" x14ac:dyDescent="0.25">
      <c r="A4442">
        <v>4441</v>
      </c>
      <c r="B4442">
        <v>4454</v>
      </c>
      <c r="C4442" s="1">
        <v>44177</v>
      </c>
      <c r="D4442">
        <v>8853</v>
      </c>
      <c r="E4442" s="2" t="s">
        <v>8886</v>
      </c>
      <c r="F4442" s="2" t="s">
        <v>8887</v>
      </c>
    </row>
    <row r="4443" spans="1:6" ht="75" x14ac:dyDescent="0.25">
      <c r="A4443">
        <v>4442</v>
      </c>
      <c r="B4443">
        <v>3377</v>
      </c>
      <c r="C4443" s="1">
        <v>45147</v>
      </c>
      <c r="D4443">
        <v>1162</v>
      </c>
      <c r="E4443" s="2" t="s">
        <v>8888</v>
      </c>
      <c r="F4443" s="2" t="s">
        <v>8889</v>
      </c>
    </row>
    <row r="4444" spans="1:6" ht="60" x14ac:dyDescent="0.25">
      <c r="A4444">
        <v>4443</v>
      </c>
      <c r="B4444">
        <v>4974</v>
      </c>
      <c r="C4444" s="1">
        <v>43902</v>
      </c>
      <c r="D4444">
        <v>2622</v>
      </c>
      <c r="E4444" s="2" t="s">
        <v>8890</v>
      </c>
      <c r="F4444" s="2" t="s">
        <v>8891</v>
      </c>
    </row>
    <row r="4445" spans="1:6" ht="75" x14ac:dyDescent="0.25">
      <c r="A4445">
        <v>4444</v>
      </c>
      <c r="B4445">
        <v>2223</v>
      </c>
      <c r="C4445" s="1">
        <v>44391</v>
      </c>
      <c r="D4445">
        <v>204</v>
      </c>
      <c r="E4445" s="2" t="s">
        <v>8892</v>
      </c>
      <c r="F4445" s="2" t="s">
        <v>8893</v>
      </c>
    </row>
    <row r="4446" spans="1:6" ht="75" x14ac:dyDescent="0.25">
      <c r="A4446">
        <v>4445</v>
      </c>
      <c r="B4446">
        <v>3229</v>
      </c>
      <c r="C4446" s="1">
        <v>45524</v>
      </c>
      <c r="D4446">
        <v>3184</v>
      </c>
      <c r="E4446" s="2" t="s">
        <v>8894</v>
      </c>
      <c r="F4446" s="2" t="s">
        <v>8895</v>
      </c>
    </row>
    <row r="4447" spans="1:6" ht="60" x14ac:dyDescent="0.25">
      <c r="A4447">
        <v>4446</v>
      </c>
      <c r="B4447">
        <v>3682</v>
      </c>
      <c r="C4447" s="1">
        <v>43916</v>
      </c>
      <c r="D4447">
        <v>1305</v>
      </c>
      <c r="E4447" s="2" t="s">
        <v>8896</v>
      </c>
      <c r="F4447" s="2" t="s">
        <v>8897</v>
      </c>
    </row>
    <row r="4448" spans="1:6" ht="60" x14ac:dyDescent="0.25">
      <c r="A4448">
        <v>4447</v>
      </c>
      <c r="B4448">
        <v>2914</v>
      </c>
      <c r="C4448" s="1">
        <v>45156</v>
      </c>
      <c r="D4448">
        <v>760</v>
      </c>
      <c r="E4448" s="2" t="s">
        <v>8898</v>
      </c>
      <c r="F4448" s="2" t="s">
        <v>8899</v>
      </c>
    </row>
    <row r="4449" spans="1:6" ht="75" x14ac:dyDescent="0.25">
      <c r="A4449">
        <v>4448</v>
      </c>
      <c r="B4449">
        <v>541</v>
      </c>
      <c r="C4449" s="1">
        <v>45280</v>
      </c>
      <c r="D4449">
        <v>964</v>
      </c>
      <c r="E4449" s="2" t="s">
        <v>8900</v>
      </c>
      <c r="F4449" s="2" t="s">
        <v>8901</v>
      </c>
    </row>
    <row r="4450" spans="1:6" ht="75" x14ac:dyDescent="0.25">
      <c r="A4450">
        <v>4449</v>
      </c>
      <c r="B4450">
        <v>3990</v>
      </c>
      <c r="C4450" s="1">
        <v>43706</v>
      </c>
      <c r="D4450">
        <v>7401</v>
      </c>
      <c r="E4450" s="2" t="s">
        <v>8902</v>
      </c>
      <c r="F4450" s="2" t="s">
        <v>8903</v>
      </c>
    </row>
    <row r="4451" spans="1:6" ht="60" x14ac:dyDescent="0.25">
      <c r="A4451">
        <v>4450</v>
      </c>
      <c r="B4451">
        <v>3522</v>
      </c>
      <c r="C4451" s="1">
        <v>44716</v>
      </c>
      <c r="D4451">
        <v>6712</v>
      </c>
      <c r="E4451" s="2" t="s">
        <v>8904</v>
      </c>
      <c r="F4451" s="2" t="s">
        <v>8905</v>
      </c>
    </row>
    <row r="4452" spans="1:6" ht="60" x14ac:dyDescent="0.25">
      <c r="A4452">
        <v>4451</v>
      </c>
      <c r="B4452">
        <v>3777</v>
      </c>
      <c r="C4452" s="1">
        <v>44927</v>
      </c>
      <c r="D4452">
        <v>3847</v>
      </c>
      <c r="E4452" s="2" t="s">
        <v>8906</v>
      </c>
      <c r="F4452" s="2" t="s">
        <v>8907</v>
      </c>
    </row>
    <row r="4453" spans="1:6" ht="60" x14ac:dyDescent="0.25">
      <c r="A4453">
        <v>4452</v>
      </c>
      <c r="B4453">
        <v>4467</v>
      </c>
      <c r="C4453" s="1">
        <v>45128</v>
      </c>
      <c r="D4453">
        <v>5943</v>
      </c>
      <c r="E4453" s="2" t="s">
        <v>8908</v>
      </c>
      <c r="F4453" s="2" t="s">
        <v>8909</v>
      </c>
    </row>
    <row r="4454" spans="1:6" ht="75" x14ac:dyDescent="0.25">
      <c r="A4454">
        <v>4453</v>
      </c>
      <c r="B4454">
        <v>2091</v>
      </c>
      <c r="C4454" s="1">
        <v>44066</v>
      </c>
      <c r="D4454">
        <v>6279</v>
      </c>
      <c r="E4454" s="2" t="s">
        <v>8910</v>
      </c>
      <c r="F4454" s="2" t="s">
        <v>8911</v>
      </c>
    </row>
    <row r="4455" spans="1:6" ht="75" x14ac:dyDescent="0.25">
      <c r="A4455">
        <v>4454</v>
      </c>
      <c r="B4455">
        <v>4559</v>
      </c>
      <c r="C4455" s="1">
        <v>44566</v>
      </c>
      <c r="D4455">
        <v>7315</v>
      </c>
      <c r="E4455" s="2" t="s">
        <v>8912</v>
      </c>
      <c r="F4455" s="2" t="s">
        <v>8913</v>
      </c>
    </row>
    <row r="4456" spans="1:6" ht="75" x14ac:dyDescent="0.25">
      <c r="A4456">
        <v>4455</v>
      </c>
      <c r="B4456">
        <v>2404</v>
      </c>
      <c r="C4456" s="1">
        <v>43742</v>
      </c>
      <c r="D4456">
        <v>5741</v>
      </c>
      <c r="E4456" s="2" t="s">
        <v>8914</v>
      </c>
      <c r="F4456" s="2" t="s">
        <v>8915</v>
      </c>
    </row>
    <row r="4457" spans="1:6" ht="60" x14ac:dyDescent="0.25">
      <c r="A4457">
        <v>4456</v>
      </c>
      <c r="B4457">
        <v>3224</v>
      </c>
      <c r="C4457" s="1">
        <v>43779</v>
      </c>
      <c r="D4457">
        <v>7188</v>
      </c>
      <c r="E4457" s="2" t="s">
        <v>8916</v>
      </c>
      <c r="F4457" s="2" t="s">
        <v>8917</v>
      </c>
    </row>
    <row r="4458" spans="1:6" ht="60" x14ac:dyDescent="0.25">
      <c r="A4458">
        <v>4457</v>
      </c>
      <c r="B4458">
        <v>3316</v>
      </c>
      <c r="C4458" s="1">
        <v>44376</v>
      </c>
      <c r="D4458">
        <v>3462</v>
      </c>
      <c r="E4458" s="2" t="s">
        <v>8918</v>
      </c>
      <c r="F4458" s="2" t="s">
        <v>8919</v>
      </c>
    </row>
    <row r="4459" spans="1:6" ht="90" x14ac:dyDescent="0.25">
      <c r="A4459">
        <v>4458</v>
      </c>
      <c r="B4459">
        <v>4044</v>
      </c>
      <c r="C4459" s="1">
        <v>45135</v>
      </c>
      <c r="D4459">
        <v>681</v>
      </c>
      <c r="E4459" s="2" t="s">
        <v>8920</v>
      </c>
      <c r="F4459" s="2" t="s">
        <v>8921</v>
      </c>
    </row>
    <row r="4460" spans="1:6" ht="60" x14ac:dyDescent="0.25">
      <c r="A4460">
        <v>4459</v>
      </c>
      <c r="B4460">
        <v>4456</v>
      </c>
      <c r="C4460" s="1">
        <v>44923</v>
      </c>
      <c r="D4460">
        <v>3073</v>
      </c>
      <c r="E4460" s="2" t="s">
        <v>8922</v>
      </c>
      <c r="F4460" s="2" t="s">
        <v>8923</v>
      </c>
    </row>
    <row r="4461" spans="1:6" ht="60" x14ac:dyDescent="0.25">
      <c r="A4461">
        <v>4460</v>
      </c>
      <c r="B4461">
        <v>2865</v>
      </c>
      <c r="C4461" s="1">
        <v>44560</v>
      </c>
      <c r="D4461">
        <v>375</v>
      </c>
      <c r="E4461" s="2" t="s">
        <v>8924</v>
      </c>
      <c r="F4461" s="2" t="s">
        <v>8925</v>
      </c>
    </row>
    <row r="4462" spans="1:6" ht="60" x14ac:dyDescent="0.25">
      <c r="A4462">
        <v>4461</v>
      </c>
      <c r="B4462">
        <v>2872</v>
      </c>
      <c r="C4462" s="1">
        <v>44736</v>
      </c>
      <c r="D4462">
        <v>6946</v>
      </c>
      <c r="E4462" s="2" t="s">
        <v>8926</v>
      </c>
      <c r="F4462" s="2" t="s">
        <v>8927</v>
      </c>
    </row>
    <row r="4463" spans="1:6" ht="60" x14ac:dyDescent="0.25">
      <c r="A4463">
        <v>4462</v>
      </c>
      <c r="B4463">
        <v>1708</v>
      </c>
      <c r="C4463" s="1">
        <v>44204</v>
      </c>
      <c r="D4463">
        <v>2180</v>
      </c>
      <c r="E4463" s="2" t="s">
        <v>8928</v>
      </c>
      <c r="F4463" s="2" t="s">
        <v>8929</v>
      </c>
    </row>
    <row r="4464" spans="1:6" ht="60" x14ac:dyDescent="0.25">
      <c r="A4464">
        <v>4463</v>
      </c>
      <c r="B4464">
        <v>1712</v>
      </c>
      <c r="C4464" s="1">
        <v>43824</v>
      </c>
      <c r="D4464">
        <v>891</v>
      </c>
      <c r="E4464" s="2" t="s">
        <v>8930</v>
      </c>
      <c r="F4464" s="2" t="s">
        <v>8931</v>
      </c>
    </row>
    <row r="4465" spans="1:6" ht="75" x14ac:dyDescent="0.25">
      <c r="A4465">
        <v>4464</v>
      </c>
      <c r="B4465">
        <v>2733</v>
      </c>
      <c r="C4465" s="1">
        <v>45685</v>
      </c>
      <c r="D4465">
        <v>9352</v>
      </c>
      <c r="E4465" s="2" t="s">
        <v>8932</v>
      </c>
      <c r="F4465" s="2" t="s">
        <v>8933</v>
      </c>
    </row>
    <row r="4466" spans="1:6" ht="60" x14ac:dyDescent="0.25">
      <c r="A4466">
        <v>4465</v>
      </c>
      <c r="B4466">
        <v>4228</v>
      </c>
      <c r="C4466" s="1">
        <v>43768</v>
      </c>
      <c r="D4466">
        <v>1671</v>
      </c>
      <c r="E4466" s="2" t="s">
        <v>8934</v>
      </c>
      <c r="F4466" s="2" t="s">
        <v>8935</v>
      </c>
    </row>
    <row r="4467" spans="1:6" ht="60" x14ac:dyDescent="0.25">
      <c r="A4467">
        <v>4466</v>
      </c>
      <c r="B4467">
        <v>449</v>
      </c>
      <c r="C4467" s="1">
        <v>44322</v>
      </c>
      <c r="D4467">
        <v>6013</v>
      </c>
      <c r="E4467" s="2" t="s">
        <v>8936</v>
      </c>
      <c r="F4467" s="2" t="s">
        <v>8937</v>
      </c>
    </row>
    <row r="4468" spans="1:6" ht="75" x14ac:dyDescent="0.25">
      <c r="A4468">
        <v>4467</v>
      </c>
      <c r="B4468">
        <v>3278</v>
      </c>
      <c r="C4468" s="1">
        <v>44209</v>
      </c>
      <c r="D4468">
        <v>3587</v>
      </c>
      <c r="E4468" s="2" t="s">
        <v>8938</v>
      </c>
      <c r="F4468" s="2" t="s">
        <v>8939</v>
      </c>
    </row>
    <row r="4469" spans="1:6" ht="60" x14ac:dyDescent="0.25">
      <c r="A4469">
        <v>4468</v>
      </c>
      <c r="B4469">
        <v>4473</v>
      </c>
      <c r="C4469" s="1">
        <v>45773</v>
      </c>
      <c r="D4469">
        <v>4901</v>
      </c>
      <c r="E4469" s="2" t="s">
        <v>8940</v>
      </c>
      <c r="F4469" s="2" t="s">
        <v>8941</v>
      </c>
    </row>
    <row r="4470" spans="1:6" ht="90" x14ac:dyDescent="0.25">
      <c r="A4470">
        <v>4469</v>
      </c>
      <c r="B4470">
        <v>4523</v>
      </c>
      <c r="C4470" s="1">
        <v>44383</v>
      </c>
      <c r="D4470">
        <v>1057</v>
      </c>
      <c r="E4470" s="2" t="s">
        <v>8942</v>
      </c>
      <c r="F4470" s="2" t="s">
        <v>8943</v>
      </c>
    </row>
    <row r="4471" spans="1:6" ht="75" x14ac:dyDescent="0.25">
      <c r="A4471">
        <v>4470</v>
      </c>
      <c r="B4471">
        <v>3195</v>
      </c>
      <c r="C4471" s="1">
        <v>45426</v>
      </c>
      <c r="D4471">
        <v>5919</v>
      </c>
      <c r="E4471" s="2" t="s">
        <v>8944</v>
      </c>
      <c r="F4471" s="2" t="s">
        <v>8945</v>
      </c>
    </row>
    <row r="4472" spans="1:6" ht="60" x14ac:dyDescent="0.25">
      <c r="A4472">
        <v>4471</v>
      </c>
      <c r="B4472">
        <v>2086</v>
      </c>
      <c r="C4472" s="1">
        <v>45298</v>
      </c>
      <c r="D4472">
        <v>5535</v>
      </c>
      <c r="E4472" s="2" t="s">
        <v>8946</v>
      </c>
      <c r="F4472" s="2" t="s">
        <v>8947</v>
      </c>
    </row>
    <row r="4473" spans="1:6" ht="60" x14ac:dyDescent="0.25">
      <c r="A4473">
        <v>4472</v>
      </c>
      <c r="B4473">
        <v>4780</v>
      </c>
      <c r="C4473" s="1">
        <v>45087</v>
      </c>
      <c r="D4473">
        <v>6052</v>
      </c>
      <c r="E4473" s="2" t="s">
        <v>8948</v>
      </c>
      <c r="F4473" s="2" t="s">
        <v>8949</v>
      </c>
    </row>
    <row r="4474" spans="1:6" ht="60" x14ac:dyDescent="0.25">
      <c r="A4474">
        <v>4473</v>
      </c>
      <c r="B4474">
        <v>3638</v>
      </c>
      <c r="C4474" s="1">
        <v>43908</v>
      </c>
      <c r="D4474">
        <v>4094</v>
      </c>
      <c r="E4474" s="2" t="s">
        <v>8950</v>
      </c>
      <c r="F4474" s="2" t="s">
        <v>8951</v>
      </c>
    </row>
    <row r="4475" spans="1:6" ht="75" x14ac:dyDescent="0.25">
      <c r="A4475">
        <v>4474</v>
      </c>
      <c r="B4475">
        <v>2613</v>
      </c>
      <c r="C4475" s="1">
        <v>45779</v>
      </c>
      <c r="D4475">
        <v>6623</v>
      </c>
      <c r="E4475" s="2" t="s">
        <v>8952</v>
      </c>
      <c r="F4475" s="2" t="s">
        <v>8953</v>
      </c>
    </row>
    <row r="4476" spans="1:6" ht="75" x14ac:dyDescent="0.25">
      <c r="A4476">
        <v>4475</v>
      </c>
      <c r="B4476">
        <v>4673</v>
      </c>
      <c r="C4476" s="1">
        <v>44383</v>
      </c>
      <c r="D4476">
        <v>5131</v>
      </c>
      <c r="E4476" s="2" t="s">
        <v>8954</v>
      </c>
      <c r="F4476" s="2" t="s">
        <v>8955</v>
      </c>
    </row>
    <row r="4477" spans="1:6" ht="60" x14ac:dyDescent="0.25">
      <c r="A4477">
        <v>4476</v>
      </c>
      <c r="B4477">
        <v>772</v>
      </c>
      <c r="C4477" s="1">
        <v>44916</v>
      </c>
      <c r="D4477">
        <v>7152</v>
      </c>
      <c r="E4477" s="2" t="s">
        <v>8956</v>
      </c>
      <c r="F4477" s="2" t="s">
        <v>8957</v>
      </c>
    </row>
    <row r="4478" spans="1:6" ht="60" x14ac:dyDescent="0.25">
      <c r="A4478">
        <v>4477</v>
      </c>
      <c r="B4478">
        <v>2660</v>
      </c>
      <c r="C4478" s="1">
        <v>45420</v>
      </c>
      <c r="D4478">
        <v>7595</v>
      </c>
      <c r="E4478" s="2" t="s">
        <v>8958</v>
      </c>
      <c r="F4478" s="2" t="s">
        <v>8959</v>
      </c>
    </row>
    <row r="4479" spans="1:6" ht="60" x14ac:dyDescent="0.25">
      <c r="A4479">
        <v>4478</v>
      </c>
      <c r="B4479">
        <v>3162</v>
      </c>
      <c r="C4479" s="1">
        <v>44390</v>
      </c>
      <c r="D4479">
        <v>9395</v>
      </c>
      <c r="E4479" s="2" t="s">
        <v>8960</v>
      </c>
      <c r="F4479" s="2" t="s">
        <v>8961</v>
      </c>
    </row>
    <row r="4480" spans="1:6" ht="75" x14ac:dyDescent="0.25">
      <c r="A4480">
        <v>4479</v>
      </c>
      <c r="B4480">
        <v>2533</v>
      </c>
      <c r="C4480" s="1">
        <v>44917</v>
      </c>
      <c r="D4480">
        <v>6441</v>
      </c>
      <c r="E4480" s="2" t="s">
        <v>8962</v>
      </c>
      <c r="F4480" s="2" t="s">
        <v>8963</v>
      </c>
    </row>
    <row r="4481" spans="1:6" ht="75" x14ac:dyDescent="0.25">
      <c r="A4481">
        <v>4480</v>
      </c>
      <c r="B4481">
        <v>4967</v>
      </c>
      <c r="C4481" s="1">
        <v>45151</v>
      </c>
      <c r="D4481">
        <v>3082</v>
      </c>
      <c r="E4481" s="2" t="s">
        <v>8964</v>
      </c>
      <c r="F4481" s="2" t="s">
        <v>8965</v>
      </c>
    </row>
    <row r="4482" spans="1:6" ht="60" x14ac:dyDescent="0.25">
      <c r="A4482">
        <v>4481</v>
      </c>
      <c r="B4482">
        <v>1530</v>
      </c>
      <c r="C4482" s="1">
        <v>44858</v>
      </c>
      <c r="D4482">
        <v>8110</v>
      </c>
      <c r="E4482" s="2" t="s">
        <v>8966</v>
      </c>
      <c r="F4482" s="2" t="s">
        <v>8967</v>
      </c>
    </row>
    <row r="4483" spans="1:6" ht="75" x14ac:dyDescent="0.25">
      <c r="A4483">
        <v>4482</v>
      </c>
      <c r="B4483">
        <v>4702</v>
      </c>
      <c r="C4483" s="1">
        <v>43990</v>
      </c>
      <c r="D4483">
        <v>7299</v>
      </c>
      <c r="E4483" s="2" t="s">
        <v>8968</v>
      </c>
      <c r="F4483" s="2" t="s">
        <v>8969</v>
      </c>
    </row>
    <row r="4484" spans="1:6" ht="75" x14ac:dyDescent="0.25">
      <c r="A4484">
        <v>4483</v>
      </c>
      <c r="B4484">
        <v>4157</v>
      </c>
      <c r="C4484" s="1">
        <v>44747</v>
      </c>
      <c r="D4484">
        <v>6575</v>
      </c>
      <c r="E4484" s="2" t="s">
        <v>8970</v>
      </c>
      <c r="F4484" s="2" t="s">
        <v>8971</v>
      </c>
    </row>
    <row r="4485" spans="1:6" ht="60" x14ac:dyDescent="0.25">
      <c r="A4485">
        <v>4484</v>
      </c>
      <c r="B4485">
        <v>3929</v>
      </c>
      <c r="C4485" s="1">
        <v>45001</v>
      </c>
      <c r="D4485">
        <v>1889</v>
      </c>
      <c r="E4485" s="2" t="s">
        <v>8972</v>
      </c>
      <c r="F4485" s="2" t="s">
        <v>8973</v>
      </c>
    </row>
    <row r="4486" spans="1:6" ht="75" x14ac:dyDescent="0.25">
      <c r="A4486">
        <v>4485</v>
      </c>
      <c r="B4486">
        <v>2087</v>
      </c>
      <c r="C4486" s="1">
        <v>44106</v>
      </c>
      <c r="D4486">
        <v>7420</v>
      </c>
      <c r="E4486" s="2" t="s">
        <v>8974</v>
      </c>
      <c r="F4486" s="2" t="s">
        <v>8975</v>
      </c>
    </row>
    <row r="4487" spans="1:6" ht="60" x14ac:dyDescent="0.25">
      <c r="A4487">
        <v>4486</v>
      </c>
      <c r="B4487">
        <v>271</v>
      </c>
      <c r="C4487" s="1">
        <v>44570</v>
      </c>
      <c r="D4487">
        <v>7727</v>
      </c>
      <c r="E4487" s="2" t="s">
        <v>8976</v>
      </c>
      <c r="F4487" s="2" t="s">
        <v>8977</v>
      </c>
    </row>
    <row r="4488" spans="1:6" ht="75" x14ac:dyDescent="0.25">
      <c r="A4488">
        <v>4487</v>
      </c>
      <c r="B4488">
        <v>3460</v>
      </c>
      <c r="C4488" s="1">
        <v>45438</v>
      </c>
      <c r="D4488">
        <v>8927</v>
      </c>
      <c r="E4488" s="2" t="s">
        <v>8978</v>
      </c>
      <c r="F4488" s="2" t="s">
        <v>8979</v>
      </c>
    </row>
    <row r="4489" spans="1:6" ht="75" x14ac:dyDescent="0.25">
      <c r="A4489">
        <v>4488</v>
      </c>
      <c r="B4489">
        <v>3508</v>
      </c>
      <c r="C4489" s="1">
        <v>45363</v>
      </c>
      <c r="D4489">
        <v>3000</v>
      </c>
      <c r="E4489" s="2" t="s">
        <v>8980</v>
      </c>
      <c r="F4489" s="2" t="s">
        <v>8981</v>
      </c>
    </row>
    <row r="4490" spans="1:6" ht="60" x14ac:dyDescent="0.25">
      <c r="A4490">
        <v>4489</v>
      </c>
      <c r="B4490">
        <v>3819</v>
      </c>
      <c r="C4490" s="1">
        <v>44213</v>
      </c>
      <c r="D4490">
        <v>9197</v>
      </c>
      <c r="E4490" s="2" t="s">
        <v>8982</v>
      </c>
      <c r="F4490" s="2" t="s">
        <v>8983</v>
      </c>
    </row>
    <row r="4491" spans="1:6" ht="60" x14ac:dyDescent="0.25">
      <c r="A4491">
        <v>4490</v>
      </c>
      <c r="B4491">
        <v>4116</v>
      </c>
      <c r="C4491" s="1">
        <v>43821</v>
      </c>
      <c r="D4491">
        <v>3161</v>
      </c>
      <c r="E4491" s="2" t="s">
        <v>8984</v>
      </c>
      <c r="F4491" s="2" t="s">
        <v>8985</v>
      </c>
    </row>
    <row r="4492" spans="1:6" ht="75" x14ac:dyDescent="0.25">
      <c r="A4492">
        <v>4491</v>
      </c>
      <c r="B4492">
        <v>2127</v>
      </c>
      <c r="C4492" s="1">
        <v>45534</v>
      </c>
      <c r="D4492">
        <v>275</v>
      </c>
      <c r="E4492" s="2" t="s">
        <v>8986</v>
      </c>
      <c r="F4492" s="2" t="s">
        <v>8987</v>
      </c>
    </row>
    <row r="4493" spans="1:6" ht="60" x14ac:dyDescent="0.25">
      <c r="A4493">
        <v>4492</v>
      </c>
      <c r="B4493">
        <v>397</v>
      </c>
      <c r="C4493" s="1">
        <v>43940</v>
      </c>
      <c r="D4493">
        <v>5825</v>
      </c>
      <c r="E4493" s="2" t="s">
        <v>8988</v>
      </c>
      <c r="F4493" s="2" t="s">
        <v>8989</v>
      </c>
    </row>
    <row r="4494" spans="1:6" ht="60" x14ac:dyDescent="0.25">
      <c r="A4494">
        <v>4493</v>
      </c>
      <c r="B4494">
        <v>1960</v>
      </c>
      <c r="C4494" s="1">
        <v>44092</v>
      </c>
      <c r="D4494">
        <v>2126</v>
      </c>
      <c r="E4494" s="2" t="s">
        <v>8990</v>
      </c>
      <c r="F4494" s="2" t="s">
        <v>8991</v>
      </c>
    </row>
    <row r="4495" spans="1:6" ht="75" x14ac:dyDescent="0.25">
      <c r="A4495">
        <v>4494</v>
      </c>
      <c r="B4495">
        <v>2893</v>
      </c>
      <c r="C4495" s="1">
        <v>44540</v>
      </c>
      <c r="D4495">
        <v>839</v>
      </c>
      <c r="E4495" s="2" t="s">
        <v>8992</v>
      </c>
      <c r="F4495" s="2" t="s">
        <v>8993</v>
      </c>
    </row>
    <row r="4496" spans="1:6" ht="60" x14ac:dyDescent="0.25">
      <c r="A4496">
        <v>4495</v>
      </c>
      <c r="B4496">
        <v>1982</v>
      </c>
      <c r="C4496" s="1">
        <v>44811</v>
      </c>
      <c r="D4496">
        <v>5322</v>
      </c>
      <c r="E4496" s="2" t="s">
        <v>8994</v>
      </c>
      <c r="F4496" s="2" t="s">
        <v>8995</v>
      </c>
    </row>
    <row r="4497" spans="1:6" ht="75" x14ac:dyDescent="0.25">
      <c r="A4497">
        <v>4496</v>
      </c>
      <c r="B4497">
        <v>3533</v>
      </c>
      <c r="C4497" s="1">
        <v>44897</v>
      </c>
      <c r="D4497">
        <v>6073</v>
      </c>
      <c r="E4497" s="2" t="s">
        <v>8996</v>
      </c>
      <c r="F4497" s="2" t="s">
        <v>8997</v>
      </c>
    </row>
    <row r="4498" spans="1:6" ht="75" x14ac:dyDescent="0.25">
      <c r="A4498">
        <v>4497</v>
      </c>
      <c r="B4498">
        <v>4557</v>
      </c>
      <c r="C4498" s="1">
        <v>45110</v>
      </c>
      <c r="D4498">
        <v>5039</v>
      </c>
      <c r="E4498" s="2" t="s">
        <v>8998</v>
      </c>
      <c r="F4498" s="2" t="s">
        <v>8999</v>
      </c>
    </row>
    <row r="4499" spans="1:6" ht="90" x14ac:dyDescent="0.25">
      <c r="A4499">
        <v>4498</v>
      </c>
      <c r="B4499">
        <v>2380</v>
      </c>
      <c r="C4499" s="1">
        <v>44273</v>
      </c>
      <c r="D4499">
        <v>2625</v>
      </c>
      <c r="E4499" s="2" t="s">
        <v>9000</v>
      </c>
      <c r="F4499" s="2" t="s">
        <v>9001</v>
      </c>
    </row>
    <row r="4500" spans="1:6" ht="75" x14ac:dyDescent="0.25">
      <c r="A4500">
        <v>4499</v>
      </c>
      <c r="B4500">
        <v>4487</v>
      </c>
      <c r="C4500" s="1">
        <v>45317</v>
      </c>
      <c r="D4500">
        <v>1302</v>
      </c>
      <c r="E4500" s="2" t="s">
        <v>9002</v>
      </c>
      <c r="F4500" s="2" t="s">
        <v>9003</v>
      </c>
    </row>
    <row r="4501" spans="1:6" ht="75" x14ac:dyDescent="0.25">
      <c r="A4501">
        <v>4500</v>
      </c>
      <c r="B4501">
        <v>4157</v>
      </c>
      <c r="C4501" s="1">
        <v>43701</v>
      </c>
      <c r="D4501">
        <v>8837</v>
      </c>
      <c r="E4501" s="2" t="s">
        <v>9004</v>
      </c>
      <c r="F4501" s="2" t="s">
        <v>9005</v>
      </c>
    </row>
    <row r="4502" spans="1:6" ht="75" x14ac:dyDescent="0.25">
      <c r="A4502">
        <v>4501</v>
      </c>
      <c r="B4502">
        <v>1217</v>
      </c>
      <c r="C4502" s="1">
        <v>45874</v>
      </c>
      <c r="D4502">
        <v>7300</v>
      </c>
      <c r="E4502" s="2" t="s">
        <v>9006</v>
      </c>
      <c r="F4502" s="2" t="s">
        <v>9007</v>
      </c>
    </row>
    <row r="4503" spans="1:6" ht="60" x14ac:dyDescent="0.25">
      <c r="A4503">
        <v>4502</v>
      </c>
      <c r="B4503">
        <v>724</v>
      </c>
      <c r="C4503" s="1">
        <v>44273</v>
      </c>
      <c r="D4503">
        <v>4814</v>
      </c>
      <c r="E4503" s="2" t="s">
        <v>9008</v>
      </c>
      <c r="F4503" s="2" t="s">
        <v>9009</v>
      </c>
    </row>
    <row r="4504" spans="1:6" ht="90" x14ac:dyDescent="0.25">
      <c r="A4504">
        <v>4503</v>
      </c>
      <c r="B4504">
        <v>1645</v>
      </c>
      <c r="C4504" s="1">
        <v>43839</v>
      </c>
      <c r="D4504">
        <v>3203</v>
      </c>
      <c r="E4504" s="2" t="s">
        <v>9010</v>
      </c>
      <c r="F4504" s="2" t="s">
        <v>9011</v>
      </c>
    </row>
    <row r="4505" spans="1:6" ht="60" x14ac:dyDescent="0.25">
      <c r="A4505">
        <v>4504</v>
      </c>
      <c r="B4505">
        <v>4132</v>
      </c>
      <c r="C4505" s="1">
        <v>45342</v>
      </c>
      <c r="D4505">
        <v>3852</v>
      </c>
      <c r="E4505" s="2" t="s">
        <v>9012</v>
      </c>
      <c r="F4505" s="2" t="s">
        <v>9013</v>
      </c>
    </row>
    <row r="4506" spans="1:6" ht="75" x14ac:dyDescent="0.25">
      <c r="A4506">
        <v>4505</v>
      </c>
      <c r="B4506">
        <v>3066</v>
      </c>
      <c r="C4506" s="1">
        <v>44754</v>
      </c>
      <c r="D4506">
        <v>8213</v>
      </c>
      <c r="E4506" s="2" t="s">
        <v>9014</v>
      </c>
      <c r="F4506" s="2" t="s">
        <v>9015</v>
      </c>
    </row>
    <row r="4507" spans="1:6" ht="75" x14ac:dyDescent="0.25">
      <c r="A4507">
        <v>4506</v>
      </c>
      <c r="B4507">
        <v>2814</v>
      </c>
      <c r="C4507" s="1">
        <v>45074</v>
      </c>
      <c r="D4507">
        <v>4258</v>
      </c>
      <c r="E4507" s="2" t="s">
        <v>9016</v>
      </c>
      <c r="F4507" s="2" t="s">
        <v>9017</v>
      </c>
    </row>
    <row r="4508" spans="1:6" ht="75" x14ac:dyDescent="0.25">
      <c r="A4508">
        <v>4507</v>
      </c>
      <c r="B4508">
        <v>4792</v>
      </c>
      <c r="C4508" s="1">
        <v>44047</v>
      </c>
      <c r="D4508">
        <v>1197</v>
      </c>
      <c r="E4508" s="2" t="s">
        <v>9018</v>
      </c>
      <c r="F4508" s="2" t="s">
        <v>9019</v>
      </c>
    </row>
    <row r="4509" spans="1:6" ht="60" x14ac:dyDescent="0.25">
      <c r="A4509">
        <v>4508</v>
      </c>
      <c r="B4509">
        <v>4468</v>
      </c>
      <c r="C4509" s="1">
        <v>44358</v>
      </c>
      <c r="D4509">
        <v>4538</v>
      </c>
      <c r="E4509" s="2" t="s">
        <v>9020</v>
      </c>
      <c r="F4509" s="2" t="s">
        <v>9021</v>
      </c>
    </row>
    <row r="4510" spans="1:6" ht="75" x14ac:dyDescent="0.25">
      <c r="A4510">
        <v>4509</v>
      </c>
      <c r="B4510">
        <v>3622</v>
      </c>
      <c r="C4510" s="1">
        <v>45055</v>
      </c>
      <c r="D4510">
        <v>8669</v>
      </c>
      <c r="E4510" s="2" t="s">
        <v>9022</v>
      </c>
      <c r="F4510" s="2" t="s">
        <v>9023</v>
      </c>
    </row>
    <row r="4511" spans="1:6" ht="60" x14ac:dyDescent="0.25">
      <c r="A4511">
        <v>4510</v>
      </c>
      <c r="B4511">
        <v>2588</v>
      </c>
      <c r="C4511" s="1">
        <v>45279</v>
      </c>
      <c r="D4511">
        <v>8683</v>
      </c>
      <c r="E4511" s="2" t="s">
        <v>9024</v>
      </c>
      <c r="F4511" s="2" t="s">
        <v>9025</v>
      </c>
    </row>
    <row r="4512" spans="1:6" ht="75" x14ac:dyDescent="0.25">
      <c r="A4512">
        <v>4511</v>
      </c>
      <c r="B4512">
        <v>785</v>
      </c>
      <c r="C4512" s="1">
        <v>45176</v>
      </c>
      <c r="D4512">
        <v>7308</v>
      </c>
      <c r="E4512" s="2" t="s">
        <v>9026</v>
      </c>
      <c r="F4512" s="2" t="s">
        <v>9027</v>
      </c>
    </row>
    <row r="4513" spans="1:6" ht="90" x14ac:dyDescent="0.25">
      <c r="A4513">
        <v>4512</v>
      </c>
      <c r="B4513">
        <v>1988</v>
      </c>
      <c r="C4513" s="1">
        <v>45818</v>
      </c>
      <c r="D4513">
        <v>1708</v>
      </c>
      <c r="E4513" s="2" t="s">
        <v>9028</v>
      </c>
      <c r="F4513" s="2" t="s">
        <v>9029</v>
      </c>
    </row>
    <row r="4514" spans="1:6" ht="60" x14ac:dyDescent="0.25">
      <c r="A4514">
        <v>4513</v>
      </c>
      <c r="B4514">
        <v>3130</v>
      </c>
      <c r="C4514" s="1">
        <v>45271</v>
      </c>
      <c r="D4514">
        <v>5743</v>
      </c>
      <c r="E4514" s="2" t="s">
        <v>9030</v>
      </c>
      <c r="F4514" s="2" t="s">
        <v>9031</v>
      </c>
    </row>
    <row r="4515" spans="1:6" ht="60" x14ac:dyDescent="0.25">
      <c r="A4515">
        <v>4514</v>
      </c>
      <c r="B4515">
        <v>517</v>
      </c>
      <c r="C4515" s="1">
        <v>45320</v>
      </c>
      <c r="D4515">
        <v>950</v>
      </c>
      <c r="E4515" s="2" t="s">
        <v>9032</v>
      </c>
      <c r="F4515" s="2" t="s">
        <v>9033</v>
      </c>
    </row>
    <row r="4516" spans="1:6" ht="75" x14ac:dyDescent="0.25">
      <c r="A4516">
        <v>4515</v>
      </c>
      <c r="B4516">
        <v>2593</v>
      </c>
      <c r="C4516" s="1">
        <v>43738</v>
      </c>
      <c r="D4516">
        <v>7902</v>
      </c>
      <c r="E4516" s="2" t="s">
        <v>9034</v>
      </c>
      <c r="F4516" s="2" t="s">
        <v>9035</v>
      </c>
    </row>
    <row r="4517" spans="1:6" ht="60" x14ac:dyDescent="0.25">
      <c r="A4517">
        <v>4516</v>
      </c>
      <c r="B4517">
        <v>3764</v>
      </c>
      <c r="C4517" s="1">
        <v>44157</v>
      </c>
      <c r="D4517">
        <v>2696</v>
      </c>
      <c r="E4517" s="2" t="s">
        <v>9036</v>
      </c>
      <c r="F4517" s="2" t="s">
        <v>9037</v>
      </c>
    </row>
    <row r="4518" spans="1:6" ht="75" x14ac:dyDescent="0.25">
      <c r="A4518">
        <v>4517</v>
      </c>
      <c r="B4518">
        <v>3459</v>
      </c>
      <c r="C4518" s="1">
        <v>45166</v>
      </c>
      <c r="D4518">
        <v>2559</v>
      </c>
      <c r="E4518" s="2" t="s">
        <v>9038</v>
      </c>
      <c r="F4518" s="2" t="s">
        <v>9039</v>
      </c>
    </row>
    <row r="4519" spans="1:6" ht="75" x14ac:dyDescent="0.25">
      <c r="A4519">
        <v>4518</v>
      </c>
      <c r="B4519">
        <v>3411</v>
      </c>
      <c r="C4519" s="1">
        <v>43919</v>
      </c>
      <c r="D4519">
        <v>3813</v>
      </c>
      <c r="E4519" s="2" t="s">
        <v>9040</v>
      </c>
      <c r="F4519" s="2" t="s">
        <v>9041</v>
      </c>
    </row>
    <row r="4520" spans="1:6" ht="60" x14ac:dyDescent="0.25">
      <c r="A4520">
        <v>4519</v>
      </c>
      <c r="B4520">
        <v>3542</v>
      </c>
      <c r="C4520" s="1">
        <v>45229</v>
      </c>
      <c r="D4520">
        <v>996</v>
      </c>
      <c r="E4520" s="2" t="s">
        <v>9042</v>
      </c>
      <c r="F4520" s="2" t="s">
        <v>9043</v>
      </c>
    </row>
    <row r="4521" spans="1:6" ht="60" x14ac:dyDescent="0.25">
      <c r="A4521">
        <v>4520</v>
      </c>
      <c r="B4521">
        <v>1017</v>
      </c>
      <c r="C4521" s="1">
        <v>45211</v>
      </c>
      <c r="D4521">
        <v>1328</v>
      </c>
      <c r="E4521" s="2" t="s">
        <v>9044</v>
      </c>
      <c r="F4521" s="2" t="s">
        <v>9045</v>
      </c>
    </row>
    <row r="4522" spans="1:6" ht="60" x14ac:dyDescent="0.25">
      <c r="A4522">
        <v>4521</v>
      </c>
      <c r="B4522">
        <v>493</v>
      </c>
      <c r="C4522" s="1">
        <v>45139</v>
      </c>
      <c r="D4522">
        <v>3338</v>
      </c>
      <c r="E4522" s="2" t="s">
        <v>9046</v>
      </c>
      <c r="F4522" s="2" t="s">
        <v>9047</v>
      </c>
    </row>
    <row r="4523" spans="1:6" ht="60" x14ac:dyDescent="0.25">
      <c r="A4523">
        <v>4522</v>
      </c>
      <c r="B4523">
        <v>3367</v>
      </c>
      <c r="C4523" s="1">
        <v>45437</v>
      </c>
      <c r="D4523">
        <v>9474</v>
      </c>
      <c r="E4523" s="2" t="s">
        <v>9048</v>
      </c>
      <c r="F4523" s="2" t="s">
        <v>9049</v>
      </c>
    </row>
    <row r="4524" spans="1:6" ht="75" x14ac:dyDescent="0.25">
      <c r="A4524">
        <v>4523</v>
      </c>
      <c r="B4524">
        <v>1798</v>
      </c>
      <c r="C4524" s="1">
        <v>44495</v>
      </c>
      <c r="D4524">
        <v>6519</v>
      </c>
      <c r="E4524" s="2" t="s">
        <v>9050</v>
      </c>
      <c r="F4524" s="2" t="s">
        <v>9051</v>
      </c>
    </row>
    <row r="4525" spans="1:6" ht="60" x14ac:dyDescent="0.25">
      <c r="A4525">
        <v>4524</v>
      </c>
      <c r="B4525">
        <v>3689</v>
      </c>
      <c r="C4525" s="1">
        <v>45371</v>
      </c>
      <c r="D4525">
        <v>4310</v>
      </c>
      <c r="E4525" s="2" t="s">
        <v>9052</v>
      </c>
      <c r="F4525" s="2" t="s">
        <v>9053</v>
      </c>
    </row>
    <row r="4526" spans="1:6" ht="75" x14ac:dyDescent="0.25">
      <c r="A4526">
        <v>4525</v>
      </c>
      <c r="B4526">
        <v>48</v>
      </c>
      <c r="C4526" s="1">
        <v>43875</v>
      </c>
      <c r="D4526">
        <v>7590</v>
      </c>
      <c r="E4526" s="2" t="s">
        <v>9054</v>
      </c>
      <c r="F4526" s="2" t="s">
        <v>9055</v>
      </c>
    </row>
    <row r="4527" spans="1:6" ht="60" x14ac:dyDescent="0.25">
      <c r="A4527">
        <v>4526</v>
      </c>
      <c r="B4527">
        <v>4111</v>
      </c>
      <c r="C4527" s="1">
        <v>44641</v>
      </c>
      <c r="D4527">
        <v>5162</v>
      </c>
      <c r="E4527" s="2" t="s">
        <v>9056</v>
      </c>
      <c r="F4527" s="2" t="s">
        <v>9057</v>
      </c>
    </row>
    <row r="4528" spans="1:6" ht="75" x14ac:dyDescent="0.25">
      <c r="A4528">
        <v>4527</v>
      </c>
      <c r="B4528">
        <v>1929</v>
      </c>
      <c r="C4528" s="1">
        <v>44073</v>
      </c>
      <c r="D4528">
        <v>7185</v>
      </c>
      <c r="E4528" s="2" t="s">
        <v>9058</v>
      </c>
      <c r="F4528" s="2" t="s">
        <v>9059</v>
      </c>
    </row>
    <row r="4529" spans="1:6" ht="75" x14ac:dyDescent="0.25">
      <c r="A4529">
        <v>4528</v>
      </c>
      <c r="B4529">
        <v>1396</v>
      </c>
      <c r="C4529" s="1">
        <v>44111</v>
      </c>
      <c r="D4529">
        <v>8099</v>
      </c>
      <c r="E4529" s="2" t="s">
        <v>9060</v>
      </c>
      <c r="F4529" s="2" t="s">
        <v>9061</v>
      </c>
    </row>
    <row r="4530" spans="1:6" ht="60" x14ac:dyDescent="0.25">
      <c r="A4530">
        <v>4529</v>
      </c>
      <c r="B4530">
        <v>3158</v>
      </c>
      <c r="C4530" s="1">
        <v>45299</v>
      </c>
      <c r="D4530">
        <v>833</v>
      </c>
      <c r="E4530" s="2" t="s">
        <v>9062</v>
      </c>
      <c r="F4530" s="2" t="s">
        <v>9063</v>
      </c>
    </row>
    <row r="4531" spans="1:6" ht="90" x14ac:dyDescent="0.25">
      <c r="A4531">
        <v>4530</v>
      </c>
      <c r="B4531">
        <v>334</v>
      </c>
      <c r="C4531" s="1">
        <v>43889</v>
      </c>
      <c r="D4531">
        <v>8425</v>
      </c>
      <c r="E4531" s="2" t="s">
        <v>9064</v>
      </c>
      <c r="F4531" s="2" t="s">
        <v>9065</v>
      </c>
    </row>
    <row r="4532" spans="1:6" ht="60" x14ac:dyDescent="0.25">
      <c r="A4532">
        <v>4531</v>
      </c>
      <c r="B4532">
        <v>873</v>
      </c>
      <c r="C4532" s="1">
        <v>44847</v>
      </c>
      <c r="D4532">
        <v>7063</v>
      </c>
      <c r="E4532" s="2" t="s">
        <v>9066</v>
      </c>
      <c r="F4532" s="2" t="s">
        <v>9067</v>
      </c>
    </row>
    <row r="4533" spans="1:6" ht="75" x14ac:dyDescent="0.25">
      <c r="A4533">
        <v>4532</v>
      </c>
      <c r="B4533">
        <v>181</v>
      </c>
      <c r="C4533" s="1">
        <v>43918</v>
      </c>
      <c r="D4533">
        <v>5984</v>
      </c>
      <c r="E4533" s="2" t="s">
        <v>9068</v>
      </c>
      <c r="F4533" s="2" t="s">
        <v>9069</v>
      </c>
    </row>
    <row r="4534" spans="1:6" ht="90" x14ac:dyDescent="0.25">
      <c r="A4534">
        <v>4533</v>
      </c>
      <c r="B4534">
        <v>675</v>
      </c>
      <c r="C4534" s="1">
        <v>45150</v>
      </c>
      <c r="D4534">
        <v>42</v>
      </c>
      <c r="E4534" s="2" t="s">
        <v>9070</v>
      </c>
      <c r="F4534" s="2" t="s">
        <v>9071</v>
      </c>
    </row>
    <row r="4535" spans="1:6" ht="75" x14ac:dyDescent="0.25">
      <c r="A4535">
        <v>4534</v>
      </c>
      <c r="B4535">
        <v>1174</v>
      </c>
      <c r="C4535" s="1">
        <v>44640</v>
      </c>
      <c r="D4535">
        <v>2561</v>
      </c>
      <c r="E4535" s="2" t="s">
        <v>9072</v>
      </c>
      <c r="F4535" s="2" t="s">
        <v>9073</v>
      </c>
    </row>
    <row r="4536" spans="1:6" ht="60" x14ac:dyDescent="0.25">
      <c r="A4536">
        <v>4535</v>
      </c>
      <c r="B4536">
        <v>327</v>
      </c>
      <c r="C4536" s="1">
        <v>45246</v>
      </c>
      <c r="D4536">
        <v>1468</v>
      </c>
      <c r="E4536" s="2" t="s">
        <v>9074</v>
      </c>
      <c r="F4536" s="2" t="s">
        <v>9075</v>
      </c>
    </row>
    <row r="4537" spans="1:6" ht="105" x14ac:dyDescent="0.25">
      <c r="A4537">
        <v>4536</v>
      </c>
      <c r="B4537">
        <v>2443</v>
      </c>
      <c r="C4537" s="1">
        <v>45025</v>
      </c>
      <c r="D4537">
        <v>2271</v>
      </c>
      <c r="E4537" s="2" t="s">
        <v>9076</v>
      </c>
      <c r="F4537" s="2" t="s">
        <v>9077</v>
      </c>
    </row>
    <row r="4538" spans="1:6" ht="60" x14ac:dyDescent="0.25">
      <c r="A4538">
        <v>4537</v>
      </c>
      <c r="B4538">
        <v>569</v>
      </c>
      <c r="C4538" s="1">
        <v>44060</v>
      </c>
      <c r="D4538">
        <v>1525</v>
      </c>
      <c r="E4538" s="2" t="s">
        <v>9078</v>
      </c>
      <c r="F4538" s="2" t="s">
        <v>9079</v>
      </c>
    </row>
    <row r="4539" spans="1:6" ht="75" x14ac:dyDescent="0.25">
      <c r="A4539">
        <v>4538</v>
      </c>
      <c r="B4539">
        <v>4347</v>
      </c>
      <c r="C4539" s="1">
        <v>44665</v>
      </c>
      <c r="D4539">
        <v>2472</v>
      </c>
      <c r="E4539" s="2" t="s">
        <v>9080</v>
      </c>
      <c r="F4539" s="2" t="s">
        <v>9081</v>
      </c>
    </row>
    <row r="4540" spans="1:6" ht="75" x14ac:dyDescent="0.25">
      <c r="A4540">
        <v>4539</v>
      </c>
      <c r="B4540">
        <v>4757</v>
      </c>
      <c r="C4540" s="1">
        <v>43904</v>
      </c>
      <c r="D4540">
        <v>5344</v>
      </c>
      <c r="E4540" s="2" t="s">
        <v>9082</v>
      </c>
      <c r="F4540" s="2" t="s">
        <v>9083</v>
      </c>
    </row>
    <row r="4541" spans="1:6" ht="75" x14ac:dyDescent="0.25">
      <c r="A4541">
        <v>4540</v>
      </c>
      <c r="B4541">
        <v>810</v>
      </c>
      <c r="C4541" s="1">
        <v>44704</v>
      </c>
      <c r="D4541">
        <v>7742</v>
      </c>
      <c r="E4541" s="2" t="s">
        <v>9084</v>
      </c>
      <c r="F4541" s="2" t="s">
        <v>9085</v>
      </c>
    </row>
    <row r="4542" spans="1:6" ht="60" x14ac:dyDescent="0.25">
      <c r="A4542">
        <v>4541</v>
      </c>
      <c r="B4542">
        <v>2878</v>
      </c>
      <c r="C4542" s="1">
        <v>44591</v>
      </c>
      <c r="D4542">
        <v>9304</v>
      </c>
      <c r="E4542" s="2" t="s">
        <v>9086</v>
      </c>
      <c r="F4542" s="2" t="s">
        <v>9087</v>
      </c>
    </row>
    <row r="4543" spans="1:6" ht="60" x14ac:dyDescent="0.25">
      <c r="A4543">
        <v>4542</v>
      </c>
      <c r="B4543">
        <v>393</v>
      </c>
      <c r="C4543" s="1">
        <v>43857</v>
      </c>
      <c r="D4543">
        <v>3422</v>
      </c>
      <c r="E4543" s="2" t="s">
        <v>9088</v>
      </c>
      <c r="F4543" s="2" t="s">
        <v>9089</v>
      </c>
    </row>
    <row r="4544" spans="1:6" ht="60" x14ac:dyDescent="0.25">
      <c r="A4544">
        <v>4543</v>
      </c>
      <c r="B4544">
        <v>1040</v>
      </c>
      <c r="C4544" s="1">
        <v>44937</v>
      </c>
      <c r="D4544">
        <v>4199</v>
      </c>
      <c r="E4544" s="2" t="s">
        <v>9090</v>
      </c>
      <c r="F4544" s="2" t="s">
        <v>9091</v>
      </c>
    </row>
    <row r="4545" spans="1:6" ht="75" x14ac:dyDescent="0.25">
      <c r="A4545">
        <v>4544</v>
      </c>
      <c r="B4545">
        <v>936</v>
      </c>
      <c r="C4545" s="1">
        <v>44273</v>
      </c>
      <c r="D4545">
        <v>3515</v>
      </c>
      <c r="E4545" s="2" t="s">
        <v>9092</v>
      </c>
      <c r="F4545" s="2" t="s">
        <v>9093</v>
      </c>
    </row>
    <row r="4546" spans="1:6" ht="75" x14ac:dyDescent="0.25">
      <c r="A4546">
        <v>4545</v>
      </c>
      <c r="B4546">
        <v>4784</v>
      </c>
      <c r="C4546" s="1">
        <v>43894</v>
      </c>
      <c r="D4546">
        <v>9041</v>
      </c>
      <c r="E4546" s="2" t="s">
        <v>9094</v>
      </c>
      <c r="F4546" s="2" t="s">
        <v>9095</v>
      </c>
    </row>
    <row r="4547" spans="1:6" ht="45" x14ac:dyDescent="0.25">
      <c r="A4547">
        <v>4546</v>
      </c>
      <c r="B4547">
        <v>3291</v>
      </c>
      <c r="C4547" s="1">
        <v>45017</v>
      </c>
      <c r="D4547">
        <v>2743</v>
      </c>
      <c r="E4547" s="2" t="s">
        <v>9096</v>
      </c>
      <c r="F4547" s="2" t="s">
        <v>9097</v>
      </c>
    </row>
    <row r="4548" spans="1:6" ht="60" x14ac:dyDescent="0.25">
      <c r="A4548">
        <v>4547</v>
      </c>
      <c r="B4548">
        <v>4684</v>
      </c>
      <c r="C4548" s="1">
        <v>45774</v>
      </c>
      <c r="D4548">
        <v>5169</v>
      </c>
      <c r="E4548" s="2" t="s">
        <v>9098</v>
      </c>
      <c r="F4548" s="2" t="s">
        <v>9099</v>
      </c>
    </row>
    <row r="4549" spans="1:6" ht="60" x14ac:dyDescent="0.25">
      <c r="A4549">
        <v>4548</v>
      </c>
      <c r="B4549">
        <v>3408</v>
      </c>
      <c r="C4549" s="1">
        <v>45364</v>
      </c>
      <c r="D4549">
        <v>9086</v>
      </c>
      <c r="E4549" s="2" t="s">
        <v>9100</v>
      </c>
      <c r="F4549" s="2" t="s">
        <v>9101</v>
      </c>
    </row>
    <row r="4550" spans="1:6" ht="75" x14ac:dyDescent="0.25">
      <c r="A4550">
        <v>4549</v>
      </c>
      <c r="B4550">
        <v>3756</v>
      </c>
      <c r="C4550" s="1">
        <v>44799</v>
      </c>
      <c r="D4550">
        <v>9356</v>
      </c>
      <c r="E4550" s="2" t="s">
        <v>9102</v>
      </c>
      <c r="F4550" s="2" t="s">
        <v>9103</v>
      </c>
    </row>
    <row r="4551" spans="1:6" ht="60" x14ac:dyDescent="0.25">
      <c r="A4551">
        <v>4550</v>
      </c>
      <c r="B4551">
        <v>1429</v>
      </c>
      <c r="C4551" s="1">
        <v>44999</v>
      </c>
      <c r="D4551">
        <v>509</v>
      </c>
      <c r="E4551" s="2" t="s">
        <v>9104</v>
      </c>
      <c r="F4551" s="2" t="s">
        <v>9105</v>
      </c>
    </row>
    <row r="4552" spans="1:6" ht="75" x14ac:dyDescent="0.25">
      <c r="A4552">
        <v>4551</v>
      </c>
      <c r="B4552">
        <v>2334</v>
      </c>
      <c r="C4552" s="1">
        <v>45486</v>
      </c>
      <c r="D4552">
        <v>7876</v>
      </c>
      <c r="E4552" s="2" t="s">
        <v>9106</v>
      </c>
      <c r="F4552" s="2" t="s">
        <v>9107</v>
      </c>
    </row>
    <row r="4553" spans="1:6" ht="60" x14ac:dyDescent="0.25">
      <c r="A4553">
        <v>4552</v>
      </c>
      <c r="B4553">
        <v>2255</v>
      </c>
      <c r="C4553" s="1">
        <v>44261</v>
      </c>
      <c r="D4553">
        <v>2470</v>
      </c>
      <c r="E4553" s="2" t="s">
        <v>9108</v>
      </c>
      <c r="F4553" s="2" t="s">
        <v>9109</v>
      </c>
    </row>
    <row r="4554" spans="1:6" ht="75" x14ac:dyDescent="0.25">
      <c r="A4554">
        <v>4553</v>
      </c>
      <c r="B4554">
        <v>4038</v>
      </c>
      <c r="C4554" s="1">
        <v>44946</v>
      </c>
      <c r="D4554">
        <v>2986</v>
      </c>
      <c r="E4554" s="2" t="s">
        <v>9110</v>
      </c>
      <c r="F4554" s="2" t="s">
        <v>9111</v>
      </c>
    </row>
    <row r="4555" spans="1:6" ht="75" x14ac:dyDescent="0.25">
      <c r="A4555">
        <v>4554</v>
      </c>
      <c r="B4555">
        <v>3715</v>
      </c>
      <c r="C4555" s="1">
        <v>44331</v>
      </c>
      <c r="D4555">
        <v>6814</v>
      </c>
      <c r="E4555" s="2" t="s">
        <v>9112</v>
      </c>
      <c r="F4555" s="2" t="s">
        <v>9113</v>
      </c>
    </row>
    <row r="4556" spans="1:6" ht="60" x14ac:dyDescent="0.25">
      <c r="A4556">
        <v>4555</v>
      </c>
      <c r="B4556">
        <v>1366</v>
      </c>
      <c r="C4556" s="1">
        <v>43759</v>
      </c>
      <c r="D4556">
        <v>3301</v>
      </c>
      <c r="E4556" s="2" t="s">
        <v>9114</v>
      </c>
      <c r="F4556" s="2" t="s">
        <v>9115</v>
      </c>
    </row>
    <row r="4557" spans="1:6" ht="75" x14ac:dyDescent="0.25">
      <c r="A4557">
        <v>4556</v>
      </c>
      <c r="B4557">
        <v>4153</v>
      </c>
      <c r="C4557" s="1">
        <v>44466</v>
      </c>
      <c r="D4557">
        <v>6502</v>
      </c>
      <c r="E4557" s="2" t="s">
        <v>9116</v>
      </c>
      <c r="F4557" s="2" t="s">
        <v>9117</v>
      </c>
    </row>
    <row r="4558" spans="1:6" ht="75" x14ac:dyDescent="0.25">
      <c r="A4558">
        <v>4557</v>
      </c>
      <c r="B4558">
        <v>1935</v>
      </c>
      <c r="C4558" s="1">
        <v>45259</v>
      </c>
      <c r="D4558">
        <v>3736</v>
      </c>
      <c r="E4558" s="2" t="s">
        <v>9118</v>
      </c>
      <c r="F4558" s="2" t="s">
        <v>9119</v>
      </c>
    </row>
    <row r="4559" spans="1:6" ht="75" x14ac:dyDescent="0.25">
      <c r="A4559">
        <v>4558</v>
      </c>
      <c r="B4559">
        <v>895</v>
      </c>
      <c r="C4559" s="1">
        <v>43970</v>
      </c>
      <c r="D4559">
        <v>76</v>
      </c>
      <c r="E4559" s="2" t="s">
        <v>9120</v>
      </c>
      <c r="F4559" s="2" t="s">
        <v>9121</v>
      </c>
    </row>
    <row r="4560" spans="1:6" ht="75" x14ac:dyDescent="0.25">
      <c r="A4560">
        <v>4559</v>
      </c>
      <c r="B4560">
        <v>2266</v>
      </c>
      <c r="C4560" s="1">
        <v>43860</v>
      </c>
      <c r="D4560">
        <v>5443</v>
      </c>
      <c r="E4560" s="2" t="s">
        <v>9122</v>
      </c>
      <c r="F4560" s="2" t="s">
        <v>9123</v>
      </c>
    </row>
    <row r="4561" spans="1:6" ht="60" x14ac:dyDescent="0.25">
      <c r="A4561">
        <v>4560</v>
      </c>
      <c r="B4561">
        <v>4313</v>
      </c>
      <c r="C4561" s="1">
        <v>44699</v>
      </c>
      <c r="D4561">
        <v>941</v>
      </c>
      <c r="E4561" s="2" t="s">
        <v>9124</v>
      </c>
      <c r="F4561" s="2" t="s">
        <v>9125</v>
      </c>
    </row>
    <row r="4562" spans="1:6" ht="75" x14ac:dyDescent="0.25">
      <c r="A4562">
        <v>4561</v>
      </c>
      <c r="B4562">
        <v>1155</v>
      </c>
      <c r="C4562" s="1">
        <v>45233</v>
      </c>
      <c r="D4562">
        <v>8165</v>
      </c>
      <c r="E4562" s="2" t="s">
        <v>9126</v>
      </c>
      <c r="F4562" s="2" t="s">
        <v>9127</v>
      </c>
    </row>
    <row r="4563" spans="1:6" ht="75" x14ac:dyDescent="0.25">
      <c r="A4563">
        <v>4562</v>
      </c>
      <c r="B4563">
        <v>3813</v>
      </c>
      <c r="C4563" s="1">
        <v>44959</v>
      </c>
      <c r="D4563">
        <v>6599</v>
      </c>
      <c r="E4563" s="2" t="s">
        <v>9128</v>
      </c>
      <c r="F4563" s="2" t="s">
        <v>9129</v>
      </c>
    </row>
    <row r="4564" spans="1:6" ht="75" x14ac:dyDescent="0.25">
      <c r="A4564">
        <v>4563</v>
      </c>
      <c r="B4564">
        <v>4160</v>
      </c>
      <c r="C4564" s="1">
        <v>45043</v>
      </c>
      <c r="D4564">
        <v>8781</v>
      </c>
      <c r="E4564" s="2" t="s">
        <v>9130</v>
      </c>
      <c r="F4564" s="2" t="s">
        <v>9131</v>
      </c>
    </row>
    <row r="4565" spans="1:6" ht="75" x14ac:dyDescent="0.25">
      <c r="A4565">
        <v>4564</v>
      </c>
      <c r="B4565">
        <v>1809</v>
      </c>
      <c r="C4565" s="1">
        <v>43736</v>
      </c>
      <c r="D4565">
        <v>2763</v>
      </c>
      <c r="E4565" s="2" t="s">
        <v>9132</v>
      </c>
      <c r="F4565" s="2" t="s">
        <v>9133</v>
      </c>
    </row>
    <row r="4566" spans="1:6" ht="60" x14ac:dyDescent="0.25">
      <c r="A4566">
        <v>4565</v>
      </c>
      <c r="B4566">
        <v>1436</v>
      </c>
      <c r="C4566" s="1">
        <v>44776</v>
      </c>
      <c r="D4566">
        <v>3813</v>
      </c>
      <c r="E4566" s="2" t="s">
        <v>9134</v>
      </c>
      <c r="F4566" s="2" t="s">
        <v>9135</v>
      </c>
    </row>
    <row r="4567" spans="1:6" ht="60" x14ac:dyDescent="0.25">
      <c r="A4567">
        <v>4566</v>
      </c>
      <c r="B4567">
        <v>3981</v>
      </c>
      <c r="C4567" s="1">
        <v>44758</v>
      </c>
      <c r="D4567">
        <v>1462</v>
      </c>
      <c r="E4567" s="2" t="s">
        <v>9136</v>
      </c>
      <c r="F4567" s="2" t="s">
        <v>9137</v>
      </c>
    </row>
    <row r="4568" spans="1:6" ht="60" x14ac:dyDescent="0.25">
      <c r="A4568">
        <v>4567</v>
      </c>
      <c r="B4568">
        <v>925</v>
      </c>
      <c r="C4568" s="1">
        <v>43891</v>
      </c>
      <c r="D4568">
        <v>5124</v>
      </c>
      <c r="E4568" s="2" t="s">
        <v>9138</v>
      </c>
      <c r="F4568" s="2" t="s">
        <v>9139</v>
      </c>
    </row>
    <row r="4569" spans="1:6" ht="60" x14ac:dyDescent="0.25">
      <c r="A4569">
        <v>4568</v>
      </c>
      <c r="B4569">
        <v>1873</v>
      </c>
      <c r="C4569" s="1">
        <v>43957</v>
      </c>
      <c r="D4569">
        <v>2662</v>
      </c>
      <c r="E4569" s="2" t="s">
        <v>9140</v>
      </c>
      <c r="F4569" s="2" t="s">
        <v>9141</v>
      </c>
    </row>
    <row r="4570" spans="1:6" ht="75" x14ac:dyDescent="0.25">
      <c r="A4570">
        <v>4569</v>
      </c>
      <c r="B4570">
        <v>4041</v>
      </c>
      <c r="C4570" s="1">
        <v>44548</v>
      </c>
      <c r="D4570">
        <v>6378</v>
      </c>
      <c r="E4570" s="2" t="s">
        <v>9142</v>
      </c>
      <c r="F4570" s="2" t="s">
        <v>9143</v>
      </c>
    </row>
    <row r="4571" spans="1:6" ht="60" x14ac:dyDescent="0.25">
      <c r="A4571">
        <v>4570</v>
      </c>
      <c r="B4571">
        <v>2286</v>
      </c>
      <c r="C4571" s="1">
        <v>44538</v>
      </c>
      <c r="D4571">
        <v>2159</v>
      </c>
      <c r="E4571" s="2" t="s">
        <v>9144</v>
      </c>
      <c r="F4571" s="2" t="s">
        <v>9145</v>
      </c>
    </row>
    <row r="4572" spans="1:6" ht="75" x14ac:dyDescent="0.25">
      <c r="A4572">
        <v>4571</v>
      </c>
      <c r="B4572">
        <v>3708</v>
      </c>
      <c r="C4572" s="1">
        <v>44739</v>
      </c>
      <c r="D4572">
        <v>4026</v>
      </c>
      <c r="E4572" s="2" t="s">
        <v>9146</v>
      </c>
      <c r="F4572" s="2" t="s">
        <v>9147</v>
      </c>
    </row>
    <row r="4573" spans="1:6" ht="75" x14ac:dyDescent="0.25">
      <c r="A4573">
        <v>4572</v>
      </c>
      <c r="B4573">
        <v>368</v>
      </c>
      <c r="C4573" s="1">
        <v>44413</v>
      </c>
      <c r="D4573">
        <v>2979</v>
      </c>
      <c r="E4573" s="2" t="s">
        <v>9148</v>
      </c>
      <c r="F4573" s="2" t="s">
        <v>9149</v>
      </c>
    </row>
    <row r="4574" spans="1:6" ht="60" x14ac:dyDescent="0.25">
      <c r="A4574">
        <v>4573</v>
      </c>
      <c r="B4574">
        <v>4820</v>
      </c>
      <c r="C4574" s="1">
        <v>44893</v>
      </c>
      <c r="D4574">
        <v>969</v>
      </c>
      <c r="E4574" s="2" t="s">
        <v>9150</v>
      </c>
      <c r="F4574" s="2" t="s">
        <v>9151</v>
      </c>
    </row>
    <row r="4575" spans="1:6" ht="75" x14ac:dyDescent="0.25">
      <c r="A4575">
        <v>4574</v>
      </c>
      <c r="B4575">
        <v>2301</v>
      </c>
      <c r="C4575" s="1">
        <v>44516</v>
      </c>
      <c r="D4575">
        <v>4707</v>
      </c>
      <c r="E4575" s="2" t="s">
        <v>9152</v>
      </c>
      <c r="F4575" s="2" t="s">
        <v>9153</v>
      </c>
    </row>
    <row r="4576" spans="1:6" ht="90" x14ac:dyDescent="0.25">
      <c r="A4576">
        <v>4575</v>
      </c>
      <c r="B4576">
        <v>1353</v>
      </c>
      <c r="C4576" s="1">
        <v>43873</v>
      </c>
      <c r="D4576">
        <v>7935</v>
      </c>
      <c r="E4576" s="2" t="s">
        <v>9154</v>
      </c>
      <c r="F4576" s="2" t="s">
        <v>9155</v>
      </c>
    </row>
    <row r="4577" spans="1:6" ht="60" x14ac:dyDescent="0.25">
      <c r="A4577">
        <v>4576</v>
      </c>
      <c r="B4577">
        <v>2410</v>
      </c>
      <c r="C4577" s="1">
        <v>44272</v>
      </c>
      <c r="D4577">
        <v>2050</v>
      </c>
      <c r="E4577" s="2" t="s">
        <v>9156</v>
      </c>
      <c r="F4577" s="2" t="s">
        <v>9157</v>
      </c>
    </row>
    <row r="4578" spans="1:6" ht="75" x14ac:dyDescent="0.25">
      <c r="A4578">
        <v>4577</v>
      </c>
      <c r="B4578">
        <v>2920</v>
      </c>
      <c r="C4578" s="1">
        <v>43877</v>
      </c>
      <c r="D4578">
        <v>5445</v>
      </c>
      <c r="E4578" s="2" t="s">
        <v>9158</v>
      </c>
      <c r="F4578" s="2" t="s">
        <v>9159</v>
      </c>
    </row>
    <row r="4579" spans="1:6" ht="60" x14ac:dyDescent="0.25">
      <c r="A4579">
        <v>4578</v>
      </c>
      <c r="B4579">
        <v>3425</v>
      </c>
      <c r="C4579" s="1">
        <v>44863</v>
      </c>
      <c r="D4579">
        <v>7748</v>
      </c>
      <c r="E4579" s="2" t="s">
        <v>9160</v>
      </c>
      <c r="F4579" s="2" t="s">
        <v>9161</v>
      </c>
    </row>
    <row r="4580" spans="1:6" ht="75" x14ac:dyDescent="0.25">
      <c r="A4580">
        <v>4579</v>
      </c>
      <c r="B4580">
        <v>3336</v>
      </c>
      <c r="C4580" s="1">
        <v>44216</v>
      </c>
      <c r="D4580">
        <v>7116</v>
      </c>
      <c r="E4580" s="2" t="s">
        <v>9162</v>
      </c>
      <c r="F4580" s="2" t="s">
        <v>9163</v>
      </c>
    </row>
    <row r="4581" spans="1:6" ht="75" x14ac:dyDescent="0.25">
      <c r="A4581">
        <v>4580</v>
      </c>
      <c r="B4581">
        <v>3399</v>
      </c>
      <c r="C4581" s="1">
        <v>45616</v>
      </c>
      <c r="D4581">
        <v>7752</v>
      </c>
      <c r="E4581" s="2" t="s">
        <v>9164</v>
      </c>
      <c r="F4581" s="2" t="s">
        <v>9165</v>
      </c>
    </row>
    <row r="4582" spans="1:6" ht="60" x14ac:dyDescent="0.25">
      <c r="A4582">
        <v>4581</v>
      </c>
      <c r="B4582">
        <v>567</v>
      </c>
      <c r="C4582" s="1">
        <v>43799</v>
      </c>
      <c r="D4582">
        <v>1635</v>
      </c>
      <c r="E4582" s="2" t="s">
        <v>9166</v>
      </c>
      <c r="F4582" s="2" t="s">
        <v>9167</v>
      </c>
    </row>
    <row r="4583" spans="1:6" ht="45" x14ac:dyDescent="0.25">
      <c r="A4583">
        <v>4582</v>
      </c>
      <c r="B4583">
        <v>4302</v>
      </c>
      <c r="C4583" s="1">
        <v>44694</v>
      </c>
      <c r="D4583">
        <v>7330</v>
      </c>
      <c r="E4583" s="2" t="s">
        <v>9168</v>
      </c>
      <c r="F4583" s="2" t="s">
        <v>9169</v>
      </c>
    </row>
    <row r="4584" spans="1:6" ht="60" x14ac:dyDescent="0.25">
      <c r="A4584">
        <v>4583</v>
      </c>
      <c r="B4584">
        <v>3582</v>
      </c>
      <c r="C4584" s="1">
        <v>44452</v>
      </c>
      <c r="D4584">
        <v>2683</v>
      </c>
      <c r="E4584" s="2" t="s">
        <v>9170</v>
      </c>
      <c r="F4584" s="2" t="s">
        <v>9171</v>
      </c>
    </row>
    <row r="4585" spans="1:6" ht="75" x14ac:dyDescent="0.25">
      <c r="A4585">
        <v>4584</v>
      </c>
      <c r="B4585">
        <v>2274</v>
      </c>
      <c r="C4585" s="1">
        <v>44897</v>
      </c>
      <c r="D4585">
        <v>9422</v>
      </c>
      <c r="E4585" s="2" t="s">
        <v>9172</v>
      </c>
      <c r="F4585" s="2" t="s">
        <v>9173</v>
      </c>
    </row>
    <row r="4586" spans="1:6" ht="75" x14ac:dyDescent="0.25">
      <c r="A4586">
        <v>4585</v>
      </c>
      <c r="B4586">
        <v>4683</v>
      </c>
      <c r="C4586" s="1">
        <v>43878</v>
      </c>
      <c r="D4586">
        <v>1569</v>
      </c>
      <c r="E4586" s="2" t="s">
        <v>9174</v>
      </c>
      <c r="F4586" s="2" t="s">
        <v>9175</v>
      </c>
    </row>
    <row r="4587" spans="1:6" ht="60" x14ac:dyDescent="0.25">
      <c r="A4587">
        <v>4586</v>
      </c>
      <c r="B4587">
        <v>1993</v>
      </c>
      <c r="C4587" s="1">
        <v>44580</v>
      </c>
      <c r="D4587">
        <v>8159</v>
      </c>
      <c r="E4587" s="2" t="s">
        <v>9176</v>
      </c>
      <c r="F4587" s="2" t="s">
        <v>9177</v>
      </c>
    </row>
    <row r="4588" spans="1:6" ht="75" x14ac:dyDescent="0.25">
      <c r="A4588">
        <v>4587</v>
      </c>
      <c r="B4588">
        <v>522</v>
      </c>
      <c r="C4588" s="1">
        <v>44569</v>
      </c>
      <c r="D4588">
        <v>2756</v>
      </c>
      <c r="E4588" s="2" t="s">
        <v>9178</v>
      </c>
      <c r="F4588" s="2" t="s">
        <v>9179</v>
      </c>
    </row>
    <row r="4589" spans="1:6" ht="60" x14ac:dyDescent="0.25">
      <c r="A4589">
        <v>4588</v>
      </c>
      <c r="B4589">
        <v>3257</v>
      </c>
      <c r="C4589" s="1">
        <v>44566</v>
      </c>
      <c r="D4589">
        <v>7880</v>
      </c>
      <c r="E4589" s="2" t="s">
        <v>9180</v>
      </c>
      <c r="F4589" s="2" t="s">
        <v>9181</v>
      </c>
    </row>
    <row r="4590" spans="1:6" ht="60" x14ac:dyDescent="0.25">
      <c r="A4590">
        <v>4589</v>
      </c>
      <c r="B4590">
        <v>3297</v>
      </c>
      <c r="C4590" s="1">
        <v>44465</v>
      </c>
      <c r="D4590">
        <v>3621</v>
      </c>
      <c r="E4590" s="2" t="s">
        <v>9182</v>
      </c>
      <c r="F4590" s="2" t="s">
        <v>9183</v>
      </c>
    </row>
    <row r="4591" spans="1:6" ht="60" x14ac:dyDescent="0.25">
      <c r="A4591">
        <v>4590</v>
      </c>
      <c r="B4591">
        <v>4905</v>
      </c>
      <c r="C4591" s="1">
        <v>43879</v>
      </c>
      <c r="D4591">
        <v>9861</v>
      </c>
      <c r="E4591" s="2" t="s">
        <v>9184</v>
      </c>
      <c r="F4591" s="2" t="s">
        <v>9185</v>
      </c>
    </row>
    <row r="4592" spans="1:6" ht="90" x14ac:dyDescent="0.25">
      <c r="A4592">
        <v>4591</v>
      </c>
      <c r="B4592">
        <v>3862</v>
      </c>
      <c r="C4592" s="1">
        <v>43789</v>
      </c>
      <c r="D4592">
        <v>12</v>
      </c>
      <c r="E4592" s="2" t="s">
        <v>9186</v>
      </c>
      <c r="F4592" s="2" t="s">
        <v>9187</v>
      </c>
    </row>
    <row r="4593" spans="1:6" ht="60" x14ac:dyDescent="0.25">
      <c r="A4593">
        <v>4592</v>
      </c>
      <c r="B4593">
        <v>1541</v>
      </c>
      <c r="C4593" s="1">
        <v>44582</v>
      </c>
      <c r="D4593">
        <v>2303</v>
      </c>
      <c r="E4593" s="2" t="s">
        <v>9188</v>
      </c>
      <c r="F4593" s="2" t="s">
        <v>9189</v>
      </c>
    </row>
    <row r="4594" spans="1:6" ht="75" x14ac:dyDescent="0.25">
      <c r="A4594">
        <v>4593</v>
      </c>
      <c r="B4594">
        <v>1231</v>
      </c>
      <c r="C4594" s="1">
        <v>44887</v>
      </c>
      <c r="D4594">
        <v>9460</v>
      </c>
      <c r="E4594" s="2" t="s">
        <v>9190</v>
      </c>
      <c r="F4594" s="2" t="s">
        <v>9191</v>
      </c>
    </row>
    <row r="4595" spans="1:6" ht="60" x14ac:dyDescent="0.25">
      <c r="A4595">
        <v>4594</v>
      </c>
      <c r="B4595">
        <v>1913</v>
      </c>
      <c r="C4595" s="1">
        <v>44445</v>
      </c>
      <c r="D4595">
        <v>7880</v>
      </c>
      <c r="E4595" s="2" t="s">
        <v>9192</v>
      </c>
      <c r="F4595" s="2" t="s">
        <v>9193</v>
      </c>
    </row>
    <row r="4596" spans="1:6" ht="90" x14ac:dyDescent="0.25">
      <c r="A4596">
        <v>4595</v>
      </c>
      <c r="B4596">
        <v>1578</v>
      </c>
      <c r="C4596" s="1">
        <v>45295</v>
      </c>
      <c r="D4596">
        <v>8353</v>
      </c>
      <c r="E4596" s="2" t="s">
        <v>9194</v>
      </c>
      <c r="F4596" s="2" t="s">
        <v>9195</v>
      </c>
    </row>
    <row r="4597" spans="1:6" ht="60" x14ac:dyDescent="0.25">
      <c r="A4597">
        <v>4596</v>
      </c>
      <c r="B4597">
        <v>428</v>
      </c>
      <c r="C4597" s="1">
        <v>44241</v>
      </c>
      <c r="D4597">
        <v>7932</v>
      </c>
      <c r="E4597" s="2" t="s">
        <v>9196</v>
      </c>
      <c r="F4597" s="2" t="s">
        <v>9197</v>
      </c>
    </row>
    <row r="4598" spans="1:6" ht="75" x14ac:dyDescent="0.25">
      <c r="A4598">
        <v>4597</v>
      </c>
      <c r="B4598">
        <v>3283</v>
      </c>
      <c r="C4598" s="1">
        <v>45495</v>
      </c>
      <c r="D4598">
        <v>5127</v>
      </c>
      <c r="E4598" s="2" t="s">
        <v>9198</v>
      </c>
      <c r="F4598" s="2" t="s">
        <v>9199</v>
      </c>
    </row>
    <row r="4599" spans="1:6" ht="90" x14ac:dyDescent="0.25">
      <c r="A4599">
        <v>4598</v>
      </c>
      <c r="B4599">
        <v>1137</v>
      </c>
      <c r="C4599" s="1">
        <v>44962</v>
      </c>
      <c r="D4599">
        <v>5957</v>
      </c>
      <c r="E4599" s="2" t="s">
        <v>9200</v>
      </c>
      <c r="F4599" s="2" t="s">
        <v>9201</v>
      </c>
    </row>
    <row r="4600" spans="1:6" ht="60" x14ac:dyDescent="0.25">
      <c r="A4600">
        <v>4599</v>
      </c>
      <c r="B4600">
        <v>3749</v>
      </c>
      <c r="C4600" s="1">
        <v>45577</v>
      </c>
      <c r="D4600">
        <v>9335</v>
      </c>
      <c r="E4600" s="2" t="s">
        <v>9202</v>
      </c>
      <c r="F4600" s="2" t="s">
        <v>9203</v>
      </c>
    </row>
    <row r="4601" spans="1:6" ht="45" x14ac:dyDescent="0.25">
      <c r="A4601">
        <v>4600</v>
      </c>
      <c r="B4601">
        <v>4143</v>
      </c>
      <c r="C4601" s="1">
        <v>44489</v>
      </c>
      <c r="D4601">
        <v>6138</v>
      </c>
      <c r="E4601" s="2" t="s">
        <v>9204</v>
      </c>
      <c r="F4601" s="2" t="s">
        <v>9205</v>
      </c>
    </row>
    <row r="4602" spans="1:6" ht="60" x14ac:dyDescent="0.25">
      <c r="A4602">
        <v>4601</v>
      </c>
      <c r="B4602">
        <v>3735</v>
      </c>
      <c r="C4602" s="1">
        <v>44095</v>
      </c>
      <c r="D4602">
        <v>4893</v>
      </c>
      <c r="E4602" s="2" t="s">
        <v>9206</v>
      </c>
      <c r="F4602" s="2" t="s">
        <v>9207</v>
      </c>
    </row>
    <row r="4603" spans="1:6" ht="60" x14ac:dyDescent="0.25">
      <c r="A4603">
        <v>4602</v>
      </c>
      <c r="B4603">
        <v>790</v>
      </c>
      <c r="C4603" s="1">
        <v>45448</v>
      </c>
      <c r="D4603">
        <v>8663</v>
      </c>
      <c r="E4603" s="2" t="s">
        <v>9208</v>
      </c>
      <c r="F4603" s="2" t="s">
        <v>9209</v>
      </c>
    </row>
    <row r="4604" spans="1:6" ht="60" x14ac:dyDescent="0.25">
      <c r="A4604">
        <v>4603</v>
      </c>
      <c r="B4604">
        <v>2662</v>
      </c>
      <c r="C4604" s="1">
        <v>44672</v>
      </c>
      <c r="D4604">
        <v>3022</v>
      </c>
      <c r="E4604" s="2" t="s">
        <v>9210</v>
      </c>
      <c r="F4604" s="2" t="s">
        <v>9211</v>
      </c>
    </row>
    <row r="4605" spans="1:6" ht="60" x14ac:dyDescent="0.25">
      <c r="A4605">
        <v>4604</v>
      </c>
      <c r="B4605">
        <v>413</v>
      </c>
      <c r="C4605" s="1">
        <v>43870</v>
      </c>
      <c r="D4605">
        <v>7576</v>
      </c>
      <c r="E4605" s="2" t="s">
        <v>9212</v>
      </c>
      <c r="F4605" s="2" t="s">
        <v>9213</v>
      </c>
    </row>
    <row r="4606" spans="1:6" ht="75" x14ac:dyDescent="0.25">
      <c r="A4606">
        <v>4605</v>
      </c>
      <c r="B4606">
        <v>3688</v>
      </c>
      <c r="C4606" s="1">
        <v>45316</v>
      </c>
      <c r="D4606">
        <v>3327</v>
      </c>
      <c r="E4606" s="2" t="s">
        <v>9214</v>
      </c>
      <c r="F4606" s="2" t="s">
        <v>9215</v>
      </c>
    </row>
    <row r="4607" spans="1:6" ht="75" x14ac:dyDescent="0.25">
      <c r="A4607">
        <v>4606</v>
      </c>
      <c r="B4607">
        <v>3470</v>
      </c>
      <c r="C4607" s="1">
        <v>45252</v>
      </c>
      <c r="D4607">
        <v>1783</v>
      </c>
      <c r="E4607" s="2" t="s">
        <v>9216</v>
      </c>
      <c r="F4607" s="2" t="s">
        <v>9217</v>
      </c>
    </row>
    <row r="4608" spans="1:6" ht="75" x14ac:dyDescent="0.25">
      <c r="A4608">
        <v>4607</v>
      </c>
      <c r="B4608">
        <v>2368</v>
      </c>
      <c r="C4608" s="1">
        <v>45103</v>
      </c>
      <c r="D4608">
        <v>8460</v>
      </c>
      <c r="E4608" s="2" t="s">
        <v>9218</v>
      </c>
      <c r="F4608" s="2" t="s">
        <v>9219</v>
      </c>
    </row>
    <row r="4609" spans="1:6" ht="60" x14ac:dyDescent="0.25">
      <c r="A4609">
        <v>4608</v>
      </c>
      <c r="B4609">
        <v>1032</v>
      </c>
      <c r="C4609" s="1">
        <v>44446</v>
      </c>
      <c r="D4609">
        <v>9142</v>
      </c>
      <c r="E4609" s="2" t="s">
        <v>9220</v>
      </c>
      <c r="F4609" s="2" t="s">
        <v>9221</v>
      </c>
    </row>
    <row r="4610" spans="1:6" ht="75" x14ac:dyDescent="0.25">
      <c r="A4610">
        <v>4609</v>
      </c>
      <c r="B4610">
        <v>4226</v>
      </c>
      <c r="C4610" s="1">
        <v>44813</v>
      </c>
      <c r="D4610">
        <v>8063</v>
      </c>
      <c r="E4610" s="2" t="s">
        <v>9222</v>
      </c>
      <c r="F4610" s="2" t="s">
        <v>9223</v>
      </c>
    </row>
    <row r="4611" spans="1:6" ht="75" x14ac:dyDescent="0.25">
      <c r="A4611">
        <v>4610</v>
      </c>
      <c r="B4611">
        <v>4320</v>
      </c>
      <c r="C4611" s="1">
        <v>44298</v>
      </c>
      <c r="D4611">
        <v>2344</v>
      </c>
      <c r="E4611" s="2" t="s">
        <v>9224</v>
      </c>
      <c r="F4611" s="2" t="s">
        <v>9225</v>
      </c>
    </row>
    <row r="4612" spans="1:6" ht="60" x14ac:dyDescent="0.25">
      <c r="A4612">
        <v>4611</v>
      </c>
      <c r="B4612">
        <v>3673</v>
      </c>
      <c r="C4612" s="1">
        <v>44218</v>
      </c>
      <c r="D4612">
        <v>1299</v>
      </c>
      <c r="E4612" s="2" t="s">
        <v>9226</v>
      </c>
      <c r="F4612" s="2" t="s">
        <v>9227</v>
      </c>
    </row>
    <row r="4613" spans="1:6" ht="75" x14ac:dyDescent="0.25">
      <c r="A4613">
        <v>4612</v>
      </c>
      <c r="B4613">
        <v>2110</v>
      </c>
      <c r="C4613" s="1">
        <v>44553</v>
      </c>
      <c r="D4613">
        <v>8121</v>
      </c>
      <c r="E4613" s="2" t="s">
        <v>9228</v>
      </c>
      <c r="F4613" s="2" t="s">
        <v>9229</v>
      </c>
    </row>
    <row r="4614" spans="1:6" ht="60" x14ac:dyDescent="0.25">
      <c r="A4614">
        <v>4613</v>
      </c>
      <c r="B4614">
        <v>1286</v>
      </c>
      <c r="C4614" s="1">
        <v>45275</v>
      </c>
      <c r="D4614">
        <v>766</v>
      </c>
      <c r="E4614" s="2" t="s">
        <v>9230</v>
      </c>
      <c r="F4614" s="2" t="s">
        <v>9231</v>
      </c>
    </row>
    <row r="4615" spans="1:6" ht="75" x14ac:dyDescent="0.25">
      <c r="A4615">
        <v>4614</v>
      </c>
      <c r="B4615">
        <v>958</v>
      </c>
      <c r="C4615" s="1">
        <v>44618</v>
      </c>
      <c r="D4615">
        <v>3583</v>
      </c>
      <c r="E4615" s="2" t="s">
        <v>9232</v>
      </c>
      <c r="F4615" s="2" t="s">
        <v>9233</v>
      </c>
    </row>
    <row r="4616" spans="1:6" ht="60" x14ac:dyDescent="0.25">
      <c r="A4616">
        <v>4615</v>
      </c>
      <c r="B4616">
        <v>4686</v>
      </c>
      <c r="C4616" s="1">
        <v>44579</v>
      </c>
      <c r="D4616">
        <v>5490</v>
      </c>
      <c r="E4616" s="2" t="s">
        <v>9234</v>
      </c>
      <c r="F4616" s="2" t="s">
        <v>9235</v>
      </c>
    </row>
    <row r="4617" spans="1:6" ht="75" x14ac:dyDescent="0.25">
      <c r="A4617">
        <v>4616</v>
      </c>
      <c r="B4617">
        <v>2347</v>
      </c>
      <c r="C4617" s="1">
        <v>44305</v>
      </c>
      <c r="D4617">
        <v>4680</v>
      </c>
      <c r="E4617" s="2" t="s">
        <v>9236</v>
      </c>
      <c r="F4617" s="2" t="s">
        <v>9237</v>
      </c>
    </row>
    <row r="4618" spans="1:6" ht="75" x14ac:dyDescent="0.25">
      <c r="A4618">
        <v>4617</v>
      </c>
      <c r="B4618">
        <v>2955</v>
      </c>
      <c r="C4618" s="1">
        <v>44804</v>
      </c>
      <c r="D4618">
        <v>6054</v>
      </c>
      <c r="E4618" s="2" t="s">
        <v>9238</v>
      </c>
      <c r="F4618" s="2" t="s">
        <v>9239</v>
      </c>
    </row>
    <row r="4619" spans="1:6" ht="60" x14ac:dyDescent="0.25">
      <c r="A4619">
        <v>4618</v>
      </c>
      <c r="B4619">
        <v>2573</v>
      </c>
      <c r="C4619" s="1">
        <v>43994</v>
      </c>
      <c r="D4619">
        <v>8803</v>
      </c>
      <c r="E4619" s="2" t="s">
        <v>9240</v>
      </c>
      <c r="F4619" s="2" t="s">
        <v>9241</v>
      </c>
    </row>
    <row r="4620" spans="1:6" ht="60" x14ac:dyDescent="0.25">
      <c r="A4620">
        <v>4619</v>
      </c>
      <c r="B4620">
        <v>412</v>
      </c>
      <c r="C4620" s="1">
        <v>44723</v>
      </c>
      <c r="D4620">
        <v>5432</v>
      </c>
      <c r="E4620" s="2" t="s">
        <v>9242</v>
      </c>
      <c r="F4620" s="2" t="s">
        <v>9243</v>
      </c>
    </row>
    <row r="4621" spans="1:6" ht="45" x14ac:dyDescent="0.25">
      <c r="A4621">
        <v>4620</v>
      </c>
      <c r="B4621">
        <v>1958</v>
      </c>
      <c r="C4621" s="1">
        <v>45041</v>
      </c>
      <c r="D4621">
        <v>295</v>
      </c>
      <c r="E4621" s="2" t="s">
        <v>9244</v>
      </c>
      <c r="F4621" s="2" t="s">
        <v>9245</v>
      </c>
    </row>
    <row r="4622" spans="1:6" ht="60" x14ac:dyDescent="0.25">
      <c r="A4622">
        <v>4621</v>
      </c>
      <c r="B4622">
        <v>4778</v>
      </c>
      <c r="C4622" s="1">
        <v>44047</v>
      </c>
      <c r="D4622">
        <v>2511</v>
      </c>
      <c r="E4622" s="2" t="s">
        <v>9246</v>
      </c>
      <c r="F4622" s="2" t="s">
        <v>9247</v>
      </c>
    </row>
    <row r="4623" spans="1:6" ht="75" x14ac:dyDescent="0.25">
      <c r="A4623">
        <v>4622</v>
      </c>
      <c r="B4623">
        <v>3222</v>
      </c>
      <c r="C4623" s="1">
        <v>45222</v>
      </c>
      <c r="D4623">
        <v>5815</v>
      </c>
      <c r="E4623" s="2" t="s">
        <v>9248</v>
      </c>
      <c r="F4623" s="2" t="s">
        <v>9249</v>
      </c>
    </row>
    <row r="4624" spans="1:6" ht="60" x14ac:dyDescent="0.25">
      <c r="A4624">
        <v>4623</v>
      </c>
      <c r="B4624">
        <v>1488</v>
      </c>
      <c r="C4624" s="1">
        <v>45268</v>
      </c>
      <c r="D4624">
        <v>9246</v>
      </c>
      <c r="E4624" s="2" t="s">
        <v>9250</v>
      </c>
      <c r="F4624" s="2" t="s">
        <v>9251</v>
      </c>
    </row>
    <row r="4625" spans="1:6" ht="60" x14ac:dyDescent="0.25">
      <c r="A4625">
        <v>4624</v>
      </c>
      <c r="B4625">
        <v>3607</v>
      </c>
      <c r="C4625" s="1">
        <v>45535</v>
      </c>
      <c r="D4625">
        <v>3777</v>
      </c>
      <c r="E4625" s="2" t="s">
        <v>9252</v>
      </c>
      <c r="F4625" s="2" t="s">
        <v>9253</v>
      </c>
    </row>
    <row r="4626" spans="1:6" ht="75" x14ac:dyDescent="0.25">
      <c r="A4626">
        <v>4625</v>
      </c>
      <c r="B4626">
        <v>2060</v>
      </c>
      <c r="C4626" s="1">
        <v>45818</v>
      </c>
      <c r="D4626">
        <v>6372</v>
      </c>
      <c r="E4626" s="2" t="s">
        <v>9254</v>
      </c>
      <c r="F4626" s="2" t="s">
        <v>9255</v>
      </c>
    </row>
    <row r="4627" spans="1:6" ht="60" x14ac:dyDescent="0.25">
      <c r="A4627">
        <v>4626</v>
      </c>
      <c r="B4627">
        <v>144</v>
      </c>
      <c r="C4627" s="1">
        <v>44739</v>
      </c>
      <c r="D4627">
        <v>891</v>
      </c>
      <c r="E4627" s="2" t="s">
        <v>9256</v>
      </c>
      <c r="F4627" s="2" t="s">
        <v>9257</v>
      </c>
    </row>
    <row r="4628" spans="1:6" ht="75" x14ac:dyDescent="0.25">
      <c r="A4628">
        <v>4627</v>
      </c>
      <c r="B4628">
        <v>144</v>
      </c>
      <c r="C4628" s="1">
        <v>44827</v>
      </c>
      <c r="D4628">
        <v>9052</v>
      </c>
      <c r="E4628" s="2" t="s">
        <v>9258</v>
      </c>
      <c r="F4628" s="2" t="s">
        <v>9259</v>
      </c>
    </row>
    <row r="4629" spans="1:6" ht="60" x14ac:dyDescent="0.25">
      <c r="A4629">
        <v>4628</v>
      </c>
      <c r="B4629">
        <v>4127</v>
      </c>
      <c r="C4629" s="1">
        <v>45301</v>
      </c>
      <c r="D4629">
        <v>391</v>
      </c>
      <c r="E4629" s="2" t="s">
        <v>9260</v>
      </c>
      <c r="F4629" s="2" t="s">
        <v>9261</v>
      </c>
    </row>
    <row r="4630" spans="1:6" ht="60" x14ac:dyDescent="0.25">
      <c r="A4630">
        <v>4629</v>
      </c>
      <c r="B4630">
        <v>4089</v>
      </c>
      <c r="C4630" s="1">
        <v>45089</v>
      </c>
      <c r="D4630">
        <v>192</v>
      </c>
      <c r="E4630" s="2" t="s">
        <v>9262</v>
      </c>
      <c r="F4630" s="2" t="s">
        <v>9263</v>
      </c>
    </row>
    <row r="4631" spans="1:6" ht="60" x14ac:dyDescent="0.25">
      <c r="A4631">
        <v>4630</v>
      </c>
      <c r="B4631">
        <v>1791</v>
      </c>
      <c r="C4631" s="1">
        <v>45072</v>
      </c>
      <c r="D4631">
        <v>4332</v>
      </c>
      <c r="E4631" s="2" t="s">
        <v>9264</v>
      </c>
      <c r="F4631" s="2" t="s">
        <v>9265</v>
      </c>
    </row>
    <row r="4632" spans="1:6" ht="75" x14ac:dyDescent="0.25">
      <c r="A4632">
        <v>4631</v>
      </c>
      <c r="B4632">
        <v>999</v>
      </c>
      <c r="C4632" s="1">
        <v>43937</v>
      </c>
      <c r="D4632">
        <v>309</v>
      </c>
      <c r="E4632" s="2" t="s">
        <v>9266</v>
      </c>
      <c r="F4632" s="2" t="s">
        <v>9267</v>
      </c>
    </row>
    <row r="4633" spans="1:6" ht="60" x14ac:dyDescent="0.25">
      <c r="A4633">
        <v>4632</v>
      </c>
      <c r="B4633">
        <v>354</v>
      </c>
      <c r="C4633" s="1">
        <v>44438</v>
      </c>
      <c r="D4633">
        <v>5424</v>
      </c>
      <c r="E4633" s="2" t="s">
        <v>9268</v>
      </c>
      <c r="F4633" s="2" t="s">
        <v>9269</v>
      </c>
    </row>
    <row r="4634" spans="1:6" ht="60" x14ac:dyDescent="0.25">
      <c r="A4634">
        <v>4633</v>
      </c>
      <c r="B4634">
        <v>274</v>
      </c>
      <c r="C4634" s="1">
        <v>44433</v>
      </c>
      <c r="D4634">
        <v>9346</v>
      </c>
      <c r="E4634" s="2" t="s">
        <v>9270</v>
      </c>
      <c r="F4634" s="2" t="s">
        <v>9271</v>
      </c>
    </row>
    <row r="4635" spans="1:6" ht="60" x14ac:dyDescent="0.25">
      <c r="A4635">
        <v>4634</v>
      </c>
      <c r="B4635">
        <v>1670</v>
      </c>
      <c r="C4635" s="1">
        <v>45012</v>
      </c>
      <c r="D4635">
        <v>6890</v>
      </c>
      <c r="E4635" s="2" t="s">
        <v>9272</v>
      </c>
      <c r="F4635" s="2" t="s">
        <v>9273</v>
      </c>
    </row>
    <row r="4636" spans="1:6" ht="60" x14ac:dyDescent="0.25">
      <c r="A4636">
        <v>4635</v>
      </c>
      <c r="B4636">
        <v>4276</v>
      </c>
      <c r="C4636" s="1">
        <v>45271</v>
      </c>
      <c r="D4636">
        <v>317</v>
      </c>
      <c r="E4636" s="2" t="s">
        <v>9274</v>
      </c>
      <c r="F4636" s="2" t="s">
        <v>9275</v>
      </c>
    </row>
    <row r="4637" spans="1:6" ht="60" x14ac:dyDescent="0.25">
      <c r="A4637">
        <v>4636</v>
      </c>
      <c r="B4637">
        <v>3997</v>
      </c>
      <c r="C4637" s="1">
        <v>44809</v>
      </c>
      <c r="D4637">
        <v>6738</v>
      </c>
      <c r="E4637" s="2" t="s">
        <v>9276</v>
      </c>
      <c r="F4637" s="2" t="s">
        <v>9277</v>
      </c>
    </row>
    <row r="4638" spans="1:6" ht="60" x14ac:dyDescent="0.25">
      <c r="A4638">
        <v>4637</v>
      </c>
      <c r="B4638">
        <v>3460</v>
      </c>
      <c r="C4638" s="1">
        <v>45466</v>
      </c>
      <c r="D4638">
        <v>3650</v>
      </c>
      <c r="E4638" s="2" t="s">
        <v>9278</v>
      </c>
      <c r="F4638" s="2" t="s">
        <v>9279</v>
      </c>
    </row>
    <row r="4639" spans="1:6" ht="60" x14ac:dyDescent="0.25">
      <c r="A4639">
        <v>4638</v>
      </c>
      <c r="B4639">
        <v>2864</v>
      </c>
      <c r="C4639" s="1">
        <v>44540</v>
      </c>
      <c r="D4639">
        <v>1272</v>
      </c>
      <c r="E4639" s="2" t="s">
        <v>9280</v>
      </c>
      <c r="F4639" s="2" t="s">
        <v>9281</v>
      </c>
    </row>
    <row r="4640" spans="1:6" ht="60" x14ac:dyDescent="0.25">
      <c r="A4640">
        <v>4639</v>
      </c>
      <c r="B4640">
        <v>564</v>
      </c>
      <c r="C4640" s="1">
        <v>44010</v>
      </c>
      <c r="D4640">
        <v>3265</v>
      </c>
      <c r="E4640" s="2" t="s">
        <v>9282</v>
      </c>
      <c r="F4640" s="2" t="s">
        <v>9283</v>
      </c>
    </row>
    <row r="4641" spans="1:6" ht="45" x14ac:dyDescent="0.25">
      <c r="A4641">
        <v>4640</v>
      </c>
      <c r="B4641">
        <v>3683</v>
      </c>
      <c r="C4641" s="1">
        <v>44725</v>
      </c>
      <c r="D4641">
        <v>6252</v>
      </c>
      <c r="E4641" s="2" t="s">
        <v>9284</v>
      </c>
      <c r="F4641" s="2" t="s">
        <v>9285</v>
      </c>
    </row>
    <row r="4642" spans="1:6" ht="60" x14ac:dyDescent="0.25">
      <c r="A4642">
        <v>4641</v>
      </c>
      <c r="B4642">
        <v>595</v>
      </c>
      <c r="C4642" s="1">
        <v>43845</v>
      </c>
      <c r="D4642">
        <v>8389</v>
      </c>
      <c r="E4642" s="2" t="s">
        <v>9286</v>
      </c>
      <c r="F4642" s="2" t="s">
        <v>9287</v>
      </c>
    </row>
    <row r="4643" spans="1:6" ht="60" x14ac:dyDescent="0.25">
      <c r="A4643">
        <v>4642</v>
      </c>
      <c r="B4643">
        <v>845</v>
      </c>
      <c r="C4643" s="1">
        <v>43850</v>
      </c>
      <c r="D4643">
        <v>1234</v>
      </c>
      <c r="E4643" s="2" t="s">
        <v>9288</v>
      </c>
      <c r="F4643" s="2" t="s">
        <v>9289</v>
      </c>
    </row>
    <row r="4644" spans="1:6" ht="60" x14ac:dyDescent="0.25">
      <c r="A4644">
        <v>4643</v>
      </c>
      <c r="B4644">
        <v>437</v>
      </c>
      <c r="C4644" s="1">
        <v>44358</v>
      </c>
      <c r="D4644">
        <v>523</v>
      </c>
      <c r="E4644" s="2" t="s">
        <v>9290</v>
      </c>
      <c r="F4644" s="2" t="s">
        <v>9291</v>
      </c>
    </row>
    <row r="4645" spans="1:6" ht="75" x14ac:dyDescent="0.25">
      <c r="A4645">
        <v>4644</v>
      </c>
      <c r="B4645">
        <v>504</v>
      </c>
      <c r="C4645" s="1">
        <v>45343</v>
      </c>
      <c r="D4645">
        <v>7476</v>
      </c>
      <c r="E4645" s="2" t="s">
        <v>9292</v>
      </c>
      <c r="F4645" s="2" t="s">
        <v>9293</v>
      </c>
    </row>
    <row r="4646" spans="1:6" ht="45" x14ac:dyDescent="0.25">
      <c r="A4646">
        <v>4645</v>
      </c>
      <c r="B4646">
        <v>1837</v>
      </c>
      <c r="C4646" s="1">
        <v>45432</v>
      </c>
      <c r="D4646">
        <v>8187</v>
      </c>
      <c r="E4646" s="2" t="s">
        <v>9294</v>
      </c>
      <c r="F4646" s="2" t="s">
        <v>9295</v>
      </c>
    </row>
    <row r="4647" spans="1:6" ht="60" x14ac:dyDescent="0.25">
      <c r="A4647">
        <v>4646</v>
      </c>
      <c r="B4647">
        <v>77</v>
      </c>
      <c r="C4647" s="1">
        <v>44768</v>
      </c>
      <c r="D4647">
        <v>3766</v>
      </c>
      <c r="E4647" s="2" t="s">
        <v>9296</v>
      </c>
      <c r="F4647" s="2" t="s">
        <v>9297</v>
      </c>
    </row>
    <row r="4648" spans="1:6" ht="75" x14ac:dyDescent="0.25">
      <c r="A4648">
        <v>4647</v>
      </c>
      <c r="B4648">
        <v>369</v>
      </c>
      <c r="C4648" s="1">
        <v>45304</v>
      </c>
      <c r="D4648">
        <v>5539</v>
      </c>
      <c r="E4648" s="2" t="s">
        <v>9298</v>
      </c>
      <c r="F4648" s="2" t="s">
        <v>9299</v>
      </c>
    </row>
    <row r="4649" spans="1:6" ht="75" x14ac:dyDescent="0.25">
      <c r="A4649">
        <v>4648</v>
      </c>
      <c r="B4649">
        <v>460</v>
      </c>
      <c r="C4649" s="1">
        <v>44460</v>
      </c>
      <c r="D4649">
        <v>1347</v>
      </c>
      <c r="E4649" s="2" t="s">
        <v>9300</v>
      </c>
      <c r="F4649" s="2" t="s">
        <v>9301</v>
      </c>
    </row>
    <row r="4650" spans="1:6" ht="60" x14ac:dyDescent="0.25">
      <c r="A4650">
        <v>4649</v>
      </c>
      <c r="B4650">
        <v>169</v>
      </c>
      <c r="C4650" s="1">
        <v>43979</v>
      </c>
      <c r="D4650">
        <v>4279</v>
      </c>
      <c r="E4650" s="2" t="s">
        <v>9302</v>
      </c>
      <c r="F4650" s="2" t="s">
        <v>9303</v>
      </c>
    </row>
    <row r="4651" spans="1:6" ht="60" x14ac:dyDescent="0.25">
      <c r="A4651">
        <v>4650</v>
      </c>
      <c r="B4651">
        <v>4095</v>
      </c>
      <c r="C4651" s="1">
        <v>44920</v>
      </c>
      <c r="D4651">
        <v>6164</v>
      </c>
      <c r="E4651" s="2" t="s">
        <v>9304</v>
      </c>
      <c r="F4651" s="2" t="s">
        <v>9305</v>
      </c>
    </row>
    <row r="4652" spans="1:6" ht="75" x14ac:dyDescent="0.25">
      <c r="A4652">
        <v>4651</v>
      </c>
      <c r="B4652">
        <v>4828</v>
      </c>
      <c r="C4652" s="1">
        <v>45314</v>
      </c>
      <c r="D4652">
        <v>7378</v>
      </c>
      <c r="E4652" s="2" t="s">
        <v>9306</v>
      </c>
      <c r="F4652" s="2" t="s">
        <v>9307</v>
      </c>
    </row>
    <row r="4653" spans="1:6" ht="75" x14ac:dyDescent="0.25">
      <c r="A4653">
        <v>4652</v>
      </c>
      <c r="B4653">
        <v>566</v>
      </c>
      <c r="C4653" s="1">
        <v>45412</v>
      </c>
      <c r="D4653">
        <v>4861</v>
      </c>
      <c r="E4653" s="2" t="s">
        <v>9308</v>
      </c>
      <c r="F4653" s="2" t="s">
        <v>9309</v>
      </c>
    </row>
    <row r="4654" spans="1:6" ht="60" x14ac:dyDescent="0.25">
      <c r="A4654">
        <v>4653</v>
      </c>
      <c r="B4654">
        <v>4074</v>
      </c>
      <c r="C4654" s="1">
        <v>44266</v>
      </c>
      <c r="D4654">
        <v>7137</v>
      </c>
      <c r="E4654" s="2" t="s">
        <v>9310</v>
      </c>
      <c r="F4654" s="2" t="s">
        <v>9311</v>
      </c>
    </row>
    <row r="4655" spans="1:6" ht="75" x14ac:dyDescent="0.25">
      <c r="A4655">
        <v>4654</v>
      </c>
      <c r="B4655">
        <v>3124</v>
      </c>
      <c r="C4655" s="1">
        <v>45239</v>
      </c>
      <c r="D4655">
        <v>7102</v>
      </c>
      <c r="E4655" s="2" t="s">
        <v>9312</v>
      </c>
      <c r="F4655" s="2" t="s">
        <v>9313</v>
      </c>
    </row>
    <row r="4656" spans="1:6" ht="45" x14ac:dyDescent="0.25">
      <c r="A4656">
        <v>4655</v>
      </c>
      <c r="B4656">
        <v>1286</v>
      </c>
      <c r="C4656" s="1">
        <v>44889</v>
      </c>
      <c r="D4656">
        <v>6256</v>
      </c>
      <c r="E4656" s="2" t="s">
        <v>9314</v>
      </c>
      <c r="F4656" s="2" t="s">
        <v>9315</v>
      </c>
    </row>
    <row r="4657" spans="1:6" ht="45" x14ac:dyDescent="0.25">
      <c r="A4657">
        <v>4656</v>
      </c>
      <c r="B4657">
        <v>3865</v>
      </c>
      <c r="C4657" s="1">
        <v>45493</v>
      </c>
      <c r="D4657">
        <v>3643</v>
      </c>
      <c r="E4657" s="2" t="s">
        <v>9316</v>
      </c>
      <c r="F4657" s="2" t="s">
        <v>9317</v>
      </c>
    </row>
    <row r="4658" spans="1:6" ht="75" x14ac:dyDescent="0.25">
      <c r="A4658">
        <v>4657</v>
      </c>
      <c r="B4658">
        <v>2345</v>
      </c>
      <c r="C4658" s="1">
        <v>44614</v>
      </c>
      <c r="D4658">
        <v>7754</v>
      </c>
      <c r="E4658" s="2" t="s">
        <v>9318</v>
      </c>
      <c r="F4658" s="2" t="s">
        <v>9319</v>
      </c>
    </row>
    <row r="4659" spans="1:6" ht="60" x14ac:dyDescent="0.25">
      <c r="A4659">
        <v>4658</v>
      </c>
      <c r="B4659">
        <v>1632</v>
      </c>
      <c r="C4659" s="1">
        <v>44314</v>
      </c>
      <c r="D4659">
        <v>9432</v>
      </c>
      <c r="E4659" s="2" t="s">
        <v>9320</v>
      </c>
      <c r="F4659" s="2" t="s">
        <v>9321</v>
      </c>
    </row>
    <row r="4660" spans="1:6" ht="75" x14ac:dyDescent="0.25">
      <c r="A4660">
        <v>4659</v>
      </c>
      <c r="B4660">
        <v>164</v>
      </c>
      <c r="C4660" s="1">
        <v>43962</v>
      </c>
      <c r="D4660">
        <v>5867</v>
      </c>
      <c r="E4660" s="2" t="s">
        <v>9322</v>
      </c>
      <c r="F4660" s="2" t="s">
        <v>9323</v>
      </c>
    </row>
    <row r="4661" spans="1:6" ht="60" x14ac:dyDescent="0.25">
      <c r="A4661">
        <v>4660</v>
      </c>
      <c r="B4661">
        <v>3363</v>
      </c>
      <c r="C4661" s="1">
        <v>44155</v>
      </c>
      <c r="D4661">
        <v>5743</v>
      </c>
      <c r="E4661" s="2" t="s">
        <v>9324</v>
      </c>
      <c r="F4661" s="2" t="s">
        <v>9325</v>
      </c>
    </row>
    <row r="4662" spans="1:6" ht="60" x14ac:dyDescent="0.25">
      <c r="A4662">
        <v>4661</v>
      </c>
      <c r="B4662">
        <v>1804</v>
      </c>
      <c r="C4662" s="1">
        <v>45479</v>
      </c>
      <c r="D4662">
        <v>296</v>
      </c>
      <c r="E4662" s="2" t="s">
        <v>9326</v>
      </c>
      <c r="F4662" s="2" t="s">
        <v>9327</v>
      </c>
    </row>
    <row r="4663" spans="1:6" ht="60" x14ac:dyDescent="0.25">
      <c r="A4663">
        <v>4662</v>
      </c>
      <c r="B4663">
        <v>422</v>
      </c>
      <c r="C4663" s="1">
        <v>44313</v>
      </c>
      <c r="D4663">
        <v>5582</v>
      </c>
      <c r="E4663" s="2" t="s">
        <v>9328</v>
      </c>
      <c r="F4663" s="2" t="s">
        <v>9329</v>
      </c>
    </row>
    <row r="4664" spans="1:6" ht="75" x14ac:dyDescent="0.25">
      <c r="A4664">
        <v>4663</v>
      </c>
      <c r="B4664">
        <v>4899</v>
      </c>
      <c r="C4664" s="1">
        <v>45548</v>
      </c>
      <c r="D4664">
        <v>9731</v>
      </c>
      <c r="E4664" s="2" t="s">
        <v>9330</v>
      </c>
      <c r="F4664" s="2" t="s">
        <v>9331</v>
      </c>
    </row>
    <row r="4665" spans="1:6" ht="60" x14ac:dyDescent="0.25">
      <c r="A4665">
        <v>4664</v>
      </c>
      <c r="B4665">
        <v>3213</v>
      </c>
      <c r="C4665" s="1">
        <v>45326</v>
      </c>
      <c r="D4665">
        <v>7433</v>
      </c>
      <c r="E4665" s="2" t="s">
        <v>9332</v>
      </c>
      <c r="F4665" s="2" t="s">
        <v>9333</v>
      </c>
    </row>
    <row r="4666" spans="1:6" ht="60" x14ac:dyDescent="0.25">
      <c r="A4666">
        <v>4665</v>
      </c>
      <c r="B4666">
        <v>4150</v>
      </c>
      <c r="C4666" s="1">
        <v>44651</v>
      </c>
      <c r="D4666">
        <v>4130</v>
      </c>
      <c r="E4666" s="2" t="s">
        <v>9334</v>
      </c>
      <c r="F4666" s="2" t="s">
        <v>9335</v>
      </c>
    </row>
    <row r="4667" spans="1:6" ht="60" x14ac:dyDescent="0.25">
      <c r="A4667">
        <v>4666</v>
      </c>
      <c r="B4667">
        <v>1783</v>
      </c>
      <c r="C4667" s="1">
        <v>45163</v>
      </c>
      <c r="D4667">
        <v>9938</v>
      </c>
      <c r="E4667" s="2" t="s">
        <v>9336</v>
      </c>
      <c r="F4667" s="2" t="s">
        <v>9337</v>
      </c>
    </row>
    <row r="4668" spans="1:6" ht="90" x14ac:dyDescent="0.25">
      <c r="A4668">
        <v>4667</v>
      </c>
      <c r="B4668">
        <v>3355</v>
      </c>
      <c r="C4668" s="1">
        <v>44390</v>
      </c>
      <c r="D4668">
        <v>5719</v>
      </c>
      <c r="E4668" s="2" t="s">
        <v>9338</v>
      </c>
      <c r="F4668" s="2" t="s">
        <v>9339</v>
      </c>
    </row>
    <row r="4669" spans="1:6" ht="60" x14ac:dyDescent="0.25">
      <c r="A4669">
        <v>4668</v>
      </c>
      <c r="B4669">
        <v>4492</v>
      </c>
      <c r="C4669" s="1">
        <v>43741</v>
      </c>
      <c r="D4669">
        <v>900</v>
      </c>
      <c r="E4669" s="2" t="s">
        <v>9340</v>
      </c>
      <c r="F4669" s="2" t="s">
        <v>9341</v>
      </c>
    </row>
    <row r="4670" spans="1:6" ht="75" x14ac:dyDescent="0.25">
      <c r="A4670">
        <v>4669</v>
      </c>
      <c r="B4670">
        <v>3747</v>
      </c>
      <c r="C4670" s="1">
        <v>44176</v>
      </c>
      <c r="D4670">
        <v>697</v>
      </c>
      <c r="E4670" s="2" t="s">
        <v>9342</v>
      </c>
      <c r="F4670" s="2" t="s">
        <v>9343</v>
      </c>
    </row>
    <row r="4671" spans="1:6" ht="60" x14ac:dyDescent="0.25">
      <c r="A4671">
        <v>4670</v>
      </c>
      <c r="B4671">
        <v>1453</v>
      </c>
      <c r="C4671" s="1">
        <v>44124</v>
      </c>
      <c r="D4671">
        <v>3514</v>
      </c>
      <c r="E4671" s="2" t="s">
        <v>9344</v>
      </c>
      <c r="F4671" s="2" t="s">
        <v>9345</v>
      </c>
    </row>
    <row r="4672" spans="1:6" ht="75" x14ac:dyDescent="0.25">
      <c r="A4672">
        <v>4671</v>
      </c>
      <c r="B4672">
        <v>1969</v>
      </c>
      <c r="C4672" s="1">
        <v>43948</v>
      </c>
      <c r="D4672">
        <v>356</v>
      </c>
      <c r="E4672" s="2" t="s">
        <v>9346</v>
      </c>
      <c r="F4672" s="2" t="s">
        <v>9347</v>
      </c>
    </row>
    <row r="4673" spans="1:6" ht="60" x14ac:dyDescent="0.25">
      <c r="A4673">
        <v>4672</v>
      </c>
      <c r="B4673">
        <v>4636</v>
      </c>
      <c r="C4673" s="1">
        <v>44417</v>
      </c>
      <c r="D4673">
        <v>4752</v>
      </c>
      <c r="E4673" s="2" t="s">
        <v>9348</v>
      </c>
      <c r="F4673" s="2" t="s">
        <v>9349</v>
      </c>
    </row>
    <row r="4674" spans="1:6" ht="60" x14ac:dyDescent="0.25">
      <c r="A4674">
        <v>4673</v>
      </c>
      <c r="B4674">
        <v>450</v>
      </c>
      <c r="C4674" s="1">
        <v>44961</v>
      </c>
      <c r="D4674">
        <v>9264</v>
      </c>
      <c r="E4674" s="2" t="s">
        <v>9350</v>
      </c>
      <c r="F4674" s="2" t="s">
        <v>9351</v>
      </c>
    </row>
    <row r="4675" spans="1:6" ht="75" x14ac:dyDescent="0.25">
      <c r="A4675">
        <v>4674</v>
      </c>
      <c r="B4675">
        <v>756</v>
      </c>
      <c r="C4675" s="1">
        <v>44368</v>
      </c>
      <c r="D4675">
        <v>1967</v>
      </c>
      <c r="E4675" s="2" t="s">
        <v>9352</v>
      </c>
      <c r="F4675" s="2" t="s">
        <v>9353</v>
      </c>
    </row>
    <row r="4676" spans="1:6" ht="75" x14ac:dyDescent="0.25">
      <c r="A4676">
        <v>4675</v>
      </c>
      <c r="B4676">
        <v>513</v>
      </c>
      <c r="C4676" s="1">
        <v>44929</v>
      </c>
      <c r="D4676">
        <v>4305</v>
      </c>
      <c r="E4676" s="2" t="s">
        <v>9354</v>
      </c>
      <c r="F4676" s="2" t="s">
        <v>9355</v>
      </c>
    </row>
    <row r="4677" spans="1:6" ht="60" x14ac:dyDescent="0.25">
      <c r="A4677">
        <v>4676</v>
      </c>
      <c r="B4677">
        <v>2930</v>
      </c>
      <c r="C4677" s="1">
        <v>44422</v>
      </c>
      <c r="D4677">
        <v>8807</v>
      </c>
      <c r="E4677" s="2" t="s">
        <v>9356</v>
      </c>
      <c r="F4677" s="2" t="s">
        <v>9357</v>
      </c>
    </row>
    <row r="4678" spans="1:6" ht="60" x14ac:dyDescent="0.25">
      <c r="A4678">
        <v>4677</v>
      </c>
      <c r="B4678">
        <v>3856</v>
      </c>
      <c r="C4678" s="1">
        <v>44154</v>
      </c>
      <c r="D4678">
        <v>1787</v>
      </c>
      <c r="E4678" s="2" t="s">
        <v>9358</v>
      </c>
      <c r="F4678" s="2" t="s">
        <v>9359</v>
      </c>
    </row>
    <row r="4679" spans="1:6" ht="75" x14ac:dyDescent="0.25">
      <c r="A4679">
        <v>4678</v>
      </c>
      <c r="B4679">
        <v>523</v>
      </c>
      <c r="C4679" s="1">
        <v>44343</v>
      </c>
      <c r="D4679">
        <v>1954</v>
      </c>
      <c r="E4679" s="2" t="s">
        <v>9360</v>
      </c>
      <c r="F4679" s="2" t="s">
        <v>9361</v>
      </c>
    </row>
    <row r="4680" spans="1:6" ht="90" x14ac:dyDescent="0.25">
      <c r="A4680">
        <v>4679</v>
      </c>
      <c r="B4680">
        <v>612</v>
      </c>
      <c r="C4680" s="1">
        <v>44914</v>
      </c>
      <c r="D4680">
        <v>6534</v>
      </c>
      <c r="E4680" s="2" t="s">
        <v>9362</v>
      </c>
      <c r="F4680" s="2" t="s">
        <v>9363</v>
      </c>
    </row>
    <row r="4681" spans="1:6" ht="60" x14ac:dyDescent="0.25">
      <c r="A4681">
        <v>4680</v>
      </c>
      <c r="B4681">
        <v>3029</v>
      </c>
      <c r="C4681" s="1">
        <v>45226</v>
      </c>
      <c r="D4681">
        <v>1910</v>
      </c>
      <c r="E4681" s="2" t="s">
        <v>9364</v>
      </c>
      <c r="F4681" s="2" t="s">
        <v>9365</v>
      </c>
    </row>
    <row r="4682" spans="1:6" ht="75" x14ac:dyDescent="0.25">
      <c r="A4682">
        <v>4681</v>
      </c>
      <c r="B4682">
        <v>2707</v>
      </c>
      <c r="C4682" s="1">
        <v>43899</v>
      </c>
      <c r="D4682">
        <v>9547</v>
      </c>
      <c r="E4682" s="2" t="s">
        <v>9366</v>
      </c>
      <c r="F4682" s="2" t="s">
        <v>9367</v>
      </c>
    </row>
    <row r="4683" spans="1:6" ht="75" x14ac:dyDescent="0.25">
      <c r="A4683">
        <v>4682</v>
      </c>
      <c r="B4683">
        <v>1944</v>
      </c>
      <c r="C4683" s="1">
        <v>45442</v>
      </c>
      <c r="D4683">
        <v>3902</v>
      </c>
      <c r="E4683" s="2" t="s">
        <v>9368</v>
      </c>
      <c r="F4683" s="2" t="s">
        <v>9369</v>
      </c>
    </row>
    <row r="4684" spans="1:6" ht="75" x14ac:dyDescent="0.25">
      <c r="A4684">
        <v>4683</v>
      </c>
      <c r="B4684">
        <v>4348</v>
      </c>
      <c r="C4684" s="1">
        <v>45477</v>
      </c>
      <c r="D4684">
        <v>7947</v>
      </c>
      <c r="E4684" s="2" t="s">
        <v>9370</v>
      </c>
      <c r="F4684" s="2" t="s">
        <v>9371</v>
      </c>
    </row>
    <row r="4685" spans="1:6" ht="75" x14ac:dyDescent="0.25">
      <c r="A4685">
        <v>4684</v>
      </c>
      <c r="B4685">
        <v>3061</v>
      </c>
      <c r="C4685" s="1">
        <v>43804</v>
      </c>
      <c r="D4685">
        <v>2180</v>
      </c>
      <c r="E4685" s="2" t="s">
        <v>9372</v>
      </c>
      <c r="F4685" s="2" t="s">
        <v>9373</v>
      </c>
    </row>
    <row r="4686" spans="1:6" ht="60" x14ac:dyDescent="0.25">
      <c r="A4686">
        <v>4685</v>
      </c>
      <c r="B4686">
        <v>1292</v>
      </c>
      <c r="C4686" s="1">
        <v>43799</v>
      </c>
      <c r="D4686">
        <v>143</v>
      </c>
      <c r="E4686" s="2" t="s">
        <v>9374</v>
      </c>
      <c r="F4686" s="2" t="s">
        <v>9375</v>
      </c>
    </row>
    <row r="4687" spans="1:6" ht="60" x14ac:dyDescent="0.25">
      <c r="A4687">
        <v>4686</v>
      </c>
      <c r="B4687">
        <v>4465</v>
      </c>
      <c r="C4687" s="1">
        <v>44336</v>
      </c>
      <c r="D4687">
        <v>5543</v>
      </c>
      <c r="E4687" s="2" t="s">
        <v>9376</v>
      </c>
      <c r="F4687" s="2" t="s">
        <v>9377</v>
      </c>
    </row>
    <row r="4688" spans="1:6" ht="90" x14ac:dyDescent="0.25">
      <c r="A4688">
        <v>4687</v>
      </c>
      <c r="B4688">
        <v>3063</v>
      </c>
      <c r="C4688" s="1">
        <v>44643</v>
      </c>
      <c r="D4688">
        <v>5482</v>
      </c>
      <c r="E4688" s="2" t="s">
        <v>9378</v>
      </c>
      <c r="F4688" s="2" t="s">
        <v>9379</v>
      </c>
    </row>
    <row r="4689" spans="1:6" ht="75" x14ac:dyDescent="0.25">
      <c r="A4689">
        <v>4688</v>
      </c>
      <c r="B4689">
        <v>1068</v>
      </c>
      <c r="C4689" s="1">
        <v>45591</v>
      </c>
      <c r="D4689">
        <v>3452</v>
      </c>
      <c r="E4689" s="2" t="s">
        <v>9380</v>
      </c>
      <c r="F4689" s="2" t="s">
        <v>9381</v>
      </c>
    </row>
    <row r="4690" spans="1:6" ht="60" x14ac:dyDescent="0.25">
      <c r="A4690">
        <v>4689</v>
      </c>
      <c r="B4690">
        <v>851</v>
      </c>
      <c r="C4690" s="1">
        <v>44924</v>
      </c>
      <c r="D4690">
        <v>8079</v>
      </c>
      <c r="E4690" s="2" t="s">
        <v>9382</v>
      </c>
      <c r="F4690" s="2" t="s">
        <v>9383</v>
      </c>
    </row>
    <row r="4691" spans="1:6" ht="60" x14ac:dyDescent="0.25">
      <c r="A4691">
        <v>4690</v>
      </c>
      <c r="B4691">
        <v>3888</v>
      </c>
      <c r="C4691" s="1">
        <v>45099</v>
      </c>
      <c r="D4691">
        <v>5847</v>
      </c>
      <c r="E4691" s="2" t="s">
        <v>9384</v>
      </c>
      <c r="F4691" s="2" t="s">
        <v>9385</v>
      </c>
    </row>
    <row r="4692" spans="1:6" ht="45" x14ac:dyDescent="0.25">
      <c r="A4692">
        <v>4691</v>
      </c>
      <c r="B4692">
        <v>3747</v>
      </c>
      <c r="C4692" s="1">
        <v>44238</v>
      </c>
      <c r="D4692">
        <v>3837</v>
      </c>
      <c r="E4692" s="2" t="s">
        <v>9386</v>
      </c>
      <c r="F4692" s="2" t="s">
        <v>9387</v>
      </c>
    </row>
    <row r="4693" spans="1:6" ht="60" x14ac:dyDescent="0.25">
      <c r="A4693">
        <v>4692</v>
      </c>
      <c r="B4693">
        <v>327</v>
      </c>
      <c r="C4693" s="1">
        <v>43980</v>
      </c>
      <c r="D4693">
        <v>2094</v>
      </c>
      <c r="E4693" s="2" t="s">
        <v>9388</v>
      </c>
      <c r="F4693" s="2" t="s">
        <v>9389</v>
      </c>
    </row>
    <row r="4694" spans="1:6" ht="60" x14ac:dyDescent="0.25">
      <c r="A4694">
        <v>4693</v>
      </c>
      <c r="B4694">
        <v>2797</v>
      </c>
      <c r="C4694" s="1">
        <v>44600</v>
      </c>
      <c r="D4694">
        <v>619</v>
      </c>
      <c r="E4694" s="2" t="s">
        <v>9390</v>
      </c>
      <c r="F4694" s="2" t="s">
        <v>9391</v>
      </c>
    </row>
    <row r="4695" spans="1:6" ht="60" x14ac:dyDescent="0.25">
      <c r="A4695">
        <v>4694</v>
      </c>
      <c r="B4695">
        <v>2869</v>
      </c>
      <c r="C4695" s="1">
        <v>44910</v>
      </c>
      <c r="D4695">
        <v>6067</v>
      </c>
      <c r="E4695" s="2" t="s">
        <v>9392</v>
      </c>
      <c r="F4695" s="2" t="s">
        <v>9393</v>
      </c>
    </row>
    <row r="4696" spans="1:6" ht="75" x14ac:dyDescent="0.25">
      <c r="A4696">
        <v>4695</v>
      </c>
      <c r="B4696">
        <v>1226</v>
      </c>
      <c r="C4696" s="1">
        <v>44722</v>
      </c>
      <c r="D4696">
        <v>7668</v>
      </c>
      <c r="E4696" s="2" t="s">
        <v>9394</v>
      </c>
      <c r="F4696" s="2" t="s">
        <v>9395</v>
      </c>
    </row>
    <row r="4697" spans="1:6" ht="60" x14ac:dyDescent="0.25">
      <c r="A4697">
        <v>4696</v>
      </c>
      <c r="B4697">
        <v>3885</v>
      </c>
      <c r="C4697" s="1">
        <v>44731</v>
      </c>
      <c r="D4697">
        <v>1308</v>
      </c>
      <c r="E4697" s="2" t="s">
        <v>9396</v>
      </c>
      <c r="F4697" s="2" t="s">
        <v>9397</v>
      </c>
    </row>
    <row r="4698" spans="1:6" ht="60" x14ac:dyDescent="0.25">
      <c r="A4698">
        <v>4697</v>
      </c>
      <c r="B4698">
        <v>1925</v>
      </c>
      <c r="C4698" s="1">
        <v>44901</v>
      </c>
      <c r="D4698">
        <v>3540</v>
      </c>
      <c r="E4698" s="2" t="s">
        <v>9398</v>
      </c>
      <c r="F4698" s="2" t="s">
        <v>9399</v>
      </c>
    </row>
    <row r="4699" spans="1:6" ht="60" x14ac:dyDescent="0.25">
      <c r="A4699">
        <v>4698</v>
      </c>
      <c r="B4699">
        <v>2315</v>
      </c>
      <c r="C4699" s="1">
        <v>44293</v>
      </c>
      <c r="D4699">
        <v>934</v>
      </c>
      <c r="E4699" s="2" t="s">
        <v>9400</v>
      </c>
      <c r="F4699" s="2" t="s">
        <v>9401</v>
      </c>
    </row>
    <row r="4700" spans="1:6" ht="45" x14ac:dyDescent="0.25">
      <c r="A4700">
        <v>4699</v>
      </c>
      <c r="B4700">
        <v>3175</v>
      </c>
      <c r="C4700" s="1">
        <v>44446</v>
      </c>
      <c r="D4700">
        <v>5473</v>
      </c>
      <c r="E4700" s="2" t="s">
        <v>9402</v>
      </c>
      <c r="F4700" s="2" t="s">
        <v>9403</v>
      </c>
    </row>
    <row r="4701" spans="1:6" ht="75" x14ac:dyDescent="0.25">
      <c r="A4701">
        <v>4700</v>
      </c>
      <c r="B4701">
        <v>257</v>
      </c>
      <c r="C4701" s="1">
        <v>45052</v>
      </c>
      <c r="D4701">
        <v>955</v>
      </c>
      <c r="E4701" s="2" t="s">
        <v>9404</v>
      </c>
      <c r="F4701" s="2" t="s">
        <v>9405</v>
      </c>
    </row>
    <row r="4702" spans="1:6" ht="60" x14ac:dyDescent="0.25">
      <c r="A4702">
        <v>4701</v>
      </c>
      <c r="B4702">
        <v>3925</v>
      </c>
      <c r="C4702" s="1">
        <v>44376</v>
      </c>
      <c r="D4702">
        <v>4951</v>
      </c>
      <c r="E4702" s="2" t="s">
        <v>9406</v>
      </c>
      <c r="F4702" s="2" t="s">
        <v>9407</v>
      </c>
    </row>
    <row r="4703" spans="1:6" ht="75" x14ac:dyDescent="0.25">
      <c r="A4703">
        <v>4702</v>
      </c>
      <c r="B4703">
        <v>3606</v>
      </c>
      <c r="C4703" s="1">
        <v>44808</v>
      </c>
      <c r="D4703">
        <v>9531</v>
      </c>
      <c r="E4703" s="2" t="s">
        <v>9408</v>
      </c>
      <c r="F4703" s="2" t="s">
        <v>9409</v>
      </c>
    </row>
    <row r="4704" spans="1:6" ht="60" x14ac:dyDescent="0.25">
      <c r="A4704">
        <v>4703</v>
      </c>
      <c r="B4704">
        <v>2993</v>
      </c>
      <c r="C4704" s="1">
        <v>45245</v>
      </c>
      <c r="D4704">
        <v>2116</v>
      </c>
      <c r="E4704" s="2" t="s">
        <v>9410</v>
      </c>
      <c r="F4704" s="2" t="s">
        <v>9411</v>
      </c>
    </row>
    <row r="4705" spans="1:6" ht="60" x14ac:dyDescent="0.25">
      <c r="A4705">
        <v>4704</v>
      </c>
      <c r="B4705">
        <v>3726</v>
      </c>
      <c r="C4705" s="1">
        <v>44099</v>
      </c>
      <c r="D4705">
        <v>4613</v>
      </c>
      <c r="E4705" s="2" t="s">
        <v>9412</v>
      </c>
      <c r="F4705" s="2" t="s">
        <v>9413</v>
      </c>
    </row>
    <row r="4706" spans="1:6" ht="75" x14ac:dyDescent="0.25">
      <c r="A4706">
        <v>4705</v>
      </c>
      <c r="B4706">
        <v>3893</v>
      </c>
      <c r="C4706" s="1">
        <v>45333</v>
      </c>
      <c r="D4706">
        <v>2298</v>
      </c>
      <c r="E4706" s="2" t="s">
        <v>9414</v>
      </c>
      <c r="F4706" s="2" t="s">
        <v>9415</v>
      </c>
    </row>
    <row r="4707" spans="1:6" ht="60" x14ac:dyDescent="0.25">
      <c r="A4707">
        <v>4706</v>
      </c>
      <c r="B4707">
        <v>4865</v>
      </c>
      <c r="C4707" s="1">
        <v>43961</v>
      </c>
      <c r="D4707">
        <v>2847</v>
      </c>
      <c r="E4707" s="2" t="s">
        <v>9416</v>
      </c>
      <c r="F4707" s="2" t="s">
        <v>9417</v>
      </c>
    </row>
    <row r="4708" spans="1:6" ht="75" x14ac:dyDescent="0.25">
      <c r="A4708">
        <v>4707</v>
      </c>
      <c r="B4708">
        <v>1960</v>
      </c>
      <c r="C4708" s="1">
        <v>44417</v>
      </c>
      <c r="D4708">
        <v>7331</v>
      </c>
      <c r="E4708" s="2" t="s">
        <v>9418</v>
      </c>
      <c r="F4708" s="2" t="s">
        <v>9419</v>
      </c>
    </row>
    <row r="4709" spans="1:6" ht="60" x14ac:dyDescent="0.25">
      <c r="A4709">
        <v>4708</v>
      </c>
      <c r="B4709">
        <v>2173</v>
      </c>
      <c r="C4709" s="1">
        <v>44022</v>
      </c>
      <c r="D4709">
        <v>4367</v>
      </c>
      <c r="E4709" s="2" t="s">
        <v>9420</v>
      </c>
      <c r="F4709" s="2" t="s">
        <v>9421</v>
      </c>
    </row>
    <row r="4710" spans="1:6" ht="60" x14ac:dyDescent="0.25">
      <c r="A4710">
        <v>4709</v>
      </c>
      <c r="B4710">
        <v>3765</v>
      </c>
      <c r="C4710" s="1">
        <v>44643</v>
      </c>
      <c r="D4710">
        <v>4761</v>
      </c>
      <c r="E4710" s="2" t="s">
        <v>9422</v>
      </c>
      <c r="F4710" s="2" t="s">
        <v>9423</v>
      </c>
    </row>
    <row r="4711" spans="1:6" ht="60" x14ac:dyDescent="0.25">
      <c r="A4711">
        <v>4710</v>
      </c>
      <c r="B4711">
        <v>1271</v>
      </c>
      <c r="C4711" s="1">
        <v>43813</v>
      </c>
      <c r="D4711">
        <v>2595</v>
      </c>
      <c r="E4711" s="2" t="s">
        <v>9424</v>
      </c>
      <c r="F4711" s="2" t="s">
        <v>9425</v>
      </c>
    </row>
    <row r="4712" spans="1:6" ht="75" x14ac:dyDescent="0.25">
      <c r="A4712">
        <v>4711</v>
      </c>
      <c r="B4712">
        <v>3255</v>
      </c>
      <c r="C4712" s="1">
        <v>44291</v>
      </c>
      <c r="D4712">
        <v>6995</v>
      </c>
      <c r="E4712" s="2" t="s">
        <v>9426</v>
      </c>
      <c r="F4712" s="2" t="s">
        <v>9427</v>
      </c>
    </row>
    <row r="4713" spans="1:6" ht="60" x14ac:dyDescent="0.25">
      <c r="A4713">
        <v>4712</v>
      </c>
      <c r="B4713">
        <v>111</v>
      </c>
      <c r="C4713" s="1">
        <v>45182</v>
      </c>
      <c r="D4713">
        <v>6406</v>
      </c>
      <c r="E4713" s="2" t="s">
        <v>9428</v>
      </c>
      <c r="F4713" s="2" t="s">
        <v>9429</v>
      </c>
    </row>
    <row r="4714" spans="1:6" ht="75" x14ac:dyDescent="0.25">
      <c r="A4714">
        <v>4713</v>
      </c>
      <c r="B4714">
        <v>4283</v>
      </c>
      <c r="C4714" s="1">
        <v>45585</v>
      </c>
      <c r="D4714">
        <v>3889</v>
      </c>
      <c r="E4714" s="2" t="s">
        <v>9430</v>
      </c>
      <c r="F4714" s="2" t="s">
        <v>9431</v>
      </c>
    </row>
    <row r="4715" spans="1:6" ht="60" x14ac:dyDescent="0.25">
      <c r="A4715">
        <v>4714</v>
      </c>
      <c r="B4715">
        <v>824</v>
      </c>
      <c r="C4715" s="1">
        <v>44938</v>
      </c>
      <c r="D4715">
        <v>5880</v>
      </c>
      <c r="E4715" s="2" t="s">
        <v>9432</v>
      </c>
      <c r="F4715" s="2" t="s">
        <v>9433</v>
      </c>
    </row>
    <row r="4716" spans="1:6" ht="60" x14ac:dyDescent="0.25">
      <c r="A4716">
        <v>4715</v>
      </c>
      <c r="B4716">
        <v>3785</v>
      </c>
      <c r="C4716" s="1">
        <v>45058</v>
      </c>
      <c r="D4716">
        <v>8371</v>
      </c>
      <c r="E4716" s="2" t="s">
        <v>9434</v>
      </c>
      <c r="F4716" s="2" t="s">
        <v>9435</v>
      </c>
    </row>
    <row r="4717" spans="1:6" ht="60" x14ac:dyDescent="0.25">
      <c r="A4717">
        <v>4716</v>
      </c>
      <c r="B4717">
        <v>2322</v>
      </c>
      <c r="C4717" s="1">
        <v>44684</v>
      </c>
      <c r="D4717">
        <v>4802</v>
      </c>
      <c r="E4717" s="2" t="s">
        <v>9436</v>
      </c>
      <c r="F4717" s="2" t="s">
        <v>9437</v>
      </c>
    </row>
    <row r="4718" spans="1:6" ht="60" x14ac:dyDescent="0.25">
      <c r="A4718">
        <v>4717</v>
      </c>
      <c r="B4718">
        <v>1370</v>
      </c>
      <c r="C4718" s="1">
        <v>44092</v>
      </c>
      <c r="D4718">
        <v>2714</v>
      </c>
      <c r="E4718" s="2" t="s">
        <v>9438</v>
      </c>
      <c r="F4718" s="2" t="s">
        <v>9439</v>
      </c>
    </row>
    <row r="4719" spans="1:6" ht="75" x14ac:dyDescent="0.25">
      <c r="A4719">
        <v>4718</v>
      </c>
      <c r="B4719">
        <v>822</v>
      </c>
      <c r="C4719" s="1">
        <v>44205</v>
      </c>
      <c r="D4719">
        <v>5552</v>
      </c>
      <c r="E4719" s="2" t="s">
        <v>9440</v>
      </c>
      <c r="F4719" s="2" t="s">
        <v>9441</v>
      </c>
    </row>
    <row r="4720" spans="1:6" ht="60" x14ac:dyDescent="0.25">
      <c r="A4720">
        <v>4719</v>
      </c>
      <c r="B4720">
        <v>4998</v>
      </c>
      <c r="C4720" s="1">
        <v>44968</v>
      </c>
      <c r="D4720">
        <v>1832</v>
      </c>
      <c r="E4720" s="2" t="s">
        <v>9442</v>
      </c>
      <c r="F4720" s="2" t="s">
        <v>9443</v>
      </c>
    </row>
    <row r="4721" spans="1:6" ht="60" x14ac:dyDescent="0.25">
      <c r="A4721">
        <v>4720</v>
      </c>
      <c r="B4721">
        <v>3923</v>
      </c>
      <c r="C4721" s="1">
        <v>44046</v>
      </c>
      <c r="D4721">
        <v>9312</v>
      </c>
      <c r="E4721" s="2" t="s">
        <v>9444</v>
      </c>
      <c r="F4721" s="2" t="s">
        <v>9445</v>
      </c>
    </row>
    <row r="4722" spans="1:6" ht="75" x14ac:dyDescent="0.25">
      <c r="A4722">
        <v>4721</v>
      </c>
      <c r="B4722">
        <v>3091</v>
      </c>
      <c r="C4722" s="1">
        <v>45030</v>
      </c>
      <c r="D4722">
        <v>6731</v>
      </c>
      <c r="E4722" s="2" t="s">
        <v>9446</v>
      </c>
      <c r="F4722" s="2" t="s">
        <v>9447</v>
      </c>
    </row>
    <row r="4723" spans="1:6" ht="75" x14ac:dyDescent="0.25">
      <c r="A4723">
        <v>4722</v>
      </c>
      <c r="B4723">
        <v>602</v>
      </c>
      <c r="C4723" s="1">
        <v>44836</v>
      </c>
      <c r="D4723">
        <v>6443</v>
      </c>
      <c r="E4723" s="2" t="s">
        <v>9448</v>
      </c>
      <c r="F4723" s="2" t="s">
        <v>9449</v>
      </c>
    </row>
    <row r="4724" spans="1:6" ht="75" x14ac:dyDescent="0.25">
      <c r="A4724">
        <v>4723</v>
      </c>
      <c r="B4724">
        <v>1145</v>
      </c>
      <c r="C4724" s="1">
        <v>45139</v>
      </c>
      <c r="D4724">
        <v>8257</v>
      </c>
      <c r="E4724" s="2" t="s">
        <v>9450</v>
      </c>
      <c r="F4724" s="2" t="s">
        <v>9451</v>
      </c>
    </row>
    <row r="4725" spans="1:6" ht="60" x14ac:dyDescent="0.25">
      <c r="A4725">
        <v>4724</v>
      </c>
      <c r="B4725">
        <v>1628</v>
      </c>
      <c r="C4725" s="1">
        <v>43704</v>
      </c>
      <c r="D4725">
        <v>9791</v>
      </c>
      <c r="E4725" s="2" t="s">
        <v>9452</v>
      </c>
      <c r="F4725" s="2" t="s">
        <v>9453</v>
      </c>
    </row>
    <row r="4726" spans="1:6" ht="60" x14ac:dyDescent="0.25">
      <c r="A4726">
        <v>4725</v>
      </c>
      <c r="B4726">
        <v>1120</v>
      </c>
      <c r="C4726" s="1">
        <v>45167</v>
      </c>
      <c r="D4726">
        <v>9528</v>
      </c>
      <c r="E4726" s="2" t="s">
        <v>9454</v>
      </c>
      <c r="F4726" s="2" t="s">
        <v>9455</v>
      </c>
    </row>
    <row r="4727" spans="1:6" ht="75" x14ac:dyDescent="0.25">
      <c r="A4727">
        <v>4726</v>
      </c>
      <c r="B4727">
        <v>3641</v>
      </c>
      <c r="C4727" s="1">
        <v>45010</v>
      </c>
      <c r="D4727">
        <v>7052</v>
      </c>
      <c r="E4727" s="2" t="s">
        <v>9456</v>
      </c>
      <c r="F4727" s="2" t="s">
        <v>9457</v>
      </c>
    </row>
    <row r="4728" spans="1:6" ht="75" x14ac:dyDescent="0.25">
      <c r="A4728">
        <v>4727</v>
      </c>
      <c r="B4728">
        <v>4167</v>
      </c>
      <c r="C4728" s="1">
        <v>44152</v>
      </c>
      <c r="D4728">
        <v>599</v>
      </c>
      <c r="E4728" s="2" t="s">
        <v>9458</v>
      </c>
      <c r="F4728" s="2" t="s">
        <v>9459</v>
      </c>
    </row>
    <row r="4729" spans="1:6" ht="75" x14ac:dyDescent="0.25">
      <c r="A4729">
        <v>4728</v>
      </c>
      <c r="B4729">
        <v>2071</v>
      </c>
      <c r="C4729" s="1">
        <v>43858</v>
      </c>
      <c r="D4729">
        <v>8027</v>
      </c>
      <c r="E4729" s="2" t="s">
        <v>9460</v>
      </c>
      <c r="F4729" s="2" t="s">
        <v>9461</v>
      </c>
    </row>
    <row r="4730" spans="1:6" ht="60" x14ac:dyDescent="0.25">
      <c r="A4730">
        <v>4729</v>
      </c>
      <c r="B4730">
        <v>2829</v>
      </c>
      <c r="C4730" s="1">
        <v>44037</v>
      </c>
      <c r="D4730">
        <v>4211</v>
      </c>
      <c r="E4730" s="2" t="s">
        <v>9462</v>
      </c>
      <c r="F4730" s="2" t="s">
        <v>9463</v>
      </c>
    </row>
    <row r="4731" spans="1:6" ht="60" x14ac:dyDescent="0.25">
      <c r="A4731">
        <v>4730</v>
      </c>
      <c r="B4731">
        <v>3660</v>
      </c>
      <c r="C4731" s="1">
        <v>45157</v>
      </c>
      <c r="D4731">
        <v>5427</v>
      </c>
      <c r="E4731" s="2" t="s">
        <v>9464</v>
      </c>
      <c r="F4731" s="2" t="s">
        <v>9465</v>
      </c>
    </row>
    <row r="4732" spans="1:6" ht="75" x14ac:dyDescent="0.25">
      <c r="A4732">
        <v>4731</v>
      </c>
      <c r="B4732">
        <v>3333</v>
      </c>
      <c r="C4732" s="1">
        <v>44074</v>
      </c>
      <c r="D4732">
        <v>1911</v>
      </c>
      <c r="E4732" s="2" t="s">
        <v>9466</v>
      </c>
      <c r="F4732" s="2" t="s">
        <v>9467</v>
      </c>
    </row>
    <row r="4733" spans="1:6" ht="75" x14ac:dyDescent="0.25">
      <c r="A4733">
        <v>4732</v>
      </c>
      <c r="B4733">
        <v>312</v>
      </c>
      <c r="C4733" s="1">
        <v>43932</v>
      </c>
      <c r="D4733">
        <v>3542</v>
      </c>
      <c r="E4733" s="2" t="s">
        <v>9468</v>
      </c>
      <c r="F4733" s="2" t="s">
        <v>9469</v>
      </c>
    </row>
    <row r="4734" spans="1:6" ht="60" x14ac:dyDescent="0.25">
      <c r="A4734">
        <v>4733</v>
      </c>
      <c r="B4734">
        <v>2809</v>
      </c>
      <c r="C4734" s="1">
        <v>44069</v>
      </c>
      <c r="D4734">
        <v>2934</v>
      </c>
      <c r="E4734" s="2" t="s">
        <v>9470</v>
      </c>
      <c r="F4734" s="2" t="s">
        <v>9471</v>
      </c>
    </row>
    <row r="4735" spans="1:6" ht="60" x14ac:dyDescent="0.25">
      <c r="A4735">
        <v>4734</v>
      </c>
      <c r="B4735">
        <v>4244</v>
      </c>
      <c r="C4735" s="1">
        <v>45242</v>
      </c>
      <c r="D4735">
        <v>600</v>
      </c>
      <c r="E4735" s="2" t="s">
        <v>9472</v>
      </c>
      <c r="F4735" s="2" t="s">
        <v>9473</v>
      </c>
    </row>
    <row r="4736" spans="1:6" ht="45" x14ac:dyDescent="0.25">
      <c r="A4736">
        <v>4735</v>
      </c>
      <c r="B4736">
        <v>4816</v>
      </c>
      <c r="C4736" s="1">
        <v>44447</v>
      </c>
      <c r="D4736">
        <v>1081</v>
      </c>
      <c r="E4736" s="2" t="s">
        <v>9474</v>
      </c>
      <c r="F4736" s="2" t="s">
        <v>9475</v>
      </c>
    </row>
    <row r="4737" spans="1:6" ht="60" x14ac:dyDescent="0.25">
      <c r="A4737">
        <v>4736</v>
      </c>
      <c r="B4737">
        <v>2699</v>
      </c>
      <c r="C4737" s="1">
        <v>44373</v>
      </c>
      <c r="D4737">
        <v>4869</v>
      </c>
      <c r="E4737" s="2" t="s">
        <v>9476</v>
      </c>
      <c r="F4737" s="2" t="s">
        <v>9477</v>
      </c>
    </row>
    <row r="4738" spans="1:6" ht="75" x14ac:dyDescent="0.25">
      <c r="A4738">
        <v>4737</v>
      </c>
      <c r="B4738">
        <v>2158</v>
      </c>
      <c r="C4738" s="1">
        <v>43950</v>
      </c>
      <c r="D4738">
        <v>1873</v>
      </c>
      <c r="E4738" s="2" t="s">
        <v>9478</v>
      </c>
      <c r="F4738" s="2" t="s">
        <v>9479</v>
      </c>
    </row>
    <row r="4739" spans="1:6" ht="60" x14ac:dyDescent="0.25">
      <c r="A4739">
        <v>4738</v>
      </c>
      <c r="B4739">
        <v>1438</v>
      </c>
      <c r="C4739" s="1">
        <v>45056</v>
      </c>
      <c r="D4739">
        <v>1132</v>
      </c>
      <c r="E4739" s="2" t="s">
        <v>9480</v>
      </c>
      <c r="F4739" s="2" t="s">
        <v>9481</v>
      </c>
    </row>
    <row r="4740" spans="1:6" ht="45" x14ac:dyDescent="0.25">
      <c r="A4740">
        <v>4739</v>
      </c>
      <c r="B4740">
        <v>3535</v>
      </c>
      <c r="C4740" s="1">
        <v>45076</v>
      </c>
      <c r="D4740">
        <v>9519</v>
      </c>
      <c r="E4740" s="2" t="s">
        <v>9482</v>
      </c>
      <c r="F4740" s="2" t="s">
        <v>9483</v>
      </c>
    </row>
    <row r="4741" spans="1:6" ht="60" x14ac:dyDescent="0.25">
      <c r="A4741">
        <v>4740</v>
      </c>
      <c r="B4741">
        <v>185</v>
      </c>
      <c r="C4741" s="1">
        <v>45366</v>
      </c>
      <c r="D4741">
        <v>696</v>
      </c>
      <c r="E4741" s="2" t="s">
        <v>9484</v>
      </c>
      <c r="F4741" s="2" t="s">
        <v>9485</v>
      </c>
    </row>
    <row r="4742" spans="1:6" ht="60" x14ac:dyDescent="0.25">
      <c r="A4742">
        <v>4741</v>
      </c>
      <c r="B4742">
        <v>4439</v>
      </c>
      <c r="C4742" s="1">
        <v>43854</v>
      </c>
      <c r="D4742">
        <v>9052</v>
      </c>
      <c r="E4742" s="2" t="s">
        <v>9486</v>
      </c>
      <c r="F4742" s="2" t="s">
        <v>9487</v>
      </c>
    </row>
    <row r="4743" spans="1:6" ht="60" x14ac:dyDescent="0.25">
      <c r="A4743">
        <v>4742</v>
      </c>
      <c r="B4743">
        <v>3603</v>
      </c>
      <c r="C4743" s="1">
        <v>44674</v>
      </c>
      <c r="D4743">
        <v>6356</v>
      </c>
      <c r="E4743" s="2" t="s">
        <v>9488</v>
      </c>
      <c r="F4743" s="2" t="s">
        <v>9489</v>
      </c>
    </row>
    <row r="4744" spans="1:6" ht="60" x14ac:dyDescent="0.25">
      <c r="A4744">
        <v>4743</v>
      </c>
      <c r="B4744">
        <v>2359</v>
      </c>
      <c r="C4744" s="1">
        <v>43778</v>
      </c>
      <c r="D4744">
        <v>8235</v>
      </c>
      <c r="E4744" s="2" t="s">
        <v>9490</v>
      </c>
      <c r="F4744" s="2" t="s">
        <v>9491</v>
      </c>
    </row>
    <row r="4745" spans="1:6" ht="60" x14ac:dyDescent="0.25">
      <c r="A4745">
        <v>4744</v>
      </c>
      <c r="B4745">
        <v>2612</v>
      </c>
      <c r="C4745" s="1">
        <v>43699</v>
      </c>
      <c r="D4745">
        <v>389</v>
      </c>
      <c r="E4745" s="2" t="s">
        <v>9492</v>
      </c>
      <c r="F4745" s="2" t="s">
        <v>9493</v>
      </c>
    </row>
    <row r="4746" spans="1:6" ht="75" x14ac:dyDescent="0.25">
      <c r="A4746">
        <v>4745</v>
      </c>
      <c r="B4746">
        <v>3160</v>
      </c>
      <c r="C4746" s="1">
        <v>43720</v>
      </c>
      <c r="D4746">
        <v>9556</v>
      </c>
      <c r="E4746" s="2" t="s">
        <v>9494</v>
      </c>
      <c r="F4746" s="2" t="s">
        <v>9495</v>
      </c>
    </row>
    <row r="4747" spans="1:6" ht="75" x14ac:dyDescent="0.25">
      <c r="A4747">
        <v>4746</v>
      </c>
      <c r="B4747">
        <v>744</v>
      </c>
      <c r="C4747" s="1">
        <v>44560</v>
      </c>
      <c r="D4747">
        <v>1347</v>
      </c>
      <c r="E4747" s="2" t="s">
        <v>9496</v>
      </c>
      <c r="F4747" s="2" t="s">
        <v>9497</v>
      </c>
    </row>
    <row r="4748" spans="1:6" ht="60" x14ac:dyDescent="0.25">
      <c r="A4748">
        <v>4747</v>
      </c>
      <c r="B4748">
        <v>506</v>
      </c>
      <c r="C4748" s="1">
        <v>44799</v>
      </c>
      <c r="D4748">
        <v>3736</v>
      </c>
      <c r="E4748" s="2" t="s">
        <v>9498</v>
      </c>
      <c r="F4748" s="2" t="s">
        <v>9499</v>
      </c>
    </row>
    <row r="4749" spans="1:6" ht="60" x14ac:dyDescent="0.25">
      <c r="A4749">
        <v>4748</v>
      </c>
      <c r="B4749">
        <v>1998</v>
      </c>
      <c r="C4749" s="1">
        <v>43984</v>
      </c>
      <c r="D4749">
        <v>8829</v>
      </c>
      <c r="E4749" s="2" t="s">
        <v>9500</v>
      </c>
      <c r="F4749" s="2" t="s">
        <v>9501</v>
      </c>
    </row>
    <row r="4750" spans="1:6" ht="60" x14ac:dyDescent="0.25">
      <c r="A4750">
        <v>4749</v>
      </c>
      <c r="B4750">
        <v>4758</v>
      </c>
      <c r="C4750" s="1">
        <v>44294</v>
      </c>
      <c r="D4750">
        <v>9256</v>
      </c>
      <c r="E4750" s="2" t="s">
        <v>9502</v>
      </c>
      <c r="F4750" s="2" t="s">
        <v>9503</v>
      </c>
    </row>
    <row r="4751" spans="1:6" ht="75" x14ac:dyDescent="0.25">
      <c r="A4751">
        <v>4750</v>
      </c>
      <c r="B4751">
        <v>1981</v>
      </c>
      <c r="C4751" s="1">
        <v>44247</v>
      </c>
      <c r="D4751">
        <v>2143</v>
      </c>
      <c r="E4751" s="2" t="s">
        <v>9504</v>
      </c>
      <c r="F4751" s="2" t="s">
        <v>9505</v>
      </c>
    </row>
    <row r="4752" spans="1:6" ht="75" x14ac:dyDescent="0.25">
      <c r="A4752">
        <v>4751</v>
      </c>
      <c r="B4752">
        <v>3771</v>
      </c>
      <c r="C4752" s="1">
        <v>44281</v>
      </c>
      <c r="D4752">
        <v>7940</v>
      </c>
      <c r="E4752" s="2" t="s">
        <v>9506</v>
      </c>
      <c r="F4752" s="2" t="s">
        <v>9507</v>
      </c>
    </row>
    <row r="4753" spans="1:6" ht="75" x14ac:dyDescent="0.25">
      <c r="A4753">
        <v>4752</v>
      </c>
      <c r="B4753">
        <v>3655</v>
      </c>
      <c r="C4753" s="1">
        <v>44390</v>
      </c>
      <c r="D4753">
        <v>4929</v>
      </c>
      <c r="E4753" s="2" t="s">
        <v>9508</v>
      </c>
      <c r="F4753" s="2" t="s">
        <v>9509</v>
      </c>
    </row>
    <row r="4754" spans="1:6" ht="75" x14ac:dyDescent="0.25">
      <c r="A4754">
        <v>4753</v>
      </c>
      <c r="B4754">
        <v>3907</v>
      </c>
      <c r="C4754" s="1">
        <v>44451</v>
      </c>
      <c r="D4754">
        <v>9478</v>
      </c>
      <c r="E4754" s="2" t="s">
        <v>9510</v>
      </c>
      <c r="F4754" s="2" t="s">
        <v>9511</v>
      </c>
    </row>
    <row r="4755" spans="1:6" ht="75" x14ac:dyDescent="0.25">
      <c r="A4755">
        <v>4754</v>
      </c>
      <c r="B4755">
        <v>1511</v>
      </c>
      <c r="C4755" s="1">
        <v>44139</v>
      </c>
      <c r="D4755">
        <v>4646</v>
      </c>
      <c r="E4755" s="2" t="s">
        <v>9512</v>
      </c>
      <c r="F4755" s="2" t="s">
        <v>9513</v>
      </c>
    </row>
    <row r="4756" spans="1:6" ht="75" x14ac:dyDescent="0.25">
      <c r="A4756">
        <v>4755</v>
      </c>
      <c r="B4756">
        <v>4071</v>
      </c>
      <c r="C4756" s="1">
        <v>44941</v>
      </c>
      <c r="D4756">
        <v>8474</v>
      </c>
      <c r="E4756" s="2" t="s">
        <v>9514</v>
      </c>
      <c r="F4756" s="2" t="s">
        <v>9515</v>
      </c>
    </row>
    <row r="4757" spans="1:6" ht="60" x14ac:dyDescent="0.25">
      <c r="A4757">
        <v>4756</v>
      </c>
      <c r="B4757">
        <v>2115</v>
      </c>
      <c r="C4757" s="1">
        <v>44801</v>
      </c>
      <c r="D4757">
        <v>4947</v>
      </c>
      <c r="E4757" s="2" t="s">
        <v>9516</v>
      </c>
      <c r="F4757" s="2" t="s">
        <v>9517</v>
      </c>
    </row>
    <row r="4758" spans="1:6" ht="60" x14ac:dyDescent="0.25">
      <c r="A4758">
        <v>4757</v>
      </c>
      <c r="B4758">
        <v>1023</v>
      </c>
      <c r="C4758" s="1">
        <v>44759</v>
      </c>
      <c r="D4758">
        <v>9612</v>
      </c>
      <c r="E4758" s="2" t="s">
        <v>9518</v>
      </c>
      <c r="F4758" s="2" t="s">
        <v>9519</v>
      </c>
    </row>
    <row r="4759" spans="1:6" ht="60" x14ac:dyDescent="0.25">
      <c r="A4759">
        <v>4758</v>
      </c>
      <c r="B4759">
        <v>527</v>
      </c>
      <c r="C4759" s="1">
        <v>44044</v>
      </c>
      <c r="D4759">
        <v>1206</v>
      </c>
      <c r="E4759" s="2" t="s">
        <v>9520</v>
      </c>
      <c r="F4759" s="2" t="s">
        <v>9521</v>
      </c>
    </row>
    <row r="4760" spans="1:6" ht="75" x14ac:dyDescent="0.25">
      <c r="A4760">
        <v>4759</v>
      </c>
      <c r="B4760">
        <v>2320</v>
      </c>
      <c r="C4760" s="1">
        <v>45518</v>
      </c>
      <c r="D4760">
        <v>3324</v>
      </c>
      <c r="E4760" s="2" t="s">
        <v>9522</v>
      </c>
      <c r="F4760" s="2" t="s">
        <v>9523</v>
      </c>
    </row>
    <row r="4761" spans="1:6" ht="60" x14ac:dyDescent="0.25">
      <c r="A4761">
        <v>4760</v>
      </c>
      <c r="B4761">
        <v>1534</v>
      </c>
      <c r="C4761" s="1">
        <v>45186</v>
      </c>
      <c r="D4761">
        <v>1872</v>
      </c>
      <c r="E4761" s="2" t="s">
        <v>9524</v>
      </c>
      <c r="F4761" s="2" t="s">
        <v>9525</v>
      </c>
    </row>
    <row r="4762" spans="1:6" ht="75" x14ac:dyDescent="0.25">
      <c r="A4762">
        <v>4761</v>
      </c>
      <c r="B4762">
        <v>4314</v>
      </c>
      <c r="C4762" s="1">
        <v>43983</v>
      </c>
      <c r="D4762">
        <v>6905</v>
      </c>
      <c r="E4762" s="2" t="s">
        <v>9526</v>
      </c>
      <c r="F4762" s="2" t="s">
        <v>9527</v>
      </c>
    </row>
    <row r="4763" spans="1:6" ht="60" x14ac:dyDescent="0.25">
      <c r="A4763">
        <v>4762</v>
      </c>
      <c r="B4763">
        <v>3335</v>
      </c>
      <c r="C4763" s="1">
        <v>43880</v>
      </c>
      <c r="D4763">
        <v>7568</v>
      </c>
      <c r="E4763" s="2" t="s">
        <v>9528</v>
      </c>
      <c r="F4763" s="2" t="s">
        <v>9529</v>
      </c>
    </row>
    <row r="4764" spans="1:6" ht="75" x14ac:dyDescent="0.25">
      <c r="A4764">
        <v>4763</v>
      </c>
      <c r="B4764">
        <v>3623</v>
      </c>
      <c r="C4764" s="1">
        <v>45571</v>
      </c>
      <c r="D4764">
        <v>6710</v>
      </c>
      <c r="E4764" s="2" t="s">
        <v>9530</v>
      </c>
      <c r="F4764" s="2" t="s">
        <v>9531</v>
      </c>
    </row>
    <row r="4765" spans="1:6" ht="60" x14ac:dyDescent="0.25">
      <c r="A4765">
        <v>4764</v>
      </c>
      <c r="B4765">
        <v>3265</v>
      </c>
      <c r="C4765" s="1">
        <v>44585</v>
      </c>
      <c r="D4765">
        <v>3595</v>
      </c>
      <c r="E4765" s="2" t="s">
        <v>9532</v>
      </c>
      <c r="F4765" s="2" t="s">
        <v>9533</v>
      </c>
    </row>
    <row r="4766" spans="1:6" ht="60" x14ac:dyDescent="0.25">
      <c r="A4766">
        <v>4765</v>
      </c>
      <c r="B4766">
        <v>1887</v>
      </c>
      <c r="C4766" s="1">
        <v>44153</v>
      </c>
      <c r="D4766">
        <v>2152</v>
      </c>
      <c r="E4766" s="2" t="s">
        <v>9534</v>
      </c>
      <c r="F4766" s="2" t="s">
        <v>9535</v>
      </c>
    </row>
    <row r="4767" spans="1:6" ht="60" x14ac:dyDescent="0.25">
      <c r="A4767">
        <v>4766</v>
      </c>
      <c r="B4767">
        <v>4614</v>
      </c>
      <c r="C4767" s="1">
        <v>44492</v>
      </c>
      <c r="D4767">
        <v>4467</v>
      </c>
      <c r="E4767" s="2" t="s">
        <v>9536</v>
      </c>
      <c r="F4767" s="2" t="s">
        <v>9537</v>
      </c>
    </row>
    <row r="4768" spans="1:6" ht="75" x14ac:dyDescent="0.25">
      <c r="A4768">
        <v>4767</v>
      </c>
      <c r="B4768">
        <v>483</v>
      </c>
      <c r="C4768" s="1">
        <v>44754</v>
      </c>
      <c r="D4768">
        <v>8318</v>
      </c>
      <c r="E4768" s="2" t="s">
        <v>9538</v>
      </c>
      <c r="F4768" s="2" t="s">
        <v>9539</v>
      </c>
    </row>
    <row r="4769" spans="1:6" ht="75" x14ac:dyDescent="0.25">
      <c r="A4769">
        <v>4768</v>
      </c>
      <c r="B4769">
        <v>1344</v>
      </c>
      <c r="C4769" s="1">
        <v>44592</v>
      </c>
      <c r="D4769">
        <v>1846</v>
      </c>
      <c r="E4769" s="2" t="s">
        <v>9540</v>
      </c>
      <c r="F4769" s="2" t="s">
        <v>9541</v>
      </c>
    </row>
    <row r="4770" spans="1:6" ht="75" x14ac:dyDescent="0.25">
      <c r="A4770">
        <v>4769</v>
      </c>
      <c r="B4770">
        <v>4335</v>
      </c>
      <c r="C4770" s="1">
        <v>44968</v>
      </c>
      <c r="D4770">
        <v>7247</v>
      </c>
      <c r="E4770" s="2" t="s">
        <v>9542</v>
      </c>
      <c r="F4770" s="2" t="s">
        <v>9543</v>
      </c>
    </row>
    <row r="4771" spans="1:6" ht="75" x14ac:dyDescent="0.25">
      <c r="A4771">
        <v>4770</v>
      </c>
      <c r="B4771">
        <v>3739</v>
      </c>
      <c r="C4771" s="1">
        <v>45520</v>
      </c>
      <c r="D4771">
        <v>731</v>
      </c>
      <c r="E4771" s="2" t="s">
        <v>9544</v>
      </c>
      <c r="F4771" s="2" t="s">
        <v>9545</v>
      </c>
    </row>
    <row r="4772" spans="1:6" ht="75" x14ac:dyDescent="0.25">
      <c r="A4772">
        <v>4771</v>
      </c>
      <c r="B4772">
        <v>169</v>
      </c>
      <c r="C4772" s="1">
        <v>45205</v>
      </c>
      <c r="D4772">
        <v>289</v>
      </c>
      <c r="E4772" s="2" t="s">
        <v>9546</v>
      </c>
      <c r="F4772" s="2" t="s">
        <v>9547</v>
      </c>
    </row>
    <row r="4773" spans="1:6" ht="60" x14ac:dyDescent="0.25">
      <c r="A4773">
        <v>4772</v>
      </c>
      <c r="B4773">
        <v>2819</v>
      </c>
      <c r="C4773" s="1">
        <v>44155</v>
      </c>
      <c r="D4773">
        <v>2325</v>
      </c>
      <c r="E4773" s="2" t="s">
        <v>9548</v>
      </c>
      <c r="F4773" s="2" t="s">
        <v>9549</v>
      </c>
    </row>
    <row r="4774" spans="1:6" ht="60" x14ac:dyDescent="0.25">
      <c r="A4774">
        <v>4773</v>
      </c>
      <c r="B4774">
        <v>269</v>
      </c>
      <c r="C4774" s="1">
        <v>44697</v>
      </c>
      <c r="D4774">
        <v>2658</v>
      </c>
      <c r="E4774" s="2" t="s">
        <v>9550</v>
      </c>
      <c r="F4774" s="2" t="s">
        <v>9551</v>
      </c>
    </row>
    <row r="4775" spans="1:6" ht="75" x14ac:dyDescent="0.25">
      <c r="A4775">
        <v>4774</v>
      </c>
      <c r="B4775">
        <v>3181</v>
      </c>
      <c r="C4775" s="1">
        <v>44738</v>
      </c>
      <c r="D4775">
        <v>1232</v>
      </c>
      <c r="E4775" s="2" t="s">
        <v>9552</v>
      </c>
      <c r="F4775" s="2" t="s">
        <v>9553</v>
      </c>
    </row>
    <row r="4776" spans="1:6" ht="60" x14ac:dyDescent="0.25">
      <c r="A4776">
        <v>4775</v>
      </c>
      <c r="B4776">
        <v>2814</v>
      </c>
      <c r="C4776" s="1">
        <v>44198</v>
      </c>
      <c r="D4776">
        <v>1525</v>
      </c>
      <c r="E4776" s="2" t="s">
        <v>9554</v>
      </c>
      <c r="F4776" s="2" t="s">
        <v>9555</v>
      </c>
    </row>
    <row r="4777" spans="1:6" ht="60" x14ac:dyDescent="0.25">
      <c r="A4777">
        <v>4776</v>
      </c>
      <c r="B4777">
        <v>882</v>
      </c>
      <c r="C4777" s="1">
        <v>44421</v>
      </c>
      <c r="D4777">
        <v>2639</v>
      </c>
      <c r="E4777" s="2" t="s">
        <v>9556</v>
      </c>
      <c r="F4777" s="2" t="s">
        <v>9557</v>
      </c>
    </row>
    <row r="4778" spans="1:6" ht="60" x14ac:dyDescent="0.25">
      <c r="A4778">
        <v>4777</v>
      </c>
      <c r="B4778">
        <v>3845</v>
      </c>
      <c r="C4778" s="1">
        <v>44767</v>
      </c>
      <c r="D4778">
        <v>170</v>
      </c>
      <c r="E4778" s="2" t="s">
        <v>9558</v>
      </c>
      <c r="F4778" s="2" t="s">
        <v>9559</v>
      </c>
    </row>
    <row r="4779" spans="1:6" ht="75" x14ac:dyDescent="0.25">
      <c r="A4779">
        <v>4778</v>
      </c>
      <c r="B4779">
        <v>2600</v>
      </c>
      <c r="C4779" s="1">
        <v>44750</v>
      </c>
      <c r="D4779">
        <v>4572</v>
      </c>
      <c r="E4779" s="2" t="s">
        <v>9560</v>
      </c>
      <c r="F4779" s="2" t="s">
        <v>9561</v>
      </c>
    </row>
    <row r="4780" spans="1:6" ht="75" x14ac:dyDescent="0.25">
      <c r="A4780">
        <v>4779</v>
      </c>
      <c r="B4780">
        <v>2997</v>
      </c>
      <c r="C4780" s="1">
        <v>45352</v>
      </c>
      <c r="D4780">
        <v>341</v>
      </c>
      <c r="E4780" s="2" t="s">
        <v>9562</v>
      </c>
      <c r="F4780" s="2" t="s">
        <v>9563</v>
      </c>
    </row>
    <row r="4781" spans="1:6" ht="75" x14ac:dyDescent="0.25">
      <c r="A4781">
        <v>4780</v>
      </c>
      <c r="B4781">
        <v>3119</v>
      </c>
      <c r="C4781" s="1">
        <v>43993</v>
      </c>
      <c r="D4781">
        <v>2311</v>
      </c>
      <c r="E4781" s="2" t="s">
        <v>9564</v>
      </c>
      <c r="F4781" s="2" t="s">
        <v>9565</v>
      </c>
    </row>
    <row r="4782" spans="1:6" ht="75" x14ac:dyDescent="0.25">
      <c r="A4782">
        <v>4781</v>
      </c>
      <c r="B4782">
        <v>1956</v>
      </c>
      <c r="C4782" s="1">
        <v>45115</v>
      </c>
      <c r="D4782">
        <v>5323</v>
      </c>
      <c r="E4782" s="2" t="s">
        <v>9566</v>
      </c>
      <c r="F4782" s="2" t="s">
        <v>9567</v>
      </c>
    </row>
    <row r="4783" spans="1:6" ht="90" x14ac:dyDescent="0.25">
      <c r="A4783">
        <v>4782</v>
      </c>
      <c r="B4783">
        <v>877</v>
      </c>
      <c r="C4783" s="1">
        <v>45479</v>
      </c>
      <c r="D4783">
        <v>3487</v>
      </c>
      <c r="E4783" s="2" t="s">
        <v>9568</v>
      </c>
      <c r="F4783" s="2" t="s">
        <v>9569</v>
      </c>
    </row>
    <row r="4784" spans="1:6" ht="60" x14ac:dyDescent="0.25">
      <c r="A4784">
        <v>4783</v>
      </c>
      <c r="B4784">
        <v>2288</v>
      </c>
      <c r="C4784" s="1">
        <v>44469</v>
      </c>
      <c r="D4784">
        <v>1656</v>
      </c>
      <c r="E4784" s="2" t="s">
        <v>9570</v>
      </c>
      <c r="F4784" s="2" t="s">
        <v>9571</v>
      </c>
    </row>
    <row r="4785" spans="1:6" ht="60" x14ac:dyDescent="0.25">
      <c r="A4785">
        <v>4784</v>
      </c>
      <c r="B4785">
        <v>2375</v>
      </c>
      <c r="C4785" s="1">
        <v>45342</v>
      </c>
      <c r="D4785">
        <v>9765</v>
      </c>
      <c r="E4785" s="2" t="s">
        <v>9572</v>
      </c>
      <c r="F4785" s="2" t="s">
        <v>9573</v>
      </c>
    </row>
    <row r="4786" spans="1:6" ht="60" x14ac:dyDescent="0.25">
      <c r="A4786">
        <v>4785</v>
      </c>
      <c r="B4786">
        <v>4230</v>
      </c>
      <c r="C4786" s="1">
        <v>44685</v>
      </c>
      <c r="D4786">
        <v>1048</v>
      </c>
      <c r="E4786" s="2" t="s">
        <v>9574</v>
      </c>
      <c r="F4786" s="2" t="s">
        <v>9575</v>
      </c>
    </row>
    <row r="4787" spans="1:6" ht="75" x14ac:dyDescent="0.25">
      <c r="A4787">
        <v>4786</v>
      </c>
      <c r="B4787">
        <v>348</v>
      </c>
      <c r="C4787" s="1">
        <v>43771</v>
      </c>
      <c r="D4787">
        <v>6166</v>
      </c>
      <c r="E4787" s="2" t="s">
        <v>9576</v>
      </c>
      <c r="F4787" s="2" t="s">
        <v>9577</v>
      </c>
    </row>
    <row r="4788" spans="1:6" ht="60" x14ac:dyDescent="0.25">
      <c r="A4788">
        <v>4787</v>
      </c>
      <c r="B4788">
        <v>3550</v>
      </c>
      <c r="C4788" s="1">
        <v>44582</v>
      </c>
      <c r="D4788">
        <v>2471</v>
      </c>
      <c r="E4788" s="2" t="s">
        <v>9578</v>
      </c>
      <c r="F4788" s="2" t="s">
        <v>9579</v>
      </c>
    </row>
    <row r="4789" spans="1:6" ht="60" x14ac:dyDescent="0.25">
      <c r="A4789">
        <v>4788</v>
      </c>
      <c r="B4789">
        <v>982</v>
      </c>
      <c r="C4789" s="1">
        <v>44516</v>
      </c>
      <c r="D4789">
        <v>3981</v>
      </c>
      <c r="E4789" s="2" t="s">
        <v>9580</v>
      </c>
      <c r="F4789" s="2" t="s">
        <v>9581</v>
      </c>
    </row>
    <row r="4790" spans="1:6" ht="60" x14ac:dyDescent="0.25">
      <c r="A4790">
        <v>4789</v>
      </c>
      <c r="B4790">
        <v>1631</v>
      </c>
      <c r="C4790" s="1">
        <v>44408</v>
      </c>
      <c r="D4790">
        <v>6298</v>
      </c>
      <c r="E4790" s="2" t="s">
        <v>9582</v>
      </c>
      <c r="F4790" s="2" t="s">
        <v>9583</v>
      </c>
    </row>
    <row r="4791" spans="1:6" ht="75" x14ac:dyDescent="0.25">
      <c r="A4791">
        <v>4790</v>
      </c>
      <c r="B4791">
        <v>3425</v>
      </c>
      <c r="C4791" s="1">
        <v>45865</v>
      </c>
      <c r="D4791">
        <v>1148</v>
      </c>
      <c r="E4791" s="2" t="s">
        <v>9584</v>
      </c>
      <c r="F4791" s="2" t="s">
        <v>9585</v>
      </c>
    </row>
    <row r="4792" spans="1:6" ht="75" x14ac:dyDescent="0.25">
      <c r="A4792">
        <v>4791</v>
      </c>
      <c r="B4792">
        <v>2078</v>
      </c>
      <c r="C4792" s="1">
        <v>44499</v>
      </c>
      <c r="D4792">
        <v>698</v>
      </c>
      <c r="E4792" s="2" t="s">
        <v>9586</v>
      </c>
      <c r="F4792" s="2" t="s">
        <v>9587</v>
      </c>
    </row>
    <row r="4793" spans="1:6" ht="75" x14ac:dyDescent="0.25">
      <c r="A4793">
        <v>4792</v>
      </c>
      <c r="B4793">
        <v>4822</v>
      </c>
      <c r="C4793" s="1">
        <v>44393</v>
      </c>
      <c r="D4793">
        <v>4600</v>
      </c>
      <c r="E4793" s="2" t="s">
        <v>9588</v>
      </c>
      <c r="F4793" s="2" t="s">
        <v>9589</v>
      </c>
    </row>
    <row r="4794" spans="1:6" ht="75" x14ac:dyDescent="0.25">
      <c r="A4794">
        <v>4793</v>
      </c>
      <c r="B4794">
        <v>2611</v>
      </c>
      <c r="C4794" s="1">
        <v>44627</v>
      </c>
      <c r="D4794">
        <v>211</v>
      </c>
      <c r="E4794" s="2" t="s">
        <v>9590</v>
      </c>
      <c r="F4794" s="2" t="s">
        <v>9591</v>
      </c>
    </row>
    <row r="4795" spans="1:6" ht="90" x14ac:dyDescent="0.25">
      <c r="A4795">
        <v>4794</v>
      </c>
      <c r="B4795">
        <v>29</v>
      </c>
      <c r="C4795" s="1">
        <v>44186</v>
      </c>
      <c r="D4795">
        <v>2235</v>
      </c>
      <c r="E4795" s="2" t="s">
        <v>9592</v>
      </c>
      <c r="F4795" s="2" t="s">
        <v>9593</v>
      </c>
    </row>
    <row r="4796" spans="1:6" ht="60" x14ac:dyDescent="0.25">
      <c r="A4796">
        <v>4795</v>
      </c>
      <c r="B4796">
        <v>3706</v>
      </c>
      <c r="C4796" s="1">
        <v>45297</v>
      </c>
      <c r="D4796">
        <v>5619</v>
      </c>
      <c r="E4796" s="2" t="s">
        <v>9594</v>
      </c>
      <c r="F4796" s="2" t="s">
        <v>9595</v>
      </c>
    </row>
    <row r="4797" spans="1:6" ht="60" x14ac:dyDescent="0.25">
      <c r="A4797">
        <v>4796</v>
      </c>
      <c r="B4797">
        <v>2089</v>
      </c>
      <c r="C4797" s="1">
        <v>45229</v>
      </c>
      <c r="D4797">
        <v>5250</v>
      </c>
      <c r="E4797" s="2" t="s">
        <v>9596</v>
      </c>
      <c r="F4797" s="2" t="s">
        <v>9597</v>
      </c>
    </row>
    <row r="4798" spans="1:6" ht="60" x14ac:dyDescent="0.25">
      <c r="A4798">
        <v>4797</v>
      </c>
      <c r="B4798">
        <v>1410</v>
      </c>
      <c r="C4798" s="1">
        <v>45369</v>
      </c>
      <c r="D4798">
        <v>7317</v>
      </c>
      <c r="E4798" s="2" t="s">
        <v>9598</v>
      </c>
      <c r="F4798" s="2" t="s">
        <v>9599</v>
      </c>
    </row>
    <row r="4799" spans="1:6" ht="90" x14ac:dyDescent="0.25">
      <c r="A4799">
        <v>4798</v>
      </c>
      <c r="B4799">
        <v>819</v>
      </c>
      <c r="C4799" s="1">
        <v>45097</v>
      </c>
      <c r="D4799">
        <v>1215</v>
      </c>
      <c r="E4799" s="2" t="s">
        <v>9600</v>
      </c>
      <c r="F4799" s="2" t="s">
        <v>9601</v>
      </c>
    </row>
    <row r="4800" spans="1:6" ht="60" x14ac:dyDescent="0.25">
      <c r="A4800">
        <v>4799</v>
      </c>
      <c r="B4800">
        <v>4415</v>
      </c>
      <c r="C4800" s="1">
        <v>44844</v>
      </c>
      <c r="D4800">
        <v>5572</v>
      </c>
      <c r="E4800" s="2" t="s">
        <v>9602</v>
      </c>
      <c r="F4800" s="2" t="s">
        <v>9603</v>
      </c>
    </row>
    <row r="4801" spans="1:6" ht="60" x14ac:dyDescent="0.25">
      <c r="A4801">
        <v>4800</v>
      </c>
      <c r="B4801">
        <v>427</v>
      </c>
      <c r="C4801" s="1">
        <v>45257</v>
      </c>
      <c r="D4801">
        <v>649</v>
      </c>
      <c r="E4801" s="2" t="s">
        <v>9604</v>
      </c>
      <c r="F4801" s="2" t="s">
        <v>9605</v>
      </c>
    </row>
    <row r="4802" spans="1:6" ht="60" x14ac:dyDescent="0.25">
      <c r="A4802">
        <v>4801</v>
      </c>
      <c r="B4802">
        <v>4445</v>
      </c>
      <c r="C4802" s="1">
        <v>43703</v>
      </c>
      <c r="D4802">
        <v>7303</v>
      </c>
      <c r="E4802" s="2" t="s">
        <v>9606</v>
      </c>
      <c r="F4802" s="2" t="s">
        <v>9607</v>
      </c>
    </row>
    <row r="4803" spans="1:6" ht="75" x14ac:dyDescent="0.25">
      <c r="A4803">
        <v>4802</v>
      </c>
      <c r="B4803">
        <v>4964</v>
      </c>
      <c r="C4803" s="1">
        <v>43787</v>
      </c>
      <c r="D4803">
        <v>3623</v>
      </c>
      <c r="E4803" s="2" t="s">
        <v>9608</v>
      </c>
      <c r="F4803" s="2" t="s">
        <v>9609</v>
      </c>
    </row>
    <row r="4804" spans="1:6" ht="75" x14ac:dyDescent="0.25">
      <c r="A4804">
        <v>4803</v>
      </c>
      <c r="B4804">
        <v>3179</v>
      </c>
      <c r="C4804" s="1">
        <v>44036</v>
      </c>
      <c r="D4804">
        <v>3165</v>
      </c>
      <c r="E4804" s="2" t="s">
        <v>9610</v>
      </c>
      <c r="F4804" s="2" t="s">
        <v>9611</v>
      </c>
    </row>
    <row r="4805" spans="1:6" ht="60" x14ac:dyDescent="0.25">
      <c r="A4805">
        <v>4804</v>
      </c>
      <c r="B4805">
        <v>1325</v>
      </c>
      <c r="C4805" s="1">
        <v>44950</v>
      </c>
      <c r="D4805">
        <v>6599</v>
      </c>
      <c r="E4805" s="2" t="s">
        <v>9612</v>
      </c>
      <c r="F4805" s="2" t="s">
        <v>9613</v>
      </c>
    </row>
    <row r="4806" spans="1:6" ht="60" x14ac:dyDescent="0.25">
      <c r="A4806">
        <v>4805</v>
      </c>
      <c r="B4806">
        <v>3792</v>
      </c>
      <c r="C4806" s="1">
        <v>44297</v>
      </c>
      <c r="D4806">
        <v>486</v>
      </c>
      <c r="E4806" s="2" t="s">
        <v>9614</v>
      </c>
      <c r="F4806" s="2" t="s">
        <v>9615</v>
      </c>
    </row>
    <row r="4807" spans="1:6" ht="75" x14ac:dyDescent="0.25">
      <c r="A4807">
        <v>4806</v>
      </c>
      <c r="B4807">
        <v>4814</v>
      </c>
      <c r="C4807" s="1">
        <v>43801</v>
      </c>
      <c r="D4807">
        <v>5340</v>
      </c>
      <c r="E4807" s="2" t="s">
        <v>9616</v>
      </c>
      <c r="F4807" s="2" t="s">
        <v>9617</v>
      </c>
    </row>
    <row r="4808" spans="1:6" ht="90" x14ac:dyDescent="0.25">
      <c r="A4808">
        <v>4807</v>
      </c>
      <c r="B4808">
        <v>3804</v>
      </c>
      <c r="C4808" s="1">
        <v>44935</v>
      </c>
      <c r="D4808">
        <v>7559</v>
      </c>
      <c r="E4808" s="2" t="s">
        <v>9618</v>
      </c>
      <c r="F4808" s="2" t="s">
        <v>9619</v>
      </c>
    </row>
    <row r="4809" spans="1:6" ht="60" x14ac:dyDescent="0.25">
      <c r="A4809">
        <v>4808</v>
      </c>
      <c r="B4809">
        <v>4912</v>
      </c>
      <c r="C4809" s="1">
        <v>45021</v>
      </c>
      <c r="D4809">
        <v>7670</v>
      </c>
      <c r="E4809" s="2" t="s">
        <v>9620</v>
      </c>
      <c r="F4809" s="2" t="s">
        <v>9621</v>
      </c>
    </row>
    <row r="4810" spans="1:6" ht="75" x14ac:dyDescent="0.25">
      <c r="A4810">
        <v>4809</v>
      </c>
      <c r="B4810">
        <v>3498</v>
      </c>
      <c r="C4810" s="1">
        <v>43795</v>
      </c>
      <c r="D4810">
        <v>7278</v>
      </c>
      <c r="E4810" s="2" t="s">
        <v>9622</v>
      </c>
      <c r="F4810" s="2" t="s">
        <v>9623</v>
      </c>
    </row>
    <row r="4811" spans="1:6" ht="75" x14ac:dyDescent="0.25">
      <c r="A4811">
        <v>4810</v>
      </c>
      <c r="B4811">
        <v>3506</v>
      </c>
      <c r="C4811" s="1">
        <v>45187</v>
      </c>
      <c r="D4811">
        <v>4336</v>
      </c>
      <c r="E4811" s="2" t="s">
        <v>9624</v>
      </c>
      <c r="F4811" s="2" t="s">
        <v>9625</v>
      </c>
    </row>
    <row r="4812" spans="1:6" ht="75" x14ac:dyDescent="0.25">
      <c r="A4812">
        <v>4811</v>
      </c>
      <c r="B4812">
        <v>2630</v>
      </c>
      <c r="C4812" s="1">
        <v>44071</v>
      </c>
      <c r="D4812">
        <v>2776</v>
      </c>
      <c r="E4812" s="2" t="s">
        <v>9626</v>
      </c>
      <c r="F4812" s="2" t="s">
        <v>9627</v>
      </c>
    </row>
    <row r="4813" spans="1:6" ht="60" x14ac:dyDescent="0.25">
      <c r="A4813">
        <v>4812</v>
      </c>
      <c r="B4813">
        <v>2992</v>
      </c>
      <c r="C4813" s="1">
        <v>45251</v>
      </c>
      <c r="D4813">
        <v>5981</v>
      </c>
      <c r="E4813" s="2" t="s">
        <v>9628</v>
      </c>
      <c r="F4813" s="2" t="s">
        <v>9629</v>
      </c>
    </row>
    <row r="4814" spans="1:6" ht="75" x14ac:dyDescent="0.25">
      <c r="A4814">
        <v>4813</v>
      </c>
      <c r="B4814">
        <v>900</v>
      </c>
      <c r="C4814" s="1">
        <v>44605</v>
      </c>
      <c r="D4814">
        <v>2572</v>
      </c>
      <c r="E4814" s="2" t="s">
        <v>9630</v>
      </c>
      <c r="F4814" s="2" t="s">
        <v>9631</v>
      </c>
    </row>
    <row r="4815" spans="1:6" ht="60" x14ac:dyDescent="0.25">
      <c r="A4815">
        <v>4814</v>
      </c>
      <c r="B4815">
        <v>1831</v>
      </c>
      <c r="C4815" s="1">
        <v>45222</v>
      </c>
      <c r="D4815">
        <v>760</v>
      </c>
      <c r="E4815" s="2" t="s">
        <v>9632</v>
      </c>
      <c r="F4815" s="2" t="s">
        <v>9633</v>
      </c>
    </row>
    <row r="4816" spans="1:6" ht="75" x14ac:dyDescent="0.25">
      <c r="A4816">
        <v>4815</v>
      </c>
      <c r="B4816">
        <v>2758</v>
      </c>
      <c r="C4816" s="1">
        <v>44888</v>
      </c>
      <c r="D4816">
        <v>408</v>
      </c>
      <c r="E4816" s="2" t="s">
        <v>9634</v>
      </c>
      <c r="F4816" s="2" t="s">
        <v>9635</v>
      </c>
    </row>
    <row r="4817" spans="1:6" ht="60" x14ac:dyDescent="0.25">
      <c r="A4817">
        <v>4816</v>
      </c>
      <c r="B4817">
        <v>3603</v>
      </c>
      <c r="C4817" s="1">
        <v>43950</v>
      </c>
      <c r="D4817">
        <v>8308</v>
      </c>
      <c r="E4817" s="2" t="s">
        <v>9636</v>
      </c>
      <c r="F4817" s="2" t="s">
        <v>9637</v>
      </c>
    </row>
    <row r="4818" spans="1:6" ht="60" x14ac:dyDescent="0.25">
      <c r="A4818">
        <v>4817</v>
      </c>
      <c r="B4818">
        <v>1182</v>
      </c>
      <c r="C4818" s="1">
        <v>45512</v>
      </c>
      <c r="D4818">
        <v>3541</v>
      </c>
      <c r="E4818" s="2" t="s">
        <v>9638</v>
      </c>
      <c r="F4818" s="2" t="s">
        <v>9639</v>
      </c>
    </row>
    <row r="4819" spans="1:6" ht="75" x14ac:dyDescent="0.25">
      <c r="A4819">
        <v>4818</v>
      </c>
      <c r="B4819">
        <v>2680</v>
      </c>
      <c r="C4819" s="1">
        <v>44487</v>
      </c>
      <c r="D4819">
        <v>3863</v>
      </c>
      <c r="E4819" s="2" t="s">
        <v>9640</v>
      </c>
      <c r="F4819" s="2" t="s">
        <v>9641</v>
      </c>
    </row>
    <row r="4820" spans="1:6" ht="60" x14ac:dyDescent="0.25">
      <c r="A4820">
        <v>4819</v>
      </c>
      <c r="B4820">
        <v>2049</v>
      </c>
      <c r="C4820" s="1">
        <v>45274</v>
      </c>
      <c r="D4820">
        <v>9617</v>
      </c>
      <c r="E4820" s="2" t="s">
        <v>9642</v>
      </c>
      <c r="F4820" s="2" t="s">
        <v>9643</v>
      </c>
    </row>
    <row r="4821" spans="1:6" ht="60" x14ac:dyDescent="0.25">
      <c r="A4821">
        <v>4820</v>
      </c>
      <c r="B4821">
        <v>3341</v>
      </c>
      <c r="C4821" s="1">
        <v>45176</v>
      </c>
      <c r="D4821">
        <v>5373</v>
      </c>
      <c r="E4821" s="2" t="s">
        <v>9644</v>
      </c>
      <c r="F4821" s="2" t="s">
        <v>9645</v>
      </c>
    </row>
    <row r="4822" spans="1:6" ht="60" x14ac:dyDescent="0.25">
      <c r="A4822">
        <v>4821</v>
      </c>
      <c r="B4822">
        <v>1963</v>
      </c>
      <c r="C4822" s="1">
        <v>45224</v>
      </c>
      <c r="D4822">
        <v>8251</v>
      </c>
      <c r="E4822" s="2" t="s">
        <v>9646</v>
      </c>
      <c r="F4822" s="2" t="s">
        <v>9647</v>
      </c>
    </row>
    <row r="4823" spans="1:6" ht="60" x14ac:dyDescent="0.25">
      <c r="A4823">
        <v>4822</v>
      </c>
      <c r="B4823">
        <v>207</v>
      </c>
      <c r="C4823" s="1">
        <v>43857</v>
      </c>
      <c r="D4823">
        <v>5559</v>
      </c>
      <c r="E4823" s="2" t="s">
        <v>9648</v>
      </c>
      <c r="F4823" s="2" t="s">
        <v>9649</v>
      </c>
    </row>
    <row r="4824" spans="1:6" ht="75" x14ac:dyDescent="0.25">
      <c r="A4824">
        <v>4823</v>
      </c>
      <c r="B4824">
        <v>1068</v>
      </c>
      <c r="C4824" s="1">
        <v>44593</v>
      </c>
      <c r="D4824">
        <v>8791</v>
      </c>
      <c r="E4824" s="2" t="s">
        <v>9650</v>
      </c>
      <c r="F4824" s="2" t="s">
        <v>9651</v>
      </c>
    </row>
    <row r="4825" spans="1:6" ht="75" x14ac:dyDescent="0.25">
      <c r="A4825">
        <v>4824</v>
      </c>
      <c r="B4825">
        <v>4480</v>
      </c>
      <c r="C4825" s="1">
        <v>43732</v>
      </c>
      <c r="D4825">
        <v>2363</v>
      </c>
      <c r="E4825" s="2" t="s">
        <v>9652</v>
      </c>
      <c r="F4825" s="2" t="s">
        <v>9653</v>
      </c>
    </row>
    <row r="4826" spans="1:6" ht="60" x14ac:dyDescent="0.25">
      <c r="A4826">
        <v>4825</v>
      </c>
      <c r="B4826">
        <v>4442</v>
      </c>
      <c r="C4826" s="1">
        <v>45521</v>
      </c>
      <c r="D4826">
        <v>4822</v>
      </c>
      <c r="E4826" s="2" t="s">
        <v>9654</v>
      </c>
      <c r="F4826" s="2" t="s">
        <v>9655</v>
      </c>
    </row>
    <row r="4827" spans="1:6" ht="60" x14ac:dyDescent="0.25">
      <c r="A4827">
        <v>4826</v>
      </c>
      <c r="B4827">
        <v>1982</v>
      </c>
      <c r="C4827" s="1">
        <v>44595</v>
      </c>
      <c r="D4827">
        <v>9720</v>
      </c>
      <c r="E4827" s="2" t="s">
        <v>9656</v>
      </c>
      <c r="F4827" s="2" t="s">
        <v>9657</v>
      </c>
    </row>
    <row r="4828" spans="1:6" ht="90" x14ac:dyDescent="0.25">
      <c r="A4828">
        <v>4827</v>
      </c>
      <c r="B4828">
        <v>3386</v>
      </c>
      <c r="C4828" s="1">
        <v>44511</v>
      </c>
      <c r="D4828">
        <v>5310</v>
      </c>
      <c r="E4828" s="2" t="s">
        <v>9658</v>
      </c>
      <c r="F4828" s="2" t="s">
        <v>9659</v>
      </c>
    </row>
    <row r="4829" spans="1:6" ht="60" x14ac:dyDescent="0.25">
      <c r="A4829">
        <v>4828</v>
      </c>
      <c r="B4829">
        <v>3607</v>
      </c>
      <c r="C4829" s="1">
        <v>45665</v>
      </c>
      <c r="D4829">
        <v>9982</v>
      </c>
      <c r="E4829" s="2" t="s">
        <v>9660</v>
      </c>
      <c r="F4829" s="2" t="s">
        <v>9661</v>
      </c>
    </row>
    <row r="4830" spans="1:6" ht="60" x14ac:dyDescent="0.25">
      <c r="A4830">
        <v>4829</v>
      </c>
      <c r="B4830">
        <v>3328</v>
      </c>
      <c r="C4830" s="1">
        <v>43834</v>
      </c>
      <c r="D4830">
        <v>8665</v>
      </c>
      <c r="E4830" s="2" t="s">
        <v>9662</v>
      </c>
      <c r="F4830" s="2" t="s">
        <v>9663</v>
      </c>
    </row>
    <row r="4831" spans="1:6" ht="90" x14ac:dyDescent="0.25">
      <c r="A4831">
        <v>4830</v>
      </c>
      <c r="B4831">
        <v>2573</v>
      </c>
      <c r="C4831" s="1">
        <v>45397</v>
      </c>
      <c r="D4831">
        <v>5508</v>
      </c>
      <c r="E4831" s="2" t="s">
        <v>9664</v>
      </c>
      <c r="F4831" s="2" t="s">
        <v>9665</v>
      </c>
    </row>
    <row r="4832" spans="1:6" ht="60" x14ac:dyDescent="0.25">
      <c r="A4832">
        <v>4831</v>
      </c>
      <c r="B4832">
        <v>4381</v>
      </c>
      <c r="C4832" s="1">
        <v>44731</v>
      </c>
      <c r="D4832">
        <v>4913</v>
      </c>
      <c r="E4832" s="2" t="s">
        <v>9666</v>
      </c>
      <c r="F4832" s="2" t="s">
        <v>9667</v>
      </c>
    </row>
    <row r="4833" spans="1:6" ht="60" x14ac:dyDescent="0.25">
      <c r="A4833">
        <v>4832</v>
      </c>
      <c r="B4833">
        <v>3030</v>
      </c>
      <c r="C4833" s="1">
        <v>45881</v>
      </c>
      <c r="D4833">
        <v>9182</v>
      </c>
      <c r="E4833" s="2" t="s">
        <v>9668</v>
      </c>
      <c r="F4833" s="2" t="s">
        <v>9669</v>
      </c>
    </row>
    <row r="4834" spans="1:6" ht="75" x14ac:dyDescent="0.25">
      <c r="A4834">
        <v>4833</v>
      </c>
      <c r="B4834">
        <v>3936</v>
      </c>
      <c r="C4834" s="1">
        <v>45653</v>
      </c>
      <c r="D4834">
        <v>7999</v>
      </c>
      <c r="E4834" s="2" t="s">
        <v>9670</v>
      </c>
      <c r="F4834" s="2" t="s">
        <v>9671</v>
      </c>
    </row>
    <row r="4835" spans="1:6" ht="90" x14ac:dyDescent="0.25">
      <c r="A4835">
        <v>4834</v>
      </c>
      <c r="B4835">
        <v>1785</v>
      </c>
      <c r="C4835" s="1">
        <v>44903</v>
      </c>
      <c r="D4835">
        <v>7610</v>
      </c>
      <c r="E4835" s="2" t="s">
        <v>9672</v>
      </c>
      <c r="F4835" s="2" t="s">
        <v>9673</v>
      </c>
    </row>
    <row r="4836" spans="1:6" ht="60" x14ac:dyDescent="0.25">
      <c r="A4836">
        <v>4835</v>
      </c>
      <c r="B4836">
        <v>2760</v>
      </c>
      <c r="C4836" s="1">
        <v>45029</v>
      </c>
      <c r="D4836">
        <v>1451</v>
      </c>
      <c r="E4836" s="2" t="s">
        <v>9674</v>
      </c>
      <c r="F4836" s="2" t="s">
        <v>9675</v>
      </c>
    </row>
    <row r="4837" spans="1:6" ht="75" x14ac:dyDescent="0.25">
      <c r="A4837">
        <v>4836</v>
      </c>
      <c r="B4837">
        <v>3343</v>
      </c>
      <c r="C4837" s="1">
        <v>44024</v>
      </c>
      <c r="D4837">
        <v>3495</v>
      </c>
      <c r="E4837" s="2" t="s">
        <v>9676</v>
      </c>
      <c r="F4837" s="2" t="s">
        <v>9677</v>
      </c>
    </row>
    <row r="4838" spans="1:6" ht="45" x14ac:dyDescent="0.25">
      <c r="A4838">
        <v>4837</v>
      </c>
      <c r="B4838">
        <v>3881</v>
      </c>
      <c r="C4838" s="1">
        <v>44866</v>
      </c>
      <c r="D4838">
        <v>296</v>
      </c>
      <c r="E4838" s="2" t="s">
        <v>9678</v>
      </c>
      <c r="F4838" s="2" t="s">
        <v>9679</v>
      </c>
    </row>
    <row r="4839" spans="1:6" ht="75" x14ac:dyDescent="0.25">
      <c r="A4839">
        <v>4838</v>
      </c>
      <c r="B4839">
        <v>953</v>
      </c>
      <c r="C4839" s="1">
        <v>45095</v>
      </c>
      <c r="D4839">
        <v>7225</v>
      </c>
      <c r="E4839" s="2" t="s">
        <v>9680</v>
      </c>
      <c r="F4839" s="2" t="s">
        <v>9681</v>
      </c>
    </row>
    <row r="4840" spans="1:6" ht="75" x14ac:dyDescent="0.25">
      <c r="A4840">
        <v>4839</v>
      </c>
      <c r="B4840">
        <v>1408</v>
      </c>
      <c r="C4840" s="1">
        <v>44873</v>
      </c>
      <c r="D4840">
        <v>4939</v>
      </c>
      <c r="E4840" s="2" t="s">
        <v>9682</v>
      </c>
      <c r="F4840" s="2" t="s">
        <v>9683</v>
      </c>
    </row>
    <row r="4841" spans="1:6" ht="75" x14ac:dyDescent="0.25">
      <c r="A4841">
        <v>4840</v>
      </c>
      <c r="B4841">
        <v>1467</v>
      </c>
      <c r="C4841" s="1">
        <v>44666</v>
      </c>
      <c r="D4841">
        <v>8118</v>
      </c>
      <c r="E4841" s="2" t="s">
        <v>9684</v>
      </c>
      <c r="F4841" s="2" t="s">
        <v>9685</v>
      </c>
    </row>
    <row r="4842" spans="1:6" ht="60" x14ac:dyDescent="0.25">
      <c r="A4842">
        <v>4841</v>
      </c>
      <c r="B4842">
        <v>293</v>
      </c>
      <c r="C4842" s="1">
        <v>43846</v>
      </c>
      <c r="D4842">
        <v>435</v>
      </c>
      <c r="E4842" s="2" t="s">
        <v>9686</v>
      </c>
      <c r="F4842" s="2" t="s">
        <v>9687</v>
      </c>
    </row>
    <row r="4843" spans="1:6" ht="75" x14ac:dyDescent="0.25">
      <c r="A4843">
        <v>4842</v>
      </c>
      <c r="B4843">
        <v>244</v>
      </c>
      <c r="C4843" s="1">
        <v>45490</v>
      </c>
      <c r="D4843">
        <v>508</v>
      </c>
      <c r="E4843" s="2" t="s">
        <v>9688</v>
      </c>
      <c r="F4843" s="2" t="s">
        <v>9689</v>
      </c>
    </row>
    <row r="4844" spans="1:6" ht="75" x14ac:dyDescent="0.25">
      <c r="A4844">
        <v>4843</v>
      </c>
      <c r="B4844">
        <v>1025</v>
      </c>
      <c r="C4844" s="1">
        <v>44797</v>
      </c>
      <c r="D4844">
        <v>8307</v>
      </c>
      <c r="E4844" s="2" t="s">
        <v>9690</v>
      </c>
      <c r="F4844" s="2" t="s">
        <v>9691</v>
      </c>
    </row>
    <row r="4845" spans="1:6" ht="75" x14ac:dyDescent="0.25">
      <c r="A4845">
        <v>4844</v>
      </c>
      <c r="B4845">
        <v>4398</v>
      </c>
      <c r="C4845" s="1">
        <v>45178</v>
      </c>
      <c r="D4845">
        <v>9785</v>
      </c>
      <c r="E4845" s="2" t="s">
        <v>9692</v>
      </c>
      <c r="F4845" s="2" t="s">
        <v>9693</v>
      </c>
    </row>
    <row r="4846" spans="1:6" ht="60" x14ac:dyDescent="0.25">
      <c r="A4846">
        <v>4845</v>
      </c>
      <c r="B4846">
        <v>2343</v>
      </c>
      <c r="C4846" s="1">
        <v>44276</v>
      </c>
      <c r="D4846">
        <v>5751</v>
      </c>
      <c r="E4846" s="2" t="s">
        <v>9694</v>
      </c>
      <c r="F4846" s="2" t="s">
        <v>9695</v>
      </c>
    </row>
    <row r="4847" spans="1:6" ht="60" x14ac:dyDescent="0.25">
      <c r="A4847">
        <v>4846</v>
      </c>
      <c r="B4847">
        <v>4068</v>
      </c>
      <c r="C4847" s="1">
        <v>45226</v>
      </c>
      <c r="D4847">
        <v>7067</v>
      </c>
      <c r="E4847" s="2" t="s">
        <v>9696</v>
      </c>
      <c r="F4847" s="2" t="s">
        <v>9697</v>
      </c>
    </row>
    <row r="4848" spans="1:6" ht="60" x14ac:dyDescent="0.25">
      <c r="A4848">
        <v>4847</v>
      </c>
      <c r="B4848">
        <v>2392</v>
      </c>
      <c r="C4848" s="1">
        <v>45419</v>
      </c>
      <c r="D4848">
        <v>5734</v>
      </c>
      <c r="E4848" s="2" t="s">
        <v>9698</v>
      </c>
      <c r="F4848" s="2" t="s">
        <v>9699</v>
      </c>
    </row>
    <row r="4849" spans="1:6" ht="45" x14ac:dyDescent="0.25">
      <c r="A4849">
        <v>4848</v>
      </c>
      <c r="B4849">
        <v>3833</v>
      </c>
      <c r="C4849" s="1">
        <v>44441</v>
      </c>
      <c r="D4849">
        <v>5045</v>
      </c>
      <c r="E4849" s="2" t="s">
        <v>9700</v>
      </c>
      <c r="F4849" s="2" t="s">
        <v>9701</v>
      </c>
    </row>
    <row r="4850" spans="1:6" ht="60" x14ac:dyDescent="0.25">
      <c r="A4850">
        <v>4849</v>
      </c>
      <c r="B4850">
        <v>2913</v>
      </c>
      <c r="C4850" s="1">
        <v>44492</v>
      </c>
      <c r="D4850">
        <v>5450</v>
      </c>
      <c r="E4850" s="2" t="s">
        <v>9702</v>
      </c>
      <c r="F4850" s="2" t="s">
        <v>9703</v>
      </c>
    </row>
    <row r="4851" spans="1:6" ht="45" x14ac:dyDescent="0.25">
      <c r="A4851">
        <v>4850</v>
      </c>
      <c r="B4851">
        <v>568</v>
      </c>
      <c r="C4851" s="1">
        <v>44215</v>
      </c>
      <c r="D4851">
        <v>9851</v>
      </c>
      <c r="E4851" s="2" t="s">
        <v>9704</v>
      </c>
      <c r="F4851" s="2" t="s">
        <v>9705</v>
      </c>
    </row>
    <row r="4852" spans="1:6" ht="75" x14ac:dyDescent="0.25">
      <c r="A4852">
        <v>4851</v>
      </c>
      <c r="B4852">
        <v>383</v>
      </c>
      <c r="C4852" s="1">
        <v>44353</v>
      </c>
      <c r="D4852">
        <v>9869</v>
      </c>
      <c r="E4852" s="2" t="s">
        <v>9706</v>
      </c>
      <c r="F4852" s="2" t="s">
        <v>9707</v>
      </c>
    </row>
    <row r="4853" spans="1:6" ht="30" x14ac:dyDescent="0.25">
      <c r="A4853">
        <v>4852</v>
      </c>
      <c r="B4853">
        <v>622</v>
      </c>
      <c r="C4853" s="1">
        <v>45631</v>
      </c>
      <c r="D4853">
        <v>3475</v>
      </c>
      <c r="E4853" s="2" t="s">
        <v>9708</v>
      </c>
      <c r="F4853" s="2" t="s">
        <v>9709</v>
      </c>
    </row>
    <row r="4854" spans="1:6" ht="60" x14ac:dyDescent="0.25">
      <c r="A4854">
        <v>4853</v>
      </c>
      <c r="B4854">
        <v>3901</v>
      </c>
      <c r="C4854" s="1">
        <v>45217</v>
      </c>
      <c r="D4854">
        <v>4426</v>
      </c>
      <c r="E4854" s="2" t="s">
        <v>9710</v>
      </c>
      <c r="F4854" s="2" t="s">
        <v>9711</v>
      </c>
    </row>
    <row r="4855" spans="1:6" ht="75" x14ac:dyDescent="0.25">
      <c r="A4855">
        <v>4854</v>
      </c>
      <c r="B4855">
        <v>732</v>
      </c>
      <c r="C4855" s="1">
        <v>45409</v>
      </c>
      <c r="D4855">
        <v>2754</v>
      </c>
      <c r="E4855" s="2" t="s">
        <v>9712</v>
      </c>
      <c r="F4855" s="2" t="s">
        <v>9713</v>
      </c>
    </row>
    <row r="4856" spans="1:6" ht="60" x14ac:dyDescent="0.25">
      <c r="A4856">
        <v>4855</v>
      </c>
      <c r="B4856">
        <v>1731</v>
      </c>
      <c r="C4856" s="1">
        <v>45802</v>
      </c>
      <c r="D4856">
        <v>3150</v>
      </c>
      <c r="E4856" s="2" t="s">
        <v>9714</v>
      </c>
      <c r="F4856" s="2" t="s">
        <v>9715</v>
      </c>
    </row>
    <row r="4857" spans="1:6" ht="60" x14ac:dyDescent="0.25">
      <c r="A4857">
        <v>4856</v>
      </c>
      <c r="B4857">
        <v>737</v>
      </c>
      <c r="C4857" s="1">
        <v>44001</v>
      </c>
      <c r="D4857">
        <v>372</v>
      </c>
      <c r="E4857" s="2" t="s">
        <v>9716</v>
      </c>
      <c r="F4857" s="2" t="s">
        <v>9717</v>
      </c>
    </row>
    <row r="4858" spans="1:6" ht="75" x14ac:dyDescent="0.25">
      <c r="A4858">
        <v>4857</v>
      </c>
      <c r="B4858">
        <v>3886</v>
      </c>
      <c r="C4858" s="1">
        <v>43794</v>
      </c>
      <c r="D4858">
        <v>6985</v>
      </c>
      <c r="E4858" s="2" t="s">
        <v>9718</v>
      </c>
      <c r="F4858" s="2" t="s">
        <v>9719</v>
      </c>
    </row>
    <row r="4859" spans="1:6" ht="60" x14ac:dyDescent="0.25">
      <c r="A4859">
        <v>4858</v>
      </c>
      <c r="B4859">
        <v>4685</v>
      </c>
      <c r="C4859" s="1">
        <v>44860</v>
      </c>
      <c r="D4859">
        <v>7003</v>
      </c>
      <c r="E4859" s="2" t="s">
        <v>9720</v>
      </c>
      <c r="F4859" s="2" t="s">
        <v>9721</v>
      </c>
    </row>
    <row r="4860" spans="1:6" ht="75" x14ac:dyDescent="0.25">
      <c r="A4860">
        <v>4859</v>
      </c>
      <c r="B4860">
        <v>2296</v>
      </c>
      <c r="C4860" s="1">
        <v>44094</v>
      </c>
      <c r="D4860">
        <v>4208</v>
      </c>
      <c r="E4860" s="2" t="s">
        <v>9722</v>
      </c>
      <c r="F4860" s="2" t="s">
        <v>9723</v>
      </c>
    </row>
    <row r="4861" spans="1:6" ht="75" x14ac:dyDescent="0.25">
      <c r="A4861">
        <v>4860</v>
      </c>
      <c r="B4861">
        <v>4121</v>
      </c>
      <c r="C4861" s="1">
        <v>45744</v>
      </c>
      <c r="D4861">
        <v>6418</v>
      </c>
      <c r="E4861" s="2" t="s">
        <v>9724</v>
      </c>
      <c r="F4861" s="2" t="s">
        <v>9725</v>
      </c>
    </row>
    <row r="4862" spans="1:6" ht="75" x14ac:dyDescent="0.25">
      <c r="A4862">
        <v>4861</v>
      </c>
      <c r="B4862">
        <v>3815</v>
      </c>
      <c r="C4862" s="1">
        <v>44538</v>
      </c>
      <c r="D4862">
        <v>9096</v>
      </c>
      <c r="E4862" s="2" t="s">
        <v>9726</v>
      </c>
      <c r="F4862" s="2" t="s">
        <v>9727</v>
      </c>
    </row>
    <row r="4863" spans="1:6" ht="75" x14ac:dyDescent="0.25">
      <c r="A4863">
        <v>4862</v>
      </c>
      <c r="B4863">
        <v>2455</v>
      </c>
      <c r="C4863" s="1">
        <v>44604</v>
      </c>
      <c r="D4863">
        <v>823</v>
      </c>
      <c r="E4863" s="2" t="s">
        <v>9728</v>
      </c>
      <c r="F4863" s="2" t="s">
        <v>9729</v>
      </c>
    </row>
    <row r="4864" spans="1:6" ht="75" x14ac:dyDescent="0.25">
      <c r="A4864">
        <v>4863</v>
      </c>
      <c r="B4864">
        <v>815</v>
      </c>
      <c r="C4864" s="1">
        <v>43847</v>
      </c>
      <c r="D4864">
        <v>2556</v>
      </c>
      <c r="E4864" s="2" t="s">
        <v>9730</v>
      </c>
      <c r="F4864" s="2" t="s">
        <v>9731</v>
      </c>
    </row>
    <row r="4865" spans="1:6" ht="45" x14ac:dyDescent="0.25">
      <c r="A4865">
        <v>4864</v>
      </c>
      <c r="B4865">
        <v>4420</v>
      </c>
      <c r="C4865" s="1">
        <v>45143</v>
      </c>
      <c r="D4865">
        <v>3475</v>
      </c>
      <c r="E4865" s="2" t="s">
        <v>9732</v>
      </c>
      <c r="F4865" s="2" t="s">
        <v>9733</v>
      </c>
    </row>
    <row r="4866" spans="1:6" ht="60" x14ac:dyDescent="0.25">
      <c r="A4866">
        <v>4865</v>
      </c>
      <c r="B4866">
        <v>2009</v>
      </c>
      <c r="C4866" s="1">
        <v>45120</v>
      </c>
      <c r="D4866">
        <v>7999</v>
      </c>
      <c r="E4866" s="2" t="s">
        <v>9734</v>
      </c>
      <c r="F4866" s="2" t="s">
        <v>9735</v>
      </c>
    </row>
    <row r="4867" spans="1:6" ht="75" x14ac:dyDescent="0.25">
      <c r="A4867">
        <v>4866</v>
      </c>
      <c r="B4867">
        <v>1295</v>
      </c>
      <c r="C4867" s="1">
        <v>43904</v>
      </c>
      <c r="D4867">
        <v>2629</v>
      </c>
      <c r="E4867" s="2" t="s">
        <v>9736</v>
      </c>
      <c r="F4867" s="2" t="s">
        <v>9737</v>
      </c>
    </row>
    <row r="4868" spans="1:6" ht="75" x14ac:dyDescent="0.25">
      <c r="A4868">
        <v>4867</v>
      </c>
      <c r="B4868">
        <v>1094</v>
      </c>
      <c r="C4868" s="1">
        <v>44544</v>
      </c>
      <c r="D4868">
        <v>2832</v>
      </c>
      <c r="E4868" s="2" t="s">
        <v>9738</v>
      </c>
      <c r="F4868" s="2" t="s">
        <v>9739</v>
      </c>
    </row>
    <row r="4869" spans="1:6" ht="60" x14ac:dyDescent="0.25">
      <c r="A4869">
        <v>4868</v>
      </c>
      <c r="B4869">
        <v>4373</v>
      </c>
      <c r="C4869" s="1">
        <v>44349</v>
      </c>
      <c r="D4869">
        <v>8977</v>
      </c>
      <c r="E4869" s="2" t="s">
        <v>9740</v>
      </c>
      <c r="F4869" s="2" t="s">
        <v>9741</v>
      </c>
    </row>
    <row r="4870" spans="1:6" ht="75" x14ac:dyDescent="0.25">
      <c r="A4870">
        <v>4869</v>
      </c>
      <c r="B4870">
        <v>1428</v>
      </c>
      <c r="C4870" s="1">
        <v>45690</v>
      </c>
      <c r="D4870">
        <v>4779</v>
      </c>
      <c r="E4870" s="2" t="s">
        <v>9742</v>
      </c>
      <c r="F4870" s="2" t="s">
        <v>9743</v>
      </c>
    </row>
    <row r="4871" spans="1:6" ht="60" x14ac:dyDescent="0.25">
      <c r="A4871">
        <v>4870</v>
      </c>
      <c r="B4871">
        <v>1568</v>
      </c>
      <c r="C4871" s="1">
        <v>45334</v>
      </c>
      <c r="D4871">
        <v>9264</v>
      </c>
      <c r="E4871" s="2" t="s">
        <v>9744</v>
      </c>
      <c r="F4871" s="2" t="s">
        <v>9745</v>
      </c>
    </row>
    <row r="4872" spans="1:6" ht="60" x14ac:dyDescent="0.25">
      <c r="A4872">
        <v>4871</v>
      </c>
      <c r="B4872">
        <v>2059</v>
      </c>
      <c r="C4872" s="1">
        <v>44856</v>
      </c>
      <c r="D4872">
        <v>39</v>
      </c>
      <c r="E4872" s="2" t="s">
        <v>9746</v>
      </c>
      <c r="F4872" s="2" t="s">
        <v>9747</v>
      </c>
    </row>
    <row r="4873" spans="1:6" ht="60" x14ac:dyDescent="0.25">
      <c r="A4873">
        <v>4872</v>
      </c>
      <c r="B4873">
        <v>4713</v>
      </c>
      <c r="C4873" s="1">
        <v>45520</v>
      </c>
      <c r="D4873">
        <v>5588</v>
      </c>
      <c r="E4873" s="2" t="s">
        <v>9748</v>
      </c>
      <c r="F4873" s="2" t="s">
        <v>9749</v>
      </c>
    </row>
    <row r="4874" spans="1:6" ht="60" x14ac:dyDescent="0.25">
      <c r="A4874">
        <v>4873</v>
      </c>
      <c r="B4874">
        <v>1110</v>
      </c>
      <c r="C4874" s="1">
        <v>45210</v>
      </c>
      <c r="D4874">
        <v>4891</v>
      </c>
      <c r="E4874" s="2" t="s">
        <v>9750</v>
      </c>
      <c r="F4874" s="2" t="s">
        <v>9751</v>
      </c>
    </row>
    <row r="4875" spans="1:6" ht="60" x14ac:dyDescent="0.25">
      <c r="A4875">
        <v>4874</v>
      </c>
      <c r="B4875">
        <v>1230</v>
      </c>
      <c r="C4875" s="1">
        <v>44624</v>
      </c>
      <c r="D4875">
        <v>8139</v>
      </c>
      <c r="E4875" s="2" t="s">
        <v>9752</v>
      </c>
      <c r="F4875" s="2" t="s">
        <v>9753</v>
      </c>
    </row>
    <row r="4876" spans="1:6" ht="60" x14ac:dyDescent="0.25">
      <c r="A4876">
        <v>4875</v>
      </c>
      <c r="B4876">
        <v>4774</v>
      </c>
      <c r="C4876" s="1">
        <v>45086</v>
      </c>
      <c r="D4876">
        <v>8253</v>
      </c>
      <c r="E4876" s="2" t="s">
        <v>9754</v>
      </c>
      <c r="F4876" s="2" t="s">
        <v>9755</v>
      </c>
    </row>
    <row r="4877" spans="1:6" ht="90" x14ac:dyDescent="0.25">
      <c r="A4877">
        <v>4876</v>
      </c>
      <c r="B4877">
        <v>3476</v>
      </c>
      <c r="C4877" s="1">
        <v>45313</v>
      </c>
      <c r="D4877">
        <v>49</v>
      </c>
      <c r="E4877" s="2" t="s">
        <v>9756</v>
      </c>
      <c r="F4877" s="2" t="s">
        <v>9757</v>
      </c>
    </row>
    <row r="4878" spans="1:6" ht="75" x14ac:dyDescent="0.25">
      <c r="A4878">
        <v>4877</v>
      </c>
      <c r="B4878">
        <v>1688</v>
      </c>
      <c r="C4878" s="1">
        <v>45138</v>
      </c>
      <c r="D4878">
        <v>7210</v>
      </c>
      <c r="E4878" s="2" t="s">
        <v>9758</v>
      </c>
      <c r="F4878" s="2" t="s">
        <v>9759</v>
      </c>
    </row>
    <row r="4879" spans="1:6" ht="60" x14ac:dyDescent="0.25">
      <c r="A4879">
        <v>4878</v>
      </c>
      <c r="B4879">
        <v>160</v>
      </c>
      <c r="C4879" s="1">
        <v>44714</v>
      </c>
      <c r="D4879">
        <v>6201</v>
      </c>
      <c r="E4879" s="2" t="s">
        <v>9760</v>
      </c>
      <c r="F4879" s="2" t="s">
        <v>9761</v>
      </c>
    </row>
    <row r="4880" spans="1:6" ht="75" x14ac:dyDescent="0.25">
      <c r="A4880">
        <v>4879</v>
      </c>
      <c r="B4880">
        <v>4559</v>
      </c>
      <c r="C4880" s="1">
        <v>44528</v>
      </c>
      <c r="D4880">
        <v>5761</v>
      </c>
      <c r="E4880" s="2" t="s">
        <v>9762</v>
      </c>
      <c r="F4880" s="2" t="s">
        <v>9763</v>
      </c>
    </row>
    <row r="4881" spans="1:6" ht="60" x14ac:dyDescent="0.25">
      <c r="A4881">
        <v>4880</v>
      </c>
      <c r="B4881">
        <v>4396</v>
      </c>
      <c r="C4881" s="1">
        <v>44019</v>
      </c>
      <c r="D4881">
        <v>8037</v>
      </c>
      <c r="E4881" s="2" t="s">
        <v>9764</v>
      </c>
      <c r="F4881" s="2" t="s">
        <v>9765</v>
      </c>
    </row>
    <row r="4882" spans="1:6" ht="90" x14ac:dyDescent="0.25">
      <c r="A4882">
        <v>4881</v>
      </c>
      <c r="B4882">
        <v>3013</v>
      </c>
      <c r="C4882" s="1">
        <v>44896</v>
      </c>
      <c r="D4882">
        <v>8136</v>
      </c>
      <c r="E4882" s="2" t="s">
        <v>9766</v>
      </c>
      <c r="F4882" s="2" t="s">
        <v>9767</v>
      </c>
    </row>
    <row r="4883" spans="1:6" ht="90" x14ac:dyDescent="0.25">
      <c r="A4883">
        <v>4882</v>
      </c>
      <c r="B4883">
        <v>2019</v>
      </c>
      <c r="C4883" s="1">
        <v>44418</v>
      </c>
      <c r="D4883">
        <v>4697</v>
      </c>
      <c r="E4883" s="2" t="s">
        <v>9768</v>
      </c>
      <c r="F4883" s="2" t="s">
        <v>9769</v>
      </c>
    </row>
    <row r="4884" spans="1:6" ht="90" x14ac:dyDescent="0.25">
      <c r="A4884">
        <v>4883</v>
      </c>
      <c r="B4884">
        <v>4428</v>
      </c>
      <c r="C4884" s="1">
        <v>45566</v>
      </c>
      <c r="D4884">
        <v>9896</v>
      </c>
      <c r="E4884" s="2" t="s">
        <v>9770</v>
      </c>
      <c r="F4884" s="2" t="s">
        <v>9771</v>
      </c>
    </row>
    <row r="4885" spans="1:6" ht="60" x14ac:dyDescent="0.25">
      <c r="A4885">
        <v>4884</v>
      </c>
      <c r="B4885">
        <v>3529</v>
      </c>
      <c r="C4885" s="1">
        <v>45269</v>
      </c>
      <c r="D4885">
        <v>192</v>
      </c>
      <c r="E4885" s="2" t="s">
        <v>9772</v>
      </c>
      <c r="F4885" s="2" t="s">
        <v>9773</v>
      </c>
    </row>
    <row r="4886" spans="1:6" ht="60" x14ac:dyDescent="0.25">
      <c r="A4886">
        <v>4885</v>
      </c>
      <c r="B4886">
        <v>4504</v>
      </c>
      <c r="C4886" s="1">
        <v>44597</v>
      </c>
      <c r="D4886">
        <v>1586</v>
      </c>
      <c r="E4886" s="2" t="s">
        <v>9774</v>
      </c>
      <c r="F4886" s="2" t="s">
        <v>9775</v>
      </c>
    </row>
    <row r="4887" spans="1:6" ht="60" x14ac:dyDescent="0.25">
      <c r="A4887">
        <v>4886</v>
      </c>
      <c r="B4887">
        <v>1919</v>
      </c>
      <c r="C4887" s="1">
        <v>44687</v>
      </c>
      <c r="D4887">
        <v>6030</v>
      </c>
      <c r="E4887" s="2" t="s">
        <v>9776</v>
      </c>
      <c r="F4887" s="2" t="s">
        <v>9777</v>
      </c>
    </row>
    <row r="4888" spans="1:6" ht="60" x14ac:dyDescent="0.25">
      <c r="A4888">
        <v>4887</v>
      </c>
      <c r="B4888">
        <v>4652</v>
      </c>
      <c r="C4888" s="1">
        <v>45419</v>
      </c>
      <c r="D4888">
        <v>7331</v>
      </c>
      <c r="E4888" s="2" t="s">
        <v>9778</v>
      </c>
      <c r="F4888" s="2" t="s">
        <v>9779</v>
      </c>
    </row>
    <row r="4889" spans="1:6" ht="60" x14ac:dyDescent="0.25">
      <c r="A4889">
        <v>4888</v>
      </c>
      <c r="B4889">
        <v>4458</v>
      </c>
      <c r="C4889" s="1">
        <v>44775</v>
      </c>
      <c r="D4889">
        <v>4605</v>
      </c>
      <c r="E4889" s="2" t="s">
        <v>9780</v>
      </c>
      <c r="F4889" s="2" t="s">
        <v>9781</v>
      </c>
    </row>
    <row r="4890" spans="1:6" ht="60" x14ac:dyDescent="0.25">
      <c r="A4890">
        <v>4889</v>
      </c>
      <c r="B4890">
        <v>517</v>
      </c>
      <c r="C4890" s="1">
        <v>45199</v>
      </c>
      <c r="D4890">
        <v>9064</v>
      </c>
      <c r="E4890" s="2" t="s">
        <v>9782</v>
      </c>
      <c r="F4890" s="2" t="s">
        <v>9783</v>
      </c>
    </row>
    <row r="4891" spans="1:6" ht="75" x14ac:dyDescent="0.25">
      <c r="A4891">
        <v>4890</v>
      </c>
      <c r="B4891">
        <v>1459</v>
      </c>
      <c r="C4891" s="1">
        <v>44477</v>
      </c>
      <c r="D4891">
        <v>8819</v>
      </c>
      <c r="E4891" s="2" t="s">
        <v>9784</v>
      </c>
      <c r="F4891" s="2" t="s">
        <v>9785</v>
      </c>
    </row>
    <row r="4892" spans="1:6" ht="75" x14ac:dyDescent="0.25">
      <c r="A4892">
        <v>4891</v>
      </c>
      <c r="B4892">
        <v>1184</v>
      </c>
      <c r="C4892" s="1">
        <v>43815</v>
      </c>
      <c r="D4892">
        <v>4720</v>
      </c>
      <c r="E4892" s="2" t="s">
        <v>9786</v>
      </c>
      <c r="F4892" s="2" t="s">
        <v>9787</v>
      </c>
    </row>
    <row r="4893" spans="1:6" ht="60" x14ac:dyDescent="0.25">
      <c r="A4893">
        <v>4892</v>
      </c>
      <c r="B4893">
        <v>4877</v>
      </c>
      <c r="C4893" s="1">
        <v>45333</v>
      </c>
      <c r="D4893">
        <v>8141</v>
      </c>
      <c r="E4893" s="2" t="s">
        <v>9788</v>
      </c>
      <c r="F4893" s="2" t="s">
        <v>9789</v>
      </c>
    </row>
    <row r="4894" spans="1:6" ht="75" x14ac:dyDescent="0.25">
      <c r="A4894">
        <v>4893</v>
      </c>
      <c r="B4894">
        <v>4190</v>
      </c>
      <c r="C4894" s="1">
        <v>44421</v>
      </c>
      <c r="D4894">
        <v>4616</v>
      </c>
      <c r="E4894" s="2" t="s">
        <v>9790</v>
      </c>
      <c r="F4894" s="2" t="s">
        <v>9791</v>
      </c>
    </row>
    <row r="4895" spans="1:6" ht="75" x14ac:dyDescent="0.25">
      <c r="A4895">
        <v>4894</v>
      </c>
      <c r="B4895">
        <v>2818</v>
      </c>
      <c r="C4895" s="1">
        <v>45216</v>
      </c>
      <c r="D4895">
        <v>9179</v>
      </c>
      <c r="E4895" s="2" t="s">
        <v>9792</v>
      </c>
      <c r="F4895" s="2" t="s">
        <v>9793</v>
      </c>
    </row>
    <row r="4896" spans="1:6" ht="60" x14ac:dyDescent="0.25">
      <c r="A4896">
        <v>4895</v>
      </c>
      <c r="B4896">
        <v>1987</v>
      </c>
      <c r="C4896" s="1">
        <v>44676</v>
      </c>
      <c r="D4896">
        <v>1172</v>
      </c>
      <c r="E4896" s="2" t="s">
        <v>9794</v>
      </c>
      <c r="F4896" s="2" t="s">
        <v>9795</v>
      </c>
    </row>
    <row r="4897" spans="1:6" ht="60" x14ac:dyDescent="0.25">
      <c r="A4897">
        <v>4896</v>
      </c>
      <c r="B4897">
        <v>4370</v>
      </c>
      <c r="C4897" s="1">
        <v>43974</v>
      </c>
      <c r="D4897">
        <v>3695</v>
      </c>
      <c r="E4897" s="2" t="s">
        <v>9796</v>
      </c>
      <c r="F4897" s="2" t="s">
        <v>9797</v>
      </c>
    </row>
    <row r="4898" spans="1:6" ht="60" x14ac:dyDescent="0.25">
      <c r="A4898">
        <v>4897</v>
      </c>
      <c r="B4898">
        <v>3298</v>
      </c>
      <c r="C4898" s="1">
        <v>44141</v>
      </c>
      <c r="D4898">
        <v>250</v>
      </c>
      <c r="E4898" s="2" t="s">
        <v>9798</v>
      </c>
      <c r="F4898" s="2" t="s">
        <v>9799</v>
      </c>
    </row>
    <row r="4899" spans="1:6" ht="90" x14ac:dyDescent="0.25">
      <c r="A4899">
        <v>4898</v>
      </c>
      <c r="B4899">
        <v>886</v>
      </c>
      <c r="C4899" s="1">
        <v>44362</v>
      </c>
      <c r="D4899">
        <v>5048</v>
      </c>
      <c r="E4899" s="2" t="s">
        <v>9800</v>
      </c>
      <c r="F4899" s="2" t="s">
        <v>9801</v>
      </c>
    </row>
    <row r="4900" spans="1:6" ht="75" x14ac:dyDescent="0.25">
      <c r="A4900">
        <v>4899</v>
      </c>
      <c r="B4900">
        <v>1159</v>
      </c>
      <c r="C4900" s="1">
        <v>43894</v>
      </c>
      <c r="D4900">
        <v>8885</v>
      </c>
      <c r="E4900" s="2" t="s">
        <v>9802</v>
      </c>
      <c r="F4900" s="2" t="s">
        <v>9803</v>
      </c>
    </row>
    <row r="4901" spans="1:6" ht="75" x14ac:dyDescent="0.25">
      <c r="A4901">
        <v>4900</v>
      </c>
      <c r="B4901">
        <v>735</v>
      </c>
      <c r="C4901" s="1">
        <v>45336</v>
      </c>
      <c r="D4901">
        <v>9902</v>
      </c>
      <c r="E4901" s="2" t="s">
        <v>9804</v>
      </c>
      <c r="F4901" s="2" t="s">
        <v>9805</v>
      </c>
    </row>
    <row r="4902" spans="1:6" ht="60" x14ac:dyDescent="0.25">
      <c r="A4902">
        <v>4901</v>
      </c>
      <c r="B4902">
        <v>3331</v>
      </c>
      <c r="C4902" s="1">
        <v>44463</v>
      </c>
      <c r="D4902">
        <v>9807</v>
      </c>
      <c r="E4902" s="2" t="s">
        <v>9806</v>
      </c>
      <c r="F4902" s="2" t="s">
        <v>9807</v>
      </c>
    </row>
    <row r="4903" spans="1:6" ht="60" x14ac:dyDescent="0.25">
      <c r="A4903">
        <v>4902</v>
      </c>
      <c r="B4903">
        <v>1777</v>
      </c>
      <c r="C4903" s="1">
        <v>44034</v>
      </c>
      <c r="D4903">
        <v>4680</v>
      </c>
      <c r="E4903" s="2" t="s">
        <v>9808</v>
      </c>
      <c r="F4903" s="2" t="s">
        <v>9809</v>
      </c>
    </row>
    <row r="4904" spans="1:6" ht="60" x14ac:dyDescent="0.25">
      <c r="A4904">
        <v>4903</v>
      </c>
      <c r="B4904">
        <v>2185</v>
      </c>
      <c r="C4904" s="1">
        <v>45683</v>
      </c>
      <c r="D4904">
        <v>2826</v>
      </c>
      <c r="E4904" s="2" t="s">
        <v>9810</v>
      </c>
      <c r="F4904" s="2" t="s">
        <v>9811</v>
      </c>
    </row>
    <row r="4905" spans="1:6" ht="60" x14ac:dyDescent="0.25">
      <c r="A4905">
        <v>4904</v>
      </c>
      <c r="B4905">
        <v>3173</v>
      </c>
      <c r="C4905" s="1">
        <v>44710</v>
      </c>
      <c r="D4905">
        <v>7817</v>
      </c>
      <c r="E4905" s="2" t="s">
        <v>9812</v>
      </c>
      <c r="F4905" s="2" t="s">
        <v>9813</v>
      </c>
    </row>
    <row r="4906" spans="1:6" ht="60" x14ac:dyDescent="0.25">
      <c r="A4906">
        <v>4905</v>
      </c>
      <c r="B4906">
        <v>2000</v>
      </c>
      <c r="C4906" s="1">
        <v>44545</v>
      </c>
      <c r="D4906">
        <v>9652</v>
      </c>
      <c r="E4906" s="2" t="s">
        <v>9814</v>
      </c>
      <c r="F4906" s="2" t="s">
        <v>9815</v>
      </c>
    </row>
    <row r="4907" spans="1:6" ht="75" x14ac:dyDescent="0.25">
      <c r="A4907">
        <v>4906</v>
      </c>
      <c r="B4907">
        <v>1427</v>
      </c>
      <c r="C4907" s="1">
        <v>45335</v>
      </c>
      <c r="D4907">
        <v>7846</v>
      </c>
      <c r="E4907" s="2" t="s">
        <v>9816</v>
      </c>
      <c r="F4907" s="2" t="s">
        <v>9817</v>
      </c>
    </row>
    <row r="4908" spans="1:6" ht="60" x14ac:dyDescent="0.25">
      <c r="A4908">
        <v>4907</v>
      </c>
      <c r="B4908">
        <v>2107</v>
      </c>
      <c r="C4908" s="1">
        <v>43726</v>
      </c>
      <c r="D4908">
        <v>2342</v>
      </c>
      <c r="E4908" s="2" t="s">
        <v>9818</v>
      </c>
      <c r="F4908" s="2" t="s">
        <v>9819</v>
      </c>
    </row>
    <row r="4909" spans="1:6" ht="75" x14ac:dyDescent="0.25">
      <c r="A4909">
        <v>4908</v>
      </c>
      <c r="B4909">
        <v>4544</v>
      </c>
      <c r="C4909" s="1">
        <v>45163</v>
      </c>
      <c r="D4909">
        <v>6057</v>
      </c>
      <c r="E4909" s="2" t="s">
        <v>9820</v>
      </c>
      <c r="F4909" s="2" t="s">
        <v>9821</v>
      </c>
    </row>
    <row r="4910" spans="1:6" ht="90" x14ac:dyDescent="0.25">
      <c r="A4910">
        <v>4909</v>
      </c>
      <c r="B4910">
        <v>3298</v>
      </c>
      <c r="C4910" s="1">
        <v>43976</v>
      </c>
      <c r="D4910">
        <v>605</v>
      </c>
      <c r="E4910" s="2" t="s">
        <v>9822</v>
      </c>
      <c r="F4910" s="2" t="s">
        <v>9823</v>
      </c>
    </row>
    <row r="4911" spans="1:6" ht="75" x14ac:dyDescent="0.25">
      <c r="A4911">
        <v>4910</v>
      </c>
      <c r="B4911">
        <v>3085</v>
      </c>
      <c r="C4911" s="1">
        <v>45408</v>
      </c>
      <c r="D4911">
        <v>5493</v>
      </c>
      <c r="E4911" s="2" t="s">
        <v>9824</v>
      </c>
      <c r="F4911" s="2" t="s">
        <v>9825</v>
      </c>
    </row>
    <row r="4912" spans="1:6" ht="75" x14ac:dyDescent="0.25">
      <c r="A4912">
        <v>4911</v>
      </c>
      <c r="B4912">
        <v>2739</v>
      </c>
      <c r="C4912" s="1">
        <v>44229</v>
      </c>
      <c r="D4912">
        <v>4722</v>
      </c>
      <c r="E4912" s="2" t="s">
        <v>9826</v>
      </c>
      <c r="F4912" s="2" t="s">
        <v>9827</v>
      </c>
    </row>
    <row r="4913" spans="1:6" ht="60" x14ac:dyDescent="0.25">
      <c r="A4913">
        <v>4912</v>
      </c>
      <c r="B4913">
        <v>2982</v>
      </c>
      <c r="C4913" s="1">
        <v>45207</v>
      </c>
      <c r="D4913">
        <v>4113</v>
      </c>
      <c r="E4913" s="2" t="s">
        <v>9828</v>
      </c>
      <c r="F4913" s="2" t="s">
        <v>9829</v>
      </c>
    </row>
    <row r="4914" spans="1:6" ht="60" x14ac:dyDescent="0.25">
      <c r="A4914">
        <v>4913</v>
      </c>
      <c r="B4914">
        <v>4919</v>
      </c>
      <c r="C4914" s="1">
        <v>44002</v>
      </c>
      <c r="D4914">
        <v>1738</v>
      </c>
      <c r="E4914" s="2" t="s">
        <v>9830</v>
      </c>
      <c r="F4914" s="2" t="s">
        <v>9831</v>
      </c>
    </row>
    <row r="4915" spans="1:6" ht="60" x14ac:dyDescent="0.25">
      <c r="A4915">
        <v>4914</v>
      </c>
      <c r="B4915">
        <v>3702</v>
      </c>
      <c r="C4915" s="1">
        <v>43728</v>
      </c>
      <c r="D4915">
        <v>4186</v>
      </c>
      <c r="E4915" s="2" t="s">
        <v>9832</v>
      </c>
      <c r="F4915" s="2" t="s">
        <v>9833</v>
      </c>
    </row>
    <row r="4916" spans="1:6" ht="75" x14ac:dyDescent="0.25">
      <c r="A4916">
        <v>4915</v>
      </c>
      <c r="B4916">
        <v>4777</v>
      </c>
      <c r="C4916" s="1">
        <v>44009</v>
      </c>
      <c r="D4916">
        <v>9995</v>
      </c>
      <c r="E4916" s="2" t="s">
        <v>9834</v>
      </c>
      <c r="F4916" s="2" t="s">
        <v>9835</v>
      </c>
    </row>
    <row r="4917" spans="1:6" ht="60" x14ac:dyDescent="0.25">
      <c r="A4917">
        <v>4916</v>
      </c>
      <c r="B4917">
        <v>646</v>
      </c>
      <c r="C4917" s="1">
        <v>44776</v>
      </c>
      <c r="D4917">
        <v>1678</v>
      </c>
      <c r="E4917" s="2" t="s">
        <v>9836</v>
      </c>
      <c r="F4917" s="2" t="s">
        <v>9837</v>
      </c>
    </row>
    <row r="4918" spans="1:6" ht="75" x14ac:dyDescent="0.25">
      <c r="A4918">
        <v>4917</v>
      </c>
      <c r="B4918">
        <v>4774</v>
      </c>
      <c r="C4918" s="1">
        <v>45248</v>
      </c>
      <c r="D4918">
        <v>655</v>
      </c>
      <c r="E4918" s="2" t="s">
        <v>9838</v>
      </c>
      <c r="F4918" s="2" t="s">
        <v>9839</v>
      </c>
    </row>
    <row r="4919" spans="1:6" ht="60" x14ac:dyDescent="0.25">
      <c r="A4919">
        <v>4918</v>
      </c>
      <c r="B4919">
        <v>1154</v>
      </c>
      <c r="C4919" s="1">
        <v>45577</v>
      </c>
      <c r="D4919">
        <v>7540</v>
      </c>
      <c r="E4919" s="2" t="s">
        <v>9840</v>
      </c>
      <c r="F4919" s="2" t="s">
        <v>9841</v>
      </c>
    </row>
    <row r="4920" spans="1:6" ht="60" x14ac:dyDescent="0.25">
      <c r="A4920">
        <v>4919</v>
      </c>
      <c r="B4920">
        <v>3969</v>
      </c>
      <c r="C4920" s="1">
        <v>43720</v>
      </c>
      <c r="D4920">
        <v>2082</v>
      </c>
      <c r="E4920" s="2" t="s">
        <v>9842</v>
      </c>
      <c r="F4920" s="2" t="s">
        <v>9843</v>
      </c>
    </row>
    <row r="4921" spans="1:6" ht="60" x14ac:dyDescent="0.25">
      <c r="A4921">
        <v>4920</v>
      </c>
      <c r="B4921">
        <v>3005</v>
      </c>
      <c r="C4921" s="1">
        <v>45469</v>
      </c>
      <c r="D4921">
        <v>5742</v>
      </c>
      <c r="E4921" s="2" t="s">
        <v>9844</v>
      </c>
      <c r="F4921" s="2" t="s">
        <v>9845</v>
      </c>
    </row>
    <row r="4922" spans="1:6" ht="75" x14ac:dyDescent="0.25">
      <c r="A4922">
        <v>4921</v>
      </c>
      <c r="B4922">
        <v>4995</v>
      </c>
      <c r="C4922" s="1">
        <v>45505</v>
      </c>
      <c r="D4922">
        <v>7211</v>
      </c>
      <c r="E4922" s="2" t="s">
        <v>9846</v>
      </c>
      <c r="F4922" s="2" t="s">
        <v>9847</v>
      </c>
    </row>
    <row r="4923" spans="1:6" ht="75" x14ac:dyDescent="0.25">
      <c r="A4923">
        <v>4922</v>
      </c>
      <c r="B4923">
        <v>3786</v>
      </c>
      <c r="C4923" s="1">
        <v>45313</v>
      </c>
      <c r="D4923">
        <v>9882</v>
      </c>
      <c r="E4923" s="2" t="s">
        <v>9848</v>
      </c>
      <c r="F4923" s="2" t="s">
        <v>9849</v>
      </c>
    </row>
    <row r="4924" spans="1:6" ht="75" x14ac:dyDescent="0.25">
      <c r="A4924">
        <v>4923</v>
      </c>
      <c r="B4924">
        <v>3968</v>
      </c>
      <c r="C4924" s="1">
        <v>44860</v>
      </c>
      <c r="D4924">
        <v>8700</v>
      </c>
      <c r="E4924" s="2" t="s">
        <v>9850</v>
      </c>
      <c r="F4924" s="2" t="s">
        <v>9851</v>
      </c>
    </row>
    <row r="4925" spans="1:6" ht="60" x14ac:dyDescent="0.25">
      <c r="A4925">
        <v>4924</v>
      </c>
      <c r="B4925">
        <v>393</v>
      </c>
      <c r="C4925" s="1">
        <v>44697</v>
      </c>
      <c r="D4925">
        <v>147</v>
      </c>
      <c r="E4925" s="2" t="s">
        <v>9852</v>
      </c>
      <c r="F4925" s="2" t="s">
        <v>9853</v>
      </c>
    </row>
    <row r="4926" spans="1:6" ht="75" x14ac:dyDescent="0.25">
      <c r="A4926">
        <v>4925</v>
      </c>
      <c r="B4926">
        <v>2188</v>
      </c>
      <c r="C4926" s="1">
        <v>43734</v>
      </c>
      <c r="D4926">
        <v>5769</v>
      </c>
      <c r="E4926" s="2" t="s">
        <v>9854</v>
      </c>
      <c r="F4926" s="2" t="s">
        <v>9855</v>
      </c>
    </row>
    <row r="4927" spans="1:6" ht="60" x14ac:dyDescent="0.25">
      <c r="A4927">
        <v>4926</v>
      </c>
      <c r="B4927">
        <v>2094</v>
      </c>
      <c r="C4927" s="1">
        <v>44751</v>
      </c>
      <c r="D4927">
        <v>8982</v>
      </c>
      <c r="E4927" s="2" t="s">
        <v>9856</v>
      </c>
      <c r="F4927" s="2" t="s">
        <v>9857</v>
      </c>
    </row>
    <row r="4928" spans="1:6" ht="60" x14ac:dyDescent="0.25">
      <c r="A4928">
        <v>4927</v>
      </c>
      <c r="B4928">
        <v>2451</v>
      </c>
      <c r="C4928" s="1">
        <v>44219</v>
      </c>
      <c r="D4928">
        <v>463</v>
      </c>
      <c r="E4928" s="2" t="s">
        <v>9858</v>
      </c>
      <c r="F4928" s="2" t="s">
        <v>9859</v>
      </c>
    </row>
    <row r="4929" spans="1:6" ht="90" x14ac:dyDescent="0.25">
      <c r="A4929">
        <v>4928</v>
      </c>
      <c r="B4929">
        <v>2986</v>
      </c>
      <c r="C4929" s="1">
        <v>45049</v>
      </c>
      <c r="D4929">
        <v>3471</v>
      </c>
      <c r="E4929" s="2" t="s">
        <v>9860</v>
      </c>
      <c r="F4929" s="2" t="s">
        <v>9861</v>
      </c>
    </row>
    <row r="4930" spans="1:6" ht="75" x14ac:dyDescent="0.25">
      <c r="A4930">
        <v>4929</v>
      </c>
      <c r="B4930">
        <v>2390</v>
      </c>
      <c r="C4930" s="1">
        <v>44808</v>
      </c>
      <c r="D4930">
        <v>7474</v>
      </c>
      <c r="E4930" s="2" t="s">
        <v>9862</v>
      </c>
      <c r="F4930" s="2" t="s">
        <v>9863</v>
      </c>
    </row>
    <row r="4931" spans="1:6" ht="60" x14ac:dyDescent="0.25">
      <c r="A4931">
        <v>4930</v>
      </c>
      <c r="B4931">
        <v>917</v>
      </c>
      <c r="C4931" s="1">
        <v>45859</v>
      </c>
      <c r="D4931">
        <v>3633</v>
      </c>
      <c r="E4931" s="2" t="s">
        <v>9864</v>
      </c>
      <c r="F4931" s="2" t="s">
        <v>9865</v>
      </c>
    </row>
    <row r="4932" spans="1:6" ht="60" x14ac:dyDescent="0.25">
      <c r="A4932">
        <v>4931</v>
      </c>
      <c r="B4932">
        <v>1023</v>
      </c>
      <c r="C4932" s="1">
        <v>44508</v>
      </c>
      <c r="D4932">
        <v>8709</v>
      </c>
      <c r="E4932" s="2" t="s">
        <v>9866</v>
      </c>
      <c r="F4932" s="2" t="s">
        <v>9867</v>
      </c>
    </row>
    <row r="4933" spans="1:6" ht="60" x14ac:dyDescent="0.25">
      <c r="A4933">
        <v>4932</v>
      </c>
      <c r="B4933">
        <v>2887</v>
      </c>
      <c r="C4933" s="1">
        <v>44076</v>
      </c>
      <c r="D4933">
        <v>7298</v>
      </c>
      <c r="E4933" s="2" t="s">
        <v>9868</v>
      </c>
      <c r="F4933" s="2" t="s">
        <v>9869</v>
      </c>
    </row>
    <row r="4934" spans="1:6" ht="60" x14ac:dyDescent="0.25">
      <c r="A4934">
        <v>4933</v>
      </c>
      <c r="B4934">
        <v>1716</v>
      </c>
      <c r="C4934" s="1">
        <v>44017</v>
      </c>
      <c r="D4934">
        <v>8915</v>
      </c>
      <c r="E4934" s="2" t="s">
        <v>9870</v>
      </c>
      <c r="F4934" s="2" t="s">
        <v>9871</v>
      </c>
    </row>
    <row r="4935" spans="1:6" ht="75" x14ac:dyDescent="0.25">
      <c r="A4935">
        <v>4934</v>
      </c>
      <c r="B4935">
        <v>768</v>
      </c>
      <c r="C4935" s="1">
        <v>44009</v>
      </c>
      <c r="D4935">
        <v>637</v>
      </c>
      <c r="E4935" s="2" t="s">
        <v>9872</v>
      </c>
      <c r="F4935" s="2" t="s">
        <v>9873</v>
      </c>
    </row>
    <row r="4936" spans="1:6" ht="60" x14ac:dyDescent="0.25">
      <c r="A4936">
        <v>4935</v>
      </c>
      <c r="B4936">
        <v>1079</v>
      </c>
      <c r="C4936" s="1">
        <v>45186</v>
      </c>
      <c r="D4936">
        <v>9497</v>
      </c>
      <c r="E4936" s="2" t="s">
        <v>9874</v>
      </c>
      <c r="F4936" s="2" t="s">
        <v>9875</v>
      </c>
    </row>
    <row r="4937" spans="1:6" ht="60" x14ac:dyDescent="0.25">
      <c r="A4937">
        <v>4936</v>
      </c>
      <c r="B4937">
        <v>2929</v>
      </c>
      <c r="C4937" s="1">
        <v>44811</v>
      </c>
      <c r="D4937">
        <v>7045</v>
      </c>
      <c r="E4937" s="2" t="s">
        <v>9876</v>
      </c>
      <c r="F4937" s="2" t="s">
        <v>9877</v>
      </c>
    </row>
    <row r="4938" spans="1:6" ht="45" x14ac:dyDescent="0.25">
      <c r="A4938">
        <v>4937</v>
      </c>
      <c r="B4938">
        <v>3023</v>
      </c>
      <c r="C4938" s="1">
        <v>45440</v>
      </c>
      <c r="D4938">
        <v>3867</v>
      </c>
      <c r="E4938" s="2" t="s">
        <v>9878</v>
      </c>
      <c r="F4938" s="2" t="s">
        <v>9879</v>
      </c>
    </row>
    <row r="4939" spans="1:6" ht="60" x14ac:dyDescent="0.25">
      <c r="A4939">
        <v>4938</v>
      </c>
      <c r="B4939">
        <v>4343</v>
      </c>
      <c r="C4939" s="1">
        <v>45132</v>
      </c>
      <c r="D4939">
        <v>6203</v>
      </c>
      <c r="E4939" s="2" t="s">
        <v>9880</v>
      </c>
      <c r="F4939" s="2" t="s">
        <v>9881</v>
      </c>
    </row>
    <row r="4940" spans="1:6" ht="75" x14ac:dyDescent="0.25">
      <c r="A4940">
        <v>4939</v>
      </c>
      <c r="B4940">
        <v>3213</v>
      </c>
      <c r="C4940" s="1">
        <v>44203</v>
      </c>
      <c r="D4940">
        <v>9433</v>
      </c>
      <c r="E4940" s="2" t="s">
        <v>9882</v>
      </c>
      <c r="F4940" s="2" t="s">
        <v>9883</v>
      </c>
    </row>
    <row r="4941" spans="1:6" ht="60" x14ac:dyDescent="0.25">
      <c r="A4941">
        <v>4940</v>
      </c>
      <c r="B4941">
        <v>4438</v>
      </c>
      <c r="C4941" s="1">
        <v>45677</v>
      </c>
      <c r="D4941">
        <v>3360</v>
      </c>
      <c r="E4941" s="2" t="s">
        <v>9884</v>
      </c>
      <c r="F4941" s="2" t="s">
        <v>9885</v>
      </c>
    </row>
    <row r="4942" spans="1:6" ht="60" x14ac:dyDescent="0.25">
      <c r="A4942">
        <v>4941</v>
      </c>
      <c r="B4942">
        <v>2740</v>
      </c>
      <c r="C4942" s="1">
        <v>45158</v>
      </c>
      <c r="D4942">
        <v>5897</v>
      </c>
      <c r="E4942" s="2" t="s">
        <v>9886</v>
      </c>
      <c r="F4942" s="2" t="s">
        <v>9887</v>
      </c>
    </row>
    <row r="4943" spans="1:6" ht="75" x14ac:dyDescent="0.25">
      <c r="A4943">
        <v>4942</v>
      </c>
      <c r="B4943">
        <v>1414</v>
      </c>
      <c r="C4943" s="1">
        <v>44603</v>
      </c>
      <c r="D4943">
        <v>38</v>
      </c>
      <c r="E4943" s="2" t="s">
        <v>9888</v>
      </c>
      <c r="F4943" s="2" t="s">
        <v>9889</v>
      </c>
    </row>
    <row r="4944" spans="1:6" ht="75" x14ac:dyDescent="0.25">
      <c r="A4944">
        <v>4943</v>
      </c>
      <c r="B4944">
        <v>3791</v>
      </c>
      <c r="C4944" s="1">
        <v>44939</v>
      </c>
      <c r="D4944">
        <v>4338</v>
      </c>
      <c r="E4944" s="2" t="s">
        <v>9890</v>
      </c>
      <c r="F4944" s="2" t="s">
        <v>9891</v>
      </c>
    </row>
    <row r="4945" spans="1:6" ht="60" x14ac:dyDescent="0.25">
      <c r="A4945">
        <v>4944</v>
      </c>
      <c r="B4945">
        <v>2949</v>
      </c>
      <c r="C4945" s="1">
        <v>45462</v>
      </c>
      <c r="D4945">
        <v>9180</v>
      </c>
      <c r="E4945" s="2" t="s">
        <v>9892</v>
      </c>
      <c r="F4945" s="2" t="s">
        <v>9893</v>
      </c>
    </row>
    <row r="4946" spans="1:6" ht="60" x14ac:dyDescent="0.25">
      <c r="A4946">
        <v>4945</v>
      </c>
      <c r="B4946">
        <v>3786</v>
      </c>
      <c r="C4946" s="1">
        <v>44464</v>
      </c>
      <c r="D4946">
        <v>2735</v>
      </c>
      <c r="E4946" s="2" t="s">
        <v>9894</v>
      </c>
      <c r="F4946" s="2" t="s">
        <v>9895</v>
      </c>
    </row>
    <row r="4947" spans="1:6" ht="45" x14ac:dyDescent="0.25">
      <c r="A4947">
        <v>4946</v>
      </c>
      <c r="B4947">
        <v>916</v>
      </c>
      <c r="C4947" s="1">
        <v>44524</v>
      </c>
      <c r="D4947">
        <v>2447</v>
      </c>
      <c r="E4947" s="2" t="s">
        <v>9896</v>
      </c>
      <c r="F4947" s="2" t="s">
        <v>9897</v>
      </c>
    </row>
    <row r="4948" spans="1:6" ht="60" x14ac:dyDescent="0.25">
      <c r="A4948">
        <v>4947</v>
      </c>
      <c r="B4948">
        <v>4332</v>
      </c>
      <c r="C4948" s="1">
        <v>45406</v>
      </c>
      <c r="D4948">
        <v>686</v>
      </c>
      <c r="E4948" s="2" t="s">
        <v>9898</v>
      </c>
      <c r="F4948" s="2" t="s">
        <v>9899</v>
      </c>
    </row>
    <row r="4949" spans="1:6" ht="75" x14ac:dyDescent="0.25">
      <c r="A4949">
        <v>4948</v>
      </c>
      <c r="B4949">
        <v>940</v>
      </c>
      <c r="C4949" s="1">
        <v>43715</v>
      </c>
      <c r="D4949">
        <v>9724</v>
      </c>
      <c r="E4949" s="2" t="s">
        <v>9900</v>
      </c>
      <c r="F4949" s="2" t="s">
        <v>9901</v>
      </c>
    </row>
    <row r="4950" spans="1:6" ht="75" x14ac:dyDescent="0.25">
      <c r="A4950">
        <v>4949</v>
      </c>
      <c r="B4950">
        <v>1209</v>
      </c>
      <c r="C4950" s="1">
        <v>45436</v>
      </c>
      <c r="D4950">
        <v>1026</v>
      </c>
      <c r="E4950" s="2" t="s">
        <v>9902</v>
      </c>
      <c r="F4950" s="2" t="s">
        <v>9903</v>
      </c>
    </row>
    <row r="4951" spans="1:6" ht="60" x14ac:dyDescent="0.25">
      <c r="A4951">
        <v>4950</v>
      </c>
      <c r="B4951">
        <v>1606</v>
      </c>
      <c r="C4951" s="1">
        <v>44578</v>
      </c>
      <c r="D4951">
        <v>126</v>
      </c>
      <c r="E4951" s="2" t="s">
        <v>9904</v>
      </c>
      <c r="F4951" s="2" t="s">
        <v>9905</v>
      </c>
    </row>
    <row r="4952" spans="1:6" ht="75" x14ac:dyDescent="0.25">
      <c r="A4952">
        <v>4951</v>
      </c>
      <c r="B4952">
        <v>4470</v>
      </c>
      <c r="C4952" s="1">
        <v>45489</v>
      </c>
      <c r="D4952">
        <v>1961</v>
      </c>
      <c r="E4952" s="2" t="s">
        <v>9906</v>
      </c>
      <c r="F4952" s="2" t="s">
        <v>9907</v>
      </c>
    </row>
    <row r="4953" spans="1:6" ht="60" x14ac:dyDescent="0.25">
      <c r="A4953">
        <v>4952</v>
      </c>
      <c r="B4953">
        <v>4767</v>
      </c>
      <c r="C4953" s="1">
        <v>44742</v>
      </c>
      <c r="D4953">
        <v>2772</v>
      </c>
      <c r="E4953" s="2" t="s">
        <v>9908</v>
      </c>
      <c r="F4953" s="2" t="s">
        <v>9909</v>
      </c>
    </row>
    <row r="4954" spans="1:6" ht="60" x14ac:dyDescent="0.25">
      <c r="A4954">
        <v>4953</v>
      </c>
      <c r="B4954">
        <v>4891</v>
      </c>
      <c r="C4954" s="1">
        <v>43889</v>
      </c>
      <c r="D4954">
        <v>709</v>
      </c>
      <c r="E4954" s="2" t="s">
        <v>9910</v>
      </c>
      <c r="F4954" s="2" t="s">
        <v>9911</v>
      </c>
    </row>
    <row r="4955" spans="1:6" ht="75" x14ac:dyDescent="0.25">
      <c r="A4955">
        <v>4954</v>
      </c>
      <c r="B4955">
        <v>681</v>
      </c>
      <c r="C4955" s="1">
        <v>43857</v>
      </c>
      <c r="D4955">
        <v>562</v>
      </c>
      <c r="E4955" s="2" t="s">
        <v>9912</v>
      </c>
      <c r="F4955" s="2" t="s">
        <v>9913</v>
      </c>
    </row>
    <row r="4956" spans="1:6" ht="75" x14ac:dyDescent="0.25">
      <c r="A4956">
        <v>4955</v>
      </c>
      <c r="B4956">
        <v>2283</v>
      </c>
      <c r="C4956" s="1">
        <v>43859</v>
      </c>
      <c r="D4956">
        <v>7247</v>
      </c>
      <c r="E4956" s="2" t="s">
        <v>9914</v>
      </c>
      <c r="F4956" s="2" t="s">
        <v>9915</v>
      </c>
    </row>
    <row r="4957" spans="1:6" ht="90" x14ac:dyDescent="0.25">
      <c r="A4957">
        <v>4956</v>
      </c>
      <c r="B4957">
        <v>430</v>
      </c>
      <c r="C4957" s="1">
        <v>44643</v>
      </c>
      <c r="D4957">
        <v>6556</v>
      </c>
      <c r="E4957" s="2" t="s">
        <v>9916</v>
      </c>
      <c r="F4957" s="2" t="s">
        <v>9917</v>
      </c>
    </row>
    <row r="4958" spans="1:6" ht="75" x14ac:dyDescent="0.25">
      <c r="A4958">
        <v>4957</v>
      </c>
      <c r="B4958">
        <v>1201</v>
      </c>
      <c r="C4958" s="1">
        <v>44758</v>
      </c>
      <c r="D4958">
        <v>2233</v>
      </c>
      <c r="E4958" s="2" t="s">
        <v>9918</v>
      </c>
      <c r="F4958" s="2" t="s">
        <v>9919</v>
      </c>
    </row>
    <row r="4959" spans="1:6" ht="75" x14ac:dyDescent="0.25">
      <c r="A4959">
        <v>4958</v>
      </c>
      <c r="B4959">
        <v>934</v>
      </c>
      <c r="C4959" s="1">
        <v>45344</v>
      </c>
      <c r="D4959">
        <v>7180</v>
      </c>
      <c r="E4959" s="2" t="s">
        <v>9920</v>
      </c>
      <c r="F4959" s="2" t="s">
        <v>9921</v>
      </c>
    </row>
    <row r="4960" spans="1:6" ht="90" x14ac:dyDescent="0.25">
      <c r="A4960">
        <v>4959</v>
      </c>
      <c r="B4960">
        <v>3217</v>
      </c>
      <c r="C4960" s="1">
        <v>43865</v>
      </c>
      <c r="D4960">
        <v>7563</v>
      </c>
      <c r="E4960" s="2" t="s">
        <v>9922</v>
      </c>
      <c r="F4960" s="2" t="s">
        <v>9923</v>
      </c>
    </row>
    <row r="4961" spans="1:6" ht="75" x14ac:dyDescent="0.25">
      <c r="A4961">
        <v>4960</v>
      </c>
      <c r="B4961">
        <v>1980</v>
      </c>
      <c r="C4961" s="1">
        <v>44926</v>
      </c>
      <c r="D4961">
        <v>3490</v>
      </c>
      <c r="E4961" s="2" t="s">
        <v>9924</v>
      </c>
      <c r="F4961" s="2" t="s">
        <v>9925</v>
      </c>
    </row>
    <row r="4962" spans="1:6" ht="75" x14ac:dyDescent="0.25">
      <c r="A4962">
        <v>4961</v>
      </c>
      <c r="B4962">
        <v>774</v>
      </c>
      <c r="C4962" s="1">
        <v>45097</v>
      </c>
      <c r="D4962">
        <v>2620</v>
      </c>
      <c r="E4962" s="2" t="s">
        <v>9926</v>
      </c>
      <c r="F4962" s="2" t="s">
        <v>9927</v>
      </c>
    </row>
    <row r="4963" spans="1:6" ht="75" x14ac:dyDescent="0.25">
      <c r="A4963">
        <v>4962</v>
      </c>
      <c r="B4963">
        <v>2448</v>
      </c>
      <c r="C4963" s="1">
        <v>45488</v>
      </c>
      <c r="D4963">
        <v>9840</v>
      </c>
      <c r="E4963" s="2" t="s">
        <v>9928</v>
      </c>
      <c r="F4963" s="2" t="s">
        <v>9929</v>
      </c>
    </row>
    <row r="4964" spans="1:6" ht="60" x14ac:dyDescent="0.25">
      <c r="A4964">
        <v>4963</v>
      </c>
      <c r="B4964">
        <v>4584</v>
      </c>
      <c r="C4964" s="1">
        <v>44590</v>
      </c>
      <c r="D4964">
        <v>3436</v>
      </c>
      <c r="E4964" s="2" t="s">
        <v>9930</v>
      </c>
      <c r="F4964" s="2" t="s">
        <v>9931</v>
      </c>
    </row>
    <row r="4965" spans="1:6" ht="75" x14ac:dyDescent="0.25">
      <c r="A4965">
        <v>4964</v>
      </c>
      <c r="B4965">
        <v>3173</v>
      </c>
      <c r="C4965" s="1">
        <v>44907</v>
      </c>
      <c r="D4965">
        <v>5409</v>
      </c>
      <c r="E4965" s="2" t="s">
        <v>9932</v>
      </c>
      <c r="F4965" s="2" t="s">
        <v>9933</v>
      </c>
    </row>
    <row r="4966" spans="1:6" ht="60" x14ac:dyDescent="0.25">
      <c r="A4966">
        <v>4965</v>
      </c>
      <c r="B4966">
        <v>965</v>
      </c>
      <c r="C4966" s="1">
        <v>44015</v>
      </c>
      <c r="D4966">
        <v>8662</v>
      </c>
      <c r="E4966" s="2" t="s">
        <v>9934</v>
      </c>
      <c r="F4966" s="2" t="s">
        <v>9935</v>
      </c>
    </row>
    <row r="4967" spans="1:6" ht="60" x14ac:dyDescent="0.25">
      <c r="A4967">
        <v>4966</v>
      </c>
      <c r="B4967">
        <v>4480</v>
      </c>
      <c r="C4967" s="1">
        <v>44714</v>
      </c>
      <c r="D4967">
        <v>628</v>
      </c>
      <c r="E4967" s="2" t="s">
        <v>9936</v>
      </c>
      <c r="F4967" s="2" t="s">
        <v>9937</v>
      </c>
    </row>
    <row r="4968" spans="1:6" ht="60" x14ac:dyDescent="0.25">
      <c r="A4968">
        <v>4967</v>
      </c>
      <c r="B4968">
        <v>3392</v>
      </c>
      <c r="C4968" s="1">
        <v>45273</v>
      </c>
      <c r="D4968">
        <v>2457</v>
      </c>
      <c r="E4968" s="2" t="s">
        <v>9938</v>
      </c>
      <c r="F4968" s="2" t="s">
        <v>9939</v>
      </c>
    </row>
    <row r="4969" spans="1:6" ht="60" x14ac:dyDescent="0.25">
      <c r="A4969">
        <v>4968</v>
      </c>
      <c r="B4969">
        <v>343</v>
      </c>
      <c r="C4969" s="1">
        <v>45139</v>
      </c>
      <c r="D4969">
        <v>1769</v>
      </c>
      <c r="E4969" s="2" t="s">
        <v>9940</v>
      </c>
      <c r="F4969" s="2" t="s">
        <v>9941</v>
      </c>
    </row>
    <row r="4970" spans="1:6" ht="60" x14ac:dyDescent="0.25">
      <c r="A4970">
        <v>4969</v>
      </c>
      <c r="B4970">
        <v>2107</v>
      </c>
      <c r="C4970" s="1">
        <v>44480</v>
      </c>
      <c r="D4970">
        <v>617</v>
      </c>
      <c r="E4970" s="2" t="s">
        <v>9942</v>
      </c>
      <c r="F4970" s="2" t="s">
        <v>9943</v>
      </c>
    </row>
    <row r="4971" spans="1:6" ht="75" x14ac:dyDescent="0.25">
      <c r="A4971">
        <v>4970</v>
      </c>
      <c r="B4971">
        <v>4007</v>
      </c>
      <c r="C4971" s="1">
        <v>44175</v>
      </c>
      <c r="D4971">
        <v>8597</v>
      </c>
      <c r="E4971" s="2" t="s">
        <v>9944</v>
      </c>
      <c r="F4971" s="2" t="s">
        <v>9945</v>
      </c>
    </row>
    <row r="4972" spans="1:6" ht="75" x14ac:dyDescent="0.25">
      <c r="A4972">
        <v>4971</v>
      </c>
      <c r="B4972">
        <v>4765</v>
      </c>
      <c r="C4972" s="1">
        <v>44604</v>
      </c>
      <c r="D4972">
        <v>7707</v>
      </c>
      <c r="E4972" s="2" t="s">
        <v>9946</v>
      </c>
      <c r="F4972" s="2" t="s">
        <v>9947</v>
      </c>
    </row>
    <row r="4973" spans="1:6" ht="60" x14ac:dyDescent="0.25">
      <c r="A4973">
        <v>4972</v>
      </c>
      <c r="B4973">
        <v>4063</v>
      </c>
      <c r="C4973" s="1">
        <v>44433</v>
      </c>
      <c r="D4973">
        <v>2625</v>
      </c>
      <c r="E4973" s="2" t="s">
        <v>9948</v>
      </c>
      <c r="F4973" s="2" t="s">
        <v>9949</v>
      </c>
    </row>
    <row r="4974" spans="1:6" ht="75" x14ac:dyDescent="0.25">
      <c r="A4974">
        <v>4973</v>
      </c>
      <c r="B4974">
        <v>2913</v>
      </c>
      <c r="C4974" s="1">
        <v>43916</v>
      </c>
      <c r="D4974">
        <v>4143</v>
      </c>
      <c r="E4974" s="2" t="s">
        <v>9950</v>
      </c>
      <c r="F4974" s="2" t="s">
        <v>9951</v>
      </c>
    </row>
    <row r="4975" spans="1:6" ht="75" x14ac:dyDescent="0.25">
      <c r="A4975">
        <v>4974</v>
      </c>
      <c r="B4975">
        <v>4463</v>
      </c>
      <c r="C4975" s="1">
        <v>44234</v>
      </c>
      <c r="D4975">
        <v>61</v>
      </c>
      <c r="E4975" s="2" t="s">
        <v>9952</v>
      </c>
      <c r="F4975" s="2" t="s">
        <v>9953</v>
      </c>
    </row>
    <row r="4976" spans="1:6" ht="75" x14ac:dyDescent="0.25">
      <c r="A4976">
        <v>4975</v>
      </c>
      <c r="B4976">
        <v>3981</v>
      </c>
      <c r="C4976" s="1">
        <v>44738</v>
      </c>
      <c r="D4976">
        <v>9145</v>
      </c>
      <c r="E4976" s="2" t="s">
        <v>9954</v>
      </c>
      <c r="F4976" s="2" t="s">
        <v>9955</v>
      </c>
    </row>
    <row r="4977" spans="1:6" ht="60" x14ac:dyDescent="0.25">
      <c r="A4977">
        <v>4976</v>
      </c>
      <c r="B4977">
        <v>2956</v>
      </c>
      <c r="C4977" s="1">
        <v>44639</v>
      </c>
      <c r="D4977">
        <v>2695</v>
      </c>
      <c r="E4977" s="2" t="s">
        <v>9956</v>
      </c>
      <c r="F4977" s="2" t="s">
        <v>9957</v>
      </c>
    </row>
    <row r="4978" spans="1:6" ht="90" x14ac:dyDescent="0.25">
      <c r="A4978">
        <v>4977</v>
      </c>
      <c r="B4978">
        <v>729</v>
      </c>
      <c r="C4978" s="1">
        <v>44807</v>
      </c>
      <c r="D4978">
        <v>1100</v>
      </c>
      <c r="E4978" s="2" t="s">
        <v>9958</v>
      </c>
      <c r="F4978" s="2" t="s">
        <v>9959</v>
      </c>
    </row>
    <row r="4979" spans="1:6" ht="75" x14ac:dyDescent="0.25">
      <c r="A4979">
        <v>4978</v>
      </c>
      <c r="B4979">
        <v>220</v>
      </c>
      <c r="C4979" s="1">
        <v>44648</v>
      </c>
      <c r="D4979">
        <v>8499</v>
      </c>
      <c r="E4979" s="2" t="s">
        <v>9960</v>
      </c>
      <c r="F4979" s="2" t="s">
        <v>9961</v>
      </c>
    </row>
    <row r="4980" spans="1:6" ht="45" x14ac:dyDescent="0.25">
      <c r="A4980">
        <v>4979</v>
      </c>
      <c r="B4980">
        <v>4672</v>
      </c>
      <c r="C4980" s="1">
        <v>45128</v>
      </c>
      <c r="D4980">
        <v>4574</v>
      </c>
      <c r="E4980" s="2" t="s">
        <v>9962</v>
      </c>
      <c r="F4980" s="2" t="s">
        <v>9963</v>
      </c>
    </row>
    <row r="4981" spans="1:6" ht="90" x14ac:dyDescent="0.25">
      <c r="A4981">
        <v>4980</v>
      </c>
      <c r="B4981">
        <v>3724</v>
      </c>
      <c r="C4981" s="1">
        <v>44620</v>
      </c>
      <c r="D4981">
        <v>973</v>
      </c>
      <c r="E4981" s="2" t="s">
        <v>9964</v>
      </c>
      <c r="F4981" s="2" t="s">
        <v>9965</v>
      </c>
    </row>
    <row r="4982" spans="1:6" ht="60" x14ac:dyDescent="0.25">
      <c r="A4982">
        <v>4981</v>
      </c>
      <c r="B4982">
        <v>419</v>
      </c>
      <c r="C4982" s="1">
        <v>44714</v>
      </c>
      <c r="D4982">
        <v>7519</v>
      </c>
      <c r="E4982" s="2" t="s">
        <v>9966</v>
      </c>
      <c r="F4982" s="2" t="s">
        <v>9967</v>
      </c>
    </row>
    <row r="4983" spans="1:6" ht="60" x14ac:dyDescent="0.25">
      <c r="A4983">
        <v>4982</v>
      </c>
      <c r="B4983">
        <v>4207</v>
      </c>
      <c r="C4983" s="1">
        <v>45033</v>
      </c>
      <c r="D4983">
        <v>257</v>
      </c>
      <c r="E4983" s="2" t="s">
        <v>9968</v>
      </c>
      <c r="F4983" s="2" t="s">
        <v>9969</v>
      </c>
    </row>
    <row r="4984" spans="1:6" ht="60" x14ac:dyDescent="0.25">
      <c r="A4984">
        <v>4983</v>
      </c>
      <c r="B4984">
        <v>4077</v>
      </c>
      <c r="C4984" s="1">
        <v>44337</v>
      </c>
      <c r="D4984">
        <v>2780</v>
      </c>
      <c r="E4984" s="2" t="s">
        <v>9970</v>
      </c>
      <c r="F4984" s="2" t="s">
        <v>9971</v>
      </c>
    </row>
    <row r="4985" spans="1:6" ht="75" x14ac:dyDescent="0.25">
      <c r="A4985">
        <v>4984</v>
      </c>
      <c r="B4985">
        <v>3585</v>
      </c>
      <c r="C4985" s="1">
        <v>44722</v>
      </c>
      <c r="D4985">
        <v>487</v>
      </c>
      <c r="E4985" s="2" t="s">
        <v>9972</v>
      </c>
      <c r="F4985" s="2" t="s">
        <v>9973</v>
      </c>
    </row>
    <row r="4986" spans="1:6" ht="75" x14ac:dyDescent="0.25">
      <c r="A4986">
        <v>4985</v>
      </c>
      <c r="B4986">
        <v>2327</v>
      </c>
      <c r="C4986" s="1">
        <v>44281</v>
      </c>
      <c r="D4986">
        <v>7215</v>
      </c>
      <c r="E4986" s="2" t="s">
        <v>9974</v>
      </c>
      <c r="F4986" s="2" t="s">
        <v>9975</v>
      </c>
    </row>
    <row r="4987" spans="1:6" ht="75" x14ac:dyDescent="0.25">
      <c r="A4987">
        <v>4986</v>
      </c>
      <c r="B4987">
        <v>168</v>
      </c>
      <c r="C4987" s="1">
        <v>44681</v>
      </c>
      <c r="D4987">
        <v>7026</v>
      </c>
      <c r="E4987" s="2" t="s">
        <v>9976</v>
      </c>
      <c r="F4987" s="2" t="s">
        <v>9977</v>
      </c>
    </row>
    <row r="4988" spans="1:6" ht="60" x14ac:dyDescent="0.25">
      <c r="A4988">
        <v>4987</v>
      </c>
      <c r="B4988">
        <v>4976</v>
      </c>
      <c r="C4988" s="1">
        <v>43806</v>
      </c>
      <c r="D4988">
        <v>6510</v>
      </c>
      <c r="E4988" s="2" t="s">
        <v>9978</v>
      </c>
      <c r="F4988" s="2" t="s">
        <v>9979</v>
      </c>
    </row>
    <row r="4989" spans="1:6" ht="60" x14ac:dyDescent="0.25">
      <c r="A4989">
        <v>4988</v>
      </c>
      <c r="B4989">
        <v>2602</v>
      </c>
      <c r="C4989" s="1">
        <v>45266</v>
      </c>
      <c r="D4989">
        <v>7078</v>
      </c>
      <c r="E4989" s="2" t="s">
        <v>9980</v>
      </c>
      <c r="F4989" s="2" t="s">
        <v>9981</v>
      </c>
    </row>
    <row r="4990" spans="1:6" ht="60" x14ac:dyDescent="0.25">
      <c r="A4990">
        <v>4989</v>
      </c>
      <c r="B4990">
        <v>2422</v>
      </c>
      <c r="C4990" s="1">
        <v>44472</v>
      </c>
      <c r="D4990">
        <v>764</v>
      </c>
      <c r="E4990" s="2" t="s">
        <v>9982</v>
      </c>
      <c r="F4990" s="2" t="s">
        <v>9983</v>
      </c>
    </row>
    <row r="4991" spans="1:6" ht="60" x14ac:dyDescent="0.25">
      <c r="A4991">
        <v>4990</v>
      </c>
      <c r="B4991">
        <v>3779</v>
      </c>
      <c r="C4991" s="1">
        <v>44290</v>
      </c>
      <c r="D4991">
        <v>6678</v>
      </c>
      <c r="E4991" s="2" t="s">
        <v>9984</v>
      </c>
      <c r="F4991" s="2" t="s">
        <v>9985</v>
      </c>
    </row>
    <row r="4992" spans="1:6" ht="75" x14ac:dyDescent="0.25">
      <c r="A4992">
        <v>4991</v>
      </c>
      <c r="B4992">
        <v>4413</v>
      </c>
      <c r="C4992" s="1">
        <v>44543</v>
      </c>
      <c r="D4992">
        <v>7567</v>
      </c>
      <c r="E4992" s="2" t="s">
        <v>9986</v>
      </c>
      <c r="F4992" s="2" t="s">
        <v>9987</v>
      </c>
    </row>
    <row r="4993" spans="1:6" ht="60" x14ac:dyDescent="0.25">
      <c r="A4993">
        <v>4992</v>
      </c>
      <c r="B4993">
        <v>155</v>
      </c>
      <c r="C4993" s="1">
        <v>44578</v>
      </c>
      <c r="D4993">
        <v>9885</v>
      </c>
      <c r="E4993" s="2" t="s">
        <v>9988</v>
      </c>
      <c r="F4993" s="2" t="s">
        <v>9989</v>
      </c>
    </row>
    <row r="4994" spans="1:6" ht="60" x14ac:dyDescent="0.25">
      <c r="A4994">
        <v>4993</v>
      </c>
      <c r="B4994">
        <v>771</v>
      </c>
      <c r="C4994" s="1">
        <v>44736</v>
      </c>
      <c r="D4994">
        <v>5711</v>
      </c>
      <c r="E4994" s="2" t="s">
        <v>9990</v>
      </c>
      <c r="F4994" s="2" t="s">
        <v>9991</v>
      </c>
    </row>
    <row r="4995" spans="1:6" ht="60" x14ac:dyDescent="0.25">
      <c r="A4995">
        <v>4994</v>
      </c>
      <c r="B4995">
        <v>3535</v>
      </c>
      <c r="C4995" s="1">
        <v>44686</v>
      </c>
      <c r="D4995">
        <v>3446</v>
      </c>
      <c r="E4995" s="2" t="s">
        <v>9992</v>
      </c>
      <c r="F4995" s="2" t="s">
        <v>9993</v>
      </c>
    </row>
    <row r="4996" spans="1:6" ht="60" x14ac:dyDescent="0.25">
      <c r="A4996">
        <v>4995</v>
      </c>
      <c r="B4996">
        <v>4964</v>
      </c>
      <c r="C4996" s="1">
        <v>45186</v>
      </c>
      <c r="D4996">
        <v>322</v>
      </c>
      <c r="E4996" s="2" t="s">
        <v>9994</v>
      </c>
      <c r="F4996" s="2" t="s">
        <v>9995</v>
      </c>
    </row>
    <row r="4997" spans="1:6" ht="75" x14ac:dyDescent="0.25">
      <c r="A4997">
        <v>4996</v>
      </c>
      <c r="B4997">
        <v>780</v>
      </c>
      <c r="C4997" s="1">
        <v>45873</v>
      </c>
      <c r="D4997">
        <v>4618</v>
      </c>
      <c r="E4997" s="2" t="s">
        <v>9996</v>
      </c>
      <c r="F4997" s="2" t="s">
        <v>9997</v>
      </c>
    </row>
    <row r="4998" spans="1:6" ht="60" x14ac:dyDescent="0.25">
      <c r="A4998">
        <v>4997</v>
      </c>
      <c r="B4998">
        <v>3394</v>
      </c>
      <c r="C4998" s="1">
        <v>43873</v>
      </c>
      <c r="D4998">
        <v>120</v>
      </c>
      <c r="E4998" s="2" t="s">
        <v>9998</v>
      </c>
      <c r="F4998" s="2" t="s">
        <v>9999</v>
      </c>
    </row>
    <row r="4999" spans="1:6" ht="90" x14ac:dyDescent="0.25">
      <c r="A4999">
        <v>4998</v>
      </c>
      <c r="B4999">
        <v>3116</v>
      </c>
      <c r="C4999" s="1">
        <v>43952</v>
      </c>
      <c r="D4999">
        <v>6303</v>
      </c>
      <c r="E4999" s="2" t="s">
        <v>10000</v>
      </c>
      <c r="F4999" s="2" t="s">
        <v>10001</v>
      </c>
    </row>
    <row r="5000" spans="1:6" ht="75" x14ac:dyDescent="0.25">
      <c r="A5000">
        <v>4999</v>
      </c>
      <c r="B5000">
        <v>3776</v>
      </c>
      <c r="C5000" s="1">
        <v>44646</v>
      </c>
      <c r="D5000">
        <v>3267</v>
      </c>
      <c r="E5000" s="2" t="s">
        <v>10002</v>
      </c>
      <c r="F5000" s="2" t="s">
        <v>10003</v>
      </c>
    </row>
    <row r="5001" spans="1:6" ht="60" x14ac:dyDescent="0.25">
      <c r="A5001">
        <v>5000</v>
      </c>
      <c r="B5001">
        <v>1502</v>
      </c>
      <c r="C5001" s="1">
        <v>43875</v>
      </c>
      <c r="D5001">
        <v>3087</v>
      </c>
      <c r="E5001" s="2" t="s">
        <v>10004</v>
      </c>
      <c r="F5001" s="2" t="s">
        <v>10005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01"/>
  <sheetViews>
    <sheetView workbookViewId="0">
      <selection sqref="A1:F5001"/>
    </sheetView>
  </sheetViews>
  <sheetFormatPr defaultRowHeight="15" x14ac:dyDescent="0.25"/>
  <cols>
    <col min="1" max="1" width="10.5703125" bestFit="1" customWidth="1"/>
    <col min="2" max="3" width="14.28515625" bestFit="1" customWidth="1"/>
    <col min="4" max="4" width="5.42578125" bestFit="1" customWidth="1"/>
    <col min="5" max="5" width="188.28515625" bestFit="1" customWidth="1"/>
    <col min="6" max="6" width="9.5703125" bestFit="1" customWidth="1"/>
  </cols>
  <sheetData>
    <row r="1" spans="1:6" x14ac:dyDescent="0.25">
      <c r="A1" t="s">
        <v>10006</v>
      </c>
      <c r="B1" t="s">
        <v>10007</v>
      </c>
      <c r="C1" t="s">
        <v>10008</v>
      </c>
      <c r="D1" t="s">
        <v>10009</v>
      </c>
      <c r="E1" t="s">
        <v>10010</v>
      </c>
      <c r="F1" t="s">
        <v>10011</v>
      </c>
    </row>
    <row r="2" spans="1:6" ht="45" x14ac:dyDescent="0.25">
      <c r="A2">
        <v>1</v>
      </c>
      <c r="B2" t="s">
        <v>10012</v>
      </c>
      <c r="C2" t="s">
        <v>10013</v>
      </c>
      <c r="D2">
        <v>448</v>
      </c>
      <c r="E2" s="2" t="s">
        <v>10014</v>
      </c>
      <c r="F2">
        <v>655</v>
      </c>
    </row>
    <row r="3" spans="1:6" ht="45" x14ac:dyDescent="0.25">
      <c r="A3">
        <v>2</v>
      </c>
      <c r="B3" t="s">
        <v>10015</v>
      </c>
      <c r="C3" t="s">
        <v>10016</v>
      </c>
      <c r="D3">
        <v>844</v>
      </c>
      <c r="E3" s="2" t="s">
        <v>10017</v>
      </c>
      <c r="F3">
        <v>230</v>
      </c>
    </row>
    <row r="4" spans="1:6" x14ac:dyDescent="0.25">
      <c r="A4">
        <v>3</v>
      </c>
      <c r="B4" t="s">
        <v>10018</v>
      </c>
      <c r="C4" t="s">
        <v>10019</v>
      </c>
      <c r="D4">
        <v>681</v>
      </c>
      <c r="E4" t="s">
        <v>10020</v>
      </c>
      <c r="F4">
        <v>831</v>
      </c>
    </row>
    <row r="5" spans="1:6" x14ac:dyDescent="0.25">
      <c r="A5">
        <v>4</v>
      </c>
      <c r="B5" t="s">
        <v>10021</v>
      </c>
      <c r="C5" t="s">
        <v>10022</v>
      </c>
      <c r="D5">
        <v>34</v>
      </c>
      <c r="E5" t="s">
        <v>10023</v>
      </c>
      <c r="F5">
        <v>804</v>
      </c>
    </row>
    <row r="6" spans="1:6" ht="30" x14ac:dyDescent="0.25">
      <c r="A6">
        <v>5</v>
      </c>
      <c r="B6" t="s">
        <v>10024</v>
      </c>
      <c r="C6" t="s">
        <v>10025</v>
      </c>
      <c r="D6">
        <v>663</v>
      </c>
      <c r="E6" s="2" t="s">
        <v>10026</v>
      </c>
      <c r="F6">
        <v>351</v>
      </c>
    </row>
    <row r="7" spans="1:6" x14ac:dyDescent="0.25">
      <c r="A7">
        <v>6</v>
      </c>
      <c r="B7" t="s">
        <v>10027</v>
      </c>
      <c r="C7" t="s">
        <v>10028</v>
      </c>
      <c r="D7">
        <v>386</v>
      </c>
      <c r="E7" t="s">
        <v>10029</v>
      </c>
      <c r="F7">
        <v>10</v>
      </c>
    </row>
    <row r="8" spans="1:6" ht="45" x14ac:dyDescent="0.25">
      <c r="A8">
        <v>7</v>
      </c>
      <c r="B8" t="s">
        <v>10030</v>
      </c>
      <c r="C8" t="s">
        <v>10030</v>
      </c>
      <c r="D8">
        <v>879</v>
      </c>
      <c r="E8" s="2" t="s">
        <v>10031</v>
      </c>
      <c r="F8">
        <v>282</v>
      </c>
    </row>
    <row r="9" spans="1:6" ht="30" x14ac:dyDescent="0.25">
      <c r="A9">
        <v>8</v>
      </c>
      <c r="B9" t="s">
        <v>10032</v>
      </c>
      <c r="C9" t="s">
        <v>10033</v>
      </c>
      <c r="D9">
        <v>650</v>
      </c>
      <c r="E9" s="2" t="s">
        <v>10034</v>
      </c>
      <c r="F9">
        <v>818</v>
      </c>
    </row>
    <row r="10" spans="1:6" ht="30" x14ac:dyDescent="0.25">
      <c r="A10">
        <v>9</v>
      </c>
      <c r="B10" t="s">
        <v>10035</v>
      </c>
      <c r="C10" t="s">
        <v>10032</v>
      </c>
      <c r="D10">
        <v>7</v>
      </c>
      <c r="E10" s="2" t="s">
        <v>10036</v>
      </c>
      <c r="F10">
        <v>128</v>
      </c>
    </row>
    <row r="11" spans="1:6" ht="30" x14ac:dyDescent="0.25">
      <c r="A11">
        <v>10</v>
      </c>
      <c r="B11" t="s">
        <v>10037</v>
      </c>
      <c r="C11" t="s">
        <v>10038</v>
      </c>
      <c r="D11">
        <v>945</v>
      </c>
      <c r="E11" s="2" t="s">
        <v>10039</v>
      </c>
      <c r="F11">
        <v>168</v>
      </c>
    </row>
    <row r="12" spans="1:6" x14ac:dyDescent="0.25">
      <c r="A12">
        <v>11</v>
      </c>
      <c r="B12" t="s">
        <v>10040</v>
      </c>
      <c r="C12" t="s">
        <v>10041</v>
      </c>
      <c r="D12">
        <v>434</v>
      </c>
      <c r="E12" t="s">
        <v>10042</v>
      </c>
      <c r="F12">
        <v>155</v>
      </c>
    </row>
    <row r="13" spans="1:6" ht="30" x14ac:dyDescent="0.25">
      <c r="A13">
        <v>12</v>
      </c>
      <c r="B13" t="s">
        <v>10043</v>
      </c>
      <c r="C13" t="s">
        <v>10044</v>
      </c>
      <c r="D13">
        <v>158</v>
      </c>
      <c r="E13" s="2" t="s">
        <v>10045</v>
      </c>
      <c r="F13">
        <v>374</v>
      </c>
    </row>
    <row r="14" spans="1:6" x14ac:dyDescent="0.25">
      <c r="A14">
        <v>13</v>
      </c>
      <c r="B14" t="s">
        <v>10046</v>
      </c>
      <c r="C14" t="s">
        <v>10040</v>
      </c>
      <c r="D14">
        <v>906</v>
      </c>
      <c r="E14" t="s">
        <v>10047</v>
      </c>
      <c r="F14">
        <v>395</v>
      </c>
    </row>
    <row r="15" spans="1:6" x14ac:dyDescent="0.25">
      <c r="A15">
        <v>14</v>
      </c>
      <c r="B15" t="s">
        <v>10048</v>
      </c>
      <c r="C15" t="s">
        <v>10049</v>
      </c>
      <c r="D15">
        <v>128</v>
      </c>
      <c r="E15" t="s">
        <v>10050</v>
      </c>
      <c r="F15">
        <v>175</v>
      </c>
    </row>
    <row r="16" spans="1:6" x14ac:dyDescent="0.25">
      <c r="A16">
        <v>15</v>
      </c>
      <c r="B16" t="s">
        <v>10051</v>
      </c>
      <c r="C16" t="s">
        <v>10052</v>
      </c>
      <c r="D16">
        <v>243</v>
      </c>
      <c r="E16" t="s">
        <v>10053</v>
      </c>
      <c r="F16">
        <v>192</v>
      </c>
    </row>
    <row r="17" spans="1:6" x14ac:dyDescent="0.25">
      <c r="A17">
        <v>16</v>
      </c>
      <c r="B17" t="s">
        <v>10054</v>
      </c>
      <c r="C17" t="s">
        <v>10055</v>
      </c>
      <c r="D17">
        <v>305</v>
      </c>
      <c r="E17" t="s">
        <v>10056</v>
      </c>
      <c r="F17">
        <v>389</v>
      </c>
    </row>
    <row r="18" spans="1:6" x14ac:dyDescent="0.25">
      <c r="A18">
        <v>17</v>
      </c>
      <c r="B18" t="s">
        <v>10057</v>
      </c>
      <c r="C18" t="s">
        <v>10058</v>
      </c>
      <c r="D18">
        <v>956</v>
      </c>
      <c r="E18" t="s">
        <v>10059</v>
      </c>
      <c r="F18">
        <v>535</v>
      </c>
    </row>
    <row r="19" spans="1:6" x14ac:dyDescent="0.25">
      <c r="A19">
        <v>18</v>
      </c>
      <c r="B19" t="s">
        <v>10060</v>
      </c>
      <c r="C19" t="s">
        <v>10061</v>
      </c>
      <c r="D19">
        <v>957</v>
      </c>
      <c r="E19" t="s">
        <v>10062</v>
      </c>
      <c r="F19">
        <v>541</v>
      </c>
    </row>
    <row r="20" spans="1:6" ht="30" x14ac:dyDescent="0.25">
      <c r="A20">
        <v>19</v>
      </c>
      <c r="B20" t="s">
        <v>10063</v>
      </c>
      <c r="C20" t="s">
        <v>10064</v>
      </c>
      <c r="D20">
        <v>227</v>
      </c>
      <c r="E20" s="2" t="s">
        <v>10065</v>
      </c>
      <c r="F20">
        <v>763</v>
      </c>
    </row>
    <row r="21" spans="1:6" ht="30" x14ac:dyDescent="0.25">
      <c r="A21">
        <v>20</v>
      </c>
      <c r="B21" t="s">
        <v>10066</v>
      </c>
      <c r="C21" t="s">
        <v>10067</v>
      </c>
      <c r="D21">
        <v>253</v>
      </c>
      <c r="E21" s="2" t="s">
        <v>10068</v>
      </c>
      <c r="F21">
        <v>619</v>
      </c>
    </row>
    <row r="22" spans="1:6" ht="30" x14ac:dyDescent="0.25">
      <c r="A22">
        <v>21</v>
      </c>
      <c r="B22" t="s">
        <v>10069</v>
      </c>
      <c r="C22" t="s">
        <v>10070</v>
      </c>
      <c r="D22">
        <v>347</v>
      </c>
      <c r="E22" s="2" t="s">
        <v>10071</v>
      </c>
      <c r="F22">
        <v>631</v>
      </c>
    </row>
    <row r="23" spans="1:6" x14ac:dyDescent="0.25">
      <c r="A23">
        <v>22</v>
      </c>
      <c r="B23" t="s">
        <v>10072</v>
      </c>
      <c r="C23" t="s">
        <v>10073</v>
      </c>
      <c r="D23">
        <v>861</v>
      </c>
      <c r="E23" t="s">
        <v>10074</v>
      </c>
      <c r="F23">
        <v>381</v>
      </c>
    </row>
    <row r="24" spans="1:6" x14ac:dyDescent="0.25">
      <c r="A24">
        <v>23</v>
      </c>
      <c r="B24" t="s">
        <v>10075</v>
      </c>
      <c r="C24" t="s">
        <v>10076</v>
      </c>
      <c r="D24">
        <v>631</v>
      </c>
      <c r="E24" t="s">
        <v>10077</v>
      </c>
      <c r="F24">
        <v>962</v>
      </c>
    </row>
    <row r="25" spans="1:6" ht="30" x14ac:dyDescent="0.25">
      <c r="A25">
        <v>24</v>
      </c>
      <c r="B25" t="s">
        <v>10078</v>
      </c>
      <c r="C25" t="s">
        <v>10079</v>
      </c>
      <c r="D25">
        <v>942</v>
      </c>
      <c r="E25" s="2" t="s">
        <v>10080</v>
      </c>
      <c r="F25">
        <v>241</v>
      </c>
    </row>
    <row r="26" spans="1:6" x14ac:dyDescent="0.25">
      <c r="A26">
        <v>25</v>
      </c>
      <c r="B26" t="s">
        <v>10081</v>
      </c>
      <c r="C26" t="s">
        <v>10082</v>
      </c>
      <c r="D26">
        <v>271</v>
      </c>
      <c r="E26" t="s">
        <v>10083</v>
      </c>
      <c r="F26">
        <v>970</v>
      </c>
    </row>
    <row r="27" spans="1:6" ht="45" x14ac:dyDescent="0.25">
      <c r="A27">
        <v>26</v>
      </c>
      <c r="B27" t="s">
        <v>10084</v>
      </c>
      <c r="C27" t="s">
        <v>10085</v>
      </c>
      <c r="D27">
        <v>286</v>
      </c>
      <c r="E27" s="2" t="s">
        <v>10086</v>
      </c>
      <c r="F27">
        <v>92</v>
      </c>
    </row>
    <row r="28" spans="1:6" x14ac:dyDescent="0.25">
      <c r="A28">
        <v>27</v>
      </c>
      <c r="B28" t="s">
        <v>10087</v>
      </c>
      <c r="C28" t="s">
        <v>10088</v>
      </c>
      <c r="D28">
        <v>473</v>
      </c>
      <c r="E28" t="s">
        <v>10089</v>
      </c>
      <c r="F28">
        <v>169</v>
      </c>
    </row>
    <row r="29" spans="1:6" ht="30" x14ac:dyDescent="0.25">
      <c r="A29">
        <v>28</v>
      </c>
      <c r="B29" t="s">
        <v>10046</v>
      </c>
      <c r="C29" t="s">
        <v>10090</v>
      </c>
      <c r="D29">
        <v>135</v>
      </c>
      <c r="E29" s="2" t="s">
        <v>10091</v>
      </c>
      <c r="F29">
        <v>932</v>
      </c>
    </row>
    <row r="30" spans="1:6" ht="30" x14ac:dyDescent="0.25">
      <c r="A30">
        <v>29</v>
      </c>
      <c r="B30" t="s">
        <v>10092</v>
      </c>
      <c r="C30" t="s">
        <v>10093</v>
      </c>
      <c r="D30">
        <v>596</v>
      </c>
      <c r="E30" s="2" t="s">
        <v>10094</v>
      </c>
      <c r="F30">
        <v>440</v>
      </c>
    </row>
    <row r="31" spans="1:6" ht="30" x14ac:dyDescent="0.25">
      <c r="A31">
        <v>30</v>
      </c>
      <c r="B31" t="s">
        <v>10095</v>
      </c>
      <c r="C31" t="s">
        <v>10096</v>
      </c>
      <c r="D31">
        <v>898</v>
      </c>
      <c r="E31" s="2" t="s">
        <v>10097</v>
      </c>
      <c r="F31">
        <v>120</v>
      </c>
    </row>
    <row r="32" spans="1:6" x14ac:dyDescent="0.25">
      <c r="A32">
        <v>31</v>
      </c>
      <c r="B32" t="s">
        <v>10098</v>
      </c>
      <c r="C32" t="s">
        <v>10099</v>
      </c>
      <c r="D32">
        <v>-843</v>
      </c>
      <c r="E32" t="s">
        <v>10100</v>
      </c>
      <c r="F32">
        <v>422</v>
      </c>
    </row>
    <row r="33" spans="1:6" x14ac:dyDescent="0.25">
      <c r="A33">
        <v>32</v>
      </c>
      <c r="B33" t="s">
        <v>10101</v>
      </c>
      <c r="C33" t="s">
        <v>10102</v>
      </c>
      <c r="D33">
        <v>713</v>
      </c>
      <c r="E33" t="s">
        <v>10103</v>
      </c>
      <c r="F33">
        <v>955</v>
      </c>
    </row>
    <row r="34" spans="1:6" x14ac:dyDescent="0.25">
      <c r="A34">
        <v>33</v>
      </c>
      <c r="B34" t="s">
        <v>10104</v>
      </c>
      <c r="C34" t="s">
        <v>10105</v>
      </c>
      <c r="D34">
        <v>530</v>
      </c>
      <c r="E34" t="s">
        <v>10106</v>
      </c>
      <c r="F34">
        <v>541</v>
      </c>
    </row>
    <row r="35" spans="1:6" x14ac:dyDescent="0.25">
      <c r="A35">
        <v>34</v>
      </c>
      <c r="B35" t="s">
        <v>10107</v>
      </c>
      <c r="C35" t="s">
        <v>10108</v>
      </c>
      <c r="D35">
        <v>85</v>
      </c>
      <c r="E35" t="s">
        <v>10109</v>
      </c>
      <c r="F35">
        <v>73</v>
      </c>
    </row>
    <row r="36" spans="1:6" x14ac:dyDescent="0.25">
      <c r="A36">
        <v>35</v>
      </c>
      <c r="B36" t="s">
        <v>10110</v>
      </c>
      <c r="C36" t="s">
        <v>10111</v>
      </c>
      <c r="D36">
        <v>878</v>
      </c>
      <c r="E36" t="s">
        <v>10112</v>
      </c>
      <c r="F36">
        <v>663</v>
      </c>
    </row>
    <row r="37" spans="1:6" ht="30" x14ac:dyDescent="0.25">
      <c r="A37">
        <v>36</v>
      </c>
      <c r="B37" t="s">
        <v>10113</v>
      </c>
      <c r="C37" t="s">
        <v>10114</v>
      </c>
      <c r="D37">
        <v>663</v>
      </c>
      <c r="E37" s="2" t="s">
        <v>10115</v>
      </c>
      <c r="F37">
        <v>174</v>
      </c>
    </row>
    <row r="38" spans="1:6" ht="30" x14ac:dyDescent="0.25">
      <c r="A38">
        <v>37</v>
      </c>
      <c r="B38" t="s">
        <v>10116</v>
      </c>
      <c r="C38" t="s">
        <v>10117</v>
      </c>
      <c r="D38">
        <v>62</v>
      </c>
      <c r="E38" s="2" t="s">
        <v>10118</v>
      </c>
      <c r="F38">
        <v>762</v>
      </c>
    </row>
    <row r="39" spans="1:6" x14ac:dyDescent="0.25">
      <c r="A39">
        <v>38</v>
      </c>
      <c r="B39" t="s">
        <v>10119</v>
      </c>
      <c r="C39" t="s">
        <v>10120</v>
      </c>
      <c r="D39">
        <v>665</v>
      </c>
      <c r="E39" t="s">
        <v>10121</v>
      </c>
      <c r="F39">
        <v>344</v>
      </c>
    </row>
    <row r="40" spans="1:6" ht="60" x14ac:dyDescent="0.25">
      <c r="A40">
        <v>39</v>
      </c>
      <c r="B40" t="s">
        <v>10108</v>
      </c>
      <c r="C40" t="s">
        <v>10122</v>
      </c>
      <c r="D40">
        <v>495</v>
      </c>
      <c r="E40" s="2" t="s">
        <v>10123</v>
      </c>
      <c r="F40">
        <v>269</v>
      </c>
    </row>
    <row r="41" spans="1:6" x14ac:dyDescent="0.25">
      <c r="A41">
        <v>40</v>
      </c>
      <c r="B41" t="s">
        <v>10013</v>
      </c>
      <c r="C41" t="s">
        <v>10124</v>
      </c>
      <c r="D41">
        <v>417</v>
      </c>
      <c r="E41" t="s">
        <v>10125</v>
      </c>
      <c r="F41">
        <v>718</v>
      </c>
    </row>
    <row r="42" spans="1:6" x14ac:dyDescent="0.25">
      <c r="A42">
        <v>41</v>
      </c>
      <c r="B42" t="s">
        <v>10126</v>
      </c>
      <c r="C42" t="s">
        <v>10127</v>
      </c>
      <c r="D42">
        <v>99</v>
      </c>
      <c r="E42" t="s">
        <v>10128</v>
      </c>
      <c r="F42">
        <v>954</v>
      </c>
    </row>
    <row r="43" spans="1:6" x14ac:dyDescent="0.25">
      <c r="A43">
        <v>42</v>
      </c>
      <c r="B43" t="s">
        <v>10129</v>
      </c>
      <c r="C43" t="s">
        <v>10130</v>
      </c>
      <c r="D43">
        <v>667</v>
      </c>
      <c r="E43" t="s">
        <v>10131</v>
      </c>
      <c r="F43">
        <v>91</v>
      </c>
    </row>
    <row r="44" spans="1:6" ht="30" x14ac:dyDescent="0.25">
      <c r="A44">
        <v>43</v>
      </c>
      <c r="B44" t="s">
        <v>10132</v>
      </c>
      <c r="C44" t="s">
        <v>10133</v>
      </c>
      <c r="D44">
        <v>763</v>
      </c>
      <c r="E44" s="2" t="s">
        <v>10134</v>
      </c>
      <c r="F44">
        <v>1</v>
      </c>
    </row>
    <row r="45" spans="1:6" ht="30" x14ac:dyDescent="0.25">
      <c r="A45">
        <v>44</v>
      </c>
      <c r="B45" t="s">
        <v>10135</v>
      </c>
      <c r="C45" t="s">
        <v>10136</v>
      </c>
      <c r="D45">
        <v>902</v>
      </c>
      <c r="E45" s="2" t="s">
        <v>10137</v>
      </c>
      <c r="F45">
        <v>81</v>
      </c>
    </row>
    <row r="46" spans="1:6" ht="30" x14ac:dyDescent="0.25">
      <c r="A46">
        <v>45</v>
      </c>
      <c r="B46" t="s">
        <v>10138</v>
      </c>
      <c r="C46" t="s">
        <v>10139</v>
      </c>
      <c r="D46">
        <v>771</v>
      </c>
      <c r="E46" s="2" t="s">
        <v>10140</v>
      </c>
      <c r="F46">
        <v>511</v>
      </c>
    </row>
    <row r="47" spans="1:6" x14ac:dyDescent="0.25">
      <c r="A47">
        <v>46</v>
      </c>
      <c r="B47" t="s">
        <v>10141</v>
      </c>
      <c r="C47" t="s">
        <v>10142</v>
      </c>
      <c r="D47">
        <v>730</v>
      </c>
      <c r="E47" t="s">
        <v>10143</v>
      </c>
      <c r="F47">
        <v>947</v>
      </c>
    </row>
    <row r="48" spans="1:6" ht="30" x14ac:dyDescent="0.25">
      <c r="A48">
        <v>47</v>
      </c>
      <c r="B48" t="s">
        <v>10057</v>
      </c>
      <c r="C48" t="s">
        <v>10144</v>
      </c>
      <c r="D48">
        <v>11</v>
      </c>
      <c r="E48" s="2" t="s">
        <v>10145</v>
      </c>
      <c r="F48">
        <v>131</v>
      </c>
    </row>
    <row r="49" spans="1:6" x14ac:dyDescent="0.25">
      <c r="A49">
        <v>48</v>
      </c>
      <c r="B49" t="s">
        <v>10146</v>
      </c>
      <c r="C49" t="s">
        <v>10147</v>
      </c>
      <c r="D49">
        <v>634</v>
      </c>
      <c r="E49" t="s">
        <v>10148</v>
      </c>
      <c r="F49">
        <v>37</v>
      </c>
    </row>
    <row r="50" spans="1:6" ht="30" x14ac:dyDescent="0.25">
      <c r="A50">
        <v>49</v>
      </c>
      <c r="B50" t="s">
        <v>10149</v>
      </c>
      <c r="C50" t="s">
        <v>10150</v>
      </c>
      <c r="D50">
        <v>821</v>
      </c>
      <c r="E50" s="2" t="s">
        <v>10151</v>
      </c>
      <c r="F50">
        <v>652</v>
      </c>
    </row>
    <row r="51" spans="1:6" ht="30" x14ac:dyDescent="0.25">
      <c r="A51">
        <v>50</v>
      </c>
      <c r="B51" t="s">
        <v>10152</v>
      </c>
      <c r="C51" t="s">
        <v>10153</v>
      </c>
      <c r="D51">
        <v>182</v>
      </c>
      <c r="E51" s="2" t="s">
        <v>10154</v>
      </c>
      <c r="F51">
        <v>158</v>
      </c>
    </row>
    <row r="52" spans="1:6" ht="30" x14ac:dyDescent="0.25">
      <c r="A52">
        <v>51</v>
      </c>
      <c r="B52" t="s">
        <v>10155</v>
      </c>
      <c r="C52" t="s">
        <v>10156</v>
      </c>
      <c r="D52">
        <v>52</v>
      </c>
      <c r="E52" s="2" t="s">
        <v>10157</v>
      </c>
      <c r="F52">
        <v>726</v>
      </c>
    </row>
    <row r="53" spans="1:6" ht="30" x14ac:dyDescent="0.25">
      <c r="A53">
        <v>52</v>
      </c>
      <c r="B53" t="s">
        <v>10158</v>
      </c>
      <c r="C53" t="s">
        <v>10159</v>
      </c>
      <c r="D53">
        <v>996</v>
      </c>
      <c r="E53" s="2" t="s">
        <v>10160</v>
      </c>
      <c r="F53">
        <v>588</v>
      </c>
    </row>
    <row r="54" spans="1:6" x14ac:dyDescent="0.25">
      <c r="A54">
        <v>53</v>
      </c>
      <c r="B54" t="s">
        <v>10161</v>
      </c>
      <c r="C54" t="s">
        <v>10162</v>
      </c>
      <c r="D54">
        <v>319</v>
      </c>
      <c r="E54" t="s">
        <v>10163</v>
      </c>
      <c r="F54">
        <v>581</v>
      </c>
    </row>
    <row r="55" spans="1:6" x14ac:dyDescent="0.25">
      <c r="A55">
        <v>54</v>
      </c>
      <c r="B55" t="s">
        <v>10164</v>
      </c>
      <c r="C55" t="s">
        <v>10165</v>
      </c>
      <c r="D55">
        <v>212</v>
      </c>
      <c r="E55" t="s">
        <v>10166</v>
      </c>
      <c r="F55">
        <v>788</v>
      </c>
    </row>
    <row r="56" spans="1:6" ht="30" x14ac:dyDescent="0.25">
      <c r="A56">
        <v>55</v>
      </c>
      <c r="B56" t="s">
        <v>10167</v>
      </c>
      <c r="C56" t="s">
        <v>10168</v>
      </c>
      <c r="D56">
        <v>316</v>
      </c>
      <c r="E56" s="2" t="s">
        <v>10169</v>
      </c>
      <c r="F56">
        <v>810</v>
      </c>
    </row>
    <row r="57" spans="1:6" x14ac:dyDescent="0.25">
      <c r="A57">
        <v>56</v>
      </c>
      <c r="B57" t="s">
        <v>10170</v>
      </c>
      <c r="C57" t="s">
        <v>10171</v>
      </c>
      <c r="D57">
        <v>730</v>
      </c>
      <c r="E57" t="s">
        <v>10172</v>
      </c>
      <c r="F57">
        <v>223</v>
      </c>
    </row>
    <row r="58" spans="1:6" x14ac:dyDescent="0.25">
      <c r="A58">
        <v>57</v>
      </c>
      <c r="B58" t="s">
        <v>10173</v>
      </c>
      <c r="C58" t="s">
        <v>10174</v>
      </c>
      <c r="D58">
        <v>1</v>
      </c>
      <c r="E58" t="s">
        <v>10175</v>
      </c>
      <c r="F58">
        <v>553</v>
      </c>
    </row>
    <row r="59" spans="1:6" ht="30" x14ac:dyDescent="0.25">
      <c r="A59">
        <v>58</v>
      </c>
      <c r="B59" t="s">
        <v>10176</v>
      </c>
      <c r="C59" t="s">
        <v>10177</v>
      </c>
      <c r="D59">
        <v>20</v>
      </c>
      <c r="E59" s="2" t="s">
        <v>10178</v>
      </c>
      <c r="F59">
        <v>573</v>
      </c>
    </row>
    <row r="60" spans="1:6" x14ac:dyDescent="0.25">
      <c r="A60">
        <v>59</v>
      </c>
      <c r="B60" t="s">
        <v>10179</v>
      </c>
      <c r="C60" t="s">
        <v>10180</v>
      </c>
      <c r="D60">
        <v>792</v>
      </c>
      <c r="E60" t="s">
        <v>10181</v>
      </c>
      <c r="F60">
        <v>761</v>
      </c>
    </row>
    <row r="61" spans="1:6" ht="30" x14ac:dyDescent="0.25">
      <c r="A61">
        <v>60</v>
      </c>
      <c r="B61" t="s">
        <v>10182</v>
      </c>
      <c r="C61" t="s">
        <v>10183</v>
      </c>
      <c r="D61">
        <v>378</v>
      </c>
      <c r="E61" s="2" t="s">
        <v>10184</v>
      </c>
      <c r="F61">
        <v>97</v>
      </c>
    </row>
    <row r="62" spans="1:6" ht="45" x14ac:dyDescent="0.25">
      <c r="A62">
        <v>61</v>
      </c>
      <c r="B62" t="s">
        <v>10174</v>
      </c>
      <c r="C62" t="s">
        <v>10185</v>
      </c>
      <c r="D62">
        <v>244</v>
      </c>
      <c r="E62" s="2" t="s">
        <v>10186</v>
      </c>
      <c r="F62">
        <v>516</v>
      </c>
    </row>
    <row r="63" spans="1:6" x14ac:dyDescent="0.25">
      <c r="A63">
        <v>62</v>
      </c>
      <c r="B63" t="s">
        <v>10187</v>
      </c>
      <c r="C63" t="s">
        <v>10188</v>
      </c>
      <c r="D63">
        <v>915</v>
      </c>
      <c r="E63" t="s">
        <v>10189</v>
      </c>
      <c r="F63">
        <v>908</v>
      </c>
    </row>
    <row r="64" spans="1:6" ht="30" x14ac:dyDescent="0.25">
      <c r="A64">
        <v>63</v>
      </c>
      <c r="B64" t="s">
        <v>10190</v>
      </c>
      <c r="C64" t="s">
        <v>10191</v>
      </c>
      <c r="D64">
        <v>788</v>
      </c>
      <c r="E64" s="2" t="s">
        <v>10192</v>
      </c>
      <c r="F64">
        <v>515</v>
      </c>
    </row>
    <row r="65" spans="1:6" ht="30" x14ac:dyDescent="0.25">
      <c r="A65">
        <v>64</v>
      </c>
      <c r="B65" t="s">
        <v>10193</v>
      </c>
      <c r="C65" t="s">
        <v>10098</v>
      </c>
      <c r="D65">
        <v>135</v>
      </c>
      <c r="E65" s="2" t="s">
        <v>10194</v>
      </c>
      <c r="F65">
        <v>851</v>
      </c>
    </row>
    <row r="66" spans="1:6" ht="30" x14ac:dyDescent="0.25">
      <c r="A66">
        <v>65</v>
      </c>
      <c r="B66" t="s">
        <v>10195</v>
      </c>
      <c r="C66" t="s">
        <v>10196</v>
      </c>
      <c r="D66">
        <v>85</v>
      </c>
      <c r="E66" s="2" t="s">
        <v>10197</v>
      </c>
      <c r="F66">
        <v>195</v>
      </c>
    </row>
    <row r="67" spans="1:6" x14ac:dyDescent="0.25">
      <c r="A67">
        <v>66</v>
      </c>
      <c r="B67" t="s">
        <v>10198</v>
      </c>
      <c r="C67" t="s">
        <v>10199</v>
      </c>
      <c r="D67">
        <v>454</v>
      </c>
      <c r="E67" t="s">
        <v>10200</v>
      </c>
      <c r="F67">
        <v>24</v>
      </c>
    </row>
    <row r="68" spans="1:6" ht="30" x14ac:dyDescent="0.25">
      <c r="A68">
        <v>67</v>
      </c>
      <c r="B68" t="s">
        <v>10201</v>
      </c>
      <c r="C68" t="s">
        <v>10202</v>
      </c>
      <c r="D68">
        <v>742</v>
      </c>
      <c r="E68" s="2" t="s">
        <v>10203</v>
      </c>
      <c r="F68">
        <v>81</v>
      </c>
    </row>
    <row r="69" spans="1:6" ht="30" x14ac:dyDescent="0.25">
      <c r="A69">
        <v>68</v>
      </c>
      <c r="B69" t="s">
        <v>10204</v>
      </c>
      <c r="C69" t="s">
        <v>10205</v>
      </c>
      <c r="D69">
        <v>363</v>
      </c>
      <c r="E69" s="2" t="s">
        <v>10206</v>
      </c>
      <c r="F69">
        <v>855</v>
      </c>
    </row>
    <row r="70" spans="1:6" ht="30" x14ac:dyDescent="0.25">
      <c r="A70">
        <v>69</v>
      </c>
      <c r="B70" t="s">
        <v>10207</v>
      </c>
      <c r="C70" t="s">
        <v>10208</v>
      </c>
      <c r="D70">
        <v>271</v>
      </c>
      <c r="E70" s="2" t="s">
        <v>10209</v>
      </c>
      <c r="F70">
        <v>419</v>
      </c>
    </row>
    <row r="71" spans="1:6" ht="30" x14ac:dyDescent="0.25">
      <c r="A71">
        <v>70</v>
      </c>
      <c r="B71" t="s">
        <v>10210</v>
      </c>
      <c r="C71" t="s">
        <v>10211</v>
      </c>
      <c r="D71">
        <v>998</v>
      </c>
      <c r="E71" s="2" t="s">
        <v>10212</v>
      </c>
      <c r="F71">
        <v>733</v>
      </c>
    </row>
    <row r="72" spans="1:6" x14ac:dyDescent="0.25">
      <c r="A72">
        <v>71</v>
      </c>
      <c r="B72" t="s">
        <v>10213</v>
      </c>
      <c r="C72" t="s">
        <v>10214</v>
      </c>
      <c r="D72">
        <v>890</v>
      </c>
      <c r="E72" t="s">
        <v>10215</v>
      </c>
      <c r="F72">
        <v>43</v>
      </c>
    </row>
    <row r="73" spans="1:6" ht="30" x14ac:dyDescent="0.25">
      <c r="A73">
        <v>72</v>
      </c>
      <c r="B73" t="s">
        <v>10216</v>
      </c>
      <c r="C73" t="s">
        <v>10117</v>
      </c>
      <c r="D73">
        <v>863</v>
      </c>
      <c r="E73" s="2" t="s">
        <v>10217</v>
      </c>
      <c r="F73">
        <v>452</v>
      </c>
    </row>
    <row r="74" spans="1:6" ht="30" x14ac:dyDescent="0.25">
      <c r="A74">
        <v>73</v>
      </c>
      <c r="B74" t="s">
        <v>10218</v>
      </c>
      <c r="C74" t="s">
        <v>10219</v>
      </c>
      <c r="D74">
        <v>873</v>
      </c>
      <c r="E74" s="2" t="s">
        <v>10220</v>
      </c>
      <c r="F74">
        <v>205</v>
      </c>
    </row>
    <row r="75" spans="1:6" ht="30" x14ac:dyDescent="0.25">
      <c r="A75">
        <v>74</v>
      </c>
      <c r="B75" t="s">
        <v>10087</v>
      </c>
      <c r="C75" t="s">
        <v>10221</v>
      </c>
      <c r="D75">
        <v>84</v>
      </c>
      <c r="E75" s="2" t="s">
        <v>10222</v>
      </c>
      <c r="F75">
        <v>657</v>
      </c>
    </row>
    <row r="76" spans="1:6" ht="30" x14ac:dyDescent="0.25">
      <c r="A76">
        <v>75</v>
      </c>
      <c r="B76" t="s">
        <v>10223</v>
      </c>
      <c r="C76" t="s">
        <v>10224</v>
      </c>
      <c r="D76">
        <v>11</v>
      </c>
      <c r="E76" s="2" t="s">
        <v>10225</v>
      </c>
      <c r="F76">
        <v>77</v>
      </c>
    </row>
    <row r="77" spans="1:6" ht="30" x14ac:dyDescent="0.25">
      <c r="A77">
        <v>76</v>
      </c>
      <c r="B77" t="s">
        <v>10226</v>
      </c>
      <c r="C77" t="s">
        <v>10227</v>
      </c>
      <c r="D77">
        <v>773</v>
      </c>
      <c r="E77" s="2" t="s">
        <v>10228</v>
      </c>
      <c r="F77">
        <v>985</v>
      </c>
    </row>
    <row r="78" spans="1:6" ht="45" x14ac:dyDescent="0.25">
      <c r="A78">
        <v>77</v>
      </c>
      <c r="B78" t="s">
        <v>10229</v>
      </c>
      <c r="C78" t="s">
        <v>10230</v>
      </c>
      <c r="D78">
        <v>853</v>
      </c>
      <c r="E78" s="2" t="s">
        <v>10231</v>
      </c>
      <c r="F78">
        <v>428</v>
      </c>
    </row>
    <row r="79" spans="1:6" ht="30" x14ac:dyDescent="0.25">
      <c r="A79">
        <v>78</v>
      </c>
      <c r="B79" t="s">
        <v>10232</v>
      </c>
      <c r="C79" t="s">
        <v>10233</v>
      </c>
      <c r="D79">
        <v>924</v>
      </c>
      <c r="E79" s="2" t="s">
        <v>10234</v>
      </c>
      <c r="F79">
        <v>68</v>
      </c>
    </row>
    <row r="80" spans="1:6" ht="30" x14ac:dyDescent="0.25">
      <c r="A80">
        <v>79</v>
      </c>
      <c r="B80" t="s">
        <v>10235</v>
      </c>
      <c r="C80" t="s">
        <v>10236</v>
      </c>
      <c r="D80">
        <v>839</v>
      </c>
      <c r="E80" s="2" t="s">
        <v>10237</v>
      </c>
      <c r="F80">
        <v>702</v>
      </c>
    </row>
    <row r="81" spans="1:6" ht="30" x14ac:dyDescent="0.25">
      <c r="A81">
        <v>80</v>
      </c>
      <c r="B81" t="s">
        <v>10238</v>
      </c>
      <c r="C81" t="s">
        <v>10239</v>
      </c>
      <c r="D81">
        <v>130</v>
      </c>
      <c r="E81" s="2" t="s">
        <v>10240</v>
      </c>
      <c r="F81">
        <v>88</v>
      </c>
    </row>
    <row r="82" spans="1:6" x14ac:dyDescent="0.25">
      <c r="A82">
        <v>81</v>
      </c>
      <c r="B82" t="s">
        <v>10241</v>
      </c>
      <c r="C82" t="s">
        <v>10242</v>
      </c>
      <c r="D82">
        <v>901</v>
      </c>
      <c r="E82" t="s">
        <v>10243</v>
      </c>
      <c r="F82">
        <v>440</v>
      </c>
    </row>
    <row r="83" spans="1:6" ht="30" x14ac:dyDescent="0.25">
      <c r="A83">
        <v>82</v>
      </c>
      <c r="B83" t="s">
        <v>10244</v>
      </c>
      <c r="C83" t="s">
        <v>10245</v>
      </c>
      <c r="D83">
        <v>657</v>
      </c>
      <c r="E83" s="2" t="s">
        <v>10246</v>
      </c>
      <c r="F83">
        <v>343</v>
      </c>
    </row>
    <row r="84" spans="1:6" ht="30" x14ac:dyDescent="0.25">
      <c r="A84">
        <v>83</v>
      </c>
      <c r="B84" t="s">
        <v>10247</v>
      </c>
      <c r="C84" t="s">
        <v>10248</v>
      </c>
      <c r="D84">
        <v>502</v>
      </c>
      <c r="E84" s="2" t="s">
        <v>10249</v>
      </c>
      <c r="F84">
        <v>119</v>
      </c>
    </row>
    <row r="85" spans="1:6" ht="30" x14ac:dyDescent="0.25">
      <c r="A85">
        <v>84</v>
      </c>
      <c r="B85" t="s">
        <v>10250</v>
      </c>
      <c r="C85" t="s">
        <v>10251</v>
      </c>
      <c r="D85">
        <v>195</v>
      </c>
      <c r="E85" s="2" t="s">
        <v>10252</v>
      </c>
      <c r="F85">
        <v>291</v>
      </c>
    </row>
    <row r="86" spans="1:6" x14ac:dyDescent="0.25">
      <c r="A86">
        <v>85</v>
      </c>
      <c r="B86" t="s">
        <v>10253</v>
      </c>
      <c r="C86" t="s">
        <v>10254</v>
      </c>
      <c r="D86">
        <v>924</v>
      </c>
      <c r="E86" t="s">
        <v>10255</v>
      </c>
      <c r="F86">
        <v>936</v>
      </c>
    </row>
    <row r="87" spans="1:6" ht="30" x14ac:dyDescent="0.25">
      <c r="A87">
        <v>86</v>
      </c>
      <c r="B87" t="s">
        <v>10256</v>
      </c>
      <c r="C87" t="s">
        <v>10257</v>
      </c>
      <c r="D87">
        <v>38</v>
      </c>
      <c r="E87" s="2" t="s">
        <v>10258</v>
      </c>
      <c r="F87">
        <v>262</v>
      </c>
    </row>
    <row r="88" spans="1:6" x14ac:dyDescent="0.25">
      <c r="A88">
        <v>87</v>
      </c>
      <c r="B88" t="s">
        <v>10259</v>
      </c>
      <c r="C88" t="s">
        <v>10260</v>
      </c>
      <c r="D88">
        <v>73</v>
      </c>
      <c r="E88" t="s">
        <v>10261</v>
      </c>
      <c r="F88">
        <v>447</v>
      </c>
    </row>
    <row r="89" spans="1:6" ht="30" x14ac:dyDescent="0.25">
      <c r="A89">
        <v>88</v>
      </c>
      <c r="B89" t="s">
        <v>10262</v>
      </c>
      <c r="C89" t="s">
        <v>10263</v>
      </c>
      <c r="D89">
        <v>969</v>
      </c>
      <c r="E89" s="2" t="s">
        <v>10264</v>
      </c>
      <c r="F89">
        <v>584</v>
      </c>
    </row>
    <row r="90" spans="1:6" ht="30" x14ac:dyDescent="0.25">
      <c r="A90">
        <v>89</v>
      </c>
      <c r="B90" t="s">
        <v>10167</v>
      </c>
      <c r="C90" t="s">
        <v>10265</v>
      </c>
      <c r="D90">
        <v>349</v>
      </c>
      <c r="E90" s="2" t="s">
        <v>10266</v>
      </c>
      <c r="F90">
        <v>110</v>
      </c>
    </row>
    <row r="91" spans="1:6" x14ac:dyDescent="0.25">
      <c r="A91">
        <v>90</v>
      </c>
      <c r="B91" t="s">
        <v>10267</v>
      </c>
      <c r="C91" t="s">
        <v>10176</v>
      </c>
      <c r="D91">
        <v>548</v>
      </c>
      <c r="E91" t="s">
        <v>10268</v>
      </c>
      <c r="F91">
        <v>920</v>
      </c>
    </row>
    <row r="92" spans="1:6" ht="30" x14ac:dyDescent="0.25">
      <c r="A92">
        <v>91</v>
      </c>
      <c r="B92" t="s">
        <v>10269</v>
      </c>
      <c r="C92" t="s">
        <v>10159</v>
      </c>
      <c r="D92">
        <v>953</v>
      </c>
      <c r="E92" s="2" t="s">
        <v>10270</v>
      </c>
      <c r="F92">
        <v>313</v>
      </c>
    </row>
    <row r="93" spans="1:6" ht="30" x14ac:dyDescent="0.25">
      <c r="A93">
        <v>92</v>
      </c>
      <c r="B93" t="s">
        <v>10271</v>
      </c>
      <c r="C93" t="s">
        <v>10272</v>
      </c>
      <c r="D93">
        <v>262</v>
      </c>
      <c r="E93" s="2" t="s">
        <v>10273</v>
      </c>
      <c r="F93">
        <v>131</v>
      </c>
    </row>
    <row r="94" spans="1:6" x14ac:dyDescent="0.25">
      <c r="A94">
        <v>93</v>
      </c>
      <c r="B94" t="s">
        <v>10044</v>
      </c>
      <c r="C94" t="s">
        <v>10274</v>
      </c>
      <c r="D94">
        <v>942</v>
      </c>
      <c r="E94" t="s">
        <v>10275</v>
      </c>
      <c r="F94">
        <v>481</v>
      </c>
    </row>
    <row r="95" spans="1:6" ht="30" x14ac:dyDescent="0.25">
      <c r="A95">
        <v>94</v>
      </c>
      <c r="B95" t="s">
        <v>10276</v>
      </c>
      <c r="C95" t="s">
        <v>10277</v>
      </c>
      <c r="D95">
        <v>595</v>
      </c>
      <c r="E95" s="2" t="s">
        <v>10278</v>
      </c>
      <c r="F95">
        <v>420</v>
      </c>
    </row>
    <row r="96" spans="1:6" ht="30" x14ac:dyDescent="0.25">
      <c r="A96">
        <v>95</v>
      </c>
      <c r="B96" t="s">
        <v>10279</v>
      </c>
      <c r="C96" t="s">
        <v>10198</v>
      </c>
      <c r="D96">
        <v>164</v>
      </c>
      <c r="E96" s="2" t="s">
        <v>10280</v>
      </c>
      <c r="F96">
        <v>57</v>
      </c>
    </row>
    <row r="97" spans="1:6" x14ac:dyDescent="0.25">
      <c r="A97">
        <v>96</v>
      </c>
      <c r="B97" t="s">
        <v>10281</v>
      </c>
      <c r="C97" t="s">
        <v>10170</v>
      </c>
      <c r="D97">
        <v>515</v>
      </c>
      <c r="E97" t="s">
        <v>10282</v>
      </c>
      <c r="F97">
        <v>312</v>
      </c>
    </row>
    <row r="98" spans="1:6" ht="30" x14ac:dyDescent="0.25">
      <c r="A98">
        <v>97</v>
      </c>
      <c r="B98" t="s">
        <v>10283</v>
      </c>
      <c r="C98" t="s">
        <v>10129</v>
      </c>
      <c r="D98">
        <v>569</v>
      </c>
      <c r="E98" s="2" t="s">
        <v>10284</v>
      </c>
      <c r="F98">
        <v>872</v>
      </c>
    </row>
    <row r="99" spans="1:6" ht="30" x14ac:dyDescent="0.25">
      <c r="A99">
        <v>98</v>
      </c>
      <c r="B99" t="s">
        <v>10285</v>
      </c>
      <c r="C99" t="s">
        <v>10286</v>
      </c>
      <c r="D99">
        <v>284</v>
      </c>
      <c r="E99" s="2" t="s">
        <v>10287</v>
      </c>
      <c r="F99">
        <v>471</v>
      </c>
    </row>
    <row r="100" spans="1:6" x14ac:dyDescent="0.25">
      <c r="A100">
        <v>99</v>
      </c>
      <c r="B100" t="s">
        <v>10288</v>
      </c>
      <c r="C100" t="s">
        <v>10289</v>
      </c>
      <c r="D100">
        <v>-882</v>
      </c>
      <c r="E100" t="s">
        <v>10290</v>
      </c>
      <c r="F100">
        <v>576</v>
      </c>
    </row>
    <row r="101" spans="1:6" x14ac:dyDescent="0.25">
      <c r="A101">
        <v>100</v>
      </c>
      <c r="B101" t="s">
        <v>10291</v>
      </c>
      <c r="C101" t="s">
        <v>10292</v>
      </c>
      <c r="D101">
        <v>65</v>
      </c>
      <c r="E101" t="s">
        <v>10293</v>
      </c>
      <c r="F101">
        <v>392</v>
      </c>
    </row>
    <row r="102" spans="1:6" x14ac:dyDescent="0.25">
      <c r="A102">
        <v>101</v>
      </c>
      <c r="B102" t="s">
        <v>10294</v>
      </c>
      <c r="C102" t="s">
        <v>10295</v>
      </c>
      <c r="D102">
        <v>-173</v>
      </c>
      <c r="E102" t="s">
        <v>10296</v>
      </c>
      <c r="F102">
        <v>488</v>
      </c>
    </row>
    <row r="103" spans="1:6" ht="30" x14ac:dyDescent="0.25">
      <c r="A103">
        <v>102</v>
      </c>
      <c r="B103" t="s">
        <v>10297</v>
      </c>
      <c r="C103" t="s">
        <v>10298</v>
      </c>
      <c r="D103">
        <v>886</v>
      </c>
      <c r="E103" s="2" t="s">
        <v>10299</v>
      </c>
      <c r="F103">
        <v>265</v>
      </c>
    </row>
    <row r="104" spans="1:6" ht="30" x14ac:dyDescent="0.25">
      <c r="A104">
        <v>103</v>
      </c>
      <c r="B104" t="s">
        <v>10300</v>
      </c>
      <c r="C104" t="s">
        <v>10301</v>
      </c>
      <c r="D104">
        <v>346</v>
      </c>
      <c r="E104" s="2" t="s">
        <v>10302</v>
      </c>
      <c r="F104">
        <v>305</v>
      </c>
    </row>
    <row r="105" spans="1:6" ht="30" x14ac:dyDescent="0.25">
      <c r="A105">
        <v>104</v>
      </c>
      <c r="B105" t="s">
        <v>10245</v>
      </c>
      <c r="C105" t="s">
        <v>10303</v>
      </c>
      <c r="D105">
        <v>187</v>
      </c>
      <c r="E105" s="2" t="s">
        <v>10304</v>
      </c>
      <c r="F105">
        <v>230</v>
      </c>
    </row>
    <row r="106" spans="1:6" ht="30" x14ac:dyDescent="0.25">
      <c r="A106">
        <v>105</v>
      </c>
      <c r="B106" t="s">
        <v>10028</v>
      </c>
      <c r="C106" t="s">
        <v>10305</v>
      </c>
      <c r="D106">
        <v>862</v>
      </c>
      <c r="E106" s="2" t="s">
        <v>10306</v>
      </c>
      <c r="F106">
        <v>985</v>
      </c>
    </row>
    <row r="107" spans="1:6" x14ac:dyDescent="0.25">
      <c r="A107">
        <v>106</v>
      </c>
      <c r="B107" t="s">
        <v>10307</v>
      </c>
      <c r="C107" t="s">
        <v>10308</v>
      </c>
      <c r="D107">
        <v>371</v>
      </c>
      <c r="E107" t="s">
        <v>10309</v>
      </c>
      <c r="F107">
        <v>67</v>
      </c>
    </row>
    <row r="108" spans="1:6" x14ac:dyDescent="0.25">
      <c r="A108">
        <v>107</v>
      </c>
      <c r="B108" t="s">
        <v>10310</v>
      </c>
      <c r="C108" t="s">
        <v>10311</v>
      </c>
      <c r="D108">
        <v>132</v>
      </c>
      <c r="E108" t="s">
        <v>10312</v>
      </c>
      <c r="F108">
        <v>370</v>
      </c>
    </row>
    <row r="109" spans="1:6" ht="30" x14ac:dyDescent="0.25">
      <c r="A109">
        <v>108</v>
      </c>
      <c r="B109" t="s">
        <v>10271</v>
      </c>
      <c r="C109" t="s">
        <v>10313</v>
      </c>
      <c r="D109">
        <v>483</v>
      </c>
      <c r="E109" s="2" t="s">
        <v>10314</v>
      </c>
      <c r="F109">
        <v>916</v>
      </c>
    </row>
    <row r="110" spans="1:6" x14ac:dyDescent="0.25">
      <c r="A110">
        <v>109</v>
      </c>
      <c r="B110" t="s">
        <v>10315</v>
      </c>
      <c r="C110" t="s">
        <v>10316</v>
      </c>
      <c r="D110">
        <v>572</v>
      </c>
      <c r="E110" t="s">
        <v>10317</v>
      </c>
      <c r="F110">
        <v>682</v>
      </c>
    </row>
    <row r="111" spans="1:6" ht="30" x14ac:dyDescent="0.25">
      <c r="A111">
        <v>110</v>
      </c>
      <c r="B111" t="s">
        <v>10318</v>
      </c>
      <c r="C111" t="s">
        <v>10191</v>
      </c>
      <c r="D111">
        <v>76</v>
      </c>
      <c r="E111" s="2" t="s">
        <v>10319</v>
      </c>
      <c r="F111">
        <v>253</v>
      </c>
    </row>
    <row r="112" spans="1:6" ht="45" x14ac:dyDescent="0.25">
      <c r="A112">
        <v>111</v>
      </c>
      <c r="B112" t="s">
        <v>10320</v>
      </c>
      <c r="C112" t="s">
        <v>10321</v>
      </c>
      <c r="D112">
        <v>249</v>
      </c>
      <c r="E112" s="2" t="s">
        <v>10322</v>
      </c>
      <c r="F112">
        <v>640</v>
      </c>
    </row>
    <row r="113" spans="1:6" x14ac:dyDescent="0.25">
      <c r="A113">
        <v>112</v>
      </c>
      <c r="B113" t="s">
        <v>10323</v>
      </c>
      <c r="C113" t="s">
        <v>10324</v>
      </c>
      <c r="D113">
        <v>809</v>
      </c>
      <c r="E113" t="s">
        <v>10325</v>
      </c>
      <c r="F113">
        <v>669</v>
      </c>
    </row>
    <row r="114" spans="1:6" x14ac:dyDescent="0.25">
      <c r="A114">
        <v>113</v>
      </c>
      <c r="B114" t="s">
        <v>10326</v>
      </c>
      <c r="C114" t="s">
        <v>10327</v>
      </c>
      <c r="D114">
        <v>387</v>
      </c>
      <c r="E114" t="s">
        <v>10328</v>
      </c>
      <c r="F114">
        <v>607</v>
      </c>
    </row>
    <row r="115" spans="1:6" ht="30" x14ac:dyDescent="0.25">
      <c r="A115">
        <v>114</v>
      </c>
      <c r="B115" t="s">
        <v>10195</v>
      </c>
      <c r="C115" t="s">
        <v>10329</v>
      </c>
      <c r="D115">
        <v>430</v>
      </c>
      <c r="E115" s="2" t="s">
        <v>10330</v>
      </c>
      <c r="F115">
        <v>782</v>
      </c>
    </row>
    <row r="116" spans="1:6" x14ac:dyDescent="0.25">
      <c r="A116">
        <v>115</v>
      </c>
      <c r="B116" t="s">
        <v>10331</v>
      </c>
      <c r="C116" t="s">
        <v>10332</v>
      </c>
      <c r="D116">
        <v>801</v>
      </c>
      <c r="E116" t="s">
        <v>10333</v>
      </c>
      <c r="F116">
        <v>235</v>
      </c>
    </row>
    <row r="117" spans="1:6" x14ac:dyDescent="0.25">
      <c r="A117">
        <v>116</v>
      </c>
      <c r="B117" t="s">
        <v>10219</v>
      </c>
      <c r="C117" t="s">
        <v>10334</v>
      </c>
      <c r="D117">
        <v>45</v>
      </c>
      <c r="E117" t="s">
        <v>10335</v>
      </c>
      <c r="F117">
        <v>607</v>
      </c>
    </row>
    <row r="118" spans="1:6" ht="45" x14ac:dyDescent="0.25">
      <c r="A118">
        <v>117</v>
      </c>
      <c r="B118" t="s">
        <v>10256</v>
      </c>
      <c r="C118" t="s">
        <v>10064</v>
      </c>
      <c r="D118">
        <v>953</v>
      </c>
      <c r="E118" s="2" t="s">
        <v>10336</v>
      </c>
      <c r="F118">
        <v>915</v>
      </c>
    </row>
    <row r="119" spans="1:6" ht="45" x14ac:dyDescent="0.25">
      <c r="A119">
        <v>118</v>
      </c>
      <c r="B119" t="s">
        <v>10337</v>
      </c>
      <c r="C119" t="s">
        <v>10338</v>
      </c>
      <c r="D119">
        <v>455</v>
      </c>
      <c r="E119" s="2" t="s">
        <v>10339</v>
      </c>
      <c r="F119">
        <v>363</v>
      </c>
    </row>
    <row r="120" spans="1:6" ht="45" x14ac:dyDescent="0.25">
      <c r="A120">
        <v>119</v>
      </c>
      <c r="B120" t="s">
        <v>10340</v>
      </c>
      <c r="C120" t="s">
        <v>10341</v>
      </c>
      <c r="D120">
        <v>807</v>
      </c>
      <c r="E120" s="2" t="s">
        <v>10342</v>
      </c>
      <c r="F120">
        <v>427</v>
      </c>
    </row>
    <row r="121" spans="1:6" ht="30" x14ac:dyDescent="0.25">
      <c r="A121">
        <v>120</v>
      </c>
      <c r="B121" t="s">
        <v>10343</v>
      </c>
      <c r="C121" t="s">
        <v>10344</v>
      </c>
      <c r="D121">
        <v>964</v>
      </c>
      <c r="E121" s="2" t="s">
        <v>10345</v>
      </c>
      <c r="F121">
        <v>823</v>
      </c>
    </row>
    <row r="122" spans="1:6" x14ac:dyDescent="0.25">
      <c r="A122">
        <v>121</v>
      </c>
      <c r="B122" t="s">
        <v>10346</v>
      </c>
      <c r="C122" t="s">
        <v>10347</v>
      </c>
      <c r="D122">
        <v>88</v>
      </c>
      <c r="E122" t="s">
        <v>10348</v>
      </c>
      <c r="F122">
        <v>306</v>
      </c>
    </row>
    <row r="123" spans="1:6" x14ac:dyDescent="0.25">
      <c r="A123">
        <v>122</v>
      </c>
      <c r="B123" t="s">
        <v>10349</v>
      </c>
      <c r="C123" t="s">
        <v>10152</v>
      </c>
      <c r="D123">
        <v>338</v>
      </c>
      <c r="E123" t="s">
        <v>10350</v>
      </c>
      <c r="F123">
        <v>619</v>
      </c>
    </row>
    <row r="124" spans="1:6" x14ac:dyDescent="0.25">
      <c r="A124">
        <v>123</v>
      </c>
      <c r="B124" t="s">
        <v>10351</v>
      </c>
      <c r="C124" t="s">
        <v>10292</v>
      </c>
      <c r="D124">
        <v>52</v>
      </c>
      <c r="E124" t="s">
        <v>10352</v>
      </c>
      <c r="F124">
        <v>188</v>
      </c>
    </row>
    <row r="125" spans="1:6" ht="30" x14ac:dyDescent="0.25">
      <c r="A125">
        <v>124</v>
      </c>
      <c r="B125" t="s">
        <v>10353</v>
      </c>
      <c r="C125" t="s">
        <v>10354</v>
      </c>
      <c r="D125">
        <v>696</v>
      </c>
      <c r="E125" s="2" t="s">
        <v>10355</v>
      </c>
      <c r="F125">
        <v>840</v>
      </c>
    </row>
    <row r="126" spans="1:6" ht="30" x14ac:dyDescent="0.25">
      <c r="A126">
        <v>125</v>
      </c>
      <c r="B126" t="s">
        <v>10356</v>
      </c>
      <c r="C126" t="s">
        <v>10357</v>
      </c>
      <c r="D126">
        <v>55</v>
      </c>
      <c r="E126" s="2" t="s">
        <v>10358</v>
      </c>
      <c r="F126">
        <v>298</v>
      </c>
    </row>
    <row r="127" spans="1:6" ht="30" x14ac:dyDescent="0.25">
      <c r="A127">
        <v>126</v>
      </c>
      <c r="B127" t="s">
        <v>10359</v>
      </c>
      <c r="C127" t="s">
        <v>10360</v>
      </c>
      <c r="D127">
        <v>205</v>
      </c>
      <c r="E127" s="2" t="s">
        <v>10361</v>
      </c>
      <c r="F127">
        <v>894</v>
      </c>
    </row>
    <row r="128" spans="1:6" x14ac:dyDescent="0.25">
      <c r="A128">
        <v>127</v>
      </c>
      <c r="B128" t="s">
        <v>10041</v>
      </c>
      <c r="C128" t="s">
        <v>10362</v>
      </c>
      <c r="D128">
        <v>117</v>
      </c>
      <c r="E128" t="s">
        <v>10363</v>
      </c>
      <c r="F128">
        <v>475</v>
      </c>
    </row>
    <row r="129" spans="1:6" x14ac:dyDescent="0.25">
      <c r="A129">
        <v>128</v>
      </c>
      <c r="B129" t="s">
        <v>10364</v>
      </c>
      <c r="C129" t="s">
        <v>10365</v>
      </c>
      <c r="D129">
        <v>718</v>
      </c>
      <c r="E129" t="s">
        <v>10366</v>
      </c>
      <c r="F129">
        <v>344</v>
      </c>
    </row>
    <row r="130" spans="1:6" x14ac:dyDescent="0.25">
      <c r="A130">
        <v>129</v>
      </c>
      <c r="B130" t="s">
        <v>10248</v>
      </c>
      <c r="C130" t="s">
        <v>10367</v>
      </c>
      <c r="D130">
        <v>850</v>
      </c>
      <c r="E130" t="s">
        <v>10368</v>
      </c>
      <c r="F130">
        <v>886</v>
      </c>
    </row>
    <row r="131" spans="1:6" x14ac:dyDescent="0.25">
      <c r="A131">
        <v>130</v>
      </c>
      <c r="B131" t="s">
        <v>10369</v>
      </c>
      <c r="C131" t="s">
        <v>10367</v>
      </c>
      <c r="D131">
        <v>135</v>
      </c>
      <c r="E131" t="s">
        <v>10370</v>
      </c>
      <c r="F131">
        <v>441</v>
      </c>
    </row>
    <row r="132" spans="1:6" ht="30" x14ac:dyDescent="0.25">
      <c r="A132">
        <v>131</v>
      </c>
      <c r="B132" t="s">
        <v>10371</v>
      </c>
      <c r="C132" t="s">
        <v>10372</v>
      </c>
      <c r="D132">
        <v>746</v>
      </c>
      <c r="E132" s="2" t="s">
        <v>10373</v>
      </c>
      <c r="F132">
        <v>302</v>
      </c>
    </row>
    <row r="133" spans="1:6" x14ac:dyDescent="0.25">
      <c r="A133">
        <v>132</v>
      </c>
      <c r="B133" t="s">
        <v>10374</v>
      </c>
      <c r="C133" t="s">
        <v>10375</v>
      </c>
      <c r="D133">
        <v>423</v>
      </c>
      <c r="E133" t="s">
        <v>10376</v>
      </c>
      <c r="F133">
        <v>797</v>
      </c>
    </row>
    <row r="134" spans="1:6" ht="30" x14ac:dyDescent="0.25">
      <c r="A134">
        <v>133</v>
      </c>
      <c r="B134" t="s">
        <v>10377</v>
      </c>
      <c r="C134" t="s">
        <v>10378</v>
      </c>
      <c r="D134">
        <v>661</v>
      </c>
      <c r="E134" s="2" t="s">
        <v>10379</v>
      </c>
      <c r="F134">
        <v>786</v>
      </c>
    </row>
    <row r="135" spans="1:6" ht="30" x14ac:dyDescent="0.25">
      <c r="A135">
        <v>134</v>
      </c>
      <c r="B135" t="s">
        <v>10380</v>
      </c>
      <c r="C135" t="s">
        <v>10381</v>
      </c>
      <c r="D135">
        <v>40</v>
      </c>
      <c r="E135" s="2" t="s">
        <v>10382</v>
      </c>
      <c r="F135">
        <v>161</v>
      </c>
    </row>
    <row r="136" spans="1:6" x14ac:dyDescent="0.25">
      <c r="A136">
        <v>135</v>
      </c>
      <c r="B136" t="s">
        <v>10383</v>
      </c>
      <c r="C136" t="s">
        <v>10384</v>
      </c>
      <c r="D136">
        <v>-94</v>
      </c>
      <c r="E136" t="s">
        <v>10385</v>
      </c>
      <c r="F136">
        <v>196</v>
      </c>
    </row>
    <row r="137" spans="1:6" ht="30" x14ac:dyDescent="0.25">
      <c r="A137">
        <v>136</v>
      </c>
      <c r="B137" t="s">
        <v>10386</v>
      </c>
      <c r="C137" t="s">
        <v>10387</v>
      </c>
      <c r="D137">
        <v>123</v>
      </c>
      <c r="E137" s="2" t="s">
        <v>10388</v>
      </c>
      <c r="F137">
        <v>323</v>
      </c>
    </row>
    <row r="138" spans="1:6" ht="30" x14ac:dyDescent="0.25">
      <c r="A138">
        <v>137</v>
      </c>
      <c r="B138" t="s">
        <v>10389</v>
      </c>
      <c r="C138" t="s">
        <v>10308</v>
      </c>
      <c r="D138">
        <v>521</v>
      </c>
      <c r="E138" s="2" t="s">
        <v>10390</v>
      </c>
      <c r="F138">
        <v>929</v>
      </c>
    </row>
    <row r="139" spans="1:6" ht="30" x14ac:dyDescent="0.25">
      <c r="A139">
        <v>138</v>
      </c>
      <c r="B139" t="s">
        <v>10391</v>
      </c>
      <c r="C139" t="s">
        <v>10392</v>
      </c>
      <c r="D139">
        <v>737</v>
      </c>
      <c r="E139" s="2" t="s">
        <v>10393</v>
      </c>
      <c r="F139">
        <v>193</v>
      </c>
    </row>
    <row r="140" spans="1:6" ht="30" x14ac:dyDescent="0.25">
      <c r="A140">
        <v>139</v>
      </c>
      <c r="B140" t="s">
        <v>10394</v>
      </c>
      <c r="C140" t="s">
        <v>10149</v>
      </c>
      <c r="D140">
        <v>475</v>
      </c>
      <c r="E140" s="2" t="s">
        <v>10395</v>
      </c>
      <c r="F140">
        <v>493</v>
      </c>
    </row>
    <row r="141" spans="1:6" ht="30" x14ac:dyDescent="0.25">
      <c r="A141">
        <v>140</v>
      </c>
      <c r="B141" t="s">
        <v>10321</v>
      </c>
      <c r="C141" t="s">
        <v>10396</v>
      </c>
      <c r="D141">
        <v>723</v>
      </c>
      <c r="E141" s="2" t="s">
        <v>10397</v>
      </c>
      <c r="F141">
        <v>769</v>
      </c>
    </row>
    <row r="142" spans="1:6" ht="30" x14ac:dyDescent="0.25">
      <c r="A142">
        <v>141</v>
      </c>
      <c r="B142" t="s">
        <v>10398</v>
      </c>
      <c r="C142" t="s">
        <v>10289</v>
      </c>
      <c r="D142">
        <v>668</v>
      </c>
      <c r="E142" s="2" t="s">
        <v>10399</v>
      </c>
      <c r="F142">
        <v>857</v>
      </c>
    </row>
    <row r="143" spans="1:6" x14ac:dyDescent="0.25">
      <c r="A143">
        <v>142</v>
      </c>
      <c r="B143" t="s">
        <v>10400</v>
      </c>
      <c r="C143" t="s">
        <v>10401</v>
      </c>
      <c r="D143">
        <v>196</v>
      </c>
      <c r="E143" t="s">
        <v>10402</v>
      </c>
      <c r="F143">
        <v>656</v>
      </c>
    </row>
    <row r="144" spans="1:6" x14ac:dyDescent="0.25">
      <c r="A144">
        <v>143</v>
      </c>
      <c r="B144" t="s">
        <v>10073</v>
      </c>
      <c r="C144" t="s">
        <v>10403</v>
      </c>
      <c r="D144">
        <v>294</v>
      </c>
      <c r="E144" t="s">
        <v>10404</v>
      </c>
      <c r="F144">
        <v>393</v>
      </c>
    </row>
    <row r="145" spans="1:6" ht="30" x14ac:dyDescent="0.25">
      <c r="A145">
        <v>144</v>
      </c>
      <c r="B145" t="s">
        <v>10405</v>
      </c>
      <c r="C145" t="s">
        <v>10038</v>
      </c>
      <c r="D145">
        <v>267</v>
      </c>
      <c r="E145" s="2" t="s">
        <v>10406</v>
      </c>
      <c r="F145">
        <v>751</v>
      </c>
    </row>
    <row r="146" spans="1:6" ht="30" x14ac:dyDescent="0.25">
      <c r="A146">
        <v>145</v>
      </c>
      <c r="B146" t="s">
        <v>10407</v>
      </c>
      <c r="C146" t="s">
        <v>10408</v>
      </c>
      <c r="D146">
        <v>187</v>
      </c>
      <c r="E146" s="2" t="s">
        <v>10409</v>
      </c>
      <c r="F146">
        <v>998</v>
      </c>
    </row>
    <row r="147" spans="1:6" ht="30" x14ac:dyDescent="0.25">
      <c r="A147">
        <v>146</v>
      </c>
      <c r="B147" t="s">
        <v>10016</v>
      </c>
      <c r="C147" t="s">
        <v>10410</v>
      </c>
      <c r="D147">
        <v>620</v>
      </c>
      <c r="E147" s="2" t="s">
        <v>10411</v>
      </c>
      <c r="F147">
        <v>949</v>
      </c>
    </row>
    <row r="148" spans="1:6" ht="30" x14ac:dyDescent="0.25">
      <c r="A148">
        <v>147</v>
      </c>
      <c r="B148" t="s">
        <v>10224</v>
      </c>
      <c r="C148" t="s">
        <v>10412</v>
      </c>
      <c r="D148">
        <v>59</v>
      </c>
      <c r="E148" s="2" t="s">
        <v>10413</v>
      </c>
      <c r="F148">
        <v>568</v>
      </c>
    </row>
    <row r="149" spans="1:6" x14ac:dyDescent="0.25">
      <c r="A149">
        <v>148</v>
      </c>
      <c r="B149" t="s">
        <v>10414</v>
      </c>
      <c r="C149" t="s">
        <v>10415</v>
      </c>
      <c r="D149">
        <v>825</v>
      </c>
      <c r="E149" t="s">
        <v>10416</v>
      </c>
      <c r="F149">
        <v>973</v>
      </c>
    </row>
    <row r="150" spans="1:6" x14ac:dyDescent="0.25">
      <c r="A150">
        <v>149</v>
      </c>
      <c r="B150" t="s">
        <v>10417</v>
      </c>
      <c r="C150" t="s">
        <v>10418</v>
      </c>
      <c r="D150">
        <v>250</v>
      </c>
      <c r="E150" t="s">
        <v>10419</v>
      </c>
      <c r="F150">
        <v>90</v>
      </c>
    </row>
    <row r="151" spans="1:6" ht="30" x14ac:dyDescent="0.25">
      <c r="A151">
        <v>150</v>
      </c>
      <c r="B151" t="s">
        <v>10018</v>
      </c>
      <c r="C151" t="s">
        <v>10420</v>
      </c>
      <c r="D151">
        <v>212</v>
      </c>
      <c r="E151" s="2" t="s">
        <v>10421</v>
      </c>
      <c r="F151">
        <v>986</v>
      </c>
    </row>
    <row r="152" spans="1:6" ht="30" x14ac:dyDescent="0.25">
      <c r="A152">
        <v>151</v>
      </c>
      <c r="B152" t="s">
        <v>10263</v>
      </c>
      <c r="C152" t="s">
        <v>10149</v>
      </c>
      <c r="D152">
        <v>299</v>
      </c>
      <c r="E152" s="2" t="s">
        <v>10422</v>
      </c>
      <c r="F152">
        <v>551</v>
      </c>
    </row>
    <row r="153" spans="1:6" ht="30" x14ac:dyDescent="0.25">
      <c r="A153">
        <v>152</v>
      </c>
      <c r="B153" t="s">
        <v>10423</v>
      </c>
      <c r="C153" t="s">
        <v>10424</v>
      </c>
      <c r="D153">
        <v>673</v>
      </c>
      <c r="E153" s="2" t="s">
        <v>10425</v>
      </c>
      <c r="F153">
        <v>976</v>
      </c>
    </row>
    <row r="154" spans="1:6" x14ac:dyDescent="0.25">
      <c r="A154">
        <v>153</v>
      </c>
      <c r="B154" t="s">
        <v>10049</v>
      </c>
      <c r="C154" t="s">
        <v>10426</v>
      </c>
      <c r="D154">
        <v>451</v>
      </c>
      <c r="E154" t="s">
        <v>10427</v>
      </c>
      <c r="F154">
        <v>530</v>
      </c>
    </row>
    <row r="155" spans="1:6" ht="30" x14ac:dyDescent="0.25">
      <c r="A155">
        <v>154</v>
      </c>
      <c r="B155" t="s">
        <v>10428</v>
      </c>
      <c r="C155" t="s">
        <v>10429</v>
      </c>
      <c r="D155">
        <v>918</v>
      </c>
      <c r="E155" s="2" t="s">
        <v>10430</v>
      </c>
      <c r="F155">
        <v>160</v>
      </c>
    </row>
    <row r="156" spans="1:6" ht="30" x14ac:dyDescent="0.25">
      <c r="A156">
        <v>155</v>
      </c>
      <c r="B156" t="s">
        <v>10107</v>
      </c>
      <c r="C156" t="s">
        <v>10431</v>
      </c>
      <c r="D156">
        <v>665</v>
      </c>
      <c r="E156" s="2" t="s">
        <v>10432</v>
      </c>
      <c r="F156">
        <v>334</v>
      </c>
    </row>
    <row r="157" spans="1:6" ht="30" x14ac:dyDescent="0.25">
      <c r="A157">
        <v>156</v>
      </c>
      <c r="B157" t="s">
        <v>10433</v>
      </c>
      <c r="C157" t="s">
        <v>10434</v>
      </c>
      <c r="D157">
        <v>558</v>
      </c>
      <c r="E157" s="2" t="s">
        <v>10435</v>
      </c>
      <c r="F157">
        <v>530</v>
      </c>
    </row>
    <row r="158" spans="1:6" ht="30" x14ac:dyDescent="0.25">
      <c r="A158">
        <v>157</v>
      </c>
      <c r="B158" t="s">
        <v>10433</v>
      </c>
      <c r="C158" t="s">
        <v>10436</v>
      </c>
      <c r="D158">
        <v>6</v>
      </c>
      <c r="E158" s="2" t="s">
        <v>10437</v>
      </c>
      <c r="F158">
        <v>698</v>
      </c>
    </row>
    <row r="159" spans="1:6" ht="30" x14ac:dyDescent="0.25">
      <c r="A159">
        <v>158</v>
      </c>
      <c r="B159" t="s">
        <v>10438</v>
      </c>
      <c r="C159" t="s">
        <v>10439</v>
      </c>
      <c r="D159">
        <v>261</v>
      </c>
      <c r="E159" s="2" t="s">
        <v>10440</v>
      </c>
      <c r="F159">
        <v>36</v>
      </c>
    </row>
    <row r="160" spans="1:6" ht="30" x14ac:dyDescent="0.25">
      <c r="A160">
        <v>159</v>
      </c>
      <c r="B160" t="s">
        <v>10441</v>
      </c>
      <c r="C160" t="s">
        <v>10216</v>
      </c>
      <c r="D160">
        <v>477</v>
      </c>
      <c r="E160" s="2" t="s">
        <v>10442</v>
      </c>
      <c r="F160">
        <v>551</v>
      </c>
    </row>
    <row r="161" spans="1:6" ht="45" x14ac:dyDescent="0.25">
      <c r="A161">
        <v>160</v>
      </c>
      <c r="B161" t="s">
        <v>10443</v>
      </c>
      <c r="C161" t="s">
        <v>10444</v>
      </c>
      <c r="D161">
        <v>690</v>
      </c>
      <c r="E161" s="2" t="s">
        <v>10445</v>
      </c>
      <c r="F161">
        <v>219</v>
      </c>
    </row>
    <row r="162" spans="1:6" ht="30" x14ac:dyDescent="0.25">
      <c r="A162">
        <v>161</v>
      </c>
      <c r="B162" t="s">
        <v>10207</v>
      </c>
      <c r="C162" t="s">
        <v>10150</v>
      </c>
      <c r="D162">
        <v>804</v>
      </c>
      <c r="E162" s="2" t="s">
        <v>10446</v>
      </c>
      <c r="F162">
        <v>937</v>
      </c>
    </row>
    <row r="163" spans="1:6" ht="30" x14ac:dyDescent="0.25">
      <c r="A163">
        <v>162</v>
      </c>
      <c r="B163" t="s">
        <v>10447</v>
      </c>
      <c r="C163" t="s">
        <v>10242</v>
      </c>
      <c r="D163">
        <v>367</v>
      </c>
      <c r="E163" s="2" t="s">
        <v>10448</v>
      </c>
      <c r="F163">
        <v>715</v>
      </c>
    </row>
    <row r="164" spans="1:6" ht="30" x14ac:dyDescent="0.25">
      <c r="A164">
        <v>163</v>
      </c>
      <c r="B164" t="s">
        <v>10394</v>
      </c>
      <c r="C164" t="s">
        <v>10449</v>
      </c>
      <c r="D164">
        <v>960</v>
      </c>
      <c r="E164" s="2" t="s">
        <v>10450</v>
      </c>
      <c r="F164">
        <v>859</v>
      </c>
    </row>
    <row r="165" spans="1:6" x14ac:dyDescent="0.25">
      <c r="A165">
        <v>164</v>
      </c>
      <c r="B165" t="s">
        <v>10451</v>
      </c>
      <c r="C165" t="s">
        <v>10452</v>
      </c>
      <c r="D165">
        <v>570</v>
      </c>
      <c r="E165" t="s">
        <v>10453</v>
      </c>
      <c r="F165">
        <v>370</v>
      </c>
    </row>
    <row r="166" spans="1:6" ht="45" x14ac:dyDescent="0.25">
      <c r="A166">
        <v>165</v>
      </c>
      <c r="B166" t="s">
        <v>10288</v>
      </c>
      <c r="C166" t="s">
        <v>10454</v>
      </c>
      <c r="D166">
        <v>901</v>
      </c>
      <c r="E166" s="2" t="s">
        <v>10455</v>
      </c>
      <c r="F166">
        <v>421</v>
      </c>
    </row>
    <row r="167" spans="1:6" x14ac:dyDescent="0.25">
      <c r="A167">
        <v>166</v>
      </c>
      <c r="B167" t="s">
        <v>10456</v>
      </c>
      <c r="C167" t="s">
        <v>10457</v>
      </c>
      <c r="D167">
        <v>775</v>
      </c>
      <c r="E167" t="s">
        <v>10458</v>
      </c>
      <c r="F167">
        <v>755</v>
      </c>
    </row>
    <row r="168" spans="1:6" ht="30" x14ac:dyDescent="0.25">
      <c r="A168">
        <v>167</v>
      </c>
      <c r="B168" t="s">
        <v>10459</v>
      </c>
      <c r="C168" t="s">
        <v>10460</v>
      </c>
      <c r="D168">
        <v>328</v>
      </c>
      <c r="E168" s="2" t="s">
        <v>10461</v>
      </c>
      <c r="F168">
        <v>849</v>
      </c>
    </row>
    <row r="169" spans="1:6" ht="30" x14ac:dyDescent="0.25">
      <c r="A169">
        <v>168</v>
      </c>
      <c r="B169" t="s">
        <v>10462</v>
      </c>
      <c r="C169" t="s">
        <v>10463</v>
      </c>
      <c r="D169">
        <v>633</v>
      </c>
      <c r="E169" s="2" t="s">
        <v>10464</v>
      </c>
      <c r="F169">
        <v>198</v>
      </c>
    </row>
    <row r="170" spans="1:6" x14ac:dyDescent="0.25">
      <c r="A170">
        <v>169</v>
      </c>
      <c r="B170" t="s">
        <v>10465</v>
      </c>
      <c r="C170" t="s">
        <v>10466</v>
      </c>
      <c r="D170">
        <v>515</v>
      </c>
      <c r="E170" t="s">
        <v>10467</v>
      </c>
      <c r="F170">
        <v>804</v>
      </c>
    </row>
    <row r="171" spans="1:6" ht="30" x14ac:dyDescent="0.25">
      <c r="A171">
        <v>170</v>
      </c>
      <c r="B171" t="s">
        <v>10468</v>
      </c>
      <c r="C171" t="s">
        <v>10193</v>
      </c>
      <c r="D171">
        <v>864</v>
      </c>
      <c r="E171" s="2" t="s">
        <v>10469</v>
      </c>
      <c r="F171">
        <v>411</v>
      </c>
    </row>
    <row r="172" spans="1:6" ht="30" x14ac:dyDescent="0.25">
      <c r="A172">
        <v>171</v>
      </c>
      <c r="B172" t="s">
        <v>10470</v>
      </c>
      <c r="C172" t="s">
        <v>10471</v>
      </c>
      <c r="D172">
        <v>6</v>
      </c>
      <c r="E172" s="2" t="s">
        <v>10472</v>
      </c>
      <c r="F172">
        <v>18</v>
      </c>
    </row>
    <row r="173" spans="1:6" x14ac:dyDescent="0.25">
      <c r="A173">
        <v>172</v>
      </c>
      <c r="B173" t="s">
        <v>10035</v>
      </c>
      <c r="C173" t="s">
        <v>10473</v>
      </c>
      <c r="D173">
        <v>635</v>
      </c>
      <c r="E173" t="s">
        <v>10474</v>
      </c>
      <c r="F173">
        <v>706</v>
      </c>
    </row>
    <row r="174" spans="1:6" ht="30" x14ac:dyDescent="0.25">
      <c r="A174">
        <v>173</v>
      </c>
      <c r="B174" t="s">
        <v>10475</v>
      </c>
      <c r="C174" t="s">
        <v>10476</v>
      </c>
      <c r="D174">
        <v>549</v>
      </c>
      <c r="E174" s="2" t="s">
        <v>10477</v>
      </c>
      <c r="F174">
        <v>759</v>
      </c>
    </row>
    <row r="175" spans="1:6" x14ac:dyDescent="0.25">
      <c r="A175">
        <v>174</v>
      </c>
      <c r="B175" t="s">
        <v>10478</v>
      </c>
      <c r="C175" t="s">
        <v>10479</v>
      </c>
      <c r="D175">
        <v>-461</v>
      </c>
      <c r="E175" t="s">
        <v>10480</v>
      </c>
      <c r="F175">
        <v>194</v>
      </c>
    </row>
    <row r="176" spans="1:6" x14ac:dyDescent="0.25">
      <c r="A176">
        <v>175</v>
      </c>
      <c r="B176" t="s">
        <v>10481</v>
      </c>
      <c r="C176" t="s">
        <v>10482</v>
      </c>
      <c r="D176">
        <v>14</v>
      </c>
      <c r="E176" t="s">
        <v>10483</v>
      </c>
      <c r="F176">
        <v>599</v>
      </c>
    </row>
    <row r="177" spans="1:6" x14ac:dyDescent="0.25">
      <c r="A177">
        <v>176</v>
      </c>
      <c r="B177" t="s">
        <v>10484</v>
      </c>
      <c r="C177" t="s">
        <v>10485</v>
      </c>
      <c r="D177">
        <v>834</v>
      </c>
      <c r="E177" t="s">
        <v>10486</v>
      </c>
      <c r="F177">
        <v>341</v>
      </c>
    </row>
    <row r="178" spans="1:6" ht="30" x14ac:dyDescent="0.25">
      <c r="A178">
        <v>177</v>
      </c>
      <c r="B178" t="s">
        <v>10487</v>
      </c>
      <c r="C178" t="s">
        <v>10488</v>
      </c>
      <c r="D178">
        <v>260</v>
      </c>
      <c r="E178" s="2" t="s">
        <v>10489</v>
      </c>
      <c r="F178">
        <v>719</v>
      </c>
    </row>
    <row r="179" spans="1:6" ht="30" x14ac:dyDescent="0.25">
      <c r="A179">
        <v>178</v>
      </c>
      <c r="B179" t="s">
        <v>10490</v>
      </c>
      <c r="C179" t="s">
        <v>10491</v>
      </c>
      <c r="D179">
        <v>118</v>
      </c>
      <c r="E179" s="2" t="s">
        <v>10492</v>
      </c>
      <c r="F179">
        <v>486</v>
      </c>
    </row>
    <row r="180" spans="1:6" x14ac:dyDescent="0.25">
      <c r="A180">
        <v>179</v>
      </c>
      <c r="B180" t="s">
        <v>10493</v>
      </c>
      <c r="C180" t="s">
        <v>10494</v>
      </c>
      <c r="D180">
        <v>32</v>
      </c>
      <c r="E180" t="s">
        <v>10495</v>
      </c>
      <c r="F180">
        <v>865</v>
      </c>
    </row>
    <row r="181" spans="1:6" ht="30" x14ac:dyDescent="0.25">
      <c r="A181">
        <v>180</v>
      </c>
      <c r="B181" t="s">
        <v>10496</v>
      </c>
      <c r="C181" t="s">
        <v>10497</v>
      </c>
      <c r="D181">
        <v>67</v>
      </c>
      <c r="E181" s="2" t="s">
        <v>10498</v>
      </c>
      <c r="F181">
        <v>119</v>
      </c>
    </row>
    <row r="182" spans="1:6" x14ac:dyDescent="0.25">
      <c r="A182">
        <v>181</v>
      </c>
      <c r="B182" t="s">
        <v>10499</v>
      </c>
      <c r="C182" t="s">
        <v>10500</v>
      </c>
      <c r="D182">
        <v>755</v>
      </c>
      <c r="E182" t="s">
        <v>10501</v>
      </c>
      <c r="F182">
        <v>472</v>
      </c>
    </row>
    <row r="183" spans="1:6" x14ac:dyDescent="0.25">
      <c r="A183">
        <v>182</v>
      </c>
      <c r="B183" t="s">
        <v>10499</v>
      </c>
      <c r="C183" t="s">
        <v>10326</v>
      </c>
      <c r="D183">
        <v>83</v>
      </c>
      <c r="E183" t="s">
        <v>10502</v>
      </c>
      <c r="F183">
        <v>876</v>
      </c>
    </row>
    <row r="184" spans="1:6" ht="30" x14ac:dyDescent="0.25">
      <c r="A184">
        <v>183</v>
      </c>
      <c r="B184" t="s">
        <v>10503</v>
      </c>
      <c r="C184" t="s">
        <v>10235</v>
      </c>
      <c r="D184">
        <v>303</v>
      </c>
      <c r="E184" s="2" t="s">
        <v>10504</v>
      </c>
      <c r="F184">
        <v>100</v>
      </c>
    </row>
    <row r="185" spans="1:6" ht="30" x14ac:dyDescent="0.25">
      <c r="A185">
        <v>184</v>
      </c>
      <c r="B185" t="s">
        <v>10505</v>
      </c>
      <c r="C185" t="s">
        <v>10506</v>
      </c>
      <c r="D185">
        <v>511</v>
      </c>
      <c r="E185" s="2" t="s">
        <v>10507</v>
      </c>
      <c r="F185">
        <v>922</v>
      </c>
    </row>
    <row r="186" spans="1:6" ht="30" x14ac:dyDescent="0.25">
      <c r="A186">
        <v>185</v>
      </c>
      <c r="B186" t="s">
        <v>10508</v>
      </c>
      <c r="C186" t="s">
        <v>10509</v>
      </c>
      <c r="D186">
        <v>922</v>
      </c>
      <c r="E186" s="2" t="s">
        <v>10510</v>
      </c>
      <c r="F186">
        <v>276</v>
      </c>
    </row>
    <row r="187" spans="1:6" x14ac:dyDescent="0.25">
      <c r="A187">
        <v>186</v>
      </c>
      <c r="B187" t="s">
        <v>10511</v>
      </c>
      <c r="C187" t="s">
        <v>10512</v>
      </c>
      <c r="D187">
        <v>29</v>
      </c>
      <c r="E187" t="s">
        <v>10513</v>
      </c>
      <c r="F187">
        <v>705</v>
      </c>
    </row>
    <row r="188" spans="1:6" ht="30" x14ac:dyDescent="0.25">
      <c r="A188">
        <v>187</v>
      </c>
      <c r="B188" t="s">
        <v>10514</v>
      </c>
      <c r="C188" t="s">
        <v>10515</v>
      </c>
      <c r="D188">
        <v>29</v>
      </c>
      <c r="E188" s="2" t="s">
        <v>10516</v>
      </c>
      <c r="F188">
        <v>273</v>
      </c>
    </row>
    <row r="189" spans="1:6" x14ac:dyDescent="0.25">
      <c r="A189">
        <v>188</v>
      </c>
      <c r="B189" t="s">
        <v>10517</v>
      </c>
      <c r="C189" t="s">
        <v>10365</v>
      </c>
      <c r="D189">
        <v>933</v>
      </c>
      <c r="E189" t="s">
        <v>10518</v>
      </c>
      <c r="F189">
        <v>477</v>
      </c>
    </row>
    <row r="190" spans="1:6" ht="30" x14ac:dyDescent="0.25">
      <c r="A190">
        <v>189</v>
      </c>
      <c r="B190" t="s">
        <v>10424</v>
      </c>
      <c r="C190" t="s">
        <v>10519</v>
      </c>
      <c r="D190">
        <v>208</v>
      </c>
      <c r="E190" s="2" t="s">
        <v>10520</v>
      </c>
      <c r="F190">
        <v>199</v>
      </c>
    </row>
    <row r="191" spans="1:6" ht="30" x14ac:dyDescent="0.25">
      <c r="A191">
        <v>190</v>
      </c>
      <c r="B191" t="s">
        <v>10521</v>
      </c>
      <c r="C191" t="s">
        <v>10522</v>
      </c>
      <c r="D191">
        <v>952</v>
      </c>
      <c r="E191" s="2" t="s">
        <v>10523</v>
      </c>
      <c r="F191">
        <v>815</v>
      </c>
    </row>
    <row r="192" spans="1:6" ht="30" x14ac:dyDescent="0.25">
      <c r="A192">
        <v>191</v>
      </c>
      <c r="B192" t="s">
        <v>10524</v>
      </c>
      <c r="C192" t="s">
        <v>10525</v>
      </c>
      <c r="D192">
        <v>637</v>
      </c>
      <c r="E192" s="2" t="s">
        <v>10526</v>
      </c>
      <c r="F192">
        <v>225</v>
      </c>
    </row>
    <row r="193" spans="1:6" ht="30" x14ac:dyDescent="0.25">
      <c r="A193">
        <v>192</v>
      </c>
      <c r="B193" t="s">
        <v>10527</v>
      </c>
      <c r="C193" t="s">
        <v>10528</v>
      </c>
      <c r="D193">
        <v>692</v>
      </c>
      <c r="E193" s="2" t="s">
        <v>10529</v>
      </c>
      <c r="F193">
        <v>198</v>
      </c>
    </row>
    <row r="194" spans="1:6" ht="30" x14ac:dyDescent="0.25">
      <c r="A194">
        <v>193</v>
      </c>
      <c r="B194" t="s">
        <v>10524</v>
      </c>
      <c r="C194" t="s">
        <v>10530</v>
      </c>
      <c r="D194">
        <v>816</v>
      </c>
      <c r="E194" s="2" t="s">
        <v>10531</v>
      </c>
      <c r="F194">
        <v>958</v>
      </c>
    </row>
    <row r="195" spans="1:6" ht="30" x14ac:dyDescent="0.25">
      <c r="A195">
        <v>194</v>
      </c>
      <c r="B195" t="s">
        <v>10532</v>
      </c>
      <c r="C195" t="s">
        <v>10533</v>
      </c>
      <c r="D195">
        <v>542</v>
      </c>
      <c r="E195" s="2" t="s">
        <v>10534</v>
      </c>
      <c r="F195">
        <v>757</v>
      </c>
    </row>
    <row r="196" spans="1:6" ht="30" x14ac:dyDescent="0.25">
      <c r="A196">
        <v>195</v>
      </c>
      <c r="B196" t="s">
        <v>10410</v>
      </c>
      <c r="C196" t="s">
        <v>10153</v>
      </c>
      <c r="D196">
        <v>546</v>
      </c>
      <c r="E196" s="2" t="s">
        <v>10535</v>
      </c>
      <c r="F196">
        <v>466</v>
      </c>
    </row>
    <row r="197" spans="1:6" x14ac:dyDescent="0.25">
      <c r="A197">
        <v>196</v>
      </c>
      <c r="B197" t="s">
        <v>10357</v>
      </c>
      <c r="C197" t="s">
        <v>10536</v>
      </c>
      <c r="D197">
        <v>482</v>
      </c>
      <c r="E197" t="s">
        <v>10537</v>
      </c>
      <c r="F197">
        <v>75</v>
      </c>
    </row>
    <row r="198" spans="1:6" ht="30" x14ac:dyDescent="0.25">
      <c r="A198">
        <v>197</v>
      </c>
      <c r="B198" t="s">
        <v>10129</v>
      </c>
      <c r="C198" t="s">
        <v>10538</v>
      </c>
      <c r="D198">
        <v>492</v>
      </c>
      <c r="E198" s="2" t="s">
        <v>10539</v>
      </c>
      <c r="F198">
        <v>114</v>
      </c>
    </row>
    <row r="199" spans="1:6" ht="30" x14ac:dyDescent="0.25">
      <c r="A199">
        <v>198</v>
      </c>
      <c r="B199" t="s">
        <v>10540</v>
      </c>
      <c r="C199" t="s">
        <v>10540</v>
      </c>
      <c r="D199">
        <v>461</v>
      </c>
      <c r="E199" s="2" t="s">
        <v>10541</v>
      </c>
      <c r="F199">
        <v>178</v>
      </c>
    </row>
    <row r="200" spans="1:6" ht="30" x14ac:dyDescent="0.25">
      <c r="A200">
        <v>199</v>
      </c>
      <c r="B200" t="s">
        <v>10542</v>
      </c>
      <c r="C200" t="s">
        <v>10543</v>
      </c>
      <c r="D200">
        <v>591</v>
      </c>
      <c r="E200" s="2" t="s">
        <v>10544</v>
      </c>
      <c r="F200">
        <v>296</v>
      </c>
    </row>
    <row r="201" spans="1:6" ht="30" x14ac:dyDescent="0.25">
      <c r="A201">
        <v>200</v>
      </c>
      <c r="B201" t="s">
        <v>10195</v>
      </c>
      <c r="C201" t="s">
        <v>10545</v>
      </c>
      <c r="D201">
        <v>576</v>
      </c>
      <c r="E201" s="2" t="s">
        <v>10546</v>
      </c>
      <c r="F201">
        <v>404</v>
      </c>
    </row>
    <row r="202" spans="1:6" ht="30" x14ac:dyDescent="0.25">
      <c r="A202">
        <v>201</v>
      </c>
      <c r="B202" t="s">
        <v>10082</v>
      </c>
      <c r="C202" t="s">
        <v>10547</v>
      </c>
      <c r="D202">
        <v>831</v>
      </c>
      <c r="E202" s="2" t="s">
        <v>10548</v>
      </c>
      <c r="F202">
        <v>36</v>
      </c>
    </row>
    <row r="203" spans="1:6" ht="30" x14ac:dyDescent="0.25">
      <c r="A203">
        <v>202</v>
      </c>
      <c r="B203" t="s">
        <v>10549</v>
      </c>
      <c r="C203" t="s">
        <v>10550</v>
      </c>
      <c r="D203">
        <v>691</v>
      </c>
      <c r="E203" s="2" t="s">
        <v>10551</v>
      </c>
      <c r="F203">
        <v>782</v>
      </c>
    </row>
    <row r="204" spans="1:6" x14ac:dyDescent="0.25">
      <c r="A204">
        <v>203</v>
      </c>
      <c r="B204" t="s">
        <v>10552</v>
      </c>
      <c r="C204" t="s">
        <v>10084</v>
      </c>
      <c r="D204">
        <v>595</v>
      </c>
      <c r="E204" t="s">
        <v>10553</v>
      </c>
      <c r="F204">
        <v>992</v>
      </c>
    </row>
    <row r="205" spans="1:6" x14ac:dyDescent="0.25">
      <c r="A205">
        <v>204</v>
      </c>
      <c r="B205" t="s">
        <v>10554</v>
      </c>
      <c r="C205" t="s">
        <v>10301</v>
      </c>
      <c r="D205">
        <v>954</v>
      </c>
      <c r="E205" t="s">
        <v>10555</v>
      </c>
      <c r="F205">
        <v>390</v>
      </c>
    </row>
    <row r="206" spans="1:6" x14ac:dyDescent="0.25">
      <c r="A206">
        <v>205</v>
      </c>
      <c r="B206" t="s">
        <v>10556</v>
      </c>
      <c r="C206" t="s">
        <v>10557</v>
      </c>
      <c r="D206">
        <v>715</v>
      </c>
      <c r="E206" t="s">
        <v>10558</v>
      </c>
      <c r="F206">
        <v>581</v>
      </c>
    </row>
    <row r="207" spans="1:6" ht="30" x14ac:dyDescent="0.25">
      <c r="A207">
        <v>206</v>
      </c>
      <c r="B207" t="s">
        <v>10559</v>
      </c>
      <c r="C207" t="s">
        <v>10560</v>
      </c>
      <c r="D207">
        <v>-572</v>
      </c>
      <c r="E207" s="2" t="s">
        <v>10561</v>
      </c>
      <c r="F207">
        <v>480</v>
      </c>
    </row>
    <row r="208" spans="1:6" ht="30" x14ac:dyDescent="0.25">
      <c r="A208">
        <v>207</v>
      </c>
      <c r="B208" t="s">
        <v>10562</v>
      </c>
      <c r="C208" t="s">
        <v>10563</v>
      </c>
      <c r="D208">
        <v>851</v>
      </c>
      <c r="E208" s="2" t="s">
        <v>10564</v>
      </c>
      <c r="F208">
        <v>209</v>
      </c>
    </row>
    <row r="209" spans="1:6" x14ac:dyDescent="0.25">
      <c r="A209">
        <v>208</v>
      </c>
      <c r="B209" t="s">
        <v>10372</v>
      </c>
      <c r="C209" t="s">
        <v>10198</v>
      </c>
      <c r="D209">
        <v>573</v>
      </c>
      <c r="E209" t="s">
        <v>10565</v>
      </c>
      <c r="F209">
        <v>377</v>
      </c>
    </row>
    <row r="210" spans="1:6" ht="30" x14ac:dyDescent="0.25">
      <c r="A210">
        <v>209</v>
      </c>
      <c r="B210" t="s">
        <v>10566</v>
      </c>
      <c r="C210" t="s">
        <v>10567</v>
      </c>
      <c r="D210">
        <v>598</v>
      </c>
      <c r="E210" s="2" t="s">
        <v>10568</v>
      </c>
      <c r="F210">
        <v>141</v>
      </c>
    </row>
    <row r="211" spans="1:6" x14ac:dyDescent="0.25">
      <c r="A211">
        <v>210</v>
      </c>
      <c r="B211" t="s">
        <v>10569</v>
      </c>
      <c r="C211" t="s">
        <v>10570</v>
      </c>
      <c r="D211">
        <v>17</v>
      </c>
      <c r="E211" t="s">
        <v>10571</v>
      </c>
      <c r="F211">
        <v>698</v>
      </c>
    </row>
    <row r="212" spans="1:6" ht="45" x14ac:dyDescent="0.25">
      <c r="A212">
        <v>211</v>
      </c>
      <c r="B212" t="s">
        <v>10167</v>
      </c>
      <c r="C212" t="s">
        <v>10572</v>
      </c>
      <c r="D212">
        <v>433</v>
      </c>
      <c r="E212" s="2" t="s">
        <v>10573</v>
      </c>
      <c r="F212">
        <v>41</v>
      </c>
    </row>
    <row r="213" spans="1:6" ht="30" x14ac:dyDescent="0.25">
      <c r="A213">
        <v>212</v>
      </c>
      <c r="B213" t="s">
        <v>10574</v>
      </c>
      <c r="C213" t="s">
        <v>10575</v>
      </c>
      <c r="D213">
        <v>529</v>
      </c>
      <c r="E213" s="2" t="s">
        <v>10576</v>
      </c>
      <c r="F213">
        <v>945</v>
      </c>
    </row>
    <row r="214" spans="1:6" ht="30" x14ac:dyDescent="0.25">
      <c r="A214">
        <v>213</v>
      </c>
      <c r="B214" t="s">
        <v>10176</v>
      </c>
      <c r="C214" t="s">
        <v>10577</v>
      </c>
      <c r="D214">
        <v>701</v>
      </c>
      <c r="E214" s="2" t="s">
        <v>10578</v>
      </c>
      <c r="F214">
        <v>112</v>
      </c>
    </row>
    <row r="215" spans="1:6" x14ac:dyDescent="0.25">
      <c r="A215">
        <v>214</v>
      </c>
      <c r="B215" t="s">
        <v>10579</v>
      </c>
      <c r="C215" t="s">
        <v>10360</v>
      </c>
      <c r="D215">
        <v>73</v>
      </c>
      <c r="E215" t="s">
        <v>10580</v>
      </c>
      <c r="F215">
        <v>872</v>
      </c>
    </row>
    <row r="216" spans="1:6" x14ac:dyDescent="0.25">
      <c r="A216">
        <v>215</v>
      </c>
      <c r="B216" t="s">
        <v>10581</v>
      </c>
      <c r="C216" t="s">
        <v>10087</v>
      </c>
      <c r="D216">
        <v>931</v>
      </c>
      <c r="E216" t="s">
        <v>10582</v>
      </c>
      <c r="F216">
        <v>484</v>
      </c>
    </row>
    <row r="217" spans="1:6" x14ac:dyDescent="0.25">
      <c r="A217">
        <v>216</v>
      </c>
      <c r="B217" t="s">
        <v>10394</v>
      </c>
      <c r="C217" t="s">
        <v>10165</v>
      </c>
      <c r="D217">
        <v>-866</v>
      </c>
      <c r="E217" t="s">
        <v>10583</v>
      </c>
      <c r="F217">
        <v>540</v>
      </c>
    </row>
    <row r="218" spans="1:6" ht="30" x14ac:dyDescent="0.25">
      <c r="A218">
        <v>217</v>
      </c>
      <c r="B218" t="s">
        <v>10584</v>
      </c>
      <c r="C218" t="s">
        <v>10138</v>
      </c>
      <c r="D218">
        <v>102</v>
      </c>
      <c r="E218" s="2" t="s">
        <v>10585</v>
      </c>
      <c r="F218">
        <v>905</v>
      </c>
    </row>
    <row r="219" spans="1:6" ht="30" x14ac:dyDescent="0.25">
      <c r="A219">
        <v>218</v>
      </c>
      <c r="B219" t="s">
        <v>10323</v>
      </c>
      <c r="C219" t="s">
        <v>10586</v>
      </c>
      <c r="D219">
        <v>304</v>
      </c>
      <c r="E219" s="2" t="s">
        <v>10587</v>
      </c>
      <c r="F219">
        <v>586</v>
      </c>
    </row>
    <row r="220" spans="1:6" ht="30" x14ac:dyDescent="0.25">
      <c r="A220">
        <v>219</v>
      </c>
      <c r="B220" t="s">
        <v>10046</v>
      </c>
      <c r="C220" t="s">
        <v>10588</v>
      </c>
      <c r="D220">
        <v>95</v>
      </c>
      <c r="E220" s="2" t="s">
        <v>10589</v>
      </c>
      <c r="F220">
        <v>730</v>
      </c>
    </row>
    <row r="221" spans="1:6" x14ac:dyDescent="0.25">
      <c r="A221">
        <v>220</v>
      </c>
      <c r="B221" t="s">
        <v>10232</v>
      </c>
      <c r="C221" t="s">
        <v>10040</v>
      </c>
      <c r="D221">
        <v>458</v>
      </c>
      <c r="E221" t="s">
        <v>10590</v>
      </c>
      <c r="F221">
        <v>385</v>
      </c>
    </row>
    <row r="222" spans="1:6" x14ac:dyDescent="0.25">
      <c r="A222">
        <v>221</v>
      </c>
      <c r="B222" t="s">
        <v>10591</v>
      </c>
      <c r="C222" t="s">
        <v>10441</v>
      </c>
      <c r="D222">
        <v>944</v>
      </c>
      <c r="E222" t="s">
        <v>10592</v>
      </c>
      <c r="F222">
        <v>852</v>
      </c>
    </row>
    <row r="223" spans="1:6" ht="30" x14ac:dyDescent="0.25">
      <c r="A223">
        <v>222</v>
      </c>
      <c r="B223" t="s">
        <v>10365</v>
      </c>
      <c r="C223" t="s">
        <v>10344</v>
      </c>
      <c r="D223">
        <v>342</v>
      </c>
      <c r="E223" s="2" t="s">
        <v>10593</v>
      </c>
      <c r="F223">
        <v>976</v>
      </c>
    </row>
    <row r="224" spans="1:6" x14ac:dyDescent="0.25">
      <c r="A224">
        <v>223</v>
      </c>
      <c r="B224" t="s">
        <v>10353</v>
      </c>
      <c r="C224" t="s">
        <v>10594</v>
      </c>
      <c r="D224">
        <v>506</v>
      </c>
      <c r="E224" t="s">
        <v>10595</v>
      </c>
      <c r="F224">
        <v>680</v>
      </c>
    </row>
    <row r="225" spans="1:6" x14ac:dyDescent="0.25">
      <c r="A225">
        <v>224</v>
      </c>
      <c r="B225" t="s">
        <v>10596</v>
      </c>
      <c r="C225" t="s">
        <v>10597</v>
      </c>
      <c r="D225">
        <v>282</v>
      </c>
      <c r="E225" t="s">
        <v>10598</v>
      </c>
      <c r="F225">
        <v>239</v>
      </c>
    </row>
    <row r="226" spans="1:6" ht="30" x14ac:dyDescent="0.25">
      <c r="A226">
        <v>225</v>
      </c>
      <c r="B226" t="s">
        <v>10599</v>
      </c>
      <c r="C226" t="s">
        <v>10532</v>
      </c>
      <c r="D226">
        <v>789</v>
      </c>
      <c r="E226" s="2" t="s">
        <v>10600</v>
      </c>
      <c r="F226">
        <v>938</v>
      </c>
    </row>
    <row r="227" spans="1:6" ht="30" x14ac:dyDescent="0.25">
      <c r="A227">
        <v>226</v>
      </c>
      <c r="B227" t="s">
        <v>10601</v>
      </c>
      <c r="C227" t="s">
        <v>10602</v>
      </c>
      <c r="D227">
        <v>863</v>
      </c>
      <c r="E227" s="2" t="s">
        <v>10603</v>
      </c>
      <c r="F227">
        <v>950</v>
      </c>
    </row>
    <row r="228" spans="1:6" x14ac:dyDescent="0.25">
      <c r="A228">
        <v>227</v>
      </c>
      <c r="B228" t="s">
        <v>10604</v>
      </c>
      <c r="C228" t="s">
        <v>10041</v>
      </c>
      <c r="D228">
        <v>69</v>
      </c>
      <c r="E228" t="s">
        <v>10605</v>
      </c>
      <c r="F228">
        <v>952</v>
      </c>
    </row>
    <row r="229" spans="1:6" x14ac:dyDescent="0.25">
      <c r="A229">
        <v>228</v>
      </c>
      <c r="B229" t="s">
        <v>10049</v>
      </c>
      <c r="C229" t="s">
        <v>10606</v>
      </c>
      <c r="D229">
        <v>841</v>
      </c>
      <c r="E229" t="s">
        <v>10607</v>
      </c>
      <c r="F229">
        <v>686</v>
      </c>
    </row>
    <row r="230" spans="1:6" ht="30" x14ac:dyDescent="0.25">
      <c r="A230">
        <v>229</v>
      </c>
      <c r="B230" t="s">
        <v>10608</v>
      </c>
      <c r="C230" t="s">
        <v>10609</v>
      </c>
      <c r="D230">
        <v>999</v>
      </c>
      <c r="E230" s="2" t="s">
        <v>10610</v>
      </c>
      <c r="F230">
        <v>955</v>
      </c>
    </row>
    <row r="231" spans="1:6" x14ac:dyDescent="0.25">
      <c r="A231">
        <v>230</v>
      </c>
      <c r="B231" t="s">
        <v>10611</v>
      </c>
      <c r="C231" t="s">
        <v>10612</v>
      </c>
      <c r="D231">
        <v>812</v>
      </c>
      <c r="E231" t="s">
        <v>10613</v>
      </c>
      <c r="F231">
        <v>12</v>
      </c>
    </row>
    <row r="232" spans="1:6" ht="30" x14ac:dyDescent="0.25">
      <c r="A232">
        <v>231</v>
      </c>
      <c r="B232" t="s">
        <v>10369</v>
      </c>
      <c r="C232" t="s">
        <v>10341</v>
      </c>
      <c r="D232">
        <v>963</v>
      </c>
      <c r="E232" s="2" t="s">
        <v>10614</v>
      </c>
      <c r="F232">
        <v>234</v>
      </c>
    </row>
    <row r="233" spans="1:6" x14ac:dyDescent="0.25">
      <c r="A233">
        <v>232</v>
      </c>
      <c r="B233" t="s">
        <v>10615</v>
      </c>
      <c r="C233" t="s">
        <v>10616</v>
      </c>
      <c r="D233">
        <v>14</v>
      </c>
      <c r="E233" t="s">
        <v>10617</v>
      </c>
      <c r="F233">
        <v>214</v>
      </c>
    </row>
    <row r="234" spans="1:6" ht="45" x14ac:dyDescent="0.25">
      <c r="A234">
        <v>233</v>
      </c>
      <c r="B234" t="s">
        <v>10618</v>
      </c>
      <c r="C234" t="s">
        <v>10311</v>
      </c>
      <c r="D234">
        <v>488</v>
      </c>
      <c r="E234" s="2" t="s">
        <v>10619</v>
      </c>
      <c r="F234">
        <v>496</v>
      </c>
    </row>
    <row r="235" spans="1:6" ht="45" x14ac:dyDescent="0.25">
      <c r="A235">
        <v>234</v>
      </c>
      <c r="B235" t="s">
        <v>10620</v>
      </c>
      <c r="C235" t="s">
        <v>10621</v>
      </c>
      <c r="D235">
        <v>526</v>
      </c>
      <c r="E235" s="2" t="s">
        <v>10622</v>
      </c>
      <c r="F235">
        <v>944</v>
      </c>
    </row>
    <row r="236" spans="1:6" ht="45" x14ac:dyDescent="0.25">
      <c r="A236">
        <v>235</v>
      </c>
      <c r="B236" t="s">
        <v>10623</v>
      </c>
      <c r="C236" t="s">
        <v>10624</v>
      </c>
      <c r="D236">
        <v>506</v>
      </c>
      <c r="E236" s="2" t="s">
        <v>10625</v>
      </c>
      <c r="F236">
        <v>635</v>
      </c>
    </row>
    <row r="237" spans="1:6" ht="45" x14ac:dyDescent="0.25">
      <c r="A237">
        <v>236</v>
      </c>
      <c r="B237" t="s">
        <v>10626</v>
      </c>
      <c r="C237" t="s">
        <v>10245</v>
      </c>
      <c r="D237">
        <v>557</v>
      </c>
      <c r="E237" s="2" t="s">
        <v>10627</v>
      </c>
      <c r="F237">
        <v>240</v>
      </c>
    </row>
    <row r="238" spans="1:6" x14ac:dyDescent="0.25">
      <c r="A238">
        <v>237</v>
      </c>
      <c r="B238" t="s">
        <v>10130</v>
      </c>
      <c r="C238" t="s">
        <v>10628</v>
      </c>
      <c r="D238">
        <v>172</v>
      </c>
      <c r="E238" t="s">
        <v>10629</v>
      </c>
      <c r="F238">
        <v>394</v>
      </c>
    </row>
    <row r="239" spans="1:6" x14ac:dyDescent="0.25">
      <c r="A239">
        <v>238</v>
      </c>
      <c r="B239" t="s">
        <v>10417</v>
      </c>
      <c r="C239" t="s">
        <v>10630</v>
      </c>
      <c r="D239">
        <v>815</v>
      </c>
      <c r="E239" t="s">
        <v>10631</v>
      </c>
      <c r="F239">
        <v>976</v>
      </c>
    </row>
    <row r="240" spans="1:6" x14ac:dyDescent="0.25">
      <c r="A240">
        <v>239</v>
      </c>
      <c r="B240" t="s">
        <v>10632</v>
      </c>
      <c r="C240" t="s">
        <v>10633</v>
      </c>
      <c r="D240">
        <v>307</v>
      </c>
      <c r="E240" t="s">
        <v>10634</v>
      </c>
      <c r="F240">
        <v>669</v>
      </c>
    </row>
    <row r="241" spans="1:6" ht="30" x14ac:dyDescent="0.25">
      <c r="A241">
        <v>240</v>
      </c>
      <c r="B241" t="s">
        <v>10635</v>
      </c>
      <c r="C241" t="s">
        <v>10239</v>
      </c>
      <c r="D241">
        <v>926</v>
      </c>
      <c r="E241" s="2" t="s">
        <v>10636</v>
      </c>
      <c r="F241">
        <v>705</v>
      </c>
    </row>
    <row r="242" spans="1:6" x14ac:dyDescent="0.25">
      <c r="A242">
        <v>241</v>
      </c>
      <c r="B242" t="s">
        <v>10485</v>
      </c>
      <c r="C242" t="s">
        <v>10637</v>
      </c>
      <c r="D242">
        <v>727</v>
      </c>
      <c r="E242" t="s">
        <v>10638</v>
      </c>
      <c r="F242">
        <v>254</v>
      </c>
    </row>
    <row r="243" spans="1:6" ht="30" x14ac:dyDescent="0.25">
      <c r="A243">
        <v>242</v>
      </c>
      <c r="B243" t="s">
        <v>10465</v>
      </c>
      <c r="C243" t="s">
        <v>10569</v>
      </c>
      <c r="D243">
        <v>57</v>
      </c>
      <c r="E243" s="2" t="s">
        <v>10639</v>
      </c>
      <c r="F243">
        <v>578</v>
      </c>
    </row>
    <row r="244" spans="1:6" ht="45" x14ac:dyDescent="0.25">
      <c r="A244">
        <v>243</v>
      </c>
      <c r="B244" t="s">
        <v>10114</v>
      </c>
      <c r="C244" t="s">
        <v>10640</v>
      </c>
      <c r="D244">
        <v>333</v>
      </c>
      <c r="E244" s="2" t="s">
        <v>10641</v>
      </c>
      <c r="F244">
        <v>272</v>
      </c>
    </row>
    <row r="245" spans="1:6" ht="30" x14ac:dyDescent="0.25">
      <c r="A245">
        <v>244</v>
      </c>
      <c r="B245" t="s">
        <v>10085</v>
      </c>
      <c r="C245" t="s">
        <v>10642</v>
      </c>
      <c r="D245">
        <v>404</v>
      </c>
      <c r="E245" s="2" t="s">
        <v>10643</v>
      </c>
      <c r="F245">
        <v>527</v>
      </c>
    </row>
    <row r="246" spans="1:6" ht="30" x14ac:dyDescent="0.25">
      <c r="A246">
        <v>245</v>
      </c>
      <c r="B246" t="s">
        <v>10644</v>
      </c>
      <c r="C246" t="s">
        <v>10645</v>
      </c>
      <c r="D246">
        <v>269</v>
      </c>
      <c r="E246" s="2" t="s">
        <v>10646</v>
      </c>
      <c r="F246">
        <v>423</v>
      </c>
    </row>
    <row r="247" spans="1:6" x14ac:dyDescent="0.25">
      <c r="A247">
        <v>246</v>
      </c>
      <c r="B247" t="s">
        <v>10647</v>
      </c>
      <c r="C247" t="s">
        <v>10271</v>
      </c>
      <c r="D247">
        <v>644</v>
      </c>
      <c r="E247" t="s">
        <v>10648</v>
      </c>
      <c r="F247">
        <v>105</v>
      </c>
    </row>
    <row r="248" spans="1:6" ht="30" x14ac:dyDescent="0.25">
      <c r="A248">
        <v>247</v>
      </c>
      <c r="B248" t="s">
        <v>10090</v>
      </c>
      <c r="C248" t="s">
        <v>10649</v>
      </c>
      <c r="D248">
        <v>53</v>
      </c>
      <c r="E248" s="2" t="s">
        <v>10650</v>
      </c>
      <c r="F248">
        <v>672</v>
      </c>
    </row>
    <row r="249" spans="1:6" x14ac:dyDescent="0.25">
      <c r="A249">
        <v>248</v>
      </c>
      <c r="B249" t="s">
        <v>10651</v>
      </c>
      <c r="C249" t="s">
        <v>10119</v>
      </c>
      <c r="D249">
        <v>365</v>
      </c>
      <c r="E249" t="s">
        <v>10652</v>
      </c>
      <c r="F249">
        <v>271</v>
      </c>
    </row>
    <row r="250" spans="1:6" x14ac:dyDescent="0.25">
      <c r="A250">
        <v>249</v>
      </c>
      <c r="B250" t="s">
        <v>10653</v>
      </c>
      <c r="C250" t="s">
        <v>10626</v>
      </c>
      <c r="D250">
        <v>454</v>
      </c>
      <c r="E250" t="s">
        <v>10042</v>
      </c>
      <c r="F250">
        <v>589</v>
      </c>
    </row>
    <row r="251" spans="1:6" x14ac:dyDescent="0.25">
      <c r="A251">
        <v>250</v>
      </c>
      <c r="B251" t="s">
        <v>10654</v>
      </c>
      <c r="C251" t="s">
        <v>10655</v>
      </c>
      <c r="D251">
        <v>498</v>
      </c>
      <c r="E251" t="s">
        <v>10656</v>
      </c>
      <c r="F251">
        <v>1000</v>
      </c>
    </row>
    <row r="252" spans="1:6" ht="30" x14ac:dyDescent="0.25">
      <c r="A252">
        <v>251</v>
      </c>
      <c r="B252" t="s">
        <v>10657</v>
      </c>
      <c r="C252" t="s">
        <v>10658</v>
      </c>
      <c r="D252">
        <v>-830</v>
      </c>
      <c r="E252" s="2" t="s">
        <v>10659</v>
      </c>
      <c r="F252">
        <v>554</v>
      </c>
    </row>
    <row r="253" spans="1:6" ht="30" x14ac:dyDescent="0.25">
      <c r="A253">
        <v>252</v>
      </c>
      <c r="B253" t="s">
        <v>10660</v>
      </c>
      <c r="C253" t="s">
        <v>10269</v>
      </c>
      <c r="D253">
        <v>748</v>
      </c>
      <c r="E253" s="2" t="s">
        <v>10661</v>
      </c>
      <c r="F253">
        <v>556</v>
      </c>
    </row>
    <row r="254" spans="1:6" ht="45" x14ac:dyDescent="0.25">
      <c r="A254">
        <v>253</v>
      </c>
      <c r="B254" t="s">
        <v>10662</v>
      </c>
      <c r="C254" t="s">
        <v>10663</v>
      </c>
      <c r="D254">
        <v>381</v>
      </c>
      <c r="E254" s="2" t="s">
        <v>10664</v>
      </c>
      <c r="F254">
        <v>335</v>
      </c>
    </row>
    <row r="255" spans="1:6" ht="30" x14ac:dyDescent="0.25">
      <c r="A255">
        <v>254</v>
      </c>
      <c r="B255" t="s">
        <v>10665</v>
      </c>
      <c r="C255" t="s">
        <v>10666</v>
      </c>
      <c r="D255">
        <v>347</v>
      </c>
      <c r="E255" s="2" t="s">
        <v>10667</v>
      </c>
      <c r="F255">
        <v>752</v>
      </c>
    </row>
    <row r="256" spans="1:6" x14ac:dyDescent="0.25">
      <c r="A256">
        <v>255</v>
      </c>
      <c r="B256" t="s">
        <v>10303</v>
      </c>
      <c r="C256" t="s">
        <v>10668</v>
      </c>
      <c r="D256">
        <v>668</v>
      </c>
      <c r="E256" t="s">
        <v>10669</v>
      </c>
      <c r="F256">
        <v>238</v>
      </c>
    </row>
    <row r="257" spans="1:6" x14ac:dyDescent="0.25">
      <c r="A257">
        <v>256</v>
      </c>
      <c r="B257" t="s">
        <v>10670</v>
      </c>
      <c r="C257" t="s">
        <v>10671</v>
      </c>
      <c r="D257">
        <v>871</v>
      </c>
      <c r="E257" t="s">
        <v>10672</v>
      </c>
      <c r="F257">
        <v>372</v>
      </c>
    </row>
    <row r="258" spans="1:6" ht="30" x14ac:dyDescent="0.25">
      <c r="A258">
        <v>257</v>
      </c>
      <c r="B258" t="s">
        <v>10608</v>
      </c>
      <c r="C258" t="s">
        <v>10569</v>
      </c>
      <c r="D258">
        <v>634</v>
      </c>
      <c r="E258" s="2" t="s">
        <v>10673</v>
      </c>
      <c r="F258">
        <v>362</v>
      </c>
    </row>
    <row r="259" spans="1:6" x14ac:dyDescent="0.25">
      <c r="A259">
        <v>258</v>
      </c>
      <c r="B259" t="s">
        <v>10635</v>
      </c>
      <c r="C259" t="s">
        <v>10647</v>
      </c>
      <c r="D259">
        <v>717</v>
      </c>
      <c r="E259" t="s">
        <v>10674</v>
      </c>
      <c r="F259">
        <v>929</v>
      </c>
    </row>
    <row r="260" spans="1:6" ht="30" x14ac:dyDescent="0.25">
      <c r="A260">
        <v>259</v>
      </c>
      <c r="B260" t="s">
        <v>10675</v>
      </c>
      <c r="C260" t="s">
        <v>10424</v>
      </c>
      <c r="D260">
        <v>-665</v>
      </c>
      <c r="E260" s="2" t="s">
        <v>10676</v>
      </c>
      <c r="F260">
        <v>463</v>
      </c>
    </row>
    <row r="261" spans="1:6" x14ac:dyDescent="0.25">
      <c r="A261">
        <v>260</v>
      </c>
      <c r="B261" t="s">
        <v>10677</v>
      </c>
      <c r="C261" t="s">
        <v>10678</v>
      </c>
      <c r="D261">
        <v>701</v>
      </c>
      <c r="E261" t="s">
        <v>10679</v>
      </c>
      <c r="F261">
        <v>678</v>
      </c>
    </row>
    <row r="262" spans="1:6" ht="30" x14ac:dyDescent="0.25">
      <c r="A262">
        <v>261</v>
      </c>
      <c r="B262" t="s">
        <v>10680</v>
      </c>
      <c r="C262" t="s">
        <v>10136</v>
      </c>
      <c r="D262">
        <v>193</v>
      </c>
      <c r="E262" s="2" t="s">
        <v>10681</v>
      </c>
      <c r="F262">
        <v>311</v>
      </c>
    </row>
    <row r="263" spans="1:6" ht="30" x14ac:dyDescent="0.25">
      <c r="A263">
        <v>262</v>
      </c>
      <c r="B263" t="s">
        <v>10423</v>
      </c>
      <c r="C263" t="s">
        <v>10682</v>
      </c>
      <c r="D263">
        <v>451</v>
      </c>
      <c r="E263" s="2" t="s">
        <v>10683</v>
      </c>
      <c r="F263">
        <v>433</v>
      </c>
    </row>
    <row r="264" spans="1:6" x14ac:dyDescent="0.25">
      <c r="A264">
        <v>263</v>
      </c>
      <c r="B264" t="s">
        <v>10326</v>
      </c>
      <c r="C264" t="s">
        <v>10684</v>
      </c>
      <c r="D264">
        <v>189</v>
      </c>
      <c r="E264" t="s">
        <v>10685</v>
      </c>
      <c r="F264">
        <v>555</v>
      </c>
    </row>
    <row r="265" spans="1:6" ht="30" x14ac:dyDescent="0.25">
      <c r="A265">
        <v>264</v>
      </c>
      <c r="B265" t="s">
        <v>10256</v>
      </c>
      <c r="C265" t="s">
        <v>10686</v>
      </c>
      <c r="D265">
        <v>758</v>
      </c>
      <c r="E265" s="2" t="s">
        <v>10687</v>
      </c>
      <c r="F265">
        <v>728</v>
      </c>
    </row>
    <row r="266" spans="1:6" ht="30" x14ac:dyDescent="0.25">
      <c r="A266">
        <v>265</v>
      </c>
      <c r="B266" t="s">
        <v>10616</v>
      </c>
      <c r="C266" t="s">
        <v>10688</v>
      </c>
      <c r="D266">
        <v>683</v>
      </c>
      <c r="E266" s="2" t="s">
        <v>10689</v>
      </c>
      <c r="F266">
        <v>560</v>
      </c>
    </row>
    <row r="267" spans="1:6" ht="30" x14ac:dyDescent="0.25">
      <c r="A267">
        <v>266</v>
      </c>
      <c r="B267" t="s">
        <v>10690</v>
      </c>
      <c r="C267" t="s">
        <v>10691</v>
      </c>
      <c r="D267">
        <v>-49</v>
      </c>
      <c r="E267" s="2" t="s">
        <v>10692</v>
      </c>
      <c r="F267">
        <v>294</v>
      </c>
    </row>
    <row r="268" spans="1:6" x14ac:dyDescent="0.25">
      <c r="A268">
        <v>267</v>
      </c>
      <c r="B268" t="s">
        <v>10500</v>
      </c>
      <c r="C268" t="s">
        <v>10620</v>
      </c>
      <c r="D268">
        <v>154</v>
      </c>
      <c r="E268" t="s">
        <v>10693</v>
      </c>
      <c r="F268">
        <v>921</v>
      </c>
    </row>
    <row r="269" spans="1:6" x14ac:dyDescent="0.25">
      <c r="A269">
        <v>268</v>
      </c>
      <c r="B269" t="s">
        <v>10201</v>
      </c>
      <c r="C269" t="s">
        <v>10468</v>
      </c>
      <c r="D269">
        <v>953</v>
      </c>
      <c r="E269" t="s">
        <v>10694</v>
      </c>
      <c r="F269">
        <v>807</v>
      </c>
    </row>
    <row r="270" spans="1:6" ht="30" x14ac:dyDescent="0.25">
      <c r="A270">
        <v>269</v>
      </c>
      <c r="B270" t="s">
        <v>10695</v>
      </c>
      <c r="C270" t="s">
        <v>10621</v>
      </c>
      <c r="D270">
        <v>251</v>
      </c>
      <c r="E270" s="2" t="s">
        <v>10696</v>
      </c>
      <c r="F270">
        <v>84</v>
      </c>
    </row>
    <row r="271" spans="1:6" ht="30" x14ac:dyDescent="0.25">
      <c r="A271">
        <v>270</v>
      </c>
      <c r="B271" t="s">
        <v>10609</v>
      </c>
      <c r="C271" t="s">
        <v>10697</v>
      </c>
      <c r="D271">
        <v>595</v>
      </c>
      <c r="E271" s="2" t="s">
        <v>10698</v>
      </c>
      <c r="F271">
        <v>603</v>
      </c>
    </row>
    <row r="272" spans="1:6" ht="30" x14ac:dyDescent="0.25">
      <c r="A272">
        <v>271</v>
      </c>
      <c r="B272" t="s">
        <v>10699</v>
      </c>
      <c r="C272" t="s">
        <v>10624</v>
      </c>
      <c r="D272">
        <v>769</v>
      </c>
      <c r="E272" s="2" t="s">
        <v>10700</v>
      </c>
      <c r="F272">
        <v>722</v>
      </c>
    </row>
    <row r="273" spans="1:6" ht="45" x14ac:dyDescent="0.25">
      <c r="A273">
        <v>272</v>
      </c>
      <c r="B273" t="s">
        <v>10377</v>
      </c>
      <c r="C273" t="s">
        <v>10374</v>
      </c>
      <c r="D273">
        <v>469</v>
      </c>
      <c r="E273" s="2" t="s">
        <v>10701</v>
      </c>
      <c r="F273">
        <v>384</v>
      </c>
    </row>
    <row r="274" spans="1:6" x14ac:dyDescent="0.25">
      <c r="A274">
        <v>273</v>
      </c>
      <c r="B274" t="s">
        <v>10702</v>
      </c>
      <c r="C274" t="s">
        <v>10703</v>
      </c>
      <c r="D274">
        <v>464</v>
      </c>
      <c r="E274" t="s">
        <v>10704</v>
      </c>
      <c r="F274">
        <v>899</v>
      </c>
    </row>
    <row r="275" spans="1:6" x14ac:dyDescent="0.25">
      <c r="A275">
        <v>274</v>
      </c>
      <c r="B275" t="s">
        <v>10052</v>
      </c>
      <c r="C275" t="s">
        <v>10260</v>
      </c>
      <c r="D275">
        <v>309</v>
      </c>
      <c r="E275" t="s">
        <v>10705</v>
      </c>
      <c r="F275">
        <v>213</v>
      </c>
    </row>
    <row r="276" spans="1:6" ht="30" x14ac:dyDescent="0.25">
      <c r="A276">
        <v>275</v>
      </c>
      <c r="B276" t="s">
        <v>10706</v>
      </c>
      <c r="C276" t="s">
        <v>10707</v>
      </c>
      <c r="D276">
        <v>551</v>
      </c>
      <c r="E276" s="2" t="s">
        <v>10708</v>
      </c>
      <c r="F276">
        <v>873</v>
      </c>
    </row>
    <row r="277" spans="1:6" ht="30" x14ac:dyDescent="0.25">
      <c r="A277">
        <v>276</v>
      </c>
      <c r="B277" t="s">
        <v>10709</v>
      </c>
      <c r="C277" t="s">
        <v>10710</v>
      </c>
      <c r="D277">
        <v>823</v>
      </c>
      <c r="E277" s="2" t="s">
        <v>10711</v>
      </c>
      <c r="F277">
        <v>77</v>
      </c>
    </row>
    <row r="278" spans="1:6" ht="30" x14ac:dyDescent="0.25">
      <c r="A278">
        <v>277</v>
      </c>
      <c r="B278" t="s">
        <v>10165</v>
      </c>
      <c r="C278" t="s">
        <v>10712</v>
      </c>
      <c r="D278">
        <v>865</v>
      </c>
      <c r="E278" s="2" t="s">
        <v>10713</v>
      </c>
      <c r="F278">
        <v>883</v>
      </c>
    </row>
    <row r="279" spans="1:6" x14ac:dyDescent="0.25">
      <c r="A279">
        <v>278</v>
      </c>
      <c r="B279" t="s">
        <v>10714</v>
      </c>
      <c r="C279" t="s">
        <v>10158</v>
      </c>
      <c r="D279">
        <v>40</v>
      </c>
      <c r="E279" t="s">
        <v>10715</v>
      </c>
      <c r="F279">
        <v>198</v>
      </c>
    </row>
    <row r="280" spans="1:6" ht="30" x14ac:dyDescent="0.25">
      <c r="A280">
        <v>279</v>
      </c>
      <c r="B280" t="s">
        <v>10347</v>
      </c>
      <c r="C280" t="s">
        <v>10653</v>
      </c>
      <c r="D280">
        <v>140</v>
      </c>
      <c r="E280" s="2" t="s">
        <v>10716</v>
      </c>
      <c r="F280">
        <v>61</v>
      </c>
    </row>
    <row r="281" spans="1:6" ht="30" x14ac:dyDescent="0.25">
      <c r="A281">
        <v>280</v>
      </c>
      <c r="B281" t="s">
        <v>10144</v>
      </c>
      <c r="C281" t="s">
        <v>10717</v>
      </c>
      <c r="D281">
        <v>932</v>
      </c>
      <c r="E281" s="2" t="s">
        <v>10718</v>
      </c>
      <c r="F281">
        <v>794</v>
      </c>
    </row>
    <row r="282" spans="1:6" ht="30" x14ac:dyDescent="0.25">
      <c r="A282">
        <v>281</v>
      </c>
      <c r="B282" t="s">
        <v>10719</v>
      </c>
      <c r="C282" t="s">
        <v>10720</v>
      </c>
      <c r="D282">
        <v>698</v>
      </c>
      <c r="E282" s="2" t="s">
        <v>10721</v>
      </c>
      <c r="F282">
        <v>127</v>
      </c>
    </row>
    <row r="283" spans="1:6" ht="30" x14ac:dyDescent="0.25">
      <c r="A283">
        <v>282</v>
      </c>
      <c r="B283" t="s">
        <v>10722</v>
      </c>
      <c r="C283" t="s">
        <v>10476</v>
      </c>
      <c r="D283">
        <v>773</v>
      </c>
      <c r="E283" s="2" t="s">
        <v>10723</v>
      </c>
      <c r="F283">
        <v>427</v>
      </c>
    </row>
    <row r="284" spans="1:6" ht="45" x14ac:dyDescent="0.25">
      <c r="A284">
        <v>283</v>
      </c>
      <c r="B284" t="s">
        <v>10724</v>
      </c>
      <c r="C284" t="s">
        <v>10725</v>
      </c>
      <c r="D284">
        <v>592</v>
      </c>
      <c r="E284" s="2" t="s">
        <v>10726</v>
      </c>
      <c r="F284">
        <v>142</v>
      </c>
    </row>
    <row r="285" spans="1:6" ht="30" x14ac:dyDescent="0.25">
      <c r="A285">
        <v>284</v>
      </c>
      <c r="B285" t="s">
        <v>10727</v>
      </c>
      <c r="C285" t="s">
        <v>10728</v>
      </c>
      <c r="D285">
        <v>15</v>
      </c>
      <c r="E285" s="2" t="s">
        <v>10729</v>
      </c>
      <c r="F285">
        <v>235</v>
      </c>
    </row>
    <row r="286" spans="1:6" ht="30" x14ac:dyDescent="0.25">
      <c r="A286">
        <v>285</v>
      </c>
      <c r="B286" t="s">
        <v>10730</v>
      </c>
      <c r="C286" t="s">
        <v>10731</v>
      </c>
      <c r="D286">
        <v>585</v>
      </c>
      <c r="E286" s="2" t="s">
        <v>10732</v>
      </c>
      <c r="F286">
        <v>611</v>
      </c>
    </row>
    <row r="287" spans="1:6" ht="30" x14ac:dyDescent="0.25">
      <c r="A287">
        <v>286</v>
      </c>
      <c r="B287" t="s">
        <v>10733</v>
      </c>
      <c r="C287" t="s">
        <v>10710</v>
      </c>
      <c r="D287">
        <v>649</v>
      </c>
      <c r="E287" s="2" t="s">
        <v>10734</v>
      </c>
      <c r="F287">
        <v>678</v>
      </c>
    </row>
    <row r="288" spans="1:6" ht="30" x14ac:dyDescent="0.25">
      <c r="A288">
        <v>287</v>
      </c>
      <c r="B288" t="s">
        <v>10522</v>
      </c>
      <c r="C288" t="s">
        <v>10735</v>
      </c>
      <c r="D288">
        <v>58</v>
      </c>
      <c r="E288" s="2" t="s">
        <v>10736</v>
      </c>
      <c r="F288">
        <v>441</v>
      </c>
    </row>
    <row r="289" spans="1:6" ht="30" x14ac:dyDescent="0.25">
      <c r="A289">
        <v>288</v>
      </c>
      <c r="B289" t="s">
        <v>10049</v>
      </c>
      <c r="C289" t="s">
        <v>10737</v>
      </c>
      <c r="D289">
        <v>633</v>
      </c>
      <c r="E289" s="2" t="s">
        <v>10738</v>
      </c>
      <c r="F289">
        <v>116</v>
      </c>
    </row>
    <row r="290" spans="1:6" ht="30" x14ac:dyDescent="0.25">
      <c r="A290">
        <v>289</v>
      </c>
      <c r="B290" t="s">
        <v>10739</v>
      </c>
      <c r="C290" t="s">
        <v>10740</v>
      </c>
      <c r="D290">
        <v>47</v>
      </c>
      <c r="E290" s="2" t="s">
        <v>10741</v>
      </c>
      <c r="F290">
        <v>752</v>
      </c>
    </row>
    <row r="291" spans="1:6" ht="30" x14ac:dyDescent="0.25">
      <c r="A291">
        <v>290</v>
      </c>
      <c r="B291" t="s">
        <v>10277</v>
      </c>
      <c r="C291" t="s">
        <v>10742</v>
      </c>
      <c r="D291">
        <v>291</v>
      </c>
      <c r="E291" s="2" t="s">
        <v>10743</v>
      </c>
      <c r="F291">
        <v>983</v>
      </c>
    </row>
    <row r="292" spans="1:6" x14ac:dyDescent="0.25">
      <c r="A292">
        <v>291</v>
      </c>
      <c r="B292" t="s">
        <v>10470</v>
      </c>
      <c r="C292" t="s">
        <v>10735</v>
      </c>
      <c r="D292">
        <v>6</v>
      </c>
      <c r="E292" t="s">
        <v>10744</v>
      </c>
      <c r="F292">
        <v>741</v>
      </c>
    </row>
    <row r="293" spans="1:6" ht="30" x14ac:dyDescent="0.25">
      <c r="A293">
        <v>292</v>
      </c>
      <c r="B293" t="s">
        <v>10630</v>
      </c>
      <c r="C293" t="s">
        <v>10745</v>
      </c>
      <c r="D293">
        <v>214</v>
      </c>
      <c r="E293" s="2" t="s">
        <v>10746</v>
      </c>
      <c r="F293">
        <v>265</v>
      </c>
    </row>
    <row r="294" spans="1:6" x14ac:dyDescent="0.25">
      <c r="A294">
        <v>293</v>
      </c>
      <c r="B294" t="s">
        <v>10747</v>
      </c>
      <c r="C294" t="s">
        <v>10579</v>
      </c>
      <c r="D294">
        <v>573</v>
      </c>
      <c r="E294" t="s">
        <v>10748</v>
      </c>
      <c r="F294">
        <v>150</v>
      </c>
    </row>
    <row r="295" spans="1:6" x14ac:dyDescent="0.25">
      <c r="A295">
        <v>294</v>
      </c>
      <c r="B295" t="s">
        <v>10749</v>
      </c>
      <c r="C295" t="s">
        <v>10012</v>
      </c>
      <c r="D295">
        <v>646</v>
      </c>
      <c r="E295" t="s">
        <v>10750</v>
      </c>
      <c r="F295">
        <v>661</v>
      </c>
    </row>
    <row r="296" spans="1:6" ht="30" x14ac:dyDescent="0.25">
      <c r="A296">
        <v>295</v>
      </c>
      <c r="B296" t="s">
        <v>10751</v>
      </c>
      <c r="C296" t="s">
        <v>10752</v>
      </c>
      <c r="D296">
        <v>345</v>
      </c>
      <c r="E296" s="2" t="s">
        <v>10753</v>
      </c>
      <c r="F296">
        <v>467</v>
      </c>
    </row>
    <row r="297" spans="1:6" ht="45" x14ac:dyDescent="0.25">
      <c r="A297">
        <v>296</v>
      </c>
      <c r="B297" t="s">
        <v>10124</v>
      </c>
      <c r="C297" t="s">
        <v>10606</v>
      </c>
      <c r="D297">
        <v>889</v>
      </c>
      <c r="E297" s="2" t="s">
        <v>10754</v>
      </c>
      <c r="F297">
        <v>890</v>
      </c>
    </row>
    <row r="298" spans="1:6" ht="30" x14ac:dyDescent="0.25">
      <c r="A298">
        <v>297</v>
      </c>
      <c r="B298" t="s">
        <v>10049</v>
      </c>
      <c r="C298" t="s">
        <v>10621</v>
      </c>
      <c r="D298">
        <v>833</v>
      </c>
      <c r="E298" s="2" t="s">
        <v>10755</v>
      </c>
      <c r="F298">
        <v>186</v>
      </c>
    </row>
    <row r="299" spans="1:6" ht="30" x14ac:dyDescent="0.25">
      <c r="A299">
        <v>298</v>
      </c>
      <c r="B299" t="s">
        <v>10540</v>
      </c>
      <c r="C299" t="s">
        <v>10756</v>
      </c>
      <c r="D299">
        <v>37</v>
      </c>
      <c r="E299" s="2" t="s">
        <v>10757</v>
      </c>
      <c r="F299">
        <v>771</v>
      </c>
    </row>
    <row r="300" spans="1:6" ht="30" x14ac:dyDescent="0.25">
      <c r="A300">
        <v>299</v>
      </c>
      <c r="B300" t="s">
        <v>10710</v>
      </c>
      <c r="C300" t="s">
        <v>10758</v>
      </c>
      <c r="D300">
        <v>640</v>
      </c>
      <c r="E300" s="2" t="s">
        <v>10759</v>
      </c>
      <c r="F300">
        <v>712</v>
      </c>
    </row>
    <row r="301" spans="1:6" x14ac:dyDescent="0.25">
      <c r="A301">
        <v>300</v>
      </c>
      <c r="B301" t="s">
        <v>10760</v>
      </c>
      <c r="C301" t="s">
        <v>10040</v>
      </c>
      <c r="D301">
        <v>778</v>
      </c>
      <c r="E301" t="s">
        <v>10761</v>
      </c>
      <c r="F301">
        <v>598</v>
      </c>
    </row>
    <row r="302" spans="1:6" ht="30" x14ac:dyDescent="0.25">
      <c r="A302">
        <v>301</v>
      </c>
      <c r="B302" t="s">
        <v>10139</v>
      </c>
      <c r="C302" t="s">
        <v>10762</v>
      </c>
      <c r="D302">
        <v>11</v>
      </c>
      <c r="E302" s="2" t="s">
        <v>10763</v>
      </c>
      <c r="F302">
        <v>702</v>
      </c>
    </row>
    <row r="303" spans="1:6" x14ac:dyDescent="0.25">
      <c r="A303">
        <v>302</v>
      </c>
      <c r="B303" t="s">
        <v>10223</v>
      </c>
      <c r="C303" t="s">
        <v>10764</v>
      </c>
      <c r="D303">
        <v>615</v>
      </c>
      <c r="E303" t="s">
        <v>10765</v>
      </c>
      <c r="F303">
        <v>89</v>
      </c>
    </row>
    <row r="304" spans="1:6" ht="30" x14ac:dyDescent="0.25">
      <c r="A304">
        <v>303</v>
      </c>
      <c r="B304" t="s">
        <v>10766</v>
      </c>
      <c r="C304" t="s">
        <v>10767</v>
      </c>
      <c r="D304">
        <v>850</v>
      </c>
      <c r="E304" s="2" t="s">
        <v>10768</v>
      </c>
      <c r="F304">
        <v>846</v>
      </c>
    </row>
    <row r="305" spans="1:6" ht="30" x14ac:dyDescent="0.25">
      <c r="A305">
        <v>304</v>
      </c>
      <c r="B305" t="s">
        <v>10414</v>
      </c>
      <c r="C305" t="s">
        <v>10624</v>
      </c>
      <c r="D305">
        <v>942</v>
      </c>
      <c r="E305" s="2" t="s">
        <v>10769</v>
      </c>
      <c r="F305">
        <v>493</v>
      </c>
    </row>
    <row r="306" spans="1:6" ht="30" x14ac:dyDescent="0.25">
      <c r="A306">
        <v>305</v>
      </c>
      <c r="B306" t="s">
        <v>10770</v>
      </c>
      <c r="C306" t="s">
        <v>10771</v>
      </c>
      <c r="D306">
        <v>821</v>
      </c>
      <c r="E306" s="2" t="s">
        <v>10772</v>
      </c>
      <c r="F306">
        <v>94</v>
      </c>
    </row>
    <row r="307" spans="1:6" ht="30" x14ac:dyDescent="0.25">
      <c r="A307">
        <v>306</v>
      </c>
      <c r="B307" t="s">
        <v>10773</v>
      </c>
      <c r="C307" t="s">
        <v>10774</v>
      </c>
      <c r="D307">
        <v>568</v>
      </c>
      <c r="E307" s="2" t="s">
        <v>10775</v>
      </c>
      <c r="F307">
        <v>53</v>
      </c>
    </row>
    <row r="308" spans="1:6" ht="30" x14ac:dyDescent="0.25">
      <c r="A308">
        <v>307</v>
      </c>
      <c r="B308" t="s">
        <v>10776</v>
      </c>
      <c r="C308" t="s">
        <v>10188</v>
      </c>
      <c r="D308">
        <v>479</v>
      </c>
      <c r="E308" s="2" t="s">
        <v>10777</v>
      </c>
      <c r="F308">
        <v>807</v>
      </c>
    </row>
    <row r="309" spans="1:6" x14ac:dyDescent="0.25">
      <c r="A309">
        <v>308</v>
      </c>
      <c r="B309" t="s">
        <v>10778</v>
      </c>
      <c r="C309" t="s">
        <v>10779</v>
      </c>
      <c r="D309">
        <v>615</v>
      </c>
      <c r="E309" t="s">
        <v>10780</v>
      </c>
      <c r="F309">
        <v>165</v>
      </c>
    </row>
    <row r="310" spans="1:6" ht="30" x14ac:dyDescent="0.25">
      <c r="A310">
        <v>309</v>
      </c>
      <c r="B310" t="s">
        <v>10781</v>
      </c>
      <c r="C310" t="s">
        <v>10782</v>
      </c>
      <c r="D310">
        <v>-514</v>
      </c>
      <c r="E310" s="2" t="s">
        <v>10783</v>
      </c>
      <c r="F310">
        <v>122</v>
      </c>
    </row>
    <row r="311" spans="1:6" x14ac:dyDescent="0.25">
      <c r="A311">
        <v>310</v>
      </c>
      <c r="B311" t="s">
        <v>10784</v>
      </c>
      <c r="C311" t="s">
        <v>10025</v>
      </c>
      <c r="D311">
        <v>51</v>
      </c>
      <c r="E311" t="s">
        <v>10785</v>
      </c>
      <c r="F311">
        <v>805</v>
      </c>
    </row>
    <row r="312" spans="1:6" ht="45" x14ac:dyDescent="0.25">
      <c r="A312">
        <v>311</v>
      </c>
      <c r="B312" t="s">
        <v>10389</v>
      </c>
      <c r="C312" t="s">
        <v>10786</v>
      </c>
      <c r="D312">
        <v>157</v>
      </c>
      <c r="E312" s="2" t="s">
        <v>10787</v>
      </c>
      <c r="F312">
        <v>126</v>
      </c>
    </row>
    <row r="313" spans="1:6" ht="30" x14ac:dyDescent="0.25">
      <c r="A313">
        <v>312</v>
      </c>
      <c r="B313" t="s">
        <v>10788</v>
      </c>
      <c r="C313" t="s">
        <v>10789</v>
      </c>
      <c r="D313">
        <v>705</v>
      </c>
      <c r="E313" s="2" t="s">
        <v>10790</v>
      </c>
      <c r="F313">
        <v>144</v>
      </c>
    </row>
    <row r="314" spans="1:6" ht="30" x14ac:dyDescent="0.25">
      <c r="A314">
        <v>313</v>
      </c>
      <c r="B314" t="s">
        <v>10088</v>
      </c>
      <c r="C314" t="s">
        <v>10060</v>
      </c>
      <c r="D314">
        <v>452</v>
      </c>
      <c r="E314" s="2" t="s">
        <v>10791</v>
      </c>
      <c r="F314">
        <v>150</v>
      </c>
    </row>
    <row r="315" spans="1:6" ht="30" x14ac:dyDescent="0.25">
      <c r="A315">
        <v>314</v>
      </c>
      <c r="B315" t="s">
        <v>10733</v>
      </c>
      <c r="C315" t="s">
        <v>10505</v>
      </c>
      <c r="D315">
        <v>768</v>
      </c>
      <c r="E315" s="2" t="s">
        <v>10792</v>
      </c>
      <c r="F315">
        <v>783</v>
      </c>
    </row>
    <row r="316" spans="1:6" x14ac:dyDescent="0.25">
      <c r="A316">
        <v>315</v>
      </c>
      <c r="B316" t="s">
        <v>10601</v>
      </c>
      <c r="C316" t="s">
        <v>10779</v>
      </c>
      <c r="D316">
        <v>760</v>
      </c>
      <c r="E316" t="s">
        <v>10793</v>
      </c>
      <c r="F316">
        <v>575</v>
      </c>
    </row>
    <row r="317" spans="1:6" ht="45" x14ac:dyDescent="0.25">
      <c r="A317">
        <v>316</v>
      </c>
      <c r="B317" t="s">
        <v>10794</v>
      </c>
      <c r="C317" t="s">
        <v>10462</v>
      </c>
      <c r="D317">
        <v>573</v>
      </c>
      <c r="E317" s="2" t="s">
        <v>10795</v>
      </c>
      <c r="F317">
        <v>305</v>
      </c>
    </row>
    <row r="318" spans="1:6" x14ac:dyDescent="0.25">
      <c r="A318">
        <v>317</v>
      </c>
      <c r="B318" t="s">
        <v>10796</v>
      </c>
      <c r="C318" t="s">
        <v>10414</v>
      </c>
      <c r="D318">
        <v>261</v>
      </c>
      <c r="E318" t="s">
        <v>10797</v>
      </c>
      <c r="F318">
        <v>187</v>
      </c>
    </row>
    <row r="319" spans="1:6" x14ac:dyDescent="0.25">
      <c r="A319">
        <v>318</v>
      </c>
      <c r="B319" t="s">
        <v>10784</v>
      </c>
      <c r="C319" t="s">
        <v>10798</v>
      </c>
      <c r="D319">
        <v>322</v>
      </c>
      <c r="E319" t="s">
        <v>10799</v>
      </c>
      <c r="F319">
        <v>725</v>
      </c>
    </row>
    <row r="320" spans="1:6" x14ac:dyDescent="0.25">
      <c r="A320">
        <v>319</v>
      </c>
      <c r="B320" t="s">
        <v>10800</v>
      </c>
      <c r="C320" t="s">
        <v>10801</v>
      </c>
      <c r="D320">
        <v>824</v>
      </c>
      <c r="E320" t="s">
        <v>10802</v>
      </c>
      <c r="F320">
        <v>647</v>
      </c>
    </row>
    <row r="321" spans="1:6" ht="30" x14ac:dyDescent="0.25">
      <c r="A321">
        <v>320</v>
      </c>
      <c r="B321" t="s">
        <v>10803</v>
      </c>
      <c r="C321" t="s">
        <v>10804</v>
      </c>
      <c r="D321">
        <v>660</v>
      </c>
      <c r="E321" s="2" t="s">
        <v>10805</v>
      </c>
      <c r="F321">
        <v>315</v>
      </c>
    </row>
    <row r="322" spans="1:6" x14ac:dyDescent="0.25">
      <c r="A322">
        <v>321</v>
      </c>
      <c r="B322" t="s">
        <v>10806</v>
      </c>
      <c r="C322" t="s">
        <v>10807</v>
      </c>
      <c r="D322">
        <v>287</v>
      </c>
      <c r="E322" t="s">
        <v>10808</v>
      </c>
      <c r="F322">
        <v>207</v>
      </c>
    </row>
    <row r="323" spans="1:6" ht="30" x14ac:dyDescent="0.25">
      <c r="A323">
        <v>322</v>
      </c>
      <c r="B323" t="s">
        <v>10809</v>
      </c>
      <c r="C323" t="s">
        <v>10810</v>
      </c>
      <c r="D323">
        <v>828</v>
      </c>
      <c r="E323" s="2" t="s">
        <v>10811</v>
      </c>
      <c r="F323">
        <v>148</v>
      </c>
    </row>
    <row r="324" spans="1:6" ht="30" x14ac:dyDescent="0.25">
      <c r="A324">
        <v>323</v>
      </c>
      <c r="B324" t="s">
        <v>10812</v>
      </c>
      <c r="C324" t="s">
        <v>10813</v>
      </c>
      <c r="D324">
        <v>594</v>
      </c>
      <c r="E324" s="2" t="s">
        <v>10814</v>
      </c>
      <c r="F324">
        <v>403</v>
      </c>
    </row>
    <row r="325" spans="1:6" ht="30" x14ac:dyDescent="0.25">
      <c r="A325">
        <v>324</v>
      </c>
      <c r="B325" t="s">
        <v>10439</v>
      </c>
      <c r="C325" t="s">
        <v>10224</v>
      </c>
      <c r="D325">
        <v>618</v>
      </c>
      <c r="E325" s="2" t="s">
        <v>10815</v>
      </c>
      <c r="F325">
        <v>29</v>
      </c>
    </row>
    <row r="326" spans="1:6" x14ac:dyDescent="0.25">
      <c r="A326">
        <v>325</v>
      </c>
      <c r="B326" t="s">
        <v>10816</v>
      </c>
      <c r="C326" t="s">
        <v>10728</v>
      </c>
      <c r="D326">
        <v>745</v>
      </c>
      <c r="E326" t="s">
        <v>10817</v>
      </c>
      <c r="F326">
        <v>193</v>
      </c>
    </row>
    <row r="327" spans="1:6" ht="30" x14ac:dyDescent="0.25">
      <c r="A327">
        <v>326</v>
      </c>
      <c r="B327" t="s">
        <v>10076</v>
      </c>
      <c r="C327" t="s">
        <v>10386</v>
      </c>
      <c r="D327">
        <v>42</v>
      </c>
      <c r="E327" s="2" t="s">
        <v>10818</v>
      </c>
      <c r="F327">
        <v>255</v>
      </c>
    </row>
    <row r="328" spans="1:6" ht="30" x14ac:dyDescent="0.25">
      <c r="A328">
        <v>327</v>
      </c>
      <c r="B328" t="s">
        <v>10819</v>
      </c>
      <c r="C328" t="s">
        <v>10224</v>
      </c>
      <c r="D328">
        <v>213</v>
      </c>
      <c r="E328" s="2" t="s">
        <v>10820</v>
      </c>
      <c r="F328">
        <v>870</v>
      </c>
    </row>
    <row r="329" spans="1:6" x14ac:dyDescent="0.25">
      <c r="A329">
        <v>328</v>
      </c>
      <c r="B329" t="s">
        <v>10821</v>
      </c>
      <c r="C329" t="s">
        <v>10500</v>
      </c>
      <c r="D329">
        <v>377</v>
      </c>
      <c r="E329" t="s">
        <v>10822</v>
      </c>
      <c r="F329">
        <v>620</v>
      </c>
    </row>
    <row r="330" spans="1:6" x14ac:dyDescent="0.25">
      <c r="A330">
        <v>329</v>
      </c>
      <c r="B330" t="s">
        <v>10823</v>
      </c>
      <c r="C330" t="s">
        <v>10824</v>
      </c>
      <c r="D330">
        <v>402</v>
      </c>
      <c r="E330" t="s">
        <v>10825</v>
      </c>
      <c r="F330">
        <v>669</v>
      </c>
    </row>
    <row r="331" spans="1:6" x14ac:dyDescent="0.25">
      <c r="A331">
        <v>330</v>
      </c>
      <c r="B331" t="s">
        <v>10826</v>
      </c>
      <c r="C331" t="s">
        <v>10827</v>
      </c>
      <c r="D331">
        <v>312</v>
      </c>
      <c r="E331" t="s">
        <v>10828</v>
      </c>
      <c r="F331">
        <v>134</v>
      </c>
    </row>
    <row r="332" spans="1:6" ht="30" x14ac:dyDescent="0.25">
      <c r="A332">
        <v>331</v>
      </c>
      <c r="B332" t="s">
        <v>10829</v>
      </c>
      <c r="C332" t="s">
        <v>10410</v>
      </c>
      <c r="D332">
        <v>845</v>
      </c>
      <c r="E332" s="2" t="s">
        <v>10830</v>
      </c>
      <c r="F332">
        <v>416</v>
      </c>
    </row>
    <row r="333" spans="1:6" x14ac:dyDescent="0.25">
      <c r="A333">
        <v>332</v>
      </c>
      <c r="B333" t="s">
        <v>10554</v>
      </c>
      <c r="C333" t="s">
        <v>10063</v>
      </c>
      <c r="D333">
        <v>138</v>
      </c>
      <c r="E333" t="s">
        <v>10042</v>
      </c>
      <c r="F333">
        <v>722</v>
      </c>
    </row>
    <row r="334" spans="1:6" x14ac:dyDescent="0.25">
      <c r="A334">
        <v>333</v>
      </c>
      <c r="B334" t="s">
        <v>10831</v>
      </c>
      <c r="C334" t="s">
        <v>10832</v>
      </c>
      <c r="D334">
        <v>578</v>
      </c>
      <c r="E334" t="s">
        <v>10833</v>
      </c>
      <c r="F334">
        <v>898</v>
      </c>
    </row>
    <row r="335" spans="1:6" x14ac:dyDescent="0.25">
      <c r="A335">
        <v>334</v>
      </c>
      <c r="B335" t="s">
        <v>10834</v>
      </c>
      <c r="C335" t="s">
        <v>10774</v>
      </c>
      <c r="D335">
        <v>657</v>
      </c>
      <c r="E335" t="s">
        <v>10835</v>
      </c>
      <c r="F335">
        <v>12</v>
      </c>
    </row>
    <row r="336" spans="1:6" ht="30" x14ac:dyDescent="0.25">
      <c r="A336">
        <v>335</v>
      </c>
      <c r="B336" t="s">
        <v>10836</v>
      </c>
      <c r="C336" t="s">
        <v>10800</v>
      </c>
      <c r="D336">
        <v>496</v>
      </c>
      <c r="E336" s="2" t="s">
        <v>10837</v>
      </c>
      <c r="F336">
        <v>604</v>
      </c>
    </row>
    <row r="337" spans="1:6" ht="30" x14ac:dyDescent="0.25">
      <c r="A337">
        <v>336</v>
      </c>
      <c r="B337" t="s">
        <v>10554</v>
      </c>
      <c r="C337" t="s">
        <v>10838</v>
      </c>
      <c r="D337">
        <v>803</v>
      </c>
      <c r="E337" s="2" t="s">
        <v>10839</v>
      </c>
      <c r="F337">
        <v>214</v>
      </c>
    </row>
    <row r="338" spans="1:6" ht="45" x14ac:dyDescent="0.25">
      <c r="A338">
        <v>337</v>
      </c>
      <c r="B338" t="s">
        <v>10840</v>
      </c>
      <c r="C338" t="s">
        <v>10187</v>
      </c>
      <c r="D338">
        <v>780</v>
      </c>
      <c r="E338" s="2" t="s">
        <v>10841</v>
      </c>
      <c r="F338">
        <v>134</v>
      </c>
    </row>
    <row r="339" spans="1:6" x14ac:dyDescent="0.25">
      <c r="A339">
        <v>338</v>
      </c>
      <c r="B339" t="s">
        <v>10199</v>
      </c>
      <c r="C339" t="s">
        <v>10842</v>
      </c>
      <c r="D339">
        <v>99</v>
      </c>
      <c r="E339" t="s">
        <v>10843</v>
      </c>
      <c r="F339">
        <v>700</v>
      </c>
    </row>
    <row r="340" spans="1:6" x14ac:dyDescent="0.25">
      <c r="A340">
        <v>339</v>
      </c>
      <c r="B340" t="s">
        <v>10332</v>
      </c>
      <c r="C340" t="s">
        <v>10196</v>
      </c>
      <c r="D340">
        <v>587</v>
      </c>
      <c r="E340" t="s">
        <v>10042</v>
      </c>
      <c r="F340">
        <v>843</v>
      </c>
    </row>
    <row r="341" spans="1:6" x14ac:dyDescent="0.25">
      <c r="A341">
        <v>340</v>
      </c>
      <c r="B341" t="s">
        <v>10844</v>
      </c>
      <c r="C341" t="s">
        <v>10027</v>
      </c>
      <c r="D341">
        <v>264</v>
      </c>
      <c r="E341" t="s">
        <v>10845</v>
      </c>
      <c r="F341">
        <v>225</v>
      </c>
    </row>
    <row r="342" spans="1:6" ht="30" x14ac:dyDescent="0.25">
      <c r="A342">
        <v>341</v>
      </c>
      <c r="B342" t="s">
        <v>10846</v>
      </c>
      <c r="C342" t="s">
        <v>10847</v>
      </c>
      <c r="D342">
        <v>777</v>
      </c>
      <c r="E342" s="2" t="s">
        <v>10848</v>
      </c>
      <c r="F342">
        <v>463</v>
      </c>
    </row>
    <row r="343" spans="1:6" ht="30" x14ac:dyDescent="0.25">
      <c r="A343">
        <v>342</v>
      </c>
      <c r="B343" t="s">
        <v>10826</v>
      </c>
      <c r="C343" t="s">
        <v>10429</v>
      </c>
      <c r="D343">
        <v>897</v>
      </c>
      <c r="E343" s="2" t="s">
        <v>10849</v>
      </c>
      <c r="F343">
        <v>580</v>
      </c>
    </row>
    <row r="344" spans="1:6" ht="30" x14ac:dyDescent="0.25">
      <c r="A344">
        <v>343</v>
      </c>
      <c r="B344" t="s">
        <v>10850</v>
      </c>
      <c r="C344" t="s">
        <v>10851</v>
      </c>
      <c r="D344">
        <v>592</v>
      </c>
      <c r="E344" s="2" t="s">
        <v>10852</v>
      </c>
      <c r="F344">
        <v>523</v>
      </c>
    </row>
    <row r="345" spans="1:6" ht="30" x14ac:dyDescent="0.25">
      <c r="A345">
        <v>344</v>
      </c>
      <c r="B345" t="s">
        <v>10853</v>
      </c>
      <c r="C345" t="s">
        <v>10389</v>
      </c>
      <c r="D345">
        <v>920</v>
      </c>
      <c r="E345" s="2" t="s">
        <v>10854</v>
      </c>
      <c r="F345">
        <v>184</v>
      </c>
    </row>
    <row r="346" spans="1:6" ht="30" x14ac:dyDescent="0.25">
      <c r="A346">
        <v>345</v>
      </c>
      <c r="B346" t="s">
        <v>10049</v>
      </c>
      <c r="C346" t="s">
        <v>10303</v>
      </c>
      <c r="D346">
        <v>464</v>
      </c>
      <c r="E346" s="2" t="s">
        <v>10855</v>
      </c>
      <c r="F346">
        <v>738</v>
      </c>
    </row>
    <row r="347" spans="1:6" ht="30" x14ac:dyDescent="0.25">
      <c r="A347">
        <v>346</v>
      </c>
      <c r="B347" t="s">
        <v>10457</v>
      </c>
      <c r="C347" t="s">
        <v>10856</v>
      </c>
      <c r="D347">
        <v>425</v>
      </c>
      <c r="E347" s="2" t="s">
        <v>10857</v>
      </c>
      <c r="F347">
        <v>639</v>
      </c>
    </row>
    <row r="348" spans="1:6" ht="30" x14ac:dyDescent="0.25">
      <c r="A348">
        <v>347</v>
      </c>
      <c r="B348" t="s">
        <v>10778</v>
      </c>
      <c r="C348" t="s">
        <v>10858</v>
      </c>
      <c r="D348">
        <v>873</v>
      </c>
      <c r="E348" s="2" t="s">
        <v>10859</v>
      </c>
      <c r="F348">
        <v>187</v>
      </c>
    </row>
    <row r="349" spans="1:6" ht="30" x14ac:dyDescent="0.25">
      <c r="A349">
        <v>348</v>
      </c>
      <c r="B349" t="s">
        <v>10860</v>
      </c>
      <c r="C349" t="s">
        <v>10182</v>
      </c>
      <c r="D349">
        <v>552</v>
      </c>
      <c r="E349" s="2" t="s">
        <v>10861</v>
      </c>
      <c r="F349">
        <v>492</v>
      </c>
    </row>
    <row r="350" spans="1:6" ht="30" x14ac:dyDescent="0.25">
      <c r="A350">
        <v>349</v>
      </c>
      <c r="B350" t="s">
        <v>10720</v>
      </c>
      <c r="C350" t="s">
        <v>10862</v>
      </c>
      <c r="D350">
        <v>87</v>
      </c>
      <c r="E350" s="2" t="s">
        <v>10863</v>
      </c>
      <c r="F350">
        <v>979</v>
      </c>
    </row>
    <row r="351" spans="1:6" x14ac:dyDescent="0.25">
      <c r="A351">
        <v>350</v>
      </c>
      <c r="B351" t="s">
        <v>10098</v>
      </c>
      <c r="C351" t="s">
        <v>10305</v>
      </c>
      <c r="D351">
        <v>416</v>
      </c>
      <c r="E351" t="s">
        <v>10864</v>
      </c>
      <c r="F351">
        <v>839</v>
      </c>
    </row>
    <row r="352" spans="1:6" ht="30" x14ac:dyDescent="0.25">
      <c r="A352">
        <v>351</v>
      </c>
      <c r="B352" t="s">
        <v>10865</v>
      </c>
      <c r="C352" t="s">
        <v>10542</v>
      </c>
      <c r="D352">
        <v>492</v>
      </c>
      <c r="E352" s="2" t="s">
        <v>10866</v>
      </c>
      <c r="F352">
        <v>746</v>
      </c>
    </row>
    <row r="353" spans="1:6" x14ac:dyDescent="0.25">
      <c r="A353">
        <v>352</v>
      </c>
      <c r="B353" t="s">
        <v>10367</v>
      </c>
      <c r="C353" t="s">
        <v>10867</v>
      </c>
      <c r="D353">
        <v>893</v>
      </c>
      <c r="E353" t="s">
        <v>10868</v>
      </c>
      <c r="F353">
        <v>526</v>
      </c>
    </row>
    <row r="354" spans="1:6" ht="30" x14ac:dyDescent="0.25">
      <c r="A354">
        <v>353</v>
      </c>
      <c r="B354" t="s">
        <v>10812</v>
      </c>
      <c r="C354" t="s">
        <v>10728</v>
      </c>
      <c r="D354">
        <v>690</v>
      </c>
      <c r="E354" s="2" t="s">
        <v>10869</v>
      </c>
      <c r="F354">
        <v>860</v>
      </c>
    </row>
    <row r="355" spans="1:6" x14ac:dyDescent="0.25">
      <c r="A355">
        <v>354</v>
      </c>
      <c r="B355" t="s">
        <v>10836</v>
      </c>
      <c r="C355" t="s">
        <v>10860</v>
      </c>
      <c r="D355">
        <v>152</v>
      </c>
      <c r="E355" t="s">
        <v>10870</v>
      </c>
      <c r="F355">
        <v>153</v>
      </c>
    </row>
    <row r="356" spans="1:6" x14ac:dyDescent="0.25">
      <c r="A356">
        <v>355</v>
      </c>
      <c r="B356" t="s">
        <v>10871</v>
      </c>
      <c r="C356" t="s">
        <v>10155</v>
      </c>
      <c r="D356">
        <v>-800</v>
      </c>
      <c r="E356" t="s">
        <v>10872</v>
      </c>
      <c r="F356">
        <v>234</v>
      </c>
    </row>
    <row r="357" spans="1:6" x14ac:dyDescent="0.25">
      <c r="A357">
        <v>356</v>
      </c>
      <c r="B357" t="s">
        <v>10459</v>
      </c>
      <c r="C357" t="s">
        <v>10873</v>
      </c>
      <c r="D357">
        <v>334</v>
      </c>
      <c r="E357" t="s">
        <v>10874</v>
      </c>
      <c r="F357">
        <v>225</v>
      </c>
    </row>
    <row r="358" spans="1:6" ht="30" x14ac:dyDescent="0.25">
      <c r="A358">
        <v>357</v>
      </c>
      <c r="B358" t="s">
        <v>10018</v>
      </c>
      <c r="C358" t="s">
        <v>10381</v>
      </c>
      <c r="D358">
        <v>390</v>
      </c>
      <c r="E358" s="2" t="s">
        <v>10875</v>
      </c>
      <c r="F358">
        <v>873</v>
      </c>
    </row>
    <row r="359" spans="1:6" x14ac:dyDescent="0.25">
      <c r="A359">
        <v>358</v>
      </c>
      <c r="B359" t="s">
        <v>10398</v>
      </c>
      <c r="C359" t="s">
        <v>10876</v>
      </c>
      <c r="D359">
        <v>250</v>
      </c>
      <c r="E359" t="s">
        <v>10877</v>
      </c>
      <c r="F359">
        <v>635</v>
      </c>
    </row>
    <row r="360" spans="1:6" ht="30" x14ac:dyDescent="0.25">
      <c r="A360">
        <v>359</v>
      </c>
      <c r="B360" t="s">
        <v>10699</v>
      </c>
      <c r="C360" t="s">
        <v>10286</v>
      </c>
      <c r="D360">
        <v>207</v>
      </c>
      <c r="E360" s="2" t="s">
        <v>10878</v>
      </c>
      <c r="F360">
        <v>501</v>
      </c>
    </row>
    <row r="361" spans="1:6" ht="30" x14ac:dyDescent="0.25">
      <c r="A361">
        <v>360</v>
      </c>
      <c r="B361" t="s">
        <v>10879</v>
      </c>
      <c r="C361" t="s">
        <v>10104</v>
      </c>
      <c r="D361">
        <v>87</v>
      </c>
      <c r="E361" s="2" t="s">
        <v>10880</v>
      </c>
      <c r="F361">
        <v>118</v>
      </c>
    </row>
    <row r="362" spans="1:6" ht="30" x14ac:dyDescent="0.25">
      <c r="A362">
        <v>361</v>
      </c>
      <c r="B362" t="s">
        <v>10085</v>
      </c>
      <c r="C362" t="s">
        <v>10881</v>
      </c>
      <c r="D362">
        <v>919</v>
      </c>
      <c r="E362" s="2" t="s">
        <v>10882</v>
      </c>
      <c r="F362">
        <v>463</v>
      </c>
    </row>
    <row r="363" spans="1:6" ht="30" x14ac:dyDescent="0.25">
      <c r="A363">
        <v>362</v>
      </c>
      <c r="B363" t="s">
        <v>10337</v>
      </c>
      <c r="C363" t="s">
        <v>10883</v>
      </c>
      <c r="D363">
        <v>200</v>
      </c>
      <c r="E363" s="2" t="s">
        <v>10884</v>
      </c>
      <c r="F363">
        <v>291</v>
      </c>
    </row>
    <row r="364" spans="1:6" x14ac:dyDescent="0.25">
      <c r="A364">
        <v>363</v>
      </c>
      <c r="B364" t="s">
        <v>10030</v>
      </c>
      <c r="C364" t="s">
        <v>10885</v>
      </c>
      <c r="D364">
        <v>235</v>
      </c>
      <c r="E364" t="s">
        <v>10042</v>
      </c>
      <c r="F364">
        <v>127</v>
      </c>
    </row>
    <row r="365" spans="1:6" ht="30" x14ac:dyDescent="0.25">
      <c r="A365">
        <v>364</v>
      </c>
      <c r="B365" t="s">
        <v>10658</v>
      </c>
      <c r="C365" t="s">
        <v>10351</v>
      </c>
      <c r="D365">
        <v>294</v>
      </c>
      <c r="E365" s="2" t="s">
        <v>10886</v>
      </c>
      <c r="F365">
        <v>857</v>
      </c>
    </row>
    <row r="366" spans="1:6" ht="30" x14ac:dyDescent="0.25">
      <c r="A366">
        <v>365</v>
      </c>
      <c r="B366" t="s">
        <v>10887</v>
      </c>
      <c r="C366" t="s">
        <v>10543</v>
      </c>
      <c r="D366">
        <v>332</v>
      </c>
      <c r="E366" s="2" t="s">
        <v>10888</v>
      </c>
      <c r="F366">
        <v>96</v>
      </c>
    </row>
    <row r="367" spans="1:6" x14ac:dyDescent="0.25">
      <c r="A367">
        <v>366</v>
      </c>
      <c r="B367" t="s">
        <v>10441</v>
      </c>
      <c r="C367" t="s">
        <v>10733</v>
      </c>
      <c r="D367">
        <v>145</v>
      </c>
      <c r="E367" t="s">
        <v>10889</v>
      </c>
      <c r="F367">
        <v>670</v>
      </c>
    </row>
    <row r="368" spans="1:6" x14ac:dyDescent="0.25">
      <c r="A368">
        <v>367</v>
      </c>
      <c r="B368" t="s">
        <v>10398</v>
      </c>
      <c r="C368" t="s">
        <v>10431</v>
      </c>
      <c r="D368">
        <v>225</v>
      </c>
      <c r="E368" t="s">
        <v>10890</v>
      </c>
      <c r="F368">
        <v>698</v>
      </c>
    </row>
    <row r="369" spans="1:6" ht="30" x14ac:dyDescent="0.25">
      <c r="A369">
        <v>368</v>
      </c>
      <c r="B369" t="s">
        <v>10891</v>
      </c>
      <c r="C369" t="s">
        <v>10624</v>
      </c>
      <c r="D369">
        <v>691</v>
      </c>
      <c r="E369" s="2" t="s">
        <v>10892</v>
      </c>
      <c r="F369">
        <v>488</v>
      </c>
    </row>
    <row r="370" spans="1:6" ht="30" x14ac:dyDescent="0.25">
      <c r="A370">
        <v>369</v>
      </c>
      <c r="B370" t="s">
        <v>10277</v>
      </c>
      <c r="C370" t="s">
        <v>10860</v>
      </c>
      <c r="D370">
        <v>792</v>
      </c>
      <c r="E370" s="2" t="s">
        <v>10893</v>
      </c>
      <c r="F370">
        <v>159</v>
      </c>
    </row>
    <row r="371" spans="1:6" ht="45" x14ac:dyDescent="0.25">
      <c r="A371">
        <v>370</v>
      </c>
      <c r="B371" t="s">
        <v>10894</v>
      </c>
      <c r="C371" t="s">
        <v>10265</v>
      </c>
      <c r="D371">
        <v>207</v>
      </c>
      <c r="E371" s="2" t="s">
        <v>10895</v>
      </c>
      <c r="F371">
        <v>895</v>
      </c>
    </row>
    <row r="372" spans="1:6" ht="30" x14ac:dyDescent="0.25">
      <c r="A372">
        <v>371</v>
      </c>
      <c r="B372" t="s">
        <v>10009</v>
      </c>
      <c r="C372" t="s">
        <v>10896</v>
      </c>
      <c r="D372">
        <v>893</v>
      </c>
      <c r="E372" s="2" t="s">
        <v>10897</v>
      </c>
      <c r="F372">
        <v>869</v>
      </c>
    </row>
    <row r="373" spans="1:6" ht="30" x14ac:dyDescent="0.25">
      <c r="A373">
        <v>372</v>
      </c>
      <c r="B373" t="s">
        <v>10227</v>
      </c>
      <c r="C373" t="s">
        <v>10307</v>
      </c>
      <c r="D373">
        <v>759</v>
      </c>
      <c r="E373" s="2" t="s">
        <v>10898</v>
      </c>
      <c r="F373">
        <v>562</v>
      </c>
    </row>
    <row r="374" spans="1:6" x14ac:dyDescent="0.25">
      <c r="A374">
        <v>373</v>
      </c>
      <c r="B374" t="s">
        <v>10699</v>
      </c>
      <c r="C374" t="s">
        <v>10899</v>
      </c>
      <c r="D374">
        <v>148</v>
      </c>
      <c r="E374" t="s">
        <v>10900</v>
      </c>
      <c r="F374">
        <v>997</v>
      </c>
    </row>
    <row r="375" spans="1:6" x14ac:dyDescent="0.25">
      <c r="A375">
        <v>374</v>
      </c>
      <c r="B375" t="s">
        <v>10901</v>
      </c>
      <c r="C375" t="s">
        <v>10902</v>
      </c>
      <c r="D375">
        <v>573</v>
      </c>
      <c r="E375" t="s">
        <v>10903</v>
      </c>
      <c r="F375">
        <v>9</v>
      </c>
    </row>
    <row r="376" spans="1:6" x14ac:dyDescent="0.25">
      <c r="A376">
        <v>375</v>
      </c>
      <c r="B376" t="s">
        <v>10509</v>
      </c>
      <c r="C376" t="s">
        <v>10658</v>
      </c>
      <c r="D376">
        <v>787</v>
      </c>
      <c r="E376" t="s">
        <v>10904</v>
      </c>
      <c r="F376">
        <v>731</v>
      </c>
    </row>
    <row r="377" spans="1:6" x14ac:dyDescent="0.25">
      <c r="A377">
        <v>376</v>
      </c>
      <c r="B377" t="s">
        <v>10905</v>
      </c>
      <c r="C377" t="s">
        <v>10906</v>
      </c>
      <c r="D377">
        <v>220</v>
      </c>
      <c r="E377" t="s">
        <v>10907</v>
      </c>
      <c r="F377">
        <v>840</v>
      </c>
    </row>
    <row r="378" spans="1:6" ht="30" x14ac:dyDescent="0.25">
      <c r="A378">
        <v>377</v>
      </c>
      <c r="B378" t="s">
        <v>10324</v>
      </c>
      <c r="C378" t="s">
        <v>10462</v>
      </c>
      <c r="D378">
        <v>777</v>
      </c>
      <c r="E378" s="2" t="s">
        <v>10908</v>
      </c>
      <c r="F378">
        <v>941</v>
      </c>
    </row>
    <row r="379" spans="1:6" ht="30" x14ac:dyDescent="0.25">
      <c r="A379">
        <v>378</v>
      </c>
      <c r="B379" t="s">
        <v>10398</v>
      </c>
      <c r="C379" t="s">
        <v>10909</v>
      </c>
      <c r="D379">
        <v>612</v>
      </c>
      <c r="E379" s="2" t="s">
        <v>10910</v>
      </c>
      <c r="F379">
        <v>727</v>
      </c>
    </row>
    <row r="380" spans="1:6" x14ac:dyDescent="0.25">
      <c r="A380">
        <v>379</v>
      </c>
      <c r="B380" t="s">
        <v>10911</v>
      </c>
      <c r="C380" t="s">
        <v>10821</v>
      </c>
      <c r="D380">
        <v>624</v>
      </c>
      <c r="E380" t="s">
        <v>10912</v>
      </c>
      <c r="F380">
        <v>949</v>
      </c>
    </row>
    <row r="381" spans="1:6" x14ac:dyDescent="0.25">
      <c r="A381">
        <v>380</v>
      </c>
      <c r="B381" t="s">
        <v>10745</v>
      </c>
      <c r="C381" t="s">
        <v>10913</v>
      </c>
      <c r="D381">
        <v>474</v>
      </c>
      <c r="E381" t="s">
        <v>10914</v>
      </c>
      <c r="F381">
        <v>453</v>
      </c>
    </row>
    <row r="382" spans="1:6" ht="30" x14ac:dyDescent="0.25">
      <c r="A382">
        <v>381</v>
      </c>
      <c r="B382" t="s">
        <v>10915</v>
      </c>
      <c r="C382" t="s">
        <v>10574</v>
      </c>
      <c r="D382">
        <v>732</v>
      </c>
      <c r="E382" s="2" t="s">
        <v>10916</v>
      </c>
      <c r="F382">
        <v>196</v>
      </c>
    </row>
    <row r="383" spans="1:6" x14ac:dyDescent="0.25">
      <c r="A383">
        <v>382</v>
      </c>
      <c r="B383" t="s">
        <v>10917</v>
      </c>
      <c r="C383" t="s">
        <v>10918</v>
      </c>
      <c r="D383">
        <v>611</v>
      </c>
      <c r="E383" t="s">
        <v>10919</v>
      </c>
      <c r="F383">
        <v>235</v>
      </c>
    </row>
    <row r="384" spans="1:6" x14ac:dyDescent="0.25">
      <c r="A384">
        <v>383</v>
      </c>
      <c r="B384" t="s">
        <v>10522</v>
      </c>
      <c r="C384" t="s">
        <v>10407</v>
      </c>
      <c r="D384">
        <v>149</v>
      </c>
      <c r="E384" t="s">
        <v>10920</v>
      </c>
      <c r="F384">
        <v>296</v>
      </c>
    </row>
    <row r="385" spans="1:6" ht="30" x14ac:dyDescent="0.25">
      <c r="A385">
        <v>384</v>
      </c>
      <c r="B385" t="s">
        <v>10921</v>
      </c>
      <c r="C385" t="s">
        <v>10804</v>
      </c>
      <c r="D385">
        <v>358</v>
      </c>
      <c r="E385" s="2" t="s">
        <v>10922</v>
      </c>
      <c r="F385">
        <v>698</v>
      </c>
    </row>
    <row r="386" spans="1:6" ht="30" x14ac:dyDescent="0.25">
      <c r="A386">
        <v>385</v>
      </c>
      <c r="B386" t="s">
        <v>10923</v>
      </c>
      <c r="C386" t="s">
        <v>10208</v>
      </c>
      <c r="D386">
        <v>755</v>
      </c>
      <c r="E386" s="2" t="s">
        <v>10924</v>
      </c>
      <c r="F386">
        <v>966</v>
      </c>
    </row>
    <row r="387" spans="1:6" ht="30" x14ac:dyDescent="0.25">
      <c r="A387">
        <v>386</v>
      </c>
      <c r="B387" t="s">
        <v>10925</v>
      </c>
      <c r="C387" t="s">
        <v>10733</v>
      </c>
      <c r="D387">
        <v>115</v>
      </c>
      <c r="E387" s="2" t="s">
        <v>10926</v>
      </c>
      <c r="F387">
        <v>128</v>
      </c>
    </row>
    <row r="388" spans="1:6" ht="30" x14ac:dyDescent="0.25">
      <c r="A388">
        <v>387</v>
      </c>
      <c r="B388" t="s">
        <v>10927</v>
      </c>
      <c r="C388" t="s">
        <v>10928</v>
      </c>
      <c r="D388">
        <v>354</v>
      </c>
      <c r="E388" s="2" t="s">
        <v>10929</v>
      </c>
      <c r="F388">
        <v>605</v>
      </c>
    </row>
    <row r="389" spans="1:6" ht="30" x14ac:dyDescent="0.25">
      <c r="A389">
        <v>388</v>
      </c>
      <c r="B389" t="s">
        <v>10420</v>
      </c>
      <c r="C389" t="s">
        <v>10253</v>
      </c>
      <c r="D389">
        <v>633</v>
      </c>
      <c r="E389" s="2" t="s">
        <v>10930</v>
      </c>
      <c r="F389">
        <v>853</v>
      </c>
    </row>
    <row r="390" spans="1:6" ht="30" x14ac:dyDescent="0.25">
      <c r="A390">
        <v>389</v>
      </c>
      <c r="B390" t="s">
        <v>10931</v>
      </c>
      <c r="C390" t="s">
        <v>10932</v>
      </c>
      <c r="D390">
        <v>746</v>
      </c>
      <c r="E390" s="2" t="s">
        <v>10933</v>
      </c>
      <c r="F390">
        <v>296</v>
      </c>
    </row>
    <row r="391" spans="1:6" ht="30" x14ac:dyDescent="0.25">
      <c r="A391">
        <v>390</v>
      </c>
      <c r="B391" t="s">
        <v>10934</v>
      </c>
      <c r="C391" t="s">
        <v>10658</v>
      </c>
      <c r="D391">
        <v>479</v>
      </c>
      <c r="E391" s="2" t="s">
        <v>10935</v>
      </c>
      <c r="F391">
        <v>86</v>
      </c>
    </row>
    <row r="392" spans="1:6" x14ac:dyDescent="0.25">
      <c r="A392">
        <v>391</v>
      </c>
      <c r="B392" t="s">
        <v>10936</v>
      </c>
      <c r="C392" t="s">
        <v>10579</v>
      </c>
      <c r="D392">
        <v>59</v>
      </c>
      <c r="E392" t="s">
        <v>10937</v>
      </c>
      <c r="F392">
        <v>904</v>
      </c>
    </row>
    <row r="393" spans="1:6" x14ac:dyDescent="0.25">
      <c r="A393">
        <v>392</v>
      </c>
      <c r="B393" t="s">
        <v>10657</v>
      </c>
      <c r="C393" t="s">
        <v>10236</v>
      </c>
      <c r="D393">
        <v>845</v>
      </c>
      <c r="E393" t="s">
        <v>10938</v>
      </c>
      <c r="F393">
        <v>386</v>
      </c>
    </row>
    <row r="394" spans="1:6" x14ac:dyDescent="0.25">
      <c r="A394">
        <v>393</v>
      </c>
      <c r="B394" t="s">
        <v>10939</v>
      </c>
      <c r="C394" t="s">
        <v>10655</v>
      </c>
      <c r="D394">
        <v>488</v>
      </c>
      <c r="E394" t="s">
        <v>10940</v>
      </c>
      <c r="F394">
        <v>533</v>
      </c>
    </row>
    <row r="395" spans="1:6" x14ac:dyDescent="0.25">
      <c r="A395">
        <v>394</v>
      </c>
      <c r="B395" t="s">
        <v>10484</v>
      </c>
      <c r="C395" t="s">
        <v>10941</v>
      </c>
      <c r="D395">
        <v>839</v>
      </c>
      <c r="E395" t="s">
        <v>10942</v>
      </c>
      <c r="F395">
        <v>33</v>
      </c>
    </row>
    <row r="396" spans="1:6" ht="30" x14ac:dyDescent="0.25">
      <c r="A396">
        <v>395</v>
      </c>
      <c r="B396" t="s">
        <v>10022</v>
      </c>
      <c r="C396" t="s">
        <v>10943</v>
      </c>
      <c r="D396">
        <v>950</v>
      </c>
      <c r="E396" s="2" t="s">
        <v>10944</v>
      </c>
      <c r="F396">
        <v>147</v>
      </c>
    </row>
    <row r="397" spans="1:6" ht="30" x14ac:dyDescent="0.25">
      <c r="A397">
        <v>396</v>
      </c>
      <c r="B397" t="s">
        <v>10945</v>
      </c>
      <c r="C397" t="s">
        <v>10946</v>
      </c>
      <c r="D397">
        <v>820</v>
      </c>
      <c r="E397" s="2" t="s">
        <v>10947</v>
      </c>
      <c r="F397">
        <v>674</v>
      </c>
    </row>
    <row r="398" spans="1:6" ht="30" x14ac:dyDescent="0.25">
      <c r="A398">
        <v>397</v>
      </c>
      <c r="B398" t="s">
        <v>10021</v>
      </c>
      <c r="C398" t="s">
        <v>10315</v>
      </c>
      <c r="D398">
        <v>807</v>
      </c>
      <c r="E398" s="2" t="s">
        <v>10948</v>
      </c>
      <c r="F398">
        <v>428</v>
      </c>
    </row>
    <row r="399" spans="1:6" x14ac:dyDescent="0.25">
      <c r="A399">
        <v>398</v>
      </c>
      <c r="B399" t="s">
        <v>10436</v>
      </c>
      <c r="C399" t="s">
        <v>10213</v>
      </c>
      <c r="D399">
        <v>640</v>
      </c>
      <c r="E399" t="s">
        <v>10949</v>
      </c>
      <c r="F399">
        <v>931</v>
      </c>
    </row>
    <row r="400" spans="1:6" x14ac:dyDescent="0.25">
      <c r="A400">
        <v>399</v>
      </c>
      <c r="B400" t="s">
        <v>10950</v>
      </c>
      <c r="C400" t="s">
        <v>10367</v>
      </c>
      <c r="D400">
        <v>854</v>
      </c>
      <c r="E400" t="s">
        <v>10951</v>
      </c>
      <c r="F400">
        <v>788</v>
      </c>
    </row>
    <row r="401" spans="1:6" ht="30" x14ac:dyDescent="0.25">
      <c r="A401">
        <v>400</v>
      </c>
      <c r="B401" t="s">
        <v>10367</v>
      </c>
      <c r="C401" t="s">
        <v>10952</v>
      </c>
      <c r="D401">
        <v>976</v>
      </c>
      <c r="E401" s="2" t="s">
        <v>10953</v>
      </c>
      <c r="F401">
        <v>413</v>
      </c>
    </row>
    <row r="402" spans="1:6" x14ac:dyDescent="0.25">
      <c r="A402">
        <v>401</v>
      </c>
      <c r="B402" t="s">
        <v>10891</v>
      </c>
      <c r="C402" t="s">
        <v>10611</v>
      </c>
      <c r="D402">
        <v>585</v>
      </c>
      <c r="E402" t="s">
        <v>10954</v>
      </c>
      <c r="F402">
        <v>255</v>
      </c>
    </row>
    <row r="403" spans="1:6" x14ac:dyDescent="0.25">
      <c r="A403">
        <v>402</v>
      </c>
      <c r="B403" t="s">
        <v>10955</v>
      </c>
      <c r="C403" t="s">
        <v>10269</v>
      </c>
      <c r="D403">
        <v>227</v>
      </c>
      <c r="E403" t="s">
        <v>10042</v>
      </c>
      <c r="F403">
        <v>479</v>
      </c>
    </row>
    <row r="404" spans="1:6" x14ac:dyDescent="0.25">
      <c r="A404">
        <v>403</v>
      </c>
      <c r="B404" t="s">
        <v>10956</v>
      </c>
      <c r="C404" t="s">
        <v>10957</v>
      </c>
      <c r="D404">
        <v>42</v>
      </c>
      <c r="E404" t="s">
        <v>10958</v>
      </c>
      <c r="F404">
        <v>974</v>
      </c>
    </row>
    <row r="405" spans="1:6" x14ac:dyDescent="0.25">
      <c r="A405">
        <v>404</v>
      </c>
      <c r="B405" t="s">
        <v>10218</v>
      </c>
      <c r="C405" t="s">
        <v>10959</v>
      </c>
      <c r="D405">
        <v>690</v>
      </c>
      <c r="E405" t="s">
        <v>10960</v>
      </c>
      <c r="F405">
        <v>1000</v>
      </c>
    </row>
    <row r="406" spans="1:6" x14ac:dyDescent="0.25">
      <c r="A406">
        <v>405</v>
      </c>
      <c r="B406" t="s">
        <v>10067</v>
      </c>
      <c r="C406" t="s">
        <v>10096</v>
      </c>
      <c r="D406">
        <v>299</v>
      </c>
      <c r="E406" t="s">
        <v>10961</v>
      </c>
      <c r="F406">
        <v>341</v>
      </c>
    </row>
    <row r="407" spans="1:6" ht="30" x14ac:dyDescent="0.25">
      <c r="A407">
        <v>406</v>
      </c>
      <c r="B407" t="s">
        <v>10283</v>
      </c>
      <c r="C407" t="s">
        <v>10517</v>
      </c>
      <c r="D407">
        <v>295</v>
      </c>
      <c r="E407" s="2" t="s">
        <v>10962</v>
      </c>
      <c r="F407">
        <v>435</v>
      </c>
    </row>
    <row r="408" spans="1:6" ht="30" x14ac:dyDescent="0.25">
      <c r="A408">
        <v>407</v>
      </c>
      <c r="B408" t="s">
        <v>10767</v>
      </c>
      <c r="C408" t="s">
        <v>10963</v>
      </c>
      <c r="D408">
        <v>449</v>
      </c>
      <c r="E408" s="2" t="s">
        <v>10964</v>
      </c>
      <c r="F408">
        <v>220</v>
      </c>
    </row>
    <row r="409" spans="1:6" ht="45" x14ac:dyDescent="0.25">
      <c r="A409">
        <v>408</v>
      </c>
      <c r="B409" t="s">
        <v>10488</v>
      </c>
      <c r="C409" t="s">
        <v>10778</v>
      </c>
      <c r="D409">
        <v>672</v>
      </c>
      <c r="E409" s="2" t="s">
        <v>10965</v>
      </c>
      <c r="F409">
        <v>806</v>
      </c>
    </row>
    <row r="410" spans="1:6" ht="30" x14ac:dyDescent="0.25">
      <c r="A410">
        <v>409</v>
      </c>
      <c r="B410" t="s">
        <v>10966</v>
      </c>
      <c r="C410" t="s">
        <v>10601</v>
      </c>
      <c r="D410">
        <v>732</v>
      </c>
      <c r="E410" s="2" t="s">
        <v>10967</v>
      </c>
      <c r="F410">
        <v>511</v>
      </c>
    </row>
    <row r="411" spans="1:6" ht="30" x14ac:dyDescent="0.25">
      <c r="A411">
        <v>410</v>
      </c>
      <c r="B411" t="s">
        <v>10932</v>
      </c>
      <c r="C411" t="s">
        <v>10968</v>
      </c>
      <c r="D411">
        <v>984</v>
      </c>
      <c r="E411" s="2" t="s">
        <v>10969</v>
      </c>
      <c r="F411">
        <v>524</v>
      </c>
    </row>
    <row r="412" spans="1:6" ht="30" x14ac:dyDescent="0.25">
      <c r="A412">
        <v>411</v>
      </c>
      <c r="B412" t="s">
        <v>10725</v>
      </c>
      <c r="C412" t="s">
        <v>10927</v>
      </c>
      <c r="D412">
        <v>197</v>
      </c>
      <c r="E412" s="2" t="s">
        <v>10970</v>
      </c>
      <c r="F412">
        <v>525</v>
      </c>
    </row>
    <row r="413" spans="1:6" x14ac:dyDescent="0.25">
      <c r="A413">
        <v>412</v>
      </c>
      <c r="B413" t="s">
        <v>10971</v>
      </c>
      <c r="C413" t="s">
        <v>10959</v>
      </c>
      <c r="D413">
        <v>231</v>
      </c>
      <c r="E413" t="s">
        <v>10972</v>
      </c>
      <c r="F413">
        <v>595</v>
      </c>
    </row>
    <row r="414" spans="1:6" ht="30" x14ac:dyDescent="0.25">
      <c r="A414">
        <v>413</v>
      </c>
      <c r="B414" t="s">
        <v>10756</v>
      </c>
      <c r="C414" t="s">
        <v>10973</v>
      </c>
      <c r="D414">
        <v>-179</v>
      </c>
      <c r="E414" s="2" t="s">
        <v>10974</v>
      </c>
      <c r="F414">
        <v>240</v>
      </c>
    </row>
    <row r="415" spans="1:6" x14ac:dyDescent="0.25">
      <c r="A415">
        <v>414</v>
      </c>
      <c r="B415" t="s">
        <v>10959</v>
      </c>
      <c r="C415" t="s">
        <v>10349</v>
      </c>
      <c r="D415">
        <v>778</v>
      </c>
      <c r="E415" t="s">
        <v>10975</v>
      </c>
      <c r="F415">
        <v>743</v>
      </c>
    </row>
    <row r="416" spans="1:6" ht="30" x14ac:dyDescent="0.25">
      <c r="A416">
        <v>415</v>
      </c>
      <c r="B416" t="s">
        <v>10853</v>
      </c>
      <c r="C416" t="s">
        <v>10141</v>
      </c>
      <c r="D416">
        <v>747</v>
      </c>
      <c r="E416" s="2" t="s">
        <v>10976</v>
      </c>
      <c r="F416">
        <v>239</v>
      </c>
    </row>
    <row r="417" spans="1:6" ht="30" x14ac:dyDescent="0.25">
      <c r="A417">
        <v>416</v>
      </c>
      <c r="B417" t="s">
        <v>10067</v>
      </c>
      <c r="C417" t="s">
        <v>10038</v>
      </c>
      <c r="D417">
        <v>483</v>
      </c>
      <c r="E417" s="2" t="s">
        <v>10977</v>
      </c>
      <c r="F417">
        <v>194</v>
      </c>
    </row>
    <row r="418" spans="1:6" ht="30" x14ac:dyDescent="0.25">
      <c r="A418">
        <v>417</v>
      </c>
      <c r="B418" t="s">
        <v>10484</v>
      </c>
      <c r="C418" t="s">
        <v>10915</v>
      </c>
      <c r="D418">
        <v>656</v>
      </c>
      <c r="E418" s="2" t="s">
        <v>10978</v>
      </c>
      <c r="F418">
        <v>623</v>
      </c>
    </row>
    <row r="419" spans="1:6" ht="30" x14ac:dyDescent="0.25">
      <c r="A419">
        <v>418</v>
      </c>
      <c r="B419" t="s">
        <v>10584</v>
      </c>
      <c r="C419" t="s">
        <v>10979</v>
      </c>
      <c r="D419">
        <v>186</v>
      </c>
      <c r="E419" s="2" t="s">
        <v>10980</v>
      </c>
      <c r="F419">
        <v>539</v>
      </c>
    </row>
    <row r="420" spans="1:6" ht="30" x14ac:dyDescent="0.25">
      <c r="A420">
        <v>419</v>
      </c>
      <c r="B420" t="s">
        <v>10981</v>
      </c>
      <c r="C420" t="s">
        <v>10982</v>
      </c>
      <c r="D420">
        <v>132</v>
      </c>
      <c r="E420" s="2" t="s">
        <v>10983</v>
      </c>
      <c r="F420">
        <v>791</v>
      </c>
    </row>
    <row r="421" spans="1:6" ht="30" x14ac:dyDescent="0.25">
      <c r="A421">
        <v>420</v>
      </c>
      <c r="B421" t="s">
        <v>10789</v>
      </c>
      <c r="C421" t="s">
        <v>10984</v>
      </c>
      <c r="D421">
        <v>283</v>
      </c>
      <c r="E421" s="2" t="s">
        <v>10985</v>
      </c>
      <c r="F421">
        <v>416</v>
      </c>
    </row>
    <row r="422" spans="1:6" ht="30" x14ac:dyDescent="0.25">
      <c r="A422">
        <v>421</v>
      </c>
      <c r="B422" t="s">
        <v>10986</v>
      </c>
      <c r="C422" t="s">
        <v>10987</v>
      </c>
      <c r="D422">
        <v>187</v>
      </c>
      <c r="E422" s="2" t="s">
        <v>10988</v>
      </c>
      <c r="F422">
        <v>699</v>
      </c>
    </row>
    <row r="423" spans="1:6" x14ac:dyDescent="0.25">
      <c r="A423">
        <v>422</v>
      </c>
      <c r="B423" t="s">
        <v>10989</v>
      </c>
      <c r="C423" t="s">
        <v>10577</v>
      </c>
      <c r="D423">
        <v>960</v>
      </c>
      <c r="E423" t="s">
        <v>10990</v>
      </c>
      <c r="F423">
        <v>715</v>
      </c>
    </row>
    <row r="424" spans="1:6" x14ac:dyDescent="0.25">
      <c r="A424">
        <v>423</v>
      </c>
      <c r="B424" t="s">
        <v>10991</v>
      </c>
      <c r="C424" t="s">
        <v>10226</v>
      </c>
      <c r="D424">
        <v>511</v>
      </c>
      <c r="E424" t="s">
        <v>10992</v>
      </c>
      <c r="F424">
        <v>723</v>
      </c>
    </row>
    <row r="425" spans="1:6" ht="30" x14ac:dyDescent="0.25">
      <c r="A425">
        <v>424</v>
      </c>
      <c r="B425" t="s">
        <v>10177</v>
      </c>
      <c r="C425" t="s">
        <v>10963</v>
      </c>
      <c r="D425">
        <v>337</v>
      </c>
      <c r="E425" s="2" t="s">
        <v>10993</v>
      </c>
      <c r="F425">
        <v>63</v>
      </c>
    </row>
    <row r="426" spans="1:6" x14ac:dyDescent="0.25">
      <c r="A426">
        <v>425</v>
      </c>
      <c r="B426" t="s">
        <v>10087</v>
      </c>
      <c r="C426" t="s">
        <v>10591</v>
      </c>
      <c r="D426">
        <v>368</v>
      </c>
      <c r="E426" t="s">
        <v>10994</v>
      </c>
      <c r="F426">
        <v>35</v>
      </c>
    </row>
    <row r="427" spans="1:6" x14ac:dyDescent="0.25">
      <c r="A427">
        <v>426</v>
      </c>
      <c r="B427" t="s">
        <v>10995</v>
      </c>
      <c r="C427" t="s">
        <v>10996</v>
      </c>
      <c r="D427">
        <v>778</v>
      </c>
      <c r="E427" t="s">
        <v>10997</v>
      </c>
      <c r="F427">
        <v>907</v>
      </c>
    </row>
    <row r="428" spans="1:6" x14ac:dyDescent="0.25">
      <c r="A428">
        <v>427</v>
      </c>
      <c r="B428" t="s">
        <v>10645</v>
      </c>
      <c r="C428" t="s">
        <v>10998</v>
      </c>
      <c r="D428">
        <v>819</v>
      </c>
      <c r="E428" t="s">
        <v>10999</v>
      </c>
      <c r="F428">
        <v>918</v>
      </c>
    </row>
    <row r="429" spans="1:6" ht="45" x14ac:dyDescent="0.25">
      <c r="A429">
        <v>428</v>
      </c>
      <c r="B429" t="s">
        <v>10762</v>
      </c>
      <c r="C429" t="s">
        <v>11000</v>
      </c>
      <c r="D429">
        <v>247</v>
      </c>
      <c r="E429" s="2" t="s">
        <v>11001</v>
      </c>
      <c r="F429">
        <v>961</v>
      </c>
    </row>
    <row r="430" spans="1:6" ht="30" x14ac:dyDescent="0.25">
      <c r="A430">
        <v>429</v>
      </c>
      <c r="B430" t="s">
        <v>10517</v>
      </c>
      <c r="C430" t="s">
        <v>10695</v>
      </c>
      <c r="D430">
        <v>26</v>
      </c>
      <c r="E430" s="2" t="s">
        <v>11002</v>
      </c>
      <c r="F430">
        <v>258</v>
      </c>
    </row>
    <row r="431" spans="1:6" ht="30" x14ac:dyDescent="0.25">
      <c r="A431">
        <v>430</v>
      </c>
      <c r="B431" t="s">
        <v>11003</v>
      </c>
      <c r="C431" t="s">
        <v>11004</v>
      </c>
      <c r="D431">
        <v>801</v>
      </c>
      <c r="E431" s="2" t="s">
        <v>11005</v>
      </c>
      <c r="F431">
        <v>252</v>
      </c>
    </row>
    <row r="432" spans="1:6" x14ac:dyDescent="0.25">
      <c r="A432">
        <v>431</v>
      </c>
      <c r="B432" t="s">
        <v>10113</v>
      </c>
      <c r="C432" t="s">
        <v>10549</v>
      </c>
      <c r="D432">
        <v>148</v>
      </c>
      <c r="E432" t="s">
        <v>11006</v>
      </c>
      <c r="F432">
        <v>449</v>
      </c>
    </row>
    <row r="433" spans="1:6" x14ac:dyDescent="0.25">
      <c r="A433">
        <v>432</v>
      </c>
      <c r="B433" t="s">
        <v>10204</v>
      </c>
      <c r="C433" t="s">
        <v>11007</v>
      </c>
      <c r="D433">
        <v>672</v>
      </c>
      <c r="E433" t="s">
        <v>11008</v>
      </c>
      <c r="F433">
        <v>97</v>
      </c>
    </row>
    <row r="434" spans="1:6" x14ac:dyDescent="0.25">
      <c r="A434">
        <v>433</v>
      </c>
      <c r="B434" t="s">
        <v>10387</v>
      </c>
      <c r="C434" t="s">
        <v>10152</v>
      </c>
      <c r="D434">
        <v>484</v>
      </c>
      <c r="E434" t="s">
        <v>11009</v>
      </c>
      <c r="F434">
        <v>636</v>
      </c>
    </row>
    <row r="435" spans="1:6" ht="30" x14ac:dyDescent="0.25">
      <c r="A435">
        <v>434</v>
      </c>
      <c r="B435" t="s">
        <v>10602</v>
      </c>
      <c r="C435" t="s">
        <v>11010</v>
      </c>
      <c r="D435">
        <v>733</v>
      </c>
      <c r="E435" s="2" t="s">
        <v>11011</v>
      </c>
      <c r="F435">
        <v>956</v>
      </c>
    </row>
    <row r="436" spans="1:6" ht="45" x14ac:dyDescent="0.25">
      <c r="A436">
        <v>435</v>
      </c>
      <c r="B436" t="s">
        <v>11012</v>
      </c>
      <c r="C436" t="s">
        <v>11013</v>
      </c>
      <c r="D436">
        <v>636</v>
      </c>
      <c r="E436" s="2" t="s">
        <v>11014</v>
      </c>
      <c r="F436">
        <v>334</v>
      </c>
    </row>
    <row r="437" spans="1:6" ht="45" x14ac:dyDescent="0.25">
      <c r="A437">
        <v>436</v>
      </c>
      <c r="B437" t="s">
        <v>10439</v>
      </c>
      <c r="C437" t="s">
        <v>11015</v>
      </c>
      <c r="D437">
        <v>906</v>
      </c>
      <c r="E437" s="2" t="s">
        <v>11016</v>
      </c>
      <c r="F437">
        <v>809</v>
      </c>
    </row>
    <row r="438" spans="1:6" ht="30" x14ac:dyDescent="0.25">
      <c r="A438">
        <v>437</v>
      </c>
      <c r="B438" t="s">
        <v>10168</v>
      </c>
      <c r="C438" t="s">
        <v>10067</v>
      </c>
      <c r="D438">
        <v>364</v>
      </c>
      <c r="E438" s="2" t="s">
        <v>11017</v>
      </c>
      <c r="F438">
        <v>223</v>
      </c>
    </row>
    <row r="439" spans="1:6" x14ac:dyDescent="0.25">
      <c r="A439">
        <v>438</v>
      </c>
      <c r="B439" t="s">
        <v>10244</v>
      </c>
      <c r="C439" t="s">
        <v>11018</v>
      </c>
      <c r="D439">
        <v>483</v>
      </c>
      <c r="E439" t="s">
        <v>11019</v>
      </c>
      <c r="F439">
        <v>65</v>
      </c>
    </row>
    <row r="440" spans="1:6" ht="30" x14ac:dyDescent="0.25">
      <c r="A440">
        <v>439</v>
      </c>
      <c r="B440" t="s">
        <v>10745</v>
      </c>
      <c r="C440" t="s">
        <v>11020</v>
      </c>
      <c r="D440">
        <v>994</v>
      </c>
      <c r="E440" s="2" t="s">
        <v>11021</v>
      </c>
      <c r="F440">
        <v>486</v>
      </c>
    </row>
    <row r="441" spans="1:6" ht="30" x14ac:dyDescent="0.25">
      <c r="A441">
        <v>440</v>
      </c>
      <c r="B441" t="s">
        <v>11022</v>
      </c>
      <c r="C441" t="s">
        <v>11023</v>
      </c>
      <c r="D441">
        <v>578</v>
      </c>
      <c r="E441" s="2" t="s">
        <v>11024</v>
      </c>
      <c r="F441">
        <v>793</v>
      </c>
    </row>
    <row r="442" spans="1:6" ht="45" x14ac:dyDescent="0.25">
      <c r="A442">
        <v>441</v>
      </c>
      <c r="B442" t="s">
        <v>11025</v>
      </c>
      <c r="C442" t="s">
        <v>11026</v>
      </c>
      <c r="D442">
        <v>688</v>
      </c>
      <c r="E442" s="2" t="s">
        <v>11027</v>
      </c>
      <c r="F442">
        <v>18</v>
      </c>
    </row>
    <row r="443" spans="1:6" ht="30" x14ac:dyDescent="0.25">
      <c r="A443">
        <v>442</v>
      </c>
      <c r="B443" t="s">
        <v>11028</v>
      </c>
      <c r="C443" t="s">
        <v>11029</v>
      </c>
      <c r="D443">
        <v>681</v>
      </c>
      <c r="E443" s="2" t="s">
        <v>11030</v>
      </c>
      <c r="F443">
        <v>480</v>
      </c>
    </row>
    <row r="444" spans="1:6" x14ac:dyDescent="0.25">
      <c r="A444">
        <v>443</v>
      </c>
      <c r="B444" t="s">
        <v>10899</v>
      </c>
      <c r="C444" t="s">
        <v>10267</v>
      </c>
      <c r="D444">
        <v>61</v>
      </c>
      <c r="E444" t="s">
        <v>11031</v>
      </c>
      <c r="F444">
        <v>927</v>
      </c>
    </row>
    <row r="445" spans="1:6" ht="30" x14ac:dyDescent="0.25">
      <c r="A445">
        <v>444</v>
      </c>
      <c r="B445" t="s">
        <v>11032</v>
      </c>
      <c r="C445" t="s">
        <v>11033</v>
      </c>
      <c r="D445">
        <v>186</v>
      </c>
      <c r="E445" s="2" t="s">
        <v>11034</v>
      </c>
      <c r="F445">
        <v>711</v>
      </c>
    </row>
    <row r="446" spans="1:6" ht="30" x14ac:dyDescent="0.25">
      <c r="A446">
        <v>445</v>
      </c>
      <c r="B446" t="s">
        <v>10735</v>
      </c>
      <c r="C446" t="s">
        <v>11035</v>
      </c>
      <c r="D446">
        <v>139</v>
      </c>
      <c r="E446" s="2" t="s">
        <v>11036</v>
      </c>
      <c r="F446">
        <v>648</v>
      </c>
    </row>
    <row r="447" spans="1:6" x14ac:dyDescent="0.25">
      <c r="A447">
        <v>446</v>
      </c>
      <c r="B447" t="s">
        <v>11037</v>
      </c>
      <c r="C447" t="s">
        <v>10505</v>
      </c>
      <c r="D447">
        <v>44</v>
      </c>
      <c r="E447" t="s">
        <v>11038</v>
      </c>
      <c r="F447">
        <v>356</v>
      </c>
    </row>
    <row r="448" spans="1:6" ht="30" x14ac:dyDescent="0.25">
      <c r="A448">
        <v>447</v>
      </c>
      <c r="B448" t="s">
        <v>11039</v>
      </c>
      <c r="C448" t="s">
        <v>11040</v>
      </c>
      <c r="D448">
        <v>330</v>
      </c>
      <c r="E448" s="2" t="s">
        <v>11041</v>
      </c>
      <c r="F448">
        <v>26</v>
      </c>
    </row>
    <row r="449" spans="1:6" ht="30" x14ac:dyDescent="0.25">
      <c r="A449">
        <v>448</v>
      </c>
      <c r="B449" t="s">
        <v>11042</v>
      </c>
      <c r="C449" t="s">
        <v>10420</v>
      </c>
      <c r="D449">
        <v>9</v>
      </c>
      <c r="E449" s="2" t="s">
        <v>11043</v>
      </c>
      <c r="F449">
        <v>231</v>
      </c>
    </row>
    <row r="450" spans="1:6" x14ac:dyDescent="0.25">
      <c r="A450">
        <v>449</v>
      </c>
      <c r="B450" t="s">
        <v>10193</v>
      </c>
      <c r="C450" t="s">
        <v>10497</v>
      </c>
      <c r="D450">
        <v>530</v>
      </c>
      <c r="E450" t="s">
        <v>11044</v>
      </c>
      <c r="F450">
        <v>661</v>
      </c>
    </row>
    <row r="451" spans="1:6" x14ac:dyDescent="0.25">
      <c r="A451">
        <v>450</v>
      </c>
      <c r="B451" t="s">
        <v>11045</v>
      </c>
      <c r="C451" t="s">
        <v>10272</v>
      </c>
      <c r="D451">
        <v>799</v>
      </c>
      <c r="E451" t="s">
        <v>11046</v>
      </c>
      <c r="F451">
        <v>407</v>
      </c>
    </row>
    <row r="452" spans="1:6" ht="30" x14ac:dyDescent="0.25">
      <c r="A452">
        <v>451</v>
      </c>
      <c r="B452" t="s">
        <v>10925</v>
      </c>
      <c r="C452" t="s">
        <v>10283</v>
      </c>
      <c r="D452">
        <v>734</v>
      </c>
      <c r="E452" s="2" t="s">
        <v>11047</v>
      </c>
      <c r="F452">
        <v>793</v>
      </c>
    </row>
    <row r="453" spans="1:6" ht="30" x14ac:dyDescent="0.25">
      <c r="A453">
        <v>452</v>
      </c>
      <c r="B453" t="s">
        <v>10699</v>
      </c>
      <c r="C453" t="s">
        <v>10514</v>
      </c>
      <c r="D453">
        <v>204</v>
      </c>
      <c r="E453" s="2" t="s">
        <v>11048</v>
      </c>
      <c r="F453">
        <v>688</v>
      </c>
    </row>
    <row r="454" spans="1:6" x14ac:dyDescent="0.25">
      <c r="A454">
        <v>453</v>
      </c>
      <c r="B454" t="s">
        <v>10682</v>
      </c>
      <c r="C454" t="s">
        <v>10618</v>
      </c>
      <c r="D454">
        <v>957</v>
      </c>
      <c r="E454" t="s">
        <v>11049</v>
      </c>
      <c r="F454">
        <v>589</v>
      </c>
    </row>
    <row r="455" spans="1:6" ht="30" x14ac:dyDescent="0.25">
      <c r="A455">
        <v>454</v>
      </c>
      <c r="B455" t="s">
        <v>10139</v>
      </c>
      <c r="C455" t="s">
        <v>11050</v>
      </c>
      <c r="D455">
        <v>81</v>
      </c>
      <c r="E455" s="2" t="s">
        <v>11051</v>
      </c>
      <c r="F455">
        <v>520</v>
      </c>
    </row>
    <row r="456" spans="1:6" x14ac:dyDescent="0.25">
      <c r="A456">
        <v>455</v>
      </c>
      <c r="B456" t="s">
        <v>11052</v>
      </c>
      <c r="C456" t="s">
        <v>11053</v>
      </c>
      <c r="D456">
        <v>320</v>
      </c>
      <c r="E456" t="s">
        <v>11054</v>
      </c>
      <c r="F456">
        <v>365</v>
      </c>
    </row>
    <row r="457" spans="1:6" ht="45" x14ac:dyDescent="0.25">
      <c r="A457">
        <v>456</v>
      </c>
      <c r="B457" t="s">
        <v>10939</v>
      </c>
      <c r="C457" t="s">
        <v>11055</v>
      </c>
      <c r="D457">
        <v>639</v>
      </c>
      <c r="E457" s="2" t="s">
        <v>11056</v>
      </c>
      <c r="F457">
        <v>33</v>
      </c>
    </row>
    <row r="458" spans="1:6" x14ac:dyDescent="0.25">
      <c r="A458">
        <v>457</v>
      </c>
      <c r="B458" t="s">
        <v>10201</v>
      </c>
      <c r="C458" t="s">
        <v>10351</v>
      </c>
      <c r="D458">
        <v>689</v>
      </c>
      <c r="E458" t="s">
        <v>11057</v>
      </c>
      <c r="F458">
        <v>709</v>
      </c>
    </row>
    <row r="459" spans="1:6" x14ac:dyDescent="0.25">
      <c r="A459">
        <v>458</v>
      </c>
      <c r="B459" t="s">
        <v>11058</v>
      </c>
      <c r="C459" t="s">
        <v>10289</v>
      </c>
      <c r="D459">
        <v>444</v>
      </c>
      <c r="E459" t="s">
        <v>11059</v>
      </c>
      <c r="F459">
        <v>787</v>
      </c>
    </row>
    <row r="460" spans="1:6" ht="45" x14ac:dyDescent="0.25">
      <c r="A460">
        <v>459</v>
      </c>
      <c r="B460" t="s">
        <v>10276</v>
      </c>
      <c r="C460" t="s">
        <v>10633</v>
      </c>
      <c r="D460">
        <v>721</v>
      </c>
      <c r="E460" s="2" t="s">
        <v>11060</v>
      </c>
      <c r="F460">
        <v>43</v>
      </c>
    </row>
    <row r="461" spans="1:6" ht="30" x14ac:dyDescent="0.25">
      <c r="A461">
        <v>460</v>
      </c>
      <c r="B461" t="s">
        <v>10475</v>
      </c>
      <c r="C461" t="s">
        <v>10119</v>
      </c>
      <c r="D461">
        <v>409</v>
      </c>
      <c r="E461" s="2" t="s">
        <v>11061</v>
      </c>
      <c r="F461">
        <v>320</v>
      </c>
    </row>
    <row r="462" spans="1:6" ht="30" x14ac:dyDescent="0.25">
      <c r="A462">
        <v>461</v>
      </c>
      <c r="B462" t="s">
        <v>10709</v>
      </c>
      <c r="C462" t="s">
        <v>11062</v>
      </c>
      <c r="D462">
        <v>222</v>
      </c>
      <c r="E462" s="2" t="s">
        <v>11063</v>
      </c>
      <c r="F462">
        <v>464</v>
      </c>
    </row>
    <row r="463" spans="1:6" ht="30" x14ac:dyDescent="0.25">
      <c r="A463">
        <v>462</v>
      </c>
      <c r="B463" t="s">
        <v>11064</v>
      </c>
      <c r="C463" t="s">
        <v>10995</v>
      </c>
      <c r="D463">
        <v>1000</v>
      </c>
      <c r="E463" s="2" t="s">
        <v>11065</v>
      </c>
      <c r="F463">
        <v>526</v>
      </c>
    </row>
    <row r="464" spans="1:6" ht="30" x14ac:dyDescent="0.25">
      <c r="A464">
        <v>463</v>
      </c>
      <c r="B464" t="s">
        <v>11066</v>
      </c>
      <c r="C464" t="s">
        <v>11067</v>
      </c>
      <c r="D464">
        <v>-425</v>
      </c>
      <c r="E464" s="2" t="s">
        <v>11068</v>
      </c>
      <c r="F464">
        <v>47</v>
      </c>
    </row>
    <row r="465" spans="1:6" ht="30" x14ac:dyDescent="0.25">
      <c r="A465">
        <v>464</v>
      </c>
      <c r="B465" t="s">
        <v>11069</v>
      </c>
      <c r="C465" t="s">
        <v>11070</v>
      </c>
      <c r="D465">
        <v>340</v>
      </c>
      <c r="E465" s="2" t="s">
        <v>11071</v>
      </c>
      <c r="F465">
        <v>473</v>
      </c>
    </row>
    <row r="466" spans="1:6" ht="45" x14ac:dyDescent="0.25">
      <c r="A466">
        <v>465</v>
      </c>
      <c r="B466" t="s">
        <v>11072</v>
      </c>
      <c r="C466" t="s">
        <v>10394</v>
      </c>
      <c r="D466">
        <v>574</v>
      </c>
      <c r="E466" s="2" t="s">
        <v>11073</v>
      </c>
      <c r="F466">
        <v>1</v>
      </c>
    </row>
    <row r="467" spans="1:6" x14ac:dyDescent="0.25">
      <c r="A467">
        <v>466</v>
      </c>
      <c r="B467" t="s">
        <v>10608</v>
      </c>
      <c r="C467" t="s">
        <v>10344</v>
      </c>
      <c r="D467">
        <v>155</v>
      </c>
      <c r="E467" t="s">
        <v>11074</v>
      </c>
      <c r="F467">
        <v>786</v>
      </c>
    </row>
    <row r="468" spans="1:6" ht="30" x14ac:dyDescent="0.25">
      <c r="A468">
        <v>467</v>
      </c>
      <c r="B468" t="s">
        <v>10119</v>
      </c>
      <c r="C468" t="s">
        <v>10364</v>
      </c>
      <c r="D468">
        <v>92</v>
      </c>
      <c r="E468" s="2" t="s">
        <v>11075</v>
      </c>
      <c r="F468">
        <v>114</v>
      </c>
    </row>
    <row r="469" spans="1:6" ht="30" x14ac:dyDescent="0.25">
      <c r="A469">
        <v>468</v>
      </c>
      <c r="B469" t="s">
        <v>11076</v>
      </c>
      <c r="C469" t="s">
        <v>10782</v>
      </c>
      <c r="D469">
        <v>198</v>
      </c>
      <c r="E469" s="2" t="s">
        <v>11077</v>
      </c>
      <c r="F469">
        <v>131</v>
      </c>
    </row>
    <row r="470" spans="1:6" x14ac:dyDescent="0.25">
      <c r="A470">
        <v>469</v>
      </c>
      <c r="B470" t="s">
        <v>11078</v>
      </c>
      <c r="C470" t="s">
        <v>11079</v>
      </c>
      <c r="D470">
        <v>183</v>
      </c>
      <c r="E470" t="s">
        <v>11080</v>
      </c>
      <c r="F470">
        <v>787</v>
      </c>
    </row>
    <row r="471" spans="1:6" ht="45" x14ac:dyDescent="0.25">
      <c r="A471">
        <v>470</v>
      </c>
      <c r="B471" t="s">
        <v>10093</v>
      </c>
      <c r="C471" t="s">
        <v>10850</v>
      </c>
      <c r="D471">
        <v>849</v>
      </c>
      <c r="E471" s="2" t="s">
        <v>11081</v>
      </c>
      <c r="F471">
        <v>735</v>
      </c>
    </row>
    <row r="472" spans="1:6" ht="45" x14ac:dyDescent="0.25">
      <c r="A472">
        <v>471</v>
      </c>
      <c r="B472" t="s">
        <v>10709</v>
      </c>
      <c r="C472" t="s">
        <v>11082</v>
      </c>
      <c r="D472">
        <v>230</v>
      </c>
      <c r="E472" s="2" t="s">
        <v>11083</v>
      </c>
      <c r="F472">
        <v>845</v>
      </c>
    </row>
    <row r="473" spans="1:6" ht="30" x14ac:dyDescent="0.25">
      <c r="A473">
        <v>472</v>
      </c>
      <c r="B473" t="s">
        <v>10995</v>
      </c>
      <c r="C473" t="s">
        <v>10876</v>
      </c>
      <c r="D473">
        <v>404</v>
      </c>
      <c r="E473" s="2" t="s">
        <v>11084</v>
      </c>
      <c r="F473">
        <v>939</v>
      </c>
    </row>
    <row r="474" spans="1:6" ht="30" x14ac:dyDescent="0.25">
      <c r="A474">
        <v>473</v>
      </c>
      <c r="B474" t="s">
        <v>11062</v>
      </c>
      <c r="C474" t="s">
        <v>10367</v>
      </c>
      <c r="D474">
        <v>987</v>
      </c>
      <c r="E474" s="2" t="s">
        <v>11085</v>
      </c>
      <c r="F474">
        <v>81</v>
      </c>
    </row>
    <row r="475" spans="1:6" ht="45" x14ac:dyDescent="0.25">
      <c r="A475">
        <v>474</v>
      </c>
      <c r="B475" t="s">
        <v>11086</v>
      </c>
      <c r="C475" t="s">
        <v>11087</v>
      </c>
      <c r="D475">
        <v>397</v>
      </c>
      <c r="E475" s="2" t="s">
        <v>11088</v>
      </c>
      <c r="F475">
        <v>738</v>
      </c>
    </row>
    <row r="476" spans="1:6" ht="45" x14ac:dyDescent="0.25">
      <c r="A476">
        <v>475</v>
      </c>
      <c r="B476" t="s">
        <v>10374</v>
      </c>
      <c r="C476" t="s">
        <v>11089</v>
      </c>
      <c r="D476">
        <v>792</v>
      </c>
      <c r="E476" s="2" t="s">
        <v>11090</v>
      </c>
      <c r="F476">
        <v>324</v>
      </c>
    </row>
    <row r="477" spans="1:6" ht="30" x14ac:dyDescent="0.25">
      <c r="A477">
        <v>476</v>
      </c>
      <c r="B477" t="s">
        <v>11091</v>
      </c>
      <c r="C477" t="s">
        <v>10536</v>
      </c>
      <c r="D477">
        <v>956</v>
      </c>
      <c r="E477" s="2" t="s">
        <v>11092</v>
      </c>
      <c r="F477">
        <v>620</v>
      </c>
    </row>
    <row r="478" spans="1:6" x14ac:dyDescent="0.25">
      <c r="A478">
        <v>477</v>
      </c>
      <c r="B478" t="s">
        <v>10846</v>
      </c>
      <c r="C478" t="s">
        <v>10226</v>
      </c>
      <c r="D478">
        <v>329</v>
      </c>
      <c r="E478" t="s">
        <v>11093</v>
      </c>
      <c r="F478">
        <v>905</v>
      </c>
    </row>
    <row r="479" spans="1:6" x14ac:dyDescent="0.25">
      <c r="A479">
        <v>478</v>
      </c>
      <c r="B479" t="s">
        <v>10443</v>
      </c>
      <c r="C479" t="s">
        <v>11094</v>
      </c>
      <c r="D479">
        <v>651</v>
      </c>
      <c r="E479" t="s">
        <v>11095</v>
      </c>
      <c r="F479">
        <v>219</v>
      </c>
    </row>
    <row r="480" spans="1:6" x14ac:dyDescent="0.25">
      <c r="A480">
        <v>479</v>
      </c>
      <c r="B480" t="s">
        <v>11096</v>
      </c>
      <c r="C480" t="s">
        <v>10517</v>
      </c>
      <c r="D480">
        <v>377</v>
      </c>
      <c r="E480" t="s">
        <v>11097</v>
      </c>
      <c r="F480">
        <v>311</v>
      </c>
    </row>
    <row r="481" spans="1:6" x14ac:dyDescent="0.25">
      <c r="A481">
        <v>480</v>
      </c>
      <c r="B481" t="s">
        <v>10774</v>
      </c>
      <c r="C481" t="s">
        <v>10740</v>
      </c>
      <c r="D481">
        <v>435</v>
      </c>
      <c r="E481" t="s">
        <v>11098</v>
      </c>
      <c r="F481">
        <v>37</v>
      </c>
    </row>
    <row r="482" spans="1:6" ht="30" x14ac:dyDescent="0.25">
      <c r="A482">
        <v>481</v>
      </c>
      <c r="B482" t="s">
        <v>10318</v>
      </c>
      <c r="C482" t="s">
        <v>11096</v>
      </c>
      <c r="D482">
        <v>682</v>
      </c>
      <c r="E482" s="2" t="s">
        <v>11099</v>
      </c>
      <c r="F482">
        <v>707</v>
      </c>
    </row>
    <row r="483" spans="1:6" ht="30" x14ac:dyDescent="0.25">
      <c r="A483">
        <v>482</v>
      </c>
      <c r="B483" t="b">
        <v>1</v>
      </c>
      <c r="C483" t="s">
        <v>11100</v>
      </c>
      <c r="D483">
        <v>831</v>
      </c>
      <c r="E483" s="2" t="s">
        <v>11101</v>
      </c>
      <c r="F483">
        <v>960</v>
      </c>
    </row>
    <row r="484" spans="1:6" ht="30" x14ac:dyDescent="0.25">
      <c r="A484">
        <v>483</v>
      </c>
      <c r="B484" t="s">
        <v>10084</v>
      </c>
      <c r="C484" t="s">
        <v>10737</v>
      </c>
      <c r="D484">
        <v>962</v>
      </c>
      <c r="E484" s="2" t="s">
        <v>11102</v>
      </c>
      <c r="F484">
        <v>864</v>
      </c>
    </row>
    <row r="485" spans="1:6" x14ac:dyDescent="0.25">
      <c r="A485">
        <v>484</v>
      </c>
      <c r="B485" t="s">
        <v>11103</v>
      </c>
      <c r="C485" t="s">
        <v>10499</v>
      </c>
      <c r="D485">
        <v>495</v>
      </c>
      <c r="E485" t="s">
        <v>11104</v>
      </c>
      <c r="F485">
        <v>66</v>
      </c>
    </row>
    <row r="486" spans="1:6" ht="30" x14ac:dyDescent="0.25">
      <c r="A486">
        <v>485</v>
      </c>
      <c r="B486" t="s">
        <v>10242</v>
      </c>
      <c r="C486" t="s">
        <v>11105</v>
      </c>
      <c r="D486">
        <v>808</v>
      </c>
      <c r="E486" s="2" t="s">
        <v>11106</v>
      </c>
      <c r="F486">
        <v>892</v>
      </c>
    </row>
    <row r="487" spans="1:6" ht="30" x14ac:dyDescent="0.25">
      <c r="A487">
        <v>486</v>
      </c>
      <c r="B487" t="s">
        <v>10923</v>
      </c>
      <c r="C487" t="s">
        <v>10478</v>
      </c>
      <c r="D487">
        <v>834</v>
      </c>
      <c r="E487" s="2" t="s">
        <v>11107</v>
      </c>
      <c r="F487">
        <v>623</v>
      </c>
    </row>
    <row r="488" spans="1:6" x14ac:dyDescent="0.25">
      <c r="A488">
        <v>487</v>
      </c>
      <c r="B488" t="s">
        <v>10506</v>
      </c>
      <c r="C488" t="s">
        <v>10117</v>
      </c>
      <c r="D488">
        <v>80</v>
      </c>
      <c r="E488" t="s">
        <v>11108</v>
      </c>
      <c r="F488">
        <v>406</v>
      </c>
    </row>
    <row r="489" spans="1:6" ht="45" x14ac:dyDescent="0.25">
      <c r="A489">
        <v>488</v>
      </c>
      <c r="B489" t="s">
        <v>11109</v>
      </c>
      <c r="C489" t="s">
        <v>10223</v>
      </c>
      <c r="D489">
        <v>294</v>
      </c>
      <c r="E489" s="2" t="s">
        <v>11110</v>
      </c>
      <c r="F489">
        <v>154</v>
      </c>
    </row>
    <row r="490" spans="1:6" ht="30" x14ac:dyDescent="0.25">
      <c r="A490">
        <v>489</v>
      </c>
      <c r="B490" t="s">
        <v>10235</v>
      </c>
      <c r="C490" t="s">
        <v>11111</v>
      </c>
      <c r="D490">
        <v>392</v>
      </c>
      <c r="E490" s="2" t="s">
        <v>11112</v>
      </c>
      <c r="F490">
        <v>557</v>
      </c>
    </row>
    <row r="491" spans="1:6" ht="30" x14ac:dyDescent="0.25">
      <c r="A491">
        <v>490</v>
      </c>
      <c r="B491" t="s">
        <v>11113</v>
      </c>
      <c r="C491" t="s">
        <v>11114</v>
      </c>
      <c r="D491">
        <v>152</v>
      </c>
      <c r="E491" s="2" t="s">
        <v>11115</v>
      </c>
      <c r="F491">
        <v>362</v>
      </c>
    </row>
    <row r="492" spans="1:6" x14ac:dyDescent="0.25">
      <c r="A492">
        <v>491</v>
      </c>
      <c r="B492" t="s">
        <v>11116</v>
      </c>
      <c r="C492" t="s">
        <v>11117</v>
      </c>
      <c r="D492">
        <v>34</v>
      </c>
      <c r="E492" t="s">
        <v>10042</v>
      </c>
      <c r="F492">
        <v>366</v>
      </c>
    </row>
    <row r="493" spans="1:6" ht="30" x14ac:dyDescent="0.25">
      <c r="A493">
        <v>492</v>
      </c>
      <c r="B493" t="s">
        <v>11118</v>
      </c>
      <c r="C493" t="s">
        <v>10272</v>
      </c>
      <c r="D493">
        <v>855</v>
      </c>
      <c r="E493" s="2" t="s">
        <v>11119</v>
      </c>
      <c r="F493">
        <v>500</v>
      </c>
    </row>
    <row r="494" spans="1:6" ht="30" x14ac:dyDescent="0.25">
      <c r="A494">
        <v>493</v>
      </c>
      <c r="B494" t="s">
        <v>10766</v>
      </c>
      <c r="C494" t="s">
        <v>11120</v>
      </c>
      <c r="D494">
        <v>89</v>
      </c>
      <c r="E494" s="2" t="s">
        <v>11121</v>
      </c>
      <c r="F494">
        <v>901</v>
      </c>
    </row>
    <row r="495" spans="1:6" ht="45" x14ac:dyDescent="0.25">
      <c r="A495">
        <v>494</v>
      </c>
      <c r="B495" t="s">
        <v>10998</v>
      </c>
      <c r="C495" t="s">
        <v>10927</v>
      </c>
      <c r="D495">
        <v>263</v>
      </c>
      <c r="E495" s="2" t="s">
        <v>11122</v>
      </c>
      <c r="F495">
        <v>240</v>
      </c>
    </row>
    <row r="496" spans="1:6" ht="30" x14ac:dyDescent="0.25">
      <c r="A496">
        <v>495</v>
      </c>
      <c r="B496" t="s">
        <v>10253</v>
      </c>
      <c r="C496" t="s">
        <v>10456</v>
      </c>
      <c r="D496">
        <v>393</v>
      </c>
      <c r="E496" s="2" t="s">
        <v>11123</v>
      </c>
      <c r="F496">
        <v>805</v>
      </c>
    </row>
    <row r="497" spans="1:6" ht="30" x14ac:dyDescent="0.25">
      <c r="A497">
        <v>496</v>
      </c>
      <c r="B497" t="s">
        <v>10728</v>
      </c>
      <c r="C497" t="s">
        <v>10955</v>
      </c>
      <c r="D497">
        <v>282</v>
      </c>
      <c r="E497" s="2" t="s">
        <v>11124</v>
      </c>
      <c r="F497">
        <v>578</v>
      </c>
    </row>
    <row r="498" spans="1:6" x14ac:dyDescent="0.25">
      <c r="A498">
        <v>497</v>
      </c>
      <c r="B498" t="s">
        <v>10267</v>
      </c>
      <c r="C498" t="s">
        <v>11125</v>
      </c>
      <c r="D498">
        <v>996</v>
      </c>
      <c r="E498" t="s">
        <v>11126</v>
      </c>
      <c r="F498">
        <v>786</v>
      </c>
    </row>
    <row r="499" spans="1:6" x14ac:dyDescent="0.25">
      <c r="A499">
        <v>498</v>
      </c>
      <c r="B499" t="s">
        <v>11127</v>
      </c>
      <c r="C499" t="s">
        <v>10407</v>
      </c>
      <c r="D499">
        <v>649</v>
      </c>
      <c r="E499" t="s">
        <v>11128</v>
      </c>
      <c r="F499">
        <v>22</v>
      </c>
    </row>
    <row r="500" spans="1:6" x14ac:dyDescent="0.25">
      <c r="A500">
        <v>499</v>
      </c>
      <c r="B500" t="s">
        <v>10219</v>
      </c>
      <c r="C500" t="s">
        <v>10968</v>
      </c>
      <c r="D500">
        <v>551</v>
      </c>
      <c r="E500" t="s">
        <v>11129</v>
      </c>
      <c r="F500">
        <v>152</v>
      </c>
    </row>
    <row r="501" spans="1:6" x14ac:dyDescent="0.25">
      <c r="A501">
        <v>500</v>
      </c>
      <c r="B501" t="s">
        <v>10973</v>
      </c>
      <c r="C501" t="s">
        <v>10867</v>
      </c>
      <c r="D501">
        <v>29</v>
      </c>
      <c r="E501" t="s">
        <v>11130</v>
      </c>
      <c r="F501">
        <v>865</v>
      </c>
    </row>
    <row r="502" spans="1:6" ht="45" x14ac:dyDescent="0.25">
      <c r="A502">
        <v>501</v>
      </c>
      <c r="B502" t="s">
        <v>11131</v>
      </c>
      <c r="C502" t="s">
        <v>11132</v>
      </c>
      <c r="D502">
        <v>121</v>
      </c>
      <c r="E502" s="2" t="s">
        <v>11133</v>
      </c>
      <c r="F502">
        <v>376</v>
      </c>
    </row>
    <row r="503" spans="1:6" ht="30" x14ac:dyDescent="0.25">
      <c r="A503">
        <v>502</v>
      </c>
      <c r="B503" t="s">
        <v>11134</v>
      </c>
      <c r="C503" t="s">
        <v>10460</v>
      </c>
      <c r="D503">
        <v>685</v>
      </c>
      <c r="E503" s="2" t="s">
        <v>11135</v>
      </c>
      <c r="F503">
        <v>912</v>
      </c>
    </row>
    <row r="504" spans="1:6" ht="30" x14ac:dyDescent="0.25">
      <c r="A504">
        <v>503</v>
      </c>
      <c r="B504" t="s">
        <v>11136</v>
      </c>
      <c r="C504" t="s">
        <v>11137</v>
      </c>
      <c r="D504">
        <v>144</v>
      </c>
      <c r="E504" s="2" t="s">
        <v>11138</v>
      </c>
      <c r="F504">
        <v>364</v>
      </c>
    </row>
    <row r="505" spans="1:6" ht="30" x14ac:dyDescent="0.25">
      <c r="A505">
        <v>504</v>
      </c>
      <c r="B505" t="s">
        <v>11139</v>
      </c>
      <c r="C505" t="s">
        <v>11140</v>
      </c>
      <c r="D505">
        <v>725</v>
      </c>
      <c r="E505" s="2" t="s">
        <v>11141</v>
      </c>
      <c r="F505">
        <v>886</v>
      </c>
    </row>
    <row r="506" spans="1:6" x14ac:dyDescent="0.25">
      <c r="A506">
        <v>505</v>
      </c>
      <c r="B506" t="s">
        <v>11142</v>
      </c>
      <c r="C506" t="s">
        <v>11143</v>
      </c>
      <c r="D506">
        <v>474</v>
      </c>
      <c r="E506" t="s">
        <v>11144</v>
      </c>
      <c r="F506">
        <v>932</v>
      </c>
    </row>
    <row r="507" spans="1:6" ht="30" x14ac:dyDescent="0.25">
      <c r="A507">
        <v>506</v>
      </c>
      <c r="B507" t="s">
        <v>10141</v>
      </c>
      <c r="C507" t="s">
        <v>11145</v>
      </c>
      <c r="D507">
        <v>448</v>
      </c>
      <c r="E507" s="2" t="s">
        <v>11146</v>
      </c>
      <c r="F507">
        <v>679</v>
      </c>
    </row>
    <row r="508" spans="1:6" x14ac:dyDescent="0.25">
      <c r="A508">
        <v>507</v>
      </c>
      <c r="B508" t="s">
        <v>10113</v>
      </c>
      <c r="C508" t="s">
        <v>10479</v>
      </c>
      <c r="D508">
        <v>822</v>
      </c>
      <c r="E508" t="s">
        <v>11147</v>
      </c>
      <c r="F508">
        <v>300</v>
      </c>
    </row>
    <row r="509" spans="1:6" ht="30" x14ac:dyDescent="0.25">
      <c r="A509">
        <v>508</v>
      </c>
      <c r="B509" t="s">
        <v>10365</v>
      </c>
      <c r="C509" t="s">
        <v>11109</v>
      </c>
      <c r="D509">
        <v>365</v>
      </c>
      <c r="E509" s="2" t="s">
        <v>11148</v>
      </c>
      <c r="F509">
        <v>522</v>
      </c>
    </row>
    <row r="510" spans="1:6" x14ac:dyDescent="0.25">
      <c r="A510">
        <v>509</v>
      </c>
      <c r="B510" t="s">
        <v>10918</v>
      </c>
      <c r="C510" t="s">
        <v>10499</v>
      </c>
      <c r="D510">
        <v>837</v>
      </c>
      <c r="E510" t="s">
        <v>11149</v>
      </c>
      <c r="F510">
        <v>876</v>
      </c>
    </row>
    <row r="511" spans="1:6" ht="30" x14ac:dyDescent="0.25">
      <c r="A511">
        <v>510</v>
      </c>
      <c r="B511" t="s">
        <v>11150</v>
      </c>
      <c r="C511" t="s">
        <v>10794</v>
      </c>
      <c r="D511">
        <v>829</v>
      </c>
      <c r="E511" s="2" t="s">
        <v>11151</v>
      </c>
      <c r="F511">
        <v>955</v>
      </c>
    </row>
    <row r="512" spans="1:6" ht="30" x14ac:dyDescent="0.25">
      <c r="A512">
        <v>511</v>
      </c>
      <c r="B512" t="s">
        <v>11152</v>
      </c>
      <c r="C512" t="s">
        <v>10423</v>
      </c>
      <c r="D512">
        <v>668</v>
      </c>
      <c r="E512" s="2" t="s">
        <v>11153</v>
      </c>
      <c r="F512">
        <v>237</v>
      </c>
    </row>
    <row r="513" spans="1:6" x14ac:dyDescent="0.25">
      <c r="A513">
        <v>512</v>
      </c>
      <c r="B513" t="s">
        <v>11154</v>
      </c>
      <c r="C513" t="s">
        <v>11155</v>
      </c>
      <c r="D513">
        <v>891</v>
      </c>
      <c r="E513" t="s">
        <v>11156</v>
      </c>
      <c r="F513">
        <v>865</v>
      </c>
    </row>
    <row r="514" spans="1:6" ht="45" x14ac:dyDescent="0.25">
      <c r="A514">
        <v>513</v>
      </c>
      <c r="B514" t="s">
        <v>11157</v>
      </c>
      <c r="C514" t="s">
        <v>11158</v>
      </c>
      <c r="D514">
        <v>569</v>
      </c>
      <c r="E514" s="2" t="s">
        <v>11159</v>
      </c>
      <c r="F514">
        <v>884</v>
      </c>
    </row>
    <row r="515" spans="1:6" x14ac:dyDescent="0.25">
      <c r="A515">
        <v>514</v>
      </c>
      <c r="B515" t="s">
        <v>10771</v>
      </c>
      <c r="C515" t="s">
        <v>11025</v>
      </c>
      <c r="D515">
        <v>647</v>
      </c>
      <c r="E515" t="s">
        <v>11160</v>
      </c>
      <c r="F515">
        <v>957</v>
      </c>
    </row>
    <row r="516" spans="1:6" ht="30" x14ac:dyDescent="0.25">
      <c r="A516">
        <v>515</v>
      </c>
      <c r="B516" t="s">
        <v>11161</v>
      </c>
      <c r="C516" t="s">
        <v>10055</v>
      </c>
      <c r="D516">
        <v>251</v>
      </c>
      <c r="E516" s="2" t="s">
        <v>11162</v>
      </c>
      <c r="F516">
        <v>785</v>
      </c>
    </row>
    <row r="517" spans="1:6" x14ac:dyDescent="0.25">
      <c r="A517">
        <v>516</v>
      </c>
      <c r="B517" t="s">
        <v>11163</v>
      </c>
      <c r="C517" t="s">
        <v>11164</v>
      </c>
      <c r="D517">
        <v>878</v>
      </c>
      <c r="E517" t="s">
        <v>11165</v>
      </c>
      <c r="F517">
        <v>956</v>
      </c>
    </row>
    <row r="518" spans="1:6" ht="30" x14ac:dyDescent="0.25">
      <c r="A518">
        <v>517</v>
      </c>
      <c r="B518" t="s">
        <v>11166</v>
      </c>
      <c r="C518" t="s">
        <v>11167</v>
      </c>
      <c r="D518">
        <v>129</v>
      </c>
      <c r="E518" s="2" t="s">
        <v>11168</v>
      </c>
      <c r="F518">
        <v>934</v>
      </c>
    </row>
    <row r="519" spans="1:6" ht="30" x14ac:dyDescent="0.25">
      <c r="A519">
        <v>518</v>
      </c>
      <c r="B519" t="s">
        <v>10064</v>
      </c>
      <c r="C519" t="s">
        <v>10291</v>
      </c>
      <c r="D519">
        <v>356</v>
      </c>
      <c r="E519" s="2" t="s">
        <v>11169</v>
      </c>
      <c r="F519">
        <v>73</v>
      </c>
    </row>
    <row r="520" spans="1:6" ht="30" x14ac:dyDescent="0.25">
      <c r="A520">
        <v>519</v>
      </c>
      <c r="B520" t="s">
        <v>10233</v>
      </c>
      <c r="C520" t="s">
        <v>10033</v>
      </c>
      <c r="D520">
        <v>597</v>
      </c>
      <c r="E520" s="2" t="s">
        <v>11170</v>
      </c>
      <c r="F520">
        <v>367</v>
      </c>
    </row>
    <row r="521" spans="1:6" x14ac:dyDescent="0.25">
      <c r="A521">
        <v>520</v>
      </c>
      <c r="B521" t="s">
        <v>11171</v>
      </c>
      <c r="C521" t="s">
        <v>11172</v>
      </c>
      <c r="D521">
        <v>642</v>
      </c>
      <c r="E521" t="s">
        <v>11173</v>
      </c>
      <c r="F521">
        <v>638</v>
      </c>
    </row>
    <row r="522" spans="1:6" ht="30" x14ac:dyDescent="0.25">
      <c r="A522">
        <v>521</v>
      </c>
      <c r="B522" t="s">
        <v>11079</v>
      </c>
      <c r="C522" t="s">
        <v>10730</v>
      </c>
      <c r="D522">
        <v>999</v>
      </c>
      <c r="E522" s="2" t="s">
        <v>11174</v>
      </c>
      <c r="F522">
        <v>960</v>
      </c>
    </row>
    <row r="523" spans="1:6" ht="30" x14ac:dyDescent="0.25">
      <c r="A523">
        <v>522</v>
      </c>
      <c r="B523" t="s">
        <v>11142</v>
      </c>
      <c r="C523" t="s">
        <v>10033</v>
      </c>
      <c r="D523">
        <v>237</v>
      </c>
      <c r="E523" s="2" t="s">
        <v>11175</v>
      </c>
      <c r="F523">
        <v>767</v>
      </c>
    </row>
    <row r="524" spans="1:6" x14ac:dyDescent="0.25">
      <c r="A524">
        <v>523</v>
      </c>
      <c r="B524" t="s">
        <v>10224</v>
      </c>
      <c r="C524" t="s">
        <v>10417</v>
      </c>
      <c r="D524">
        <v>281</v>
      </c>
      <c r="E524" t="s">
        <v>11176</v>
      </c>
      <c r="F524">
        <v>745</v>
      </c>
    </row>
    <row r="525" spans="1:6" ht="45" x14ac:dyDescent="0.25">
      <c r="A525">
        <v>524</v>
      </c>
      <c r="B525" t="s">
        <v>11177</v>
      </c>
      <c r="C525" t="s">
        <v>10387</v>
      </c>
      <c r="D525">
        <v>427</v>
      </c>
      <c r="E525" s="2" t="s">
        <v>11178</v>
      </c>
      <c r="F525">
        <v>895</v>
      </c>
    </row>
    <row r="526" spans="1:6" ht="30" x14ac:dyDescent="0.25">
      <c r="A526">
        <v>525</v>
      </c>
      <c r="B526" t="s">
        <v>10018</v>
      </c>
      <c r="C526" t="s">
        <v>10662</v>
      </c>
      <c r="D526">
        <v>937</v>
      </c>
      <c r="E526" s="2" t="s">
        <v>11179</v>
      </c>
      <c r="F526">
        <v>988</v>
      </c>
    </row>
    <row r="527" spans="1:6" ht="30" x14ac:dyDescent="0.25">
      <c r="A527">
        <v>526</v>
      </c>
      <c r="B527" t="s">
        <v>11180</v>
      </c>
      <c r="C527" t="s">
        <v>11181</v>
      </c>
      <c r="D527">
        <v>575</v>
      </c>
      <c r="E527" s="2" t="s">
        <v>11182</v>
      </c>
      <c r="F527">
        <v>491</v>
      </c>
    </row>
    <row r="528" spans="1:6" ht="30" x14ac:dyDescent="0.25">
      <c r="A528">
        <v>527</v>
      </c>
      <c r="B528" t="s">
        <v>11035</v>
      </c>
      <c r="C528" t="s">
        <v>11183</v>
      </c>
      <c r="D528">
        <v>597</v>
      </c>
      <c r="E528" s="2" t="s">
        <v>11184</v>
      </c>
      <c r="F528">
        <v>682</v>
      </c>
    </row>
    <row r="529" spans="1:6" ht="30" x14ac:dyDescent="0.25">
      <c r="A529">
        <v>528</v>
      </c>
      <c r="B529" t="s">
        <v>10911</v>
      </c>
      <c r="C529" t="s">
        <v>11185</v>
      </c>
      <c r="D529">
        <v>240</v>
      </c>
      <c r="E529" s="2" t="s">
        <v>11186</v>
      </c>
      <c r="F529">
        <v>479</v>
      </c>
    </row>
    <row r="530" spans="1:6" x14ac:dyDescent="0.25">
      <c r="A530">
        <v>529</v>
      </c>
      <c r="B530" t="s">
        <v>11050</v>
      </c>
      <c r="C530" t="s">
        <v>10995</v>
      </c>
      <c r="D530">
        <v>676</v>
      </c>
      <c r="E530" t="s">
        <v>11187</v>
      </c>
      <c r="F530">
        <v>468</v>
      </c>
    </row>
    <row r="531" spans="1:6" x14ac:dyDescent="0.25">
      <c r="A531">
        <v>530</v>
      </c>
      <c r="B531" t="s">
        <v>11188</v>
      </c>
      <c r="C531" t="s">
        <v>10838</v>
      </c>
      <c r="D531">
        <v>764</v>
      </c>
      <c r="E531" t="s">
        <v>11189</v>
      </c>
      <c r="F531">
        <v>288</v>
      </c>
    </row>
    <row r="532" spans="1:6" ht="30" x14ac:dyDescent="0.25">
      <c r="A532">
        <v>531</v>
      </c>
      <c r="B532" t="s">
        <v>11190</v>
      </c>
      <c r="C532" t="s">
        <v>10471</v>
      </c>
      <c r="D532">
        <v>607</v>
      </c>
      <c r="E532" s="2" t="s">
        <v>11191</v>
      </c>
      <c r="F532">
        <v>677</v>
      </c>
    </row>
    <row r="533" spans="1:6" ht="30" x14ac:dyDescent="0.25">
      <c r="A533">
        <v>532</v>
      </c>
      <c r="B533" t="s">
        <v>10327</v>
      </c>
      <c r="C533" t="s">
        <v>11192</v>
      </c>
      <c r="D533">
        <v>290</v>
      </c>
      <c r="E533" s="2" t="s">
        <v>11193</v>
      </c>
      <c r="F533">
        <v>657</v>
      </c>
    </row>
    <row r="534" spans="1:6" ht="30" x14ac:dyDescent="0.25">
      <c r="A534">
        <v>533</v>
      </c>
      <c r="B534" t="s">
        <v>11194</v>
      </c>
      <c r="C534" t="s">
        <v>10934</v>
      </c>
      <c r="D534">
        <v>72</v>
      </c>
      <c r="E534" s="2" t="s">
        <v>11195</v>
      </c>
      <c r="F534">
        <v>292</v>
      </c>
    </row>
    <row r="535" spans="1:6" x14ac:dyDescent="0.25">
      <c r="A535">
        <v>534</v>
      </c>
      <c r="B535" t="s">
        <v>10966</v>
      </c>
      <c r="C535" t="s">
        <v>11196</v>
      </c>
      <c r="D535">
        <v>809</v>
      </c>
      <c r="E535" t="s">
        <v>11197</v>
      </c>
      <c r="F535">
        <v>375</v>
      </c>
    </row>
    <row r="536" spans="1:6" ht="30" x14ac:dyDescent="0.25">
      <c r="A536">
        <v>535</v>
      </c>
      <c r="B536" t="s">
        <v>10776</v>
      </c>
      <c r="C536" t="s">
        <v>10505</v>
      </c>
      <c r="D536">
        <v>197</v>
      </c>
      <c r="E536" s="2" t="s">
        <v>11198</v>
      </c>
      <c r="F536">
        <v>567</v>
      </c>
    </row>
    <row r="537" spans="1:6" ht="30" x14ac:dyDescent="0.25">
      <c r="A537">
        <v>536</v>
      </c>
      <c r="B537" t="s">
        <v>10530</v>
      </c>
      <c r="C537" t="s">
        <v>10153</v>
      </c>
      <c r="D537">
        <v>485</v>
      </c>
      <c r="E537" s="2" t="s">
        <v>11199</v>
      </c>
      <c r="F537">
        <v>878</v>
      </c>
    </row>
    <row r="538" spans="1:6" x14ac:dyDescent="0.25">
      <c r="A538">
        <v>537</v>
      </c>
      <c r="B538" t="s">
        <v>11200</v>
      </c>
      <c r="C538" t="s">
        <v>11201</v>
      </c>
      <c r="D538">
        <v>486</v>
      </c>
      <c r="E538" t="s">
        <v>11202</v>
      </c>
      <c r="F538">
        <v>883</v>
      </c>
    </row>
    <row r="539" spans="1:6" ht="30" x14ac:dyDescent="0.25">
      <c r="A539">
        <v>538</v>
      </c>
      <c r="B539" t="s">
        <v>10069</v>
      </c>
      <c r="C539" t="s">
        <v>10394</v>
      </c>
      <c r="D539">
        <v>744</v>
      </c>
      <c r="E539" s="2" t="s">
        <v>11203</v>
      </c>
      <c r="F539">
        <v>934</v>
      </c>
    </row>
    <row r="540" spans="1:6" ht="30" x14ac:dyDescent="0.25">
      <c r="A540">
        <v>539</v>
      </c>
      <c r="B540" t="s">
        <v>10767</v>
      </c>
      <c r="C540" t="s">
        <v>10911</v>
      </c>
      <c r="D540">
        <v>632</v>
      </c>
      <c r="E540" s="2" t="s">
        <v>11204</v>
      </c>
      <c r="F540">
        <v>113</v>
      </c>
    </row>
    <row r="541" spans="1:6" x14ac:dyDescent="0.25">
      <c r="A541">
        <v>540</v>
      </c>
      <c r="B541" t="s">
        <v>10697</v>
      </c>
      <c r="C541" t="s">
        <v>10199</v>
      </c>
      <c r="D541">
        <v>439</v>
      </c>
      <c r="E541" t="s">
        <v>11205</v>
      </c>
      <c r="F541">
        <v>235</v>
      </c>
    </row>
    <row r="542" spans="1:6" ht="30" x14ac:dyDescent="0.25">
      <c r="A542">
        <v>541</v>
      </c>
      <c r="B542" t="s">
        <v>11206</v>
      </c>
      <c r="C542" t="s">
        <v>11207</v>
      </c>
      <c r="D542">
        <v>67</v>
      </c>
      <c r="E542" s="2" t="s">
        <v>11208</v>
      </c>
      <c r="F542">
        <v>845</v>
      </c>
    </row>
    <row r="543" spans="1:6" ht="45" x14ac:dyDescent="0.25">
      <c r="A543">
        <v>542</v>
      </c>
      <c r="B543" t="s">
        <v>10727</v>
      </c>
      <c r="C543" t="s">
        <v>10401</v>
      </c>
      <c r="D543">
        <v>29</v>
      </c>
      <c r="E543" s="2" t="s">
        <v>11209</v>
      </c>
      <c r="F543">
        <v>221</v>
      </c>
    </row>
    <row r="544" spans="1:6" ht="30" x14ac:dyDescent="0.25">
      <c r="A544">
        <v>543</v>
      </c>
      <c r="B544" t="s">
        <v>10527</v>
      </c>
      <c r="C544" t="s">
        <v>10955</v>
      </c>
      <c r="D544">
        <v>76</v>
      </c>
      <c r="E544" s="2" t="s">
        <v>11210</v>
      </c>
      <c r="F544">
        <v>210</v>
      </c>
    </row>
    <row r="545" spans="1:6" x14ac:dyDescent="0.25">
      <c r="A545">
        <v>544</v>
      </c>
      <c r="B545" t="s">
        <v>11211</v>
      </c>
      <c r="C545" t="s">
        <v>10862</v>
      </c>
      <c r="D545">
        <v>977</v>
      </c>
      <c r="E545" t="s">
        <v>11212</v>
      </c>
      <c r="F545">
        <v>943</v>
      </c>
    </row>
    <row r="546" spans="1:6" ht="30" x14ac:dyDescent="0.25">
      <c r="A546">
        <v>545</v>
      </c>
      <c r="B546" t="s">
        <v>11111</v>
      </c>
      <c r="C546" t="s">
        <v>11213</v>
      </c>
      <c r="D546">
        <v>199</v>
      </c>
      <c r="E546" s="2" t="s">
        <v>11214</v>
      </c>
      <c r="F546">
        <v>45</v>
      </c>
    </row>
    <row r="547" spans="1:6" x14ac:dyDescent="0.25">
      <c r="A547">
        <v>546</v>
      </c>
      <c r="B547" t="s">
        <v>10338</v>
      </c>
      <c r="C547" t="s">
        <v>10981</v>
      </c>
      <c r="D547">
        <v>809</v>
      </c>
      <c r="E547" t="s">
        <v>11215</v>
      </c>
      <c r="F547">
        <v>233</v>
      </c>
    </row>
    <row r="548" spans="1:6" ht="30" x14ac:dyDescent="0.25">
      <c r="A548">
        <v>547</v>
      </c>
      <c r="B548" t="s">
        <v>10398</v>
      </c>
      <c r="C548" t="s">
        <v>10608</v>
      </c>
      <c r="D548">
        <v>313</v>
      </c>
      <c r="E548" s="2" t="s">
        <v>11216</v>
      </c>
      <c r="F548">
        <v>301</v>
      </c>
    </row>
    <row r="549" spans="1:6" ht="30" x14ac:dyDescent="0.25">
      <c r="A549">
        <v>548</v>
      </c>
      <c r="B549" t="s">
        <v>11217</v>
      </c>
      <c r="C549" t="s">
        <v>11218</v>
      </c>
      <c r="D549">
        <v>633</v>
      </c>
      <c r="E549" s="2" t="s">
        <v>11219</v>
      </c>
      <c r="F549">
        <v>876</v>
      </c>
    </row>
    <row r="550" spans="1:6" ht="30" x14ac:dyDescent="0.25">
      <c r="A550">
        <v>549</v>
      </c>
      <c r="B550" t="s">
        <v>11220</v>
      </c>
      <c r="C550" t="s">
        <v>10195</v>
      </c>
      <c r="D550">
        <v>599</v>
      </c>
      <c r="E550" s="2" t="s">
        <v>11221</v>
      </c>
      <c r="F550">
        <v>23</v>
      </c>
    </row>
    <row r="551" spans="1:6" x14ac:dyDescent="0.25">
      <c r="A551">
        <v>550</v>
      </c>
      <c r="B551" t="s">
        <v>11086</v>
      </c>
      <c r="C551" t="s">
        <v>10599</v>
      </c>
      <c r="D551">
        <v>918</v>
      </c>
      <c r="E551" t="s">
        <v>11222</v>
      </c>
      <c r="F551">
        <v>175</v>
      </c>
    </row>
    <row r="552" spans="1:6" ht="30" x14ac:dyDescent="0.25">
      <c r="A552">
        <v>551</v>
      </c>
      <c r="B552" t="s">
        <v>11223</v>
      </c>
      <c r="C552" t="s">
        <v>10836</v>
      </c>
      <c r="D552">
        <v>688</v>
      </c>
      <c r="E552" s="2" t="s">
        <v>11224</v>
      </c>
      <c r="F552">
        <v>223</v>
      </c>
    </row>
    <row r="553" spans="1:6" ht="45" x14ac:dyDescent="0.25">
      <c r="A553">
        <v>552</v>
      </c>
      <c r="B553" t="s">
        <v>11225</v>
      </c>
      <c r="C553" t="s">
        <v>11116</v>
      </c>
      <c r="D553">
        <v>335</v>
      </c>
      <c r="E553" s="2" t="s">
        <v>11226</v>
      </c>
      <c r="F553">
        <v>461</v>
      </c>
    </row>
    <row r="554" spans="1:6" ht="30" x14ac:dyDescent="0.25">
      <c r="A554">
        <v>553</v>
      </c>
      <c r="B554" t="s">
        <v>10239</v>
      </c>
      <c r="C554" t="s">
        <v>11227</v>
      </c>
      <c r="D554">
        <v>705</v>
      </c>
      <c r="E554" s="2" t="s">
        <v>11228</v>
      </c>
      <c r="F554">
        <v>668</v>
      </c>
    </row>
    <row r="555" spans="1:6" ht="30" x14ac:dyDescent="0.25">
      <c r="A555">
        <v>554</v>
      </c>
      <c r="B555" t="s">
        <v>10111</v>
      </c>
      <c r="C555" t="s">
        <v>10365</v>
      </c>
      <c r="D555">
        <v>600</v>
      </c>
      <c r="E555" s="2" t="s">
        <v>11229</v>
      </c>
      <c r="F555">
        <v>613</v>
      </c>
    </row>
    <row r="556" spans="1:6" ht="30" x14ac:dyDescent="0.25">
      <c r="A556">
        <v>555</v>
      </c>
      <c r="B556" t="s">
        <v>11040</v>
      </c>
      <c r="C556" t="s">
        <v>10789</v>
      </c>
      <c r="D556">
        <v>22</v>
      </c>
      <c r="E556" s="2" t="s">
        <v>11230</v>
      </c>
      <c r="F556">
        <v>572</v>
      </c>
    </row>
    <row r="557" spans="1:6" x14ac:dyDescent="0.25">
      <c r="A557">
        <v>556</v>
      </c>
      <c r="B557" t="s">
        <v>11231</v>
      </c>
      <c r="C557" t="s">
        <v>10764</v>
      </c>
      <c r="D557">
        <v>749</v>
      </c>
      <c r="E557" t="s">
        <v>11232</v>
      </c>
      <c r="F557">
        <v>993</v>
      </c>
    </row>
    <row r="558" spans="1:6" ht="45" x14ac:dyDescent="0.25">
      <c r="A558">
        <v>557</v>
      </c>
      <c r="B558" t="s">
        <v>10579</v>
      </c>
      <c r="C558" t="s">
        <v>11233</v>
      </c>
      <c r="D558">
        <v>810</v>
      </c>
      <c r="E558" s="2" t="s">
        <v>11234</v>
      </c>
      <c r="F558">
        <v>585</v>
      </c>
    </row>
    <row r="559" spans="1:6" ht="30" x14ac:dyDescent="0.25">
      <c r="A559">
        <v>558</v>
      </c>
      <c r="B559" t="s">
        <v>10054</v>
      </c>
      <c r="C559" t="s">
        <v>11218</v>
      </c>
      <c r="D559">
        <v>54</v>
      </c>
      <c r="E559" s="2" t="s">
        <v>11235</v>
      </c>
      <c r="F559">
        <v>334</v>
      </c>
    </row>
    <row r="560" spans="1:6" ht="45" x14ac:dyDescent="0.25">
      <c r="A560">
        <v>559</v>
      </c>
      <c r="B560" t="s">
        <v>10506</v>
      </c>
      <c r="C560" t="s">
        <v>11236</v>
      </c>
      <c r="D560">
        <v>384</v>
      </c>
      <c r="E560" s="2" t="s">
        <v>11237</v>
      </c>
      <c r="F560">
        <v>326</v>
      </c>
    </row>
    <row r="561" spans="1:6" ht="30" x14ac:dyDescent="0.25">
      <c r="A561">
        <v>560</v>
      </c>
      <c r="B561" t="s">
        <v>10168</v>
      </c>
      <c r="C561" t="s">
        <v>10307</v>
      </c>
      <c r="D561">
        <v>766</v>
      </c>
      <c r="E561" s="2" t="s">
        <v>11238</v>
      </c>
      <c r="F561">
        <v>528</v>
      </c>
    </row>
    <row r="562" spans="1:6" x14ac:dyDescent="0.25">
      <c r="A562">
        <v>561</v>
      </c>
      <c r="B562" t="s">
        <v>10132</v>
      </c>
      <c r="C562" t="s">
        <v>10171</v>
      </c>
      <c r="D562">
        <v>731</v>
      </c>
      <c r="E562" t="s">
        <v>11239</v>
      </c>
      <c r="F562">
        <v>491</v>
      </c>
    </row>
    <row r="563" spans="1:6" x14ac:dyDescent="0.25">
      <c r="A563">
        <v>562</v>
      </c>
      <c r="B563" t="s">
        <v>10267</v>
      </c>
      <c r="C563" t="s">
        <v>11240</v>
      </c>
      <c r="D563">
        <v>147</v>
      </c>
      <c r="E563" t="s">
        <v>11241</v>
      </c>
      <c r="F563">
        <v>920</v>
      </c>
    </row>
    <row r="564" spans="1:6" ht="30" x14ac:dyDescent="0.25">
      <c r="A564">
        <v>563</v>
      </c>
      <c r="B564" t="s">
        <v>11028</v>
      </c>
      <c r="C564" t="s">
        <v>11242</v>
      </c>
      <c r="D564">
        <v>570</v>
      </c>
      <c r="E564" s="2" t="s">
        <v>11243</v>
      </c>
      <c r="F564">
        <v>783</v>
      </c>
    </row>
    <row r="565" spans="1:6" ht="30" x14ac:dyDescent="0.25">
      <c r="A565">
        <v>564</v>
      </c>
      <c r="B565" t="s">
        <v>10170</v>
      </c>
      <c r="C565" t="s">
        <v>10621</v>
      </c>
      <c r="D565">
        <v>262</v>
      </c>
      <c r="E565" s="2" t="s">
        <v>11244</v>
      </c>
      <c r="F565">
        <v>794</v>
      </c>
    </row>
    <row r="566" spans="1:6" x14ac:dyDescent="0.25">
      <c r="A566">
        <v>565</v>
      </c>
      <c r="B566" t="s">
        <v>10196</v>
      </c>
      <c r="C566" t="s">
        <v>11245</v>
      </c>
      <c r="D566">
        <v>222</v>
      </c>
      <c r="E566" t="s">
        <v>11246</v>
      </c>
      <c r="F566">
        <v>841</v>
      </c>
    </row>
    <row r="567" spans="1:6" ht="45" x14ac:dyDescent="0.25">
      <c r="A567">
        <v>566</v>
      </c>
      <c r="B567" t="s">
        <v>10272</v>
      </c>
      <c r="C567" t="s">
        <v>10881</v>
      </c>
      <c r="D567">
        <v>970</v>
      </c>
      <c r="E567" s="2" t="s">
        <v>11247</v>
      </c>
      <c r="F567">
        <v>712</v>
      </c>
    </row>
    <row r="568" spans="1:6" x14ac:dyDescent="0.25">
      <c r="A568">
        <v>567</v>
      </c>
      <c r="B568" t="s">
        <v>11248</v>
      </c>
      <c r="C568" t="s">
        <v>10447</v>
      </c>
      <c r="D568">
        <v>416</v>
      </c>
      <c r="E568" t="s">
        <v>11249</v>
      </c>
      <c r="F568">
        <v>328</v>
      </c>
    </row>
    <row r="569" spans="1:6" ht="30" x14ac:dyDescent="0.25">
      <c r="A569">
        <v>568</v>
      </c>
      <c r="B569" t="s">
        <v>11250</v>
      </c>
      <c r="C569" t="s">
        <v>10067</v>
      </c>
      <c r="D569">
        <v>101</v>
      </c>
      <c r="E569" s="2" t="s">
        <v>11251</v>
      </c>
      <c r="F569">
        <v>898</v>
      </c>
    </row>
    <row r="570" spans="1:6" ht="30" x14ac:dyDescent="0.25">
      <c r="A570">
        <v>569</v>
      </c>
      <c r="B570" t="s">
        <v>11252</v>
      </c>
      <c r="C570" t="s">
        <v>10989</v>
      </c>
      <c r="D570">
        <v>521</v>
      </c>
      <c r="E570" s="2" t="s">
        <v>11253</v>
      </c>
      <c r="F570">
        <v>488</v>
      </c>
    </row>
    <row r="571" spans="1:6" ht="30" x14ac:dyDescent="0.25">
      <c r="A571">
        <v>570</v>
      </c>
      <c r="B571" t="s">
        <v>10374</v>
      </c>
      <c r="C571" t="s">
        <v>10487</v>
      </c>
      <c r="D571">
        <v>729</v>
      </c>
      <c r="E571" s="2" t="s">
        <v>11254</v>
      </c>
      <c r="F571">
        <v>822</v>
      </c>
    </row>
    <row r="572" spans="1:6" ht="30" x14ac:dyDescent="0.25">
      <c r="A572">
        <v>571</v>
      </c>
      <c r="B572" t="s">
        <v>11255</v>
      </c>
      <c r="C572" t="s">
        <v>11256</v>
      </c>
      <c r="D572">
        <v>272</v>
      </c>
      <c r="E572" s="2" t="s">
        <v>11257</v>
      </c>
      <c r="F572">
        <v>711</v>
      </c>
    </row>
    <row r="573" spans="1:6" x14ac:dyDescent="0.25">
      <c r="A573">
        <v>572</v>
      </c>
      <c r="B573" t="s">
        <v>10794</v>
      </c>
      <c r="C573" t="s">
        <v>11258</v>
      </c>
      <c r="D573">
        <v>419</v>
      </c>
      <c r="E573" t="s">
        <v>11259</v>
      </c>
      <c r="F573">
        <v>128</v>
      </c>
    </row>
    <row r="574" spans="1:6" x14ac:dyDescent="0.25">
      <c r="A574">
        <v>573</v>
      </c>
      <c r="B574" t="s">
        <v>10415</v>
      </c>
      <c r="C574" t="s">
        <v>10966</v>
      </c>
      <c r="D574">
        <v>537</v>
      </c>
      <c r="E574" t="s">
        <v>11260</v>
      </c>
      <c r="F574">
        <v>506</v>
      </c>
    </row>
    <row r="575" spans="1:6" x14ac:dyDescent="0.25">
      <c r="A575">
        <v>574</v>
      </c>
      <c r="B575" t="s">
        <v>11256</v>
      </c>
      <c r="C575" t="s">
        <v>11261</v>
      </c>
      <c r="D575">
        <v>26</v>
      </c>
      <c r="E575" t="s">
        <v>11262</v>
      </c>
      <c r="F575">
        <v>659</v>
      </c>
    </row>
    <row r="576" spans="1:6" ht="45" x14ac:dyDescent="0.25">
      <c r="A576">
        <v>575</v>
      </c>
      <c r="B576" t="s">
        <v>11263</v>
      </c>
      <c r="C576" t="s">
        <v>10936</v>
      </c>
      <c r="D576">
        <v>82</v>
      </c>
      <c r="E576" s="2" t="s">
        <v>11264</v>
      </c>
      <c r="F576">
        <v>792</v>
      </c>
    </row>
    <row r="577" spans="1:6" x14ac:dyDescent="0.25">
      <c r="A577">
        <v>576</v>
      </c>
      <c r="B577" t="s">
        <v>11139</v>
      </c>
      <c r="C577" t="s">
        <v>10786</v>
      </c>
      <c r="D577">
        <v>685</v>
      </c>
      <c r="E577" t="s">
        <v>11265</v>
      </c>
      <c r="F577">
        <v>462</v>
      </c>
    </row>
    <row r="578" spans="1:6" x14ac:dyDescent="0.25">
      <c r="A578">
        <v>577</v>
      </c>
      <c r="B578" t="s">
        <v>11266</v>
      </c>
      <c r="C578" t="s">
        <v>11267</v>
      </c>
      <c r="D578">
        <v>24</v>
      </c>
      <c r="E578" t="s">
        <v>11268</v>
      </c>
      <c r="F578">
        <v>128</v>
      </c>
    </row>
    <row r="579" spans="1:6" x14ac:dyDescent="0.25">
      <c r="A579">
        <v>578</v>
      </c>
      <c r="B579" t="s">
        <v>10374</v>
      </c>
      <c r="C579" t="s">
        <v>11082</v>
      </c>
      <c r="D579">
        <v>92</v>
      </c>
      <c r="E579" t="s">
        <v>11269</v>
      </c>
      <c r="F579">
        <v>793</v>
      </c>
    </row>
    <row r="580" spans="1:6" ht="30" x14ac:dyDescent="0.25">
      <c r="A580">
        <v>579</v>
      </c>
      <c r="B580" t="s">
        <v>10885</v>
      </c>
      <c r="C580" t="s">
        <v>10601</v>
      </c>
      <c r="D580">
        <v>830</v>
      </c>
      <c r="E580" s="2" t="s">
        <v>11270</v>
      </c>
      <c r="F580">
        <v>953</v>
      </c>
    </row>
    <row r="581" spans="1:6" ht="30" x14ac:dyDescent="0.25">
      <c r="A581">
        <v>580</v>
      </c>
      <c r="B581" t="s">
        <v>11271</v>
      </c>
      <c r="C581" t="s">
        <v>11272</v>
      </c>
      <c r="D581">
        <v>765</v>
      </c>
      <c r="E581" s="2" t="s">
        <v>11273</v>
      </c>
      <c r="F581">
        <v>988</v>
      </c>
    </row>
    <row r="582" spans="1:6" ht="30" x14ac:dyDescent="0.25">
      <c r="A582">
        <v>581</v>
      </c>
      <c r="B582" t="s">
        <v>10286</v>
      </c>
      <c r="C582" t="s">
        <v>11274</v>
      </c>
      <c r="D582">
        <v>407</v>
      </c>
      <c r="E582" s="2" t="s">
        <v>11275</v>
      </c>
      <c r="F582">
        <v>445</v>
      </c>
    </row>
    <row r="583" spans="1:6" x14ac:dyDescent="0.25">
      <c r="A583">
        <v>582</v>
      </c>
      <c r="B583" t="s">
        <v>11276</v>
      </c>
      <c r="C583" t="s">
        <v>11183</v>
      </c>
      <c r="D583">
        <v>691</v>
      </c>
      <c r="E583" t="s">
        <v>11277</v>
      </c>
      <c r="F583">
        <v>851</v>
      </c>
    </row>
    <row r="584" spans="1:6" ht="30" x14ac:dyDescent="0.25">
      <c r="A584">
        <v>583</v>
      </c>
      <c r="B584" t="s">
        <v>10524</v>
      </c>
      <c r="C584" t="s">
        <v>11278</v>
      </c>
      <c r="D584">
        <v>773</v>
      </c>
      <c r="E584" s="2" t="s">
        <v>11279</v>
      </c>
      <c r="F584">
        <v>310</v>
      </c>
    </row>
    <row r="585" spans="1:6" x14ac:dyDescent="0.25">
      <c r="A585">
        <v>584</v>
      </c>
      <c r="B585" t="s">
        <v>11280</v>
      </c>
      <c r="C585" t="s">
        <v>11281</v>
      </c>
      <c r="D585">
        <v>246</v>
      </c>
      <c r="E585" t="s">
        <v>11282</v>
      </c>
      <c r="F585">
        <v>582</v>
      </c>
    </row>
    <row r="586" spans="1:6" ht="30" x14ac:dyDescent="0.25">
      <c r="A586">
        <v>585</v>
      </c>
      <c r="B586" t="s">
        <v>10633</v>
      </c>
      <c r="C586" t="s">
        <v>10665</v>
      </c>
      <c r="D586">
        <v>411</v>
      </c>
      <c r="E586" s="2" t="s">
        <v>11283</v>
      </c>
      <c r="F586">
        <v>997</v>
      </c>
    </row>
    <row r="587" spans="1:6" ht="30" x14ac:dyDescent="0.25">
      <c r="A587">
        <v>586</v>
      </c>
      <c r="B587" t="s">
        <v>10408</v>
      </c>
      <c r="C587" t="s">
        <v>10271</v>
      </c>
      <c r="D587">
        <v>30</v>
      </c>
      <c r="E587" s="2" t="s">
        <v>11284</v>
      </c>
      <c r="F587">
        <v>745</v>
      </c>
    </row>
    <row r="588" spans="1:6" x14ac:dyDescent="0.25">
      <c r="A588">
        <v>587</v>
      </c>
      <c r="B588" t="s">
        <v>11167</v>
      </c>
      <c r="C588" t="s">
        <v>11285</v>
      </c>
      <c r="D588">
        <v>941</v>
      </c>
      <c r="E588" t="s">
        <v>11286</v>
      </c>
      <c r="F588">
        <v>661</v>
      </c>
    </row>
    <row r="589" spans="1:6" ht="30" x14ac:dyDescent="0.25">
      <c r="A589">
        <v>588</v>
      </c>
      <c r="B589" t="s">
        <v>10156</v>
      </c>
      <c r="C589" t="s">
        <v>10932</v>
      </c>
      <c r="D589">
        <v>602</v>
      </c>
      <c r="E589" s="2" t="s">
        <v>11287</v>
      </c>
      <c r="F589">
        <v>767</v>
      </c>
    </row>
    <row r="590" spans="1:6" ht="30" x14ac:dyDescent="0.25">
      <c r="A590">
        <v>589</v>
      </c>
      <c r="B590" t="s">
        <v>11288</v>
      </c>
      <c r="C590" t="s">
        <v>10703</v>
      </c>
      <c r="D590">
        <v>956</v>
      </c>
      <c r="E590" s="2" t="s">
        <v>11289</v>
      </c>
      <c r="F590">
        <v>168</v>
      </c>
    </row>
    <row r="591" spans="1:6" ht="30" x14ac:dyDescent="0.25">
      <c r="A591">
        <v>590</v>
      </c>
      <c r="B591" t="s">
        <v>11091</v>
      </c>
      <c r="C591" t="s">
        <v>11103</v>
      </c>
      <c r="D591">
        <v>477</v>
      </c>
      <c r="E591" s="2" t="s">
        <v>11290</v>
      </c>
      <c r="F591">
        <v>729</v>
      </c>
    </row>
    <row r="592" spans="1:6" x14ac:dyDescent="0.25">
      <c r="A592">
        <v>591</v>
      </c>
      <c r="B592" t="s">
        <v>10616</v>
      </c>
      <c r="C592" t="s">
        <v>11291</v>
      </c>
      <c r="D592">
        <v>486</v>
      </c>
      <c r="E592" t="s">
        <v>11292</v>
      </c>
      <c r="F592">
        <v>207</v>
      </c>
    </row>
    <row r="593" spans="1:6" ht="30" x14ac:dyDescent="0.25">
      <c r="A593">
        <v>592</v>
      </c>
      <c r="B593" t="s">
        <v>11293</v>
      </c>
      <c r="C593" t="s">
        <v>10208</v>
      </c>
      <c r="D593">
        <v>899</v>
      </c>
      <c r="E593" s="2" t="s">
        <v>11294</v>
      </c>
      <c r="F593">
        <v>999</v>
      </c>
    </row>
    <row r="594" spans="1:6" ht="30" x14ac:dyDescent="0.25">
      <c r="A594">
        <v>593</v>
      </c>
      <c r="B594" t="s">
        <v>10356</v>
      </c>
      <c r="C594" t="s">
        <v>11161</v>
      </c>
      <c r="D594">
        <v>860</v>
      </c>
      <c r="E594" s="2" t="s">
        <v>11295</v>
      </c>
      <c r="F594">
        <v>365</v>
      </c>
    </row>
    <row r="595" spans="1:6" x14ac:dyDescent="0.25">
      <c r="A595">
        <v>594</v>
      </c>
      <c r="B595" t="s">
        <v>10562</v>
      </c>
      <c r="C595" t="s">
        <v>10968</v>
      </c>
      <c r="D595">
        <v>512</v>
      </c>
      <c r="E595" t="s">
        <v>11296</v>
      </c>
      <c r="F595">
        <v>145</v>
      </c>
    </row>
    <row r="596" spans="1:6" x14ac:dyDescent="0.25">
      <c r="A596">
        <v>595</v>
      </c>
      <c r="B596" t="s">
        <v>11297</v>
      </c>
      <c r="C596" t="s">
        <v>10179</v>
      </c>
      <c r="D596">
        <v>799</v>
      </c>
      <c r="E596" t="s">
        <v>11298</v>
      </c>
      <c r="F596">
        <v>552</v>
      </c>
    </row>
    <row r="597" spans="1:6" ht="30" x14ac:dyDescent="0.25">
      <c r="A597">
        <v>596</v>
      </c>
      <c r="B597" t="s">
        <v>10628</v>
      </c>
      <c r="C597" t="s">
        <v>10606</v>
      </c>
      <c r="D597">
        <v>627</v>
      </c>
      <c r="E597" s="2" t="s">
        <v>11299</v>
      </c>
      <c r="F597">
        <v>484</v>
      </c>
    </row>
    <row r="598" spans="1:6" ht="30" x14ac:dyDescent="0.25">
      <c r="A598">
        <v>597</v>
      </c>
      <c r="B598" t="s">
        <v>10424</v>
      </c>
      <c r="C598" t="s">
        <v>10637</v>
      </c>
      <c r="D598">
        <v>936</v>
      </c>
      <c r="E598" s="2" t="s">
        <v>11300</v>
      </c>
      <c r="F598">
        <v>740</v>
      </c>
    </row>
    <row r="599" spans="1:6" x14ac:dyDescent="0.25">
      <c r="A599">
        <v>598</v>
      </c>
      <c r="B599" t="s">
        <v>10408</v>
      </c>
      <c r="C599" t="s">
        <v>11136</v>
      </c>
      <c r="D599">
        <v>207</v>
      </c>
      <c r="E599" t="s">
        <v>11301</v>
      </c>
      <c r="F599">
        <v>618</v>
      </c>
    </row>
    <row r="600" spans="1:6" ht="30" x14ac:dyDescent="0.25">
      <c r="A600">
        <v>599</v>
      </c>
      <c r="B600" t="s">
        <v>11033</v>
      </c>
      <c r="C600" t="s">
        <v>10776</v>
      </c>
      <c r="D600">
        <v>611</v>
      </c>
      <c r="E600" s="2" t="s">
        <v>11302</v>
      </c>
      <c r="F600">
        <v>324</v>
      </c>
    </row>
    <row r="601" spans="1:6" ht="30" x14ac:dyDescent="0.25">
      <c r="A601">
        <v>600</v>
      </c>
      <c r="B601" t="s">
        <v>10323</v>
      </c>
      <c r="C601" t="s">
        <v>11303</v>
      </c>
      <c r="D601">
        <v>121</v>
      </c>
      <c r="E601" s="2" t="s">
        <v>11304</v>
      </c>
      <c r="F601">
        <v>714</v>
      </c>
    </row>
    <row r="602" spans="1:6" x14ac:dyDescent="0.25">
      <c r="A602">
        <v>601</v>
      </c>
      <c r="B602" t="s">
        <v>10298</v>
      </c>
      <c r="C602" t="s">
        <v>10063</v>
      </c>
      <c r="D602">
        <v>983</v>
      </c>
      <c r="E602" t="s">
        <v>11305</v>
      </c>
      <c r="F602">
        <v>68</v>
      </c>
    </row>
    <row r="603" spans="1:6" ht="30" x14ac:dyDescent="0.25">
      <c r="A603">
        <v>602</v>
      </c>
      <c r="B603" t="s">
        <v>10185</v>
      </c>
      <c r="C603" t="s">
        <v>11039</v>
      </c>
      <c r="D603">
        <v>964</v>
      </c>
      <c r="E603" s="2" t="s">
        <v>11306</v>
      </c>
      <c r="F603">
        <v>263</v>
      </c>
    </row>
    <row r="604" spans="1:6" x14ac:dyDescent="0.25">
      <c r="A604">
        <v>603</v>
      </c>
      <c r="B604" t="s">
        <v>11240</v>
      </c>
      <c r="C604" t="s">
        <v>10298</v>
      </c>
      <c r="D604">
        <v>95</v>
      </c>
      <c r="E604" t="s">
        <v>11307</v>
      </c>
      <c r="F604">
        <v>66</v>
      </c>
    </row>
    <row r="605" spans="1:6" x14ac:dyDescent="0.25">
      <c r="A605">
        <v>604</v>
      </c>
      <c r="B605" t="s">
        <v>10896</v>
      </c>
      <c r="C605" t="s">
        <v>11194</v>
      </c>
      <c r="D605">
        <v>533</v>
      </c>
      <c r="E605" t="s">
        <v>11308</v>
      </c>
      <c r="F605">
        <v>515</v>
      </c>
    </row>
    <row r="606" spans="1:6" ht="30" x14ac:dyDescent="0.25">
      <c r="A606">
        <v>605</v>
      </c>
      <c r="B606" t="s">
        <v>11309</v>
      </c>
      <c r="C606" t="s">
        <v>10838</v>
      </c>
      <c r="D606">
        <v>186</v>
      </c>
      <c r="E606" s="2" t="s">
        <v>11310</v>
      </c>
      <c r="F606">
        <v>931</v>
      </c>
    </row>
    <row r="607" spans="1:6" x14ac:dyDescent="0.25">
      <c r="A607">
        <v>606</v>
      </c>
      <c r="B607" t="s">
        <v>11311</v>
      </c>
      <c r="C607" t="s">
        <v>10932</v>
      </c>
      <c r="D607">
        <v>551</v>
      </c>
      <c r="E607" t="s">
        <v>11312</v>
      </c>
      <c r="F607">
        <v>732</v>
      </c>
    </row>
    <row r="608" spans="1:6" ht="30" x14ac:dyDescent="0.25">
      <c r="A608">
        <v>607</v>
      </c>
      <c r="B608" t="s">
        <v>10367</v>
      </c>
      <c r="C608" t="s">
        <v>10635</v>
      </c>
      <c r="D608">
        <v>493</v>
      </c>
      <c r="E608" s="2" t="s">
        <v>11313</v>
      </c>
      <c r="F608">
        <v>770</v>
      </c>
    </row>
    <row r="609" spans="1:6" ht="45" x14ac:dyDescent="0.25">
      <c r="A609">
        <v>608</v>
      </c>
      <c r="B609" t="s">
        <v>11314</v>
      </c>
      <c r="C609" t="s">
        <v>10310</v>
      </c>
      <c r="D609">
        <v>560</v>
      </c>
      <c r="E609" s="2" t="s">
        <v>11315</v>
      </c>
      <c r="F609">
        <v>554</v>
      </c>
    </row>
    <row r="610" spans="1:6" ht="30" x14ac:dyDescent="0.25">
      <c r="A610">
        <v>609</v>
      </c>
      <c r="B610" t="s">
        <v>10110</v>
      </c>
      <c r="C610" t="s">
        <v>10263</v>
      </c>
      <c r="D610">
        <v>57</v>
      </c>
      <c r="E610" s="2" t="s">
        <v>11316</v>
      </c>
      <c r="F610">
        <v>812</v>
      </c>
    </row>
    <row r="611" spans="1:6" ht="30" x14ac:dyDescent="0.25">
      <c r="A611">
        <v>610</v>
      </c>
      <c r="B611" t="s">
        <v>11317</v>
      </c>
      <c r="C611" t="s">
        <v>11318</v>
      </c>
      <c r="D611">
        <v>235</v>
      </c>
      <c r="E611" s="2" t="s">
        <v>11319</v>
      </c>
      <c r="F611">
        <v>685</v>
      </c>
    </row>
    <row r="612" spans="1:6" ht="30" x14ac:dyDescent="0.25">
      <c r="A612">
        <v>611</v>
      </c>
      <c r="B612" t="s">
        <v>11320</v>
      </c>
      <c r="C612" t="s">
        <v>10484</v>
      </c>
      <c r="D612">
        <v>664</v>
      </c>
      <c r="E612" s="2" t="s">
        <v>11321</v>
      </c>
      <c r="F612">
        <v>34</v>
      </c>
    </row>
    <row r="613" spans="1:6" x14ac:dyDescent="0.25">
      <c r="A613">
        <v>612</v>
      </c>
      <c r="B613" t="s">
        <v>10982</v>
      </c>
      <c r="C613" t="s">
        <v>10394</v>
      </c>
      <c r="D613">
        <v>630</v>
      </c>
      <c r="E613" t="s">
        <v>11322</v>
      </c>
      <c r="F613">
        <v>608</v>
      </c>
    </row>
    <row r="614" spans="1:6" x14ac:dyDescent="0.25">
      <c r="A614">
        <v>613</v>
      </c>
      <c r="B614" t="s">
        <v>10088</v>
      </c>
      <c r="C614" t="s">
        <v>11323</v>
      </c>
      <c r="D614">
        <v>653</v>
      </c>
      <c r="E614" t="s">
        <v>11324</v>
      </c>
      <c r="F614">
        <v>665</v>
      </c>
    </row>
    <row r="615" spans="1:6" ht="30" x14ac:dyDescent="0.25">
      <c r="A615">
        <v>614</v>
      </c>
      <c r="B615" t="s">
        <v>10408</v>
      </c>
      <c r="C615" t="s">
        <v>10686</v>
      </c>
      <c r="D615">
        <v>87</v>
      </c>
      <c r="E615" s="2" t="s">
        <v>11325</v>
      </c>
      <c r="F615">
        <v>544</v>
      </c>
    </row>
    <row r="616" spans="1:6" ht="30" x14ac:dyDescent="0.25">
      <c r="A616">
        <v>615</v>
      </c>
      <c r="B616" t="s">
        <v>10052</v>
      </c>
      <c r="C616" t="s">
        <v>11326</v>
      </c>
      <c r="D616">
        <v>108</v>
      </c>
      <c r="E616" s="2" t="s">
        <v>11327</v>
      </c>
      <c r="F616">
        <v>920</v>
      </c>
    </row>
    <row r="617" spans="1:6" x14ac:dyDescent="0.25">
      <c r="A617">
        <v>616</v>
      </c>
      <c r="B617" t="s">
        <v>10407</v>
      </c>
      <c r="C617" t="s">
        <v>11328</v>
      </c>
      <c r="D617">
        <v>40</v>
      </c>
      <c r="E617" t="s">
        <v>11329</v>
      </c>
      <c r="F617">
        <v>399</v>
      </c>
    </row>
    <row r="618" spans="1:6" ht="30" x14ac:dyDescent="0.25">
      <c r="A618">
        <v>617</v>
      </c>
      <c r="B618" t="s">
        <v>10665</v>
      </c>
      <c r="C618" t="s">
        <v>11330</v>
      </c>
      <c r="D618">
        <v>994</v>
      </c>
      <c r="E618" s="2" t="s">
        <v>11331</v>
      </c>
      <c r="F618">
        <v>455</v>
      </c>
    </row>
    <row r="619" spans="1:6" ht="30" x14ac:dyDescent="0.25">
      <c r="A619">
        <v>618</v>
      </c>
      <c r="B619" t="s">
        <v>10378</v>
      </c>
      <c r="C619" t="s">
        <v>10601</v>
      </c>
      <c r="D619">
        <v>430</v>
      </c>
      <c r="E619" s="2" t="s">
        <v>11332</v>
      </c>
      <c r="F619">
        <v>356</v>
      </c>
    </row>
    <row r="620" spans="1:6" x14ac:dyDescent="0.25">
      <c r="A620">
        <v>619</v>
      </c>
      <c r="B620" t="s">
        <v>10340</v>
      </c>
      <c r="C620" t="s">
        <v>11333</v>
      </c>
      <c r="D620">
        <v>851</v>
      </c>
      <c r="E620" t="s">
        <v>11334</v>
      </c>
      <c r="F620">
        <v>282</v>
      </c>
    </row>
    <row r="621" spans="1:6" x14ac:dyDescent="0.25">
      <c r="A621">
        <v>620</v>
      </c>
      <c r="B621" t="s">
        <v>11335</v>
      </c>
      <c r="C621" t="s">
        <v>10981</v>
      </c>
      <c r="D621">
        <v>926</v>
      </c>
      <c r="E621" t="s">
        <v>11336</v>
      </c>
      <c r="F621">
        <v>668</v>
      </c>
    </row>
    <row r="622" spans="1:6" ht="30" x14ac:dyDescent="0.25">
      <c r="A622">
        <v>621</v>
      </c>
      <c r="B622" t="s">
        <v>11337</v>
      </c>
      <c r="C622" t="s">
        <v>11338</v>
      </c>
      <c r="D622">
        <v>756</v>
      </c>
      <c r="E622" s="2" t="s">
        <v>11339</v>
      </c>
      <c r="F622">
        <v>930</v>
      </c>
    </row>
    <row r="623" spans="1:6" x14ac:dyDescent="0.25">
      <c r="A623">
        <v>622</v>
      </c>
      <c r="B623" t="s">
        <v>10840</v>
      </c>
      <c r="C623" t="s">
        <v>11340</v>
      </c>
      <c r="D623">
        <v>195</v>
      </c>
      <c r="E623" t="s">
        <v>11341</v>
      </c>
      <c r="F623">
        <v>200</v>
      </c>
    </row>
    <row r="624" spans="1:6" ht="30" x14ac:dyDescent="0.25">
      <c r="A624">
        <v>623</v>
      </c>
      <c r="B624" t="s">
        <v>10303</v>
      </c>
      <c r="C624" t="s">
        <v>11342</v>
      </c>
      <c r="D624">
        <v>17</v>
      </c>
      <c r="E624" s="2" t="s">
        <v>11343</v>
      </c>
      <c r="F624">
        <v>755</v>
      </c>
    </row>
    <row r="625" spans="1:6" x14ac:dyDescent="0.25">
      <c r="A625">
        <v>624</v>
      </c>
      <c r="B625" t="s">
        <v>10396</v>
      </c>
      <c r="C625" t="s">
        <v>10505</v>
      </c>
      <c r="D625">
        <v>501</v>
      </c>
      <c r="E625" t="s">
        <v>11344</v>
      </c>
      <c r="F625">
        <v>889</v>
      </c>
    </row>
    <row r="626" spans="1:6" ht="30" x14ac:dyDescent="0.25">
      <c r="A626">
        <v>625</v>
      </c>
      <c r="B626" t="s">
        <v>11345</v>
      </c>
      <c r="C626" t="s">
        <v>10540</v>
      </c>
      <c r="D626">
        <v>318</v>
      </c>
      <c r="E626" s="2" t="s">
        <v>11346</v>
      </c>
      <c r="F626">
        <v>856</v>
      </c>
    </row>
    <row r="627" spans="1:6" ht="30" x14ac:dyDescent="0.25">
      <c r="A627">
        <v>626</v>
      </c>
      <c r="B627" t="s">
        <v>10836</v>
      </c>
      <c r="C627" t="s">
        <v>10655</v>
      </c>
      <c r="D627">
        <v>467</v>
      </c>
      <c r="E627" s="2" t="s">
        <v>11347</v>
      </c>
      <c r="F627">
        <v>50</v>
      </c>
    </row>
    <row r="628" spans="1:6" ht="30" x14ac:dyDescent="0.25">
      <c r="A628">
        <v>627</v>
      </c>
      <c r="B628" t="s">
        <v>11206</v>
      </c>
      <c r="C628" t="s">
        <v>11091</v>
      </c>
      <c r="D628">
        <v>315</v>
      </c>
      <c r="E628" s="2" t="s">
        <v>11348</v>
      </c>
      <c r="F628">
        <v>141</v>
      </c>
    </row>
    <row r="629" spans="1:6" ht="30" x14ac:dyDescent="0.25">
      <c r="A629">
        <v>628</v>
      </c>
      <c r="B629" t="s">
        <v>11349</v>
      </c>
      <c r="C629" t="s">
        <v>10105</v>
      </c>
      <c r="D629">
        <v>837</v>
      </c>
      <c r="E629" s="2" t="s">
        <v>11350</v>
      </c>
      <c r="F629">
        <v>892</v>
      </c>
    </row>
    <row r="630" spans="1:6" x14ac:dyDescent="0.25">
      <c r="A630">
        <v>629</v>
      </c>
      <c r="B630" t="s">
        <v>11136</v>
      </c>
      <c r="C630" t="s">
        <v>11351</v>
      </c>
      <c r="D630">
        <v>133</v>
      </c>
      <c r="E630" t="s">
        <v>11352</v>
      </c>
      <c r="F630">
        <v>792</v>
      </c>
    </row>
    <row r="631" spans="1:6" ht="30" x14ac:dyDescent="0.25">
      <c r="A631">
        <v>630</v>
      </c>
      <c r="B631" t="s">
        <v>10588</v>
      </c>
      <c r="C631" t="s">
        <v>10041</v>
      </c>
      <c r="D631">
        <v>688</v>
      </c>
      <c r="E631" s="2" t="s">
        <v>11353</v>
      </c>
      <c r="F631">
        <v>846</v>
      </c>
    </row>
    <row r="632" spans="1:6" x14ac:dyDescent="0.25">
      <c r="A632">
        <v>631</v>
      </c>
      <c r="B632" t="s">
        <v>10338</v>
      </c>
      <c r="C632" t="s">
        <v>10471</v>
      </c>
      <c r="D632">
        <v>322</v>
      </c>
      <c r="E632" t="s">
        <v>11354</v>
      </c>
      <c r="F632">
        <v>971</v>
      </c>
    </row>
    <row r="633" spans="1:6" ht="30" x14ac:dyDescent="0.25">
      <c r="A633">
        <v>632</v>
      </c>
      <c r="B633" t="s">
        <v>10782</v>
      </c>
      <c r="C633" t="s">
        <v>10324</v>
      </c>
      <c r="D633">
        <v>362</v>
      </c>
      <c r="E633" s="2" t="s">
        <v>11355</v>
      </c>
      <c r="F633">
        <v>379</v>
      </c>
    </row>
    <row r="634" spans="1:6" ht="30" x14ac:dyDescent="0.25">
      <c r="A634">
        <v>633</v>
      </c>
      <c r="B634" t="s">
        <v>10016</v>
      </c>
      <c r="C634" t="s">
        <v>11356</v>
      </c>
      <c r="D634">
        <v>556</v>
      </c>
      <c r="E634" s="2" t="s">
        <v>11357</v>
      </c>
      <c r="F634">
        <v>188</v>
      </c>
    </row>
    <row r="635" spans="1:6" ht="30" x14ac:dyDescent="0.25">
      <c r="A635">
        <v>634</v>
      </c>
      <c r="B635" t="s">
        <v>10821</v>
      </c>
      <c r="C635" t="s">
        <v>11358</v>
      </c>
      <c r="D635">
        <v>228</v>
      </c>
      <c r="E635" s="2" t="s">
        <v>11359</v>
      </c>
      <c r="F635">
        <v>62</v>
      </c>
    </row>
    <row r="636" spans="1:6" ht="30" x14ac:dyDescent="0.25">
      <c r="A636">
        <v>635</v>
      </c>
      <c r="B636" t="s">
        <v>11271</v>
      </c>
      <c r="C636" t="s">
        <v>10444</v>
      </c>
      <c r="D636">
        <v>819</v>
      </c>
      <c r="E636" s="2" t="s">
        <v>11360</v>
      </c>
      <c r="F636">
        <v>408</v>
      </c>
    </row>
    <row r="637" spans="1:6" x14ac:dyDescent="0.25">
      <c r="A637">
        <v>636</v>
      </c>
      <c r="B637" t="s">
        <v>11361</v>
      </c>
      <c r="C637" t="s">
        <v>11362</v>
      </c>
      <c r="D637">
        <v>239</v>
      </c>
      <c r="E637" t="s">
        <v>11363</v>
      </c>
      <c r="F637">
        <v>476</v>
      </c>
    </row>
    <row r="638" spans="1:6" x14ac:dyDescent="0.25">
      <c r="A638">
        <v>637</v>
      </c>
      <c r="B638" t="s">
        <v>10032</v>
      </c>
      <c r="C638" t="s">
        <v>10177</v>
      </c>
      <c r="D638">
        <v>527</v>
      </c>
      <c r="E638" t="s">
        <v>11364</v>
      </c>
      <c r="F638">
        <v>213</v>
      </c>
    </row>
    <row r="639" spans="1:6" ht="30" x14ac:dyDescent="0.25">
      <c r="A639">
        <v>638</v>
      </c>
      <c r="B639" t="s">
        <v>10762</v>
      </c>
      <c r="C639" t="s">
        <v>11365</v>
      </c>
      <c r="D639">
        <v>864</v>
      </c>
      <c r="E639" s="2" t="s">
        <v>11366</v>
      </c>
      <c r="F639">
        <v>414</v>
      </c>
    </row>
    <row r="640" spans="1:6" ht="30" x14ac:dyDescent="0.25">
      <c r="A640">
        <v>639</v>
      </c>
      <c r="B640" t="s">
        <v>10090</v>
      </c>
      <c r="C640" t="s">
        <v>10998</v>
      </c>
      <c r="D640">
        <v>355</v>
      </c>
      <c r="E640" s="2" t="s">
        <v>11367</v>
      </c>
      <c r="F640">
        <v>606</v>
      </c>
    </row>
    <row r="641" spans="1:6" ht="30" x14ac:dyDescent="0.25">
      <c r="A641">
        <v>640</v>
      </c>
      <c r="B641" t="s">
        <v>11166</v>
      </c>
      <c r="C641" t="s">
        <v>10321</v>
      </c>
      <c r="D641">
        <v>9</v>
      </c>
      <c r="E641" s="2" t="s">
        <v>11368</v>
      </c>
      <c r="F641">
        <v>879</v>
      </c>
    </row>
    <row r="642" spans="1:6" x14ac:dyDescent="0.25">
      <c r="A642">
        <v>641</v>
      </c>
      <c r="B642" t="s">
        <v>11369</v>
      </c>
      <c r="C642" t="s">
        <v>11370</v>
      </c>
      <c r="D642">
        <v>537</v>
      </c>
      <c r="E642" t="s">
        <v>11371</v>
      </c>
      <c r="F642">
        <v>379</v>
      </c>
    </row>
    <row r="643" spans="1:6" ht="30" x14ac:dyDescent="0.25">
      <c r="A643">
        <v>642</v>
      </c>
      <c r="B643" t="s">
        <v>10180</v>
      </c>
      <c r="C643" t="s">
        <v>10717</v>
      </c>
      <c r="D643">
        <v>963</v>
      </c>
      <c r="E643" s="2" t="s">
        <v>11372</v>
      </c>
      <c r="F643">
        <v>186</v>
      </c>
    </row>
    <row r="644" spans="1:6" x14ac:dyDescent="0.25">
      <c r="A644">
        <v>643</v>
      </c>
      <c r="B644" t="s">
        <v>10494</v>
      </c>
      <c r="C644" t="s">
        <v>11245</v>
      </c>
      <c r="D644">
        <v>236</v>
      </c>
      <c r="E644" t="s">
        <v>11373</v>
      </c>
      <c r="F644">
        <v>151</v>
      </c>
    </row>
    <row r="645" spans="1:6" ht="45" x14ac:dyDescent="0.25">
      <c r="A645">
        <v>644</v>
      </c>
      <c r="B645" t="s">
        <v>11374</v>
      </c>
      <c r="C645" t="s">
        <v>11375</v>
      </c>
      <c r="D645">
        <v>374</v>
      </c>
      <c r="E645" s="2" t="s">
        <v>11376</v>
      </c>
      <c r="F645">
        <v>613</v>
      </c>
    </row>
    <row r="646" spans="1:6" x14ac:dyDescent="0.25">
      <c r="A646">
        <v>645</v>
      </c>
      <c r="B646" t="s">
        <v>11190</v>
      </c>
      <c r="C646" t="s">
        <v>10801</v>
      </c>
      <c r="D646">
        <v>991</v>
      </c>
      <c r="E646" t="s">
        <v>11377</v>
      </c>
      <c r="F646">
        <v>234</v>
      </c>
    </row>
    <row r="647" spans="1:6" ht="30" x14ac:dyDescent="0.25">
      <c r="A647">
        <v>646</v>
      </c>
      <c r="B647" t="s">
        <v>10678</v>
      </c>
      <c r="C647" t="s">
        <v>10776</v>
      </c>
      <c r="D647">
        <v>802</v>
      </c>
      <c r="E647" s="2" t="s">
        <v>11378</v>
      </c>
      <c r="F647">
        <v>155</v>
      </c>
    </row>
    <row r="648" spans="1:6" ht="30" x14ac:dyDescent="0.25">
      <c r="A648">
        <v>647</v>
      </c>
      <c r="B648" t="s">
        <v>11379</v>
      </c>
      <c r="C648" t="s">
        <v>10308</v>
      </c>
      <c r="D648">
        <v>336</v>
      </c>
      <c r="E648" s="2" t="s">
        <v>11380</v>
      </c>
      <c r="F648">
        <v>645</v>
      </c>
    </row>
    <row r="649" spans="1:6" ht="30" x14ac:dyDescent="0.25">
      <c r="A649">
        <v>648</v>
      </c>
      <c r="B649" t="s">
        <v>10934</v>
      </c>
      <c r="C649" t="s">
        <v>11381</v>
      </c>
      <c r="D649">
        <v>182</v>
      </c>
      <c r="E649" s="2" t="s">
        <v>11382</v>
      </c>
      <c r="F649">
        <v>75</v>
      </c>
    </row>
    <row r="650" spans="1:6" x14ac:dyDescent="0.25">
      <c r="A650">
        <v>649</v>
      </c>
      <c r="B650" t="s">
        <v>11383</v>
      </c>
      <c r="C650" t="s">
        <v>10649</v>
      </c>
      <c r="D650">
        <v>953</v>
      </c>
      <c r="E650" t="s">
        <v>11384</v>
      </c>
      <c r="F650">
        <v>891</v>
      </c>
    </row>
    <row r="651" spans="1:6" ht="30" x14ac:dyDescent="0.25">
      <c r="A651">
        <v>650</v>
      </c>
      <c r="B651" t="s">
        <v>10876</v>
      </c>
      <c r="C651" t="s">
        <v>11326</v>
      </c>
      <c r="D651">
        <v>847</v>
      </c>
      <c r="E651" s="2" t="s">
        <v>11385</v>
      </c>
      <c r="F651">
        <v>613</v>
      </c>
    </row>
    <row r="652" spans="1:6" ht="30" x14ac:dyDescent="0.25">
      <c r="A652">
        <v>651</v>
      </c>
      <c r="B652" t="s">
        <v>10078</v>
      </c>
      <c r="C652" t="s">
        <v>11161</v>
      </c>
      <c r="D652">
        <v>58</v>
      </c>
      <c r="E652" s="2" t="s">
        <v>11386</v>
      </c>
      <c r="F652">
        <v>428</v>
      </c>
    </row>
    <row r="653" spans="1:6" x14ac:dyDescent="0.25">
      <c r="A653">
        <v>652</v>
      </c>
      <c r="B653" t="s">
        <v>10069</v>
      </c>
      <c r="C653" t="s">
        <v>11037</v>
      </c>
      <c r="D653">
        <v>837</v>
      </c>
      <c r="E653" t="s">
        <v>11387</v>
      </c>
      <c r="F653">
        <v>847</v>
      </c>
    </row>
    <row r="654" spans="1:6" ht="30" x14ac:dyDescent="0.25">
      <c r="A654">
        <v>653</v>
      </c>
      <c r="B654" t="s">
        <v>11351</v>
      </c>
      <c r="C654" t="s">
        <v>10707</v>
      </c>
      <c r="D654">
        <v>677</v>
      </c>
      <c r="E654" s="2" t="s">
        <v>11388</v>
      </c>
      <c r="F654">
        <v>92</v>
      </c>
    </row>
    <row r="655" spans="1:6" x14ac:dyDescent="0.25">
      <c r="A655">
        <v>654</v>
      </c>
      <c r="B655" t="s">
        <v>10235</v>
      </c>
      <c r="C655" t="s">
        <v>11328</v>
      </c>
      <c r="D655">
        <v>320</v>
      </c>
      <c r="E655" t="s">
        <v>11389</v>
      </c>
      <c r="F655">
        <v>876</v>
      </c>
    </row>
    <row r="656" spans="1:6" ht="30" x14ac:dyDescent="0.25">
      <c r="A656">
        <v>655</v>
      </c>
      <c r="B656" t="s">
        <v>11323</v>
      </c>
      <c r="C656" t="s">
        <v>11390</v>
      </c>
      <c r="D656">
        <v>901</v>
      </c>
      <c r="E656" s="2" t="s">
        <v>11391</v>
      </c>
      <c r="F656">
        <v>828</v>
      </c>
    </row>
    <row r="657" spans="1:6" ht="30" x14ac:dyDescent="0.25">
      <c r="A657">
        <v>656</v>
      </c>
      <c r="B657" t="s">
        <v>11000</v>
      </c>
      <c r="C657" t="s">
        <v>10955</v>
      </c>
      <c r="D657">
        <v>578</v>
      </c>
      <c r="E657" s="2" t="s">
        <v>11392</v>
      </c>
      <c r="F657">
        <v>773</v>
      </c>
    </row>
    <row r="658" spans="1:6" x14ac:dyDescent="0.25">
      <c r="A658">
        <v>657</v>
      </c>
      <c r="B658" t="s">
        <v>11393</v>
      </c>
      <c r="C658" t="s">
        <v>11394</v>
      </c>
      <c r="D658">
        <v>461</v>
      </c>
      <c r="E658" t="s">
        <v>11395</v>
      </c>
      <c r="F658">
        <v>70</v>
      </c>
    </row>
    <row r="659" spans="1:6" ht="30" x14ac:dyDescent="0.25">
      <c r="A659">
        <v>658</v>
      </c>
      <c r="B659" t="s">
        <v>11396</v>
      </c>
      <c r="C659" t="s">
        <v>11397</v>
      </c>
      <c r="D659">
        <v>230</v>
      </c>
      <c r="E659" s="2" t="s">
        <v>11398</v>
      </c>
      <c r="F659">
        <v>779</v>
      </c>
    </row>
    <row r="660" spans="1:6" x14ac:dyDescent="0.25">
      <c r="A660">
        <v>659</v>
      </c>
      <c r="B660" t="s">
        <v>10552</v>
      </c>
      <c r="C660" t="s">
        <v>11399</v>
      </c>
      <c r="D660">
        <v>640</v>
      </c>
      <c r="E660" t="s">
        <v>11400</v>
      </c>
      <c r="F660">
        <v>358</v>
      </c>
    </row>
    <row r="661" spans="1:6" ht="30" x14ac:dyDescent="0.25">
      <c r="A661">
        <v>660</v>
      </c>
      <c r="B661" t="s">
        <v>11314</v>
      </c>
      <c r="C661" t="s">
        <v>10562</v>
      </c>
      <c r="D661">
        <v>88</v>
      </c>
      <c r="E661" s="2" t="s">
        <v>11401</v>
      </c>
      <c r="F661">
        <v>830</v>
      </c>
    </row>
    <row r="662" spans="1:6" ht="30" x14ac:dyDescent="0.25">
      <c r="A662">
        <v>661</v>
      </c>
      <c r="B662" t="s">
        <v>10272</v>
      </c>
      <c r="C662" t="s">
        <v>11361</v>
      </c>
      <c r="D662">
        <v>775</v>
      </c>
      <c r="E662" s="2" t="s">
        <v>11402</v>
      </c>
      <c r="F662">
        <v>180</v>
      </c>
    </row>
    <row r="663" spans="1:6" ht="30" x14ac:dyDescent="0.25">
      <c r="A663">
        <v>662</v>
      </c>
      <c r="B663" t="s">
        <v>11403</v>
      </c>
      <c r="C663" t="s">
        <v>10408</v>
      </c>
      <c r="D663">
        <v>809</v>
      </c>
      <c r="E663" s="2" t="s">
        <v>11404</v>
      </c>
      <c r="F663">
        <v>793</v>
      </c>
    </row>
    <row r="664" spans="1:6" ht="45" x14ac:dyDescent="0.25">
      <c r="A664">
        <v>663</v>
      </c>
      <c r="B664" t="s">
        <v>10444</v>
      </c>
      <c r="C664" t="s">
        <v>11405</v>
      </c>
      <c r="D664">
        <v>368</v>
      </c>
      <c r="E664" s="2" t="s">
        <v>11406</v>
      </c>
      <c r="F664">
        <v>869</v>
      </c>
    </row>
    <row r="665" spans="1:6" x14ac:dyDescent="0.25">
      <c r="A665">
        <v>664</v>
      </c>
      <c r="B665" t="s">
        <v>10055</v>
      </c>
      <c r="C665" t="s">
        <v>10712</v>
      </c>
      <c r="D665">
        <v>390</v>
      </c>
      <c r="E665" t="s">
        <v>11407</v>
      </c>
      <c r="F665">
        <v>799</v>
      </c>
    </row>
    <row r="666" spans="1:6" ht="30" x14ac:dyDescent="0.25">
      <c r="A666">
        <v>665</v>
      </c>
      <c r="B666" t="s">
        <v>11127</v>
      </c>
      <c r="C666" t="s">
        <v>10177</v>
      </c>
      <c r="D666">
        <v>6</v>
      </c>
      <c r="E666" s="2" t="s">
        <v>11408</v>
      </c>
      <c r="F666">
        <v>865</v>
      </c>
    </row>
    <row r="667" spans="1:6" x14ac:dyDescent="0.25">
      <c r="A667">
        <v>666</v>
      </c>
      <c r="B667" t="s">
        <v>10300</v>
      </c>
      <c r="C667" t="s">
        <v>10552</v>
      </c>
      <c r="D667">
        <v>62</v>
      </c>
      <c r="E667" t="s">
        <v>11409</v>
      </c>
      <c r="F667">
        <v>876</v>
      </c>
    </row>
    <row r="668" spans="1:6" x14ac:dyDescent="0.25">
      <c r="A668">
        <v>667</v>
      </c>
      <c r="B668" t="s">
        <v>10612</v>
      </c>
      <c r="C668" t="s">
        <v>10292</v>
      </c>
      <c r="D668">
        <v>643</v>
      </c>
      <c r="E668" t="s">
        <v>11410</v>
      </c>
      <c r="F668">
        <v>861</v>
      </c>
    </row>
    <row r="669" spans="1:6" ht="30" x14ac:dyDescent="0.25">
      <c r="A669">
        <v>668</v>
      </c>
      <c r="B669" t="s">
        <v>11032</v>
      </c>
      <c r="C669" t="s">
        <v>10909</v>
      </c>
      <c r="D669">
        <v>882</v>
      </c>
      <c r="E669" s="2" t="s">
        <v>11411</v>
      </c>
      <c r="F669">
        <v>310</v>
      </c>
    </row>
    <row r="670" spans="1:6" ht="30" x14ac:dyDescent="0.25">
      <c r="A670">
        <v>669</v>
      </c>
      <c r="B670" t="s">
        <v>11142</v>
      </c>
      <c r="C670" t="s">
        <v>11412</v>
      </c>
      <c r="D670">
        <v>804</v>
      </c>
      <c r="E670" s="2" t="s">
        <v>11413</v>
      </c>
      <c r="F670">
        <v>204</v>
      </c>
    </row>
    <row r="671" spans="1:6" ht="30" x14ac:dyDescent="0.25">
      <c r="A671">
        <v>670</v>
      </c>
      <c r="B671" t="s">
        <v>11328</v>
      </c>
      <c r="C671" t="s">
        <v>11211</v>
      </c>
      <c r="D671">
        <v>267</v>
      </c>
      <c r="E671" s="2" t="s">
        <v>11414</v>
      </c>
      <c r="F671">
        <v>309</v>
      </c>
    </row>
    <row r="672" spans="1:6" ht="30" x14ac:dyDescent="0.25">
      <c r="A672">
        <v>671</v>
      </c>
      <c r="B672" t="s">
        <v>11415</v>
      </c>
      <c r="C672" t="s">
        <v>11007</v>
      </c>
      <c r="D672">
        <v>112</v>
      </c>
      <c r="E672" s="2" t="s">
        <v>11416</v>
      </c>
      <c r="F672">
        <v>313</v>
      </c>
    </row>
    <row r="673" spans="1:6" ht="45" x14ac:dyDescent="0.25">
      <c r="A673">
        <v>672</v>
      </c>
      <c r="B673" t="s">
        <v>10236</v>
      </c>
      <c r="C673" t="s">
        <v>10064</v>
      </c>
      <c r="D673">
        <v>762</v>
      </c>
      <c r="E673" s="2" t="s">
        <v>11417</v>
      </c>
      <c r="F673">
        <v>792</v>
      </c>
    </row>
    <row r="674" spans="1:6" ht="30" x14ac:dyDescent="0.25">
      <c r="A674">
        <v>673</v>
      </c>
      <c r="B674" t="s">
        <v>11418</v>
      </c>
      <c r="C674" t="s">
        <v>10224</v>
      </c>
      <c r="D674">
        <v>978</v>
      </c>
      <c r="E674" s="2" t="s">
        <v>11419</v>
      </c>
      <c r="F674">
        <v>351</v>
      </c>
    </row>
    <row r="675" spans="1:6" ht="30" x14ac:dyDescent="0.25">
      <c r="A675">
        <v>674</v>
      </c>
      <c r="B675" t="s">
        <v>10569</v>
      </c>
      <c r="C675" t="s">
        <v>11420</v>
      </c>
      <c r="D675">
        <v>137</v>
      </c>
      <c r="E675" s="2" t="s">
        <v>11421</v>
      </c>
      <c r="F675">
        <v>934</v>
      </c>
    </row>
    <row r="676" spans="1:6" ht="30" x14ac:dyDescent="0.25">
      <c r="A676">
        <v>675</v>
      </c>
      <c r="B676" t="s">
        <v>10470</v>
      </c>
      <c r="C676" t="s">
        <v>10630</v>
      </c>
      <c r="D676">
        <v>471</v>
      </c>
      <c r="E676" s="2" t="s">
        <v>11422</v>
      </c>
      <c r="F676">
        <v>46</v>
      </c>
    </row>
    <row r="677" spans="1:6" x14ac:dyDescent="0.25">
      <c r="A677">
        <v>676</v>
      </c>
      <c r="B677" t="s">
        <v>10346</v>
      </c>
      <c r="C677" t="s">
        <v>11423</v>
      </c>
      <c r="D677">
        <v>141</v>
      </c>
      <c r="E677" t="s">
        <v>11424</v>
      </c>
      <c r="F677">
        <v>638</v>
      </c>
    </row>
    <row r="678" spans="1:6" ht="30" x14ac:dyDescent="0.25">
      <c r="A678">
        <v>677</v>
      </c>
      <c r="B678" t="s">
        <v>11256</v>
      </c>
      <c r="C678" t="s">
        <v>11425</v>
      </c>
      <c r="D678">
        <v>59</v>
      </c>
      <c r="E678" s="2" t="s">
        <v>11426</v>
      </c>
      <c r="F678">
        <v>245</v>
      </c>
    </row>
    <row r="679" spans="1:6" ht="30" x14ac:dyDescent="0.25">
      <c r="A679">
        <v>678</v>
      </c>
      <c r="B679" t="s">
        <v>10653</v>
      </c>
      <c r="C679" t="s">
        <v>10155</v>
      </c>
      <c r="D679">
        <v>124</v>
      </c>
      <c r="E679" s="2" t="s">
        <v>11427</v>
      </c>
      <c r="F679">
        <v>569</v>
      </c>
    </row>
    <row r="680" spans="1:6" x14ac:dyDescent="0.25">
      <c r="A680">
        <v>679</v>
      </c>
      <c r="B680" t="s">
        <v>11412</v>
      </c>
      <c r="C680" t="s">
        <v>10984</v>
      </c>
      <c r="D680">
        <v>476</v>
      </c>
      <c r="E680" t="s">
        <v>11428</v>
      </c>
      <c r="F680">
        <v>42</v>
      </c>
    </row>
    <row r="681" spans="1:6" ht="30" x14ac:dyDescent="0.25">
      <c r="A681">
        <v>680</v>
      </c>
      <c r="B681" t="s">
        <v>10932</v>
      </c>
      <c r="C681" t="s">
        <v>10620</v>
      </c>
      <c r="D681">
        <v>413</v>
      </c>
      <c r="E681" s="2" t="s">
        <v>11429</v>
      </c>
      <c r="F681">
        <v>862</v>
      </c>
    </row>
    <row r="682" spans="1:6" ht="30" x14ac:dyDescent="0.25">
      <c r="A682">
        <v>681</v>
      </c>
      <c r="B682" t="s">
        <v>11430</v>
      </c>
      <c r="C682" t="s">
        <v>11116</v>
      </c>
      <c r="D682">
        <v>337</v>
      </c>
      <c r="E682" s="2" t="s">
        <v>11431</v>
      </c>
      <c r="F682">
        <v>378</v>
      </c>
    </row>
    <row r="683" spans="1:6" ht="45" x14ac:dyDescent="0.25">
      <c r="A683">
        <v>682</v>
      </c>
      <c r="B683" t="s">
        <v>11432</v>
      </c>
      <c r="C683" t="s">
        <v>11076</v>
      </c>
      <c r="D683">
        <v>433</v>
      </c>
      <c r="E683" s="2" t="s">
        <v>11433</v>
      </c>
      <c r="F683">
        <v>479</v>
      </c>
    </row>
    <row r="684" spans="1:6" ht="30" x14ac:dyDescent="0.25">
      <c r="A684">
        <v>683</v>
      </c>
      <c r="B684" t="s">
        <v>11434</v>
      </c>
      <c r="C684" t="s">
        <v>10519</v>
      </c>
      <c r="D684">
        <v>316</v>
      </c>
      <c r="E684" s="2" t="s">
        <v>11435</v>
      </c>
      <c r="F684">
        <v>979</v>
      </c>
    </row>
    <row r="685" spans="1:6" ht="30" x14ac:dyDescent="0.25">
      <c r="A685">
        <v>684</v>
      </c>
      <c r="B685" t="s">
        <v>10549</v>
      </c>
      <c r="C685" t="s">
        <v>10542</v>
      </c>
      <c r="D685">
        <v>581</v>
      </c>
      <c r="E685" s="2" t="s">
        <v>11436</v>
      </c>
      <c r="F685">
        <v>465</v>
      </c>
    </row>
    <row r="686" spans="1:6" x14ac:dyDescent="0.25">
      <c r="A686">
        <v>685</v>
      </c>
      <c r="B686" t="s">
        <v>10851</v>
      </c>
      <c r="C686" t="s">
        <v>11154</v>
      </c>
      <c r="D686">
        <v>929</v>
      </c>
      <c r="E686" t="s">
        <v>11437</v>
      </c>
      <c r="F686">
        <v>668</v>
      </c>
    </row>
    <row r="687" spans="1:6" ht="30" x14ac:dyDescent="0.25">
      <c r="A687">
        <v>686</v>
      </c>
      <c r="B687" t="s">
        <v>10540</v>
      </c>
      <c r="C687" t="s">
        <v>10173</v>
      </c>
      <c r="D687">
        <v>779</v>
      </c>
      <c r="E687" s="2" t="s">
        <v>11438</v>
      </c>
      <c r="F687">
        <v>485</v>
      </c>
    </row>
    <row r="688" spans="1:6" x14ac:dyDescent="0.25">
      <c r="A688">
        <v>687</v>
      </c>
      <c r="B688" t="s">
        <v>11439</v>
      </c>
      <c r="C688" t="s">
        <v>11370</v>
      </c>
      <c r="D688">
        <v>109</v>
      </c>
      <c r="E688" t="s">
        <v>10042</v>
      </c>
      <c r="F688">
        <v>634</v>
      </c>
    </row>
    <row r="689" spans="1:6" ht="30" x14ac:dyDescent="0.25">
      <c r="A689">
        <v>688</v>
      </c>
      <c r="B689" t="s">
        <v>11258</v>
      </c>
      <c r="C689" t="s">
        <v>10072</v>
      </c>
      <c r="D689">
        <v>574</v>
      </c>
      <c r="E689" s="2" t="s">
        <v>11440</v>
      </c>
      <c r="F689">
        <v>1</v>
      </c>
    </row>
    <row r="690" spans="1:6" ht="30" x14ac:dyDescent="0.25">
      <c r="A690">
        <v>689</v>
      </c>
      <c r="B690" t="s">
        <v>10509</v>
      </c>
      <c r="C690" t="s">
        <v>10260</v>
      </c>
      <c r="D690">
        <v>21</v>
      </c>
      <c r="E690" s="2" t="s">
        <v>11441</v>
      </c>
      <c r="F690">
        <v>693</v>
      </c>
    </row>
    <row r="691" spans="1:6" x14ac:dyDescent="0.25">
      <c r="A691">
        <v>690</v>
      </c>
      <c r="B691" t="s">
        <v>11185</v>
      </c>
      <c r="C691" t="s">
        <v>10670</v>
      </c>
      <c r="D691">
        <v>63</v>
      </c>
      <c r="E691" t="s">
        <v>11442</v>
      </c>
      <c r="F691">
        <v>296</v>
      </c>
    </row>
    <row r="692" spans="1:6" ht="30" x14ac:dyDescent="0.25">
      <c r="A692">
        <v>691</v>
      </c>
      <c r="B692" t="s">
        <v>10066</v>
      </c>
      <c r="C692" t="s">
        <v>10482</v>
      </c>
      <c r="D692">
        <v>320</v>
      </c>
      <c r="E692" s="2" t="s">
        <v>11443</v>
      </c>
      <c r="F692">
        <v>186</v>
      </c>
    </row>
    <row r="693" spans="1:6" ht="30" x14ac:dyDescent="0.25">
      <c r="A693">
        <v>692</v>
      </c>
      <c r="B693" t="s">
        <v>10122</v>
      </c>
      <c r="C693" t="s">
        <v>11062</v>
      </c>
      <c r="D693">
        <v>134</v>
      </c>
      <c r="E693" s="2" t="s">
        <v>11444</v>
      </c>
      <c r="F693">
        <v>123</v>
      </c>
    </row>
    <row r="694" spans="1:6" x14ac:dyDescent="0.25">
      <c r="A694">
        <v>693</v>
      </c>
      <c r="B694" t="s">
        <v>11326</v>
      </c>
      <c r="C694" t="s">
        <v>10171</v>
      </c>
      <c r="D694">
        <v>886</v>
      </c>
      <c r="E694" t="s">
        <v>11445</v>
      </c>
      <c r="F694">
        <v>503</v>
      </c>
    </row>
    <row r="695" spans="1:6" ht="45" x14ac:dyDescent="0.25">
      <c r="A695">
        <v>694</v>
      </c>
      <c r="B695" t="s">
        <v>11446</v>
      </c>
      <c r="C695" t="s">
        <v>11094</v>
      </c>
      <c r="D695">
        <v>754</v>
      </c>
      <c r="E695" s="2" t="s">
        <v>11447</v>
      </c>
      <c r="F695">
        <v>844</v>
      </c>
    </row>
    <row r="696" spans="1:6" ht="30" x14ac:dyDescent="0.25">
      <c r="A696">
        <v>695</v>
      </c>
      <c r="B696" t="s">
        <v>11196</v>
      </c>
      <c r="C696" t="s">
        <v>11448</v>
      </c>
      <c r="D696">
        <v>527</v>
      </c>
      <c r="E696" s="2" t="s">
        <v>11449</v>
      </c>
      <c r="F696">
        <v>651</v>
      </c>
    </row>
    <row r="697" spans="1:6" x14ac:dyDescent="0.25">
      <c r="A697">
        <v>696</v>
      </c>
      <c r="B697" t="s">
        <v>11004</v>
      </c>
      <c r="C697" t="s">
        <v>11450</v>
      </c>
      <c r="D697">
        <v>758</v>
      </c>
      <c r="E697" t="s">
        <v>11451</v>
      </c>
      <c r="F697">
        <v>713</v>
      </c>
    </row>
    <row r="698" spans="1:6" ht="45" x14ac:dyDescent="0.25">
      <c r="A698">
        <v>697</v>
      </c>
      <c r="B698" t="s">
        <v>11415</v>
      </c>
      <c r="C698" t="s">
        <v>11452</v>
      </c>
      <c r="D698">
        <v>617</v>
      </c>
      <c r="E698" s="2" t="s">
        <v>11453</v>
      </c>
      <c r="F698">
        <v>78</v>
      </c>
    </row>
    <row r="699" spans="1:6" x14ac:dyDescent="0.25">
      <c r="A699">
        <v>698</v>
      </c>
      <c r="B699" t="s">
        <v>10233</v>
      </c>
      <c r="C699" t="s">
        <v>11278</v>
      </c>
      <c r="D699">
        <v>245</v>
      </c>
      <c r="E699" t="s">
        <v>11454</v>
      </c>
      <c r="F699">
        <v>610</v>
      </c>
    </row>
    <row r="700" spans="1:6" ht="30" x14ac:dyDescent="0.25">
      <c r="A700">
        <v>699</v>
      </c>
      <c r="B700" t="s">
        <v>10853</v>
      </c>
      <c r="C700" t="s">
        <v>11137</v>
      </c>
      <c r="D700">
        <v>183</v>
      </c>
      <c r="E700" s="2" t="s">
        <v>11455</v>
      </c>
      <c r="F700">
        <v>938</v>
      </c>
    </row>
    <row r="701" spans="1:6" ht="30" x14ac:dyDescent="0.25">
      <c r="A701">
        <v>700</v>
      </c>
      <c r="B701" t="s">
        <v>10500</v>
      </c>
      <c r="C701" t="s">
        <v>11285</v>
      </c>
      <c r="D701">
        <v>-357</v>
      </c>
      <c r="E701" s="2" t="s">
        <v>11456</v>
      </c>
      <c r="F701">
        <v>261</v>
      </c>
    </row>
    <row r="702" spans="1:6" ht="30" x14ac:dyDescent="0.25">
      <c r="A702">
        <v>701</v>
      </c>
      <c r="B702" t="s">
        <v>10150</v>
      </c>
      <c r="C702" t="s">
        <v>10224</v>
      </c>
      <c r="D702">
        <v>804</v>
      </c>
      <c r="E702" s="2" t="s">
        <v>11457</v>
      </c>
      <c r="F702">
        <v>220</v>
      </c>
    </row>
    <row r="703" spans="1:6" x14ac:dyDescent="0.25">
      <c r="A703">
        <v>702</v>
      </c>
      <c r="B703" t="s">
        <v>11458</v>
      </c>
      <c r="C703" t="s">
        <v>10952</v>
      </c>
      <c r="D703">
        <v>43</v>
      </c>
      <c r="E703" t="s">
        <v>11459</v>
      </c>
      <c r="F703">
        <v>15</v>
      </c>
    </row>
    <row r="704" spans="1:6" ht="45" x14ac:dyDescent="0.25">
      <c r="A704">
        <v>703</v>
      </c>
      <c r="B704" t="s">
        <v>11058</v>
      </c>
      <c r="C704" t="s">
        <v>10552</v>
      </c>
      <c r="D704">
        <v>378</v>
      </c>
      <c r="E704" s="2" t="s">
        <v>11460</v>
      </c>
      <c r="F704">
        <v>243</v>
      </c>
    </row>
    <row r="705" spans="1:6" x14ac:dyDescent="0.25">
      <c r="A705">
        <v>704</v>
      </c>
      <c r="B705" t="s">
        <v>11461</v>
      </c>
      <c r="C705" t="s">
        <v>11462</v>
      </c>
      <c r="D705">
        <v>158</v>
      </c>
      <c r="E705" t="s">
        <v>11463</v>
      </c>
      <c r="F705">
        <v>917</v>
      </c>
    </row>
    <row r="706" spans="1:6" ht="30" x14ac:dyDescent="0.25">
      <c r="A706">
        <v>705</v>
      </c>
      <c r="B706" t="s">
        <v>11464</v>
      </c>
      <c r="C706" t="s">
        <v>10127</v>
      </c>
      <c r="D706">
        <v>942</v>
      </c>
      <c r="E706" s="2" t="s">
        <v>11465</v>
      </c>
      <c r="F706">
        <v>988</v>
      </c>
    </row>
    <row r="707" spans="1:6" ht="30" x14ac:dyDescent="0.25">
      <c r="A707">
        <v>706</v>
      </c>
      <c r="B707" t="s">
        <v>10291</v>
      </c>
      <c r="C707" t="s">
        <v>10545</v>
      </c>
      <c r="D707">
        <v>367</v>
      </c>
      <c r="E707" s="2" t="s">
        <v>11466</v>
      </c>
      <c r="F707">
        <v>262</v>
      </c>
    </row>
    <row r="708" spans="1:6" ht="30" x14ac:dyDescent="0.25">
      <c r="A708">
        <v>707</v>
      </c>
      <c r="B708" t="s">
        <v>10271</v>
      </c>
      <c r="C708" t="s">
        <v>10161</v>
      </c>
      <c r="D708">
        <v>906</v>
      </c>
      <c r="E708" s="2" t="s">
        <v>11467</v>
      </c>
      <c r="F708">
        <v>455</v>
      </c>
    </row>
    <row r="709" spans="1:6" ht="30" x14ac:dyDescent="0.25">
      <c r="A709">
        <v>708</v>
      </c>
      <c r="B709" t="s">
        <v>11468</v>
      </c>
      <c r="C709" t="s">
        <v>11326</v>
      </c>
      <c r="D709">
        <v>813</v>
      </c>
      <c r="E709" s="2" t="s">
        <v>11469</v>
      </c>
      <c r="F709">
        <v>551</v>
      </c>
    </row>
    <row r="710" spans="1:6" ht="30" x14ac:dyDescent="0.25">
      <c r="A710">
        <v>709</v>
      </c>
      <c r="B710" t="s">
        <v>11470</v>
      </c>
      <c r="C710" t="s">
        <v>10506</v>
      </c>
      <c r="D710">
        <v>82</v>
      </c>
      <c r="E710" s="2" t="s">
        <v>11471</v>
      </c>
      <c r="F710">
        <v>284</v>
      </c>
    </row>
    <row r="711" spans="1:6" x14ac:dyDescent="0.25">
      <c r="A711">
        <v>710</v>
      </c>
      <c r="B711" t="s">
        <v>10658</v>
      </c>
      <c r="C711" t="s">
        <v>10180</v>
      </c>
      <c r="D711">
        <v>749</v>
      </c>
      <c r="E711" t="s">
        <v>11472</v>
      </c>
      <c r="F711">
        <v>573</v>
      </c>
    </row>
    <row r="712" spans="1:6" ht="30" x14ac:dyDescent="0.25">
      <c r="A712">
        <v>711</v>
      </c>
      <c r="B712" t="s">
        <v>10473</v>
      </c>
      <c r="C712" t="s">
        <v>10344</v>
      </c>
      <c r="D712">
        <v>412</v>
      </c>
      <c r="E712" s="2" t="s">
        <v>11473</v>
      </c>
      <c r="F712">
        <v>917</v>
      </c>
    </row>
    <row r="713" spans="1:6" ht="30" x14ac:dyDescent="0.25">
      <c r="A713">
        <v>712</v>
      </c>
      <c r="B713" t="s">
        <v>10702</v>
      </c>
      <c r="C713" t="s">
        <v>11474</v>
      </c>
      <c r="D713">
        <v>293</v>
      </c>
      <c r="E713" s="2" t="s">
        <v>11475</v>
      </c>
      <c r="F713">
        <v>700</v>
      </c>
    </row>
    <row r="714" spans="1:6" ht="30" x14ac:dyDescent="0.25">
      <c r="A714">
        <v>713</v>
      </c>
      <c r="B714" t="s">
        <v>11476</v>
      </c>
      <c r="C714" t="s">
        <v>11131</v>
      </c>
      <c r="D714">
        <v>521</v>
      </c>
      <c r="E714" s="2" t="s">
        <v>11477</v>
      </c>
      <c r="F714">
        <v>583</v>
      </c>
    </row>
    <row r="715" spans="1:6" ht="45" x14ac:dyDescent="0.25">
      <c r="A715">
        <v>714</v>
      </c>
      <c r="B715" t="s">
        <v>11478</v>
      </c>
      <c r="C715" t="s">
        <v>10503</v>
      </c>
      <c r="D715">
        <v>206</v>
      </c>
      <c r="E715" s="2" t="s">
        <v>11479</v>
      </c>
      <c r="F715">
        <v>117</v>
      </c>
    </row>
    <row r="716" spans="1:6" ht="30" x14ac:dyDescent="0.25">
      <c r="A716">
        <v>715</v>
      </c>
      <c r="B716" t="s">
        <v>10177</v>
      </c>
      <c r="C716" t="s">
        <v>11480</v>
      </c>
      <c r="D716">
        <v>757</v>
      </c>
      <c r="E716" s="2" t="s">
        <v>11481</v>
      </c>
      <c r="F716">
        <v>399</v>
      </c>
    </row>
    <row r="717" spans="1:6" ht="30" x14ac:dyDescent="0.25">
      <c r="A717">
        <v>716</v>
      </c>
      <c r="B717" t="s">
        <v>11139</v>
      </c>
      <c r="C717" t="s">
        <v>10653</v>
      </c>
      <c r="D717">
        <v>380</v>
      </c>
      <c r="E717" s="2" t="s">
        <v>11482</v>
      </c>
      <c r="F717">
        <v>250</v>
      </c>
    </row>
    <row r="718" spans="1:6" x14ac:dyDescent="0.25">
      <c r="A718">
        <v>717</v>
      </c>
      <c r="B718" t="s">
        <v>10040</v>
      </c>
      <c r="C718" t="s">
        <v>11483</v>
      </c>
      <c r="D718">
        <v>819</v>
      </c>
      <c r="E718" t="s">
        <v>11484</v>
      </c>
      <c r="F718">
        <v>168</v>
      </c>
    </row>
    <row r="719" spans="1:6" x14ac:dyDescent="0.25">
      <c r="A719">
        <v>718</v>
      </c>
      <c r="B719" t="s">
        <v>11485</v>
      </c>
      <c r="C719" t="s">
        <v>11486</v>
      </c>
      <c r="D719">
        <v>715</v>
      </c>
      <c r="E719" t="s">
        <v>11487</v>
      </c>
      <c r="F719">
        <v>429</v>
      </c>
    </row>
    <row r="720" spans="1:6" ht="45" x14ac:dyDescent="0.25">
      <c r="A720">
        <v>719</v>
      </c>
      <c r="B720" t="s">
        <v>10552</v>
      </c>
      <c r="C720" t="s">
        <v>10149</v>
      </c>
      <c r="D720">
        <v>44</v>
      </c>
      <c r="E720" s="2" t="s">
        <v>11488</v>
      </c>
      <c r="F720">
        <v>189</v>
      </c>
    </row>
    <row r="721" spans="1:6" ht="30" x14ac:dyDescent="0.25">
      <c r="A721">
        <v>720</v>
      </c>
      <c r="B721" t="s">
        <v>11213</v>
      </c>
      <c r="C721" t="s">
        <v>10298</v>
      </c>
      <c r="D721">
        <v>48</v>
      </c>
      <c r="E721" s="2" t="s">
        <v>11489</v>
      </c>
      <c r="F721">
        <v>465</v>
      </c>
    </row>
    <row r="722" spans="1:6" ht="30" x14ac:dyDescent="0.25">
      <c r="A722">
        <v>721</v>
      </c>
      <c r="B722" t="s">
        <v>11291</v>
      </c>
      <c r="C722" t="s">
        <v>10577</v>
      </c>
      <c r="D722">
        <v>673</v>
      </c>
      <c r="E722" s="2" t="s">
        <v>11490</v>
      </c>
      <c r="F722">
        <v>414</v>
      </c>
    </row>
    <row r="723" spans="1:6" ht="30" x14ac:dyDescent="0.25">
      <c r="A723">
        <v>722</v>
      </c>
      <c r="B723" t="s">
        <v>10788</v>
      </c>
      <c r="C723" t="s">
        <v>10329</v>
      </c>
      <c r="D723">
        <v>412</v>
      </c>
      <c r="E723" s="2" t="s">
        <v>11491</v>
      </c>
      <c r="F723">
        <v>720</v>
      </c>
    </row>
    <row r="724" spans="1:6" ht="30" x14ac:dyDescent="0.25">
      <c r="A724">
        <v>723</v>
      </c>
      <c r="B724" t="s">
        <v>10506</v>
      </c>
      <c r="C724" t="s">
        <v>10832</v>
      </c>
      <c r="D724">
        <v>547</v>
      </c>
      <c r="E724" s="2" t="s">
        <v>11492</v>
      </c>
      <c r="F724">
        <v>651</v>
      </c>
    </row>
    <row r="725" spans="1:6" x14ac:dyDescent="0.25">
      <c r="A725">
        <v>724</v>
      </c>
      <c r="B725" t="s">
        <v>10405</v>
      </c>
      <c r="C725" t="s">
        <v>10230</v>
      </c>
      <c r="D725">
        <v>21</v>
      </c>
      <c r="E725" t="s">
        <v>10042</v>
      </c>
      <c r="F725">
        <v>396</v>
      </c>
    </row>
    <row r="726" spans="1:6" ht="30" x14ac:dyDescent="0.25">
      <c r="A726">
        <v>725</v>
      </c>
      <c r="B726" t="s">
        <v>10391</v>
      </c>
      <c r="C726" t="s">
        <v>10827</v>
      </c>
      <c r="D726">
        <v>514</v>
      </c>
      <c r="E726" s="2" t="s">
        <v>11493</v>
      </c>
      <c r="F726">
        <v>581</v>
      </c>
    </row>
    <row r="727" spans="1:6" x14ac:dyDescent="0.25">
      <c r="A727">
        <v>726</v>
      </c>
      <c r="B727" t="s">
        <v>11494</v>
      </c>
      <c r="C727" t="s">
        <v>11025</v>
      </c>
      <c r="D727">
        <v>76</v>
      </c>
      <c r="E727" t="s">
        <v>11495</v>
      </c>
      <c r="F727">
        <v>288</v>
      </c>
    </row>
    <row r="728" spans="1:6" ht="30" x14ac:dyDescent="0.25">
      <c r="A728">
        <v>727</v>
      </c>
      <c r="B728" t="s">
        <v>10055</v>
      </c>
      <c r="C728" t="s">
        <v>10171</v>
      </c>
      <c r="D728">
        <v>421</v>
      </c>
      <c r="E728" s="2" t="s">
        <v>11496</v>
      </c>
      <c r="F728">
        <v>905</v>
      </c>
    </row>
    <row r="729" spans="1:6" ht="30" x14ac:dyDescent="0.25">
      <c r="A729">
        <v>728</v>
      </c>
      <c r="B729" t="s">
        <v>10188</v>
      </c>
      <c r="C729" t="s">
        <v>10141</v>
      </c>
      <c r="D729">
        <v>196</v>
      </c>
      <c r="E729" s="2" t="s">
        <v>11497</v>
      </c>
      <c r="F729">
        <v>640</v>
      </c>
    </row>
    <row r="730" spans="1:6" x14ac:dyDescent="0.25">
      <c r="A730">
        <v>729</v>
      </c>
      <c r="B730" t="s">
        <v>11448</v>
      </c>
      <c r="C730" t="s">
        <v>10199</v>
      </c>
      <c r="D730">
        <v>709</v>
      </c>
      <c r="E730" t="s">
        <v>11498</v>
      </c>
      <c r="F730">
        <v>733</v>
      </c>
    </row>
    <row r="731" spans="1:6" x14ac:dyDescent="0.25">
      <c r="A731">
        <v>730</v>
      </c>
      <c r="B731" t="s">
        <v>10966</v>
      </c>
      <c r="C731" t="s">
        <v>11225</v>
      </c>
      <c r="D731">
        <v>950</v>
      </c>
      <c r="E731" t="s">
        <v>11499</v>
      </c>
      <c r="F731">
        <v>173</v>
      </c>
    </row>
    <row r="732" spans="1:6" ht="30" x14ac:dyDescent="0.25">
      <c r="A732">
        <v>731</v>
      </c>
      <c r="B732" t="s">
        <v>11326</v>
      </c>
      <c r="C732" t="s">
        <v>10995</v>
      </c>
      <c r="D732">
        <v>621</v>
      </c>
      <c r="E732" s="2" t="s">
        <v>11500</v>
      </c>
      <c r="F732">
        <v>946</v>
      </c>
    </row>
    <row r="733" spans="1:6" x14ac:dyDescent="0.25">
      <c r="A733">
        <v>732</v>
      </c>
      <c r="B733" t="s">
        <v>11501</v>
      </c>
      <c r="C733" t="s">
        <v>10675</v>
      </c>
      <c r="D733">
        <v>588</v>
      </c>
      <c r="E733" t="s">
        <v>11502</v>
      </c>
      <c r="F733">
        <v>12</v>
      </c>
    </row>
    <row r="734" spans="1:6" ht="45" x14ac:dyDescent="0.25">
      <c r="A734">
        <v>733</v>
      </c>
      <c r="B734" t="s">
        <v>11420</v>
      </c>
      <c r="C734" t="s">
        <v>11503</v>
      </c>
      <c r="D734">
        <v>607</v>
      </c>
      <c r="E734" s="2" t="s">
        <v>11504</v>
      </c>
      <c r="F734">
        <v>410</v>
      </c>
    </row>
    <row r="735" spans="1:6" ht="30" x14ac:dyDescent="0.25">
      <c r="A735">
        <v>734</v>
      </c>
      <c r="B735" t="s">
        <v>11505</v>
      </c>
      <c r="C735" t="s">
        <v>11506</v>
      </c>
      <c r="D735">
        <v>245</v>
      </c>
      <c r="E735" s="2" t="s">
        <v>11507</v>
      </c>
      <c r="F735">
        <v>44</v>
      </c>
    </row>
    <row r="736" spans="1:6" ht="30" x14ac:dyDescent="0.25">
      <c r="A736">
        <v>735</v>
      </c>
      <c r="B736" t="s">
        <v>10061</v>
      </c>
      <c r="C736" t="s">
        <v>10190</v>
      </c>
      <c r="D736">
        <v>410</v>
      </c>
      <c r="E736" s="2" t="s">
        <v>11508</v>
      </c>
      <c r="F736">
        <v>302</v>
      </c>
    </row>
    <row r="737" spans="1:6" ht="30" x14ac:dyDescent="0.25">
      <c r="A737">
        <v>736</v>
      </c>
      <c r="B737" t="s">
        <v>10836</v>
      </c>
      <c r="C737" t="s">
        <v>10971</v>
      </c>
      <c r="D737">
        <v>165</v>
      </c>
      <c r="E737" s="2" t="s">
        <v>11509</v>
      </c>
      <c r="F737">
        <v>116</v>
      </c>
    </row>
    <row r="738" spans="1:6" ht="60" x14ac:dyDescent="0.25">
      <c r="A738">
        <v>737</v>
      </c>
      <c r="B738" t="s">
        <v>10142</v>
      </c>
      <c r="C738" t="s">
        <v>10838</v>
      </c>
      <c r="D738">
        <v>250</v>
      </c>
      <c r="E738" s="2" t="s">
        <v>11510</v>
      </c>
      <c r="F738">
        <v>850</v>
      </c>
    </row>
    <row r="739" spans="1:6" ht="45" x14ac:dyDescent="0.25">
      <c r="A739">
        <v>738</v>
      </c>
      <c r="B739" t="s">
        <v>10488</v>
      </c>
      <c r="C739" t="s">
        <v>11052</v>
      </c>
      <c r="D739">
        <v>889</v>
      </c>
      <c r="E739" s="2" t="s">
        <v>11511</v>
      </c>
      <c r="F739">
        <v>215</v>
      </c>
    </row>
    <row r="740" spans="1:6" ht="30" x14ac:dyDescent="0.25">
      <c r="A740">
        <v>739</v>
      </c>
      <c r="B740" t="s">
        <v>10666</v>
      </c>
      <c r="C740" t="s">
        <v>10955</v>
      </c>
      <c r="D740">
        <v>906</v>
      </c>
      <c r="E740" s="2" t="s">
        <v>11512</v>
      </c>
      <c r="F740">
        <v>644</v>
      </c>
    </row>
    <row r="741" spans="1:6" ht="30" x14ac:dyDescent="0.25">
      <c r="A741">
        <v>740</v>
      </c>
      <c r="B741" t="s">
        <v>11397</v>
      </c>
      <c r="C741" t="s">
        <v>11513</v>
      </c>
      <c r="D741">
        <v>427</v>
      </c>
      <c r="E741" s="2" t="s">
        <v>11514</v>
      </c>
      <c r="F741">
        <v>69</v>
      </c>
    </row>
    <row r="742" spans="1:6" ht="30" x14ac:dyDescent="0.25">
      <c r="A742">
        <v>741</v>
      </c>
      <c r="B742" t="s">
        <v>10680</v>
      </c>
      <c r="C742" t="s">
        <v>11515</v>
      </c>
      <c r="D742">
        <v>438</v>
      </c>
      <c r="E742" s="2" t="s">
        <v>11516</v>
      </c>
      <c r="F742">
        <v>625</v>
      </c>
    </row>
    <row r="743" spans="1:6" x14ac:dyDescent="0.25">
      <c r="A743">
        <v>742</v>
      </c>
      <c r="B743" t="s">
        <v>10236</v>
      </c>
      <c r="C743" t="s">
        <v>10727</v>
      </c>
      <c r="D743">
        <v>727</v>
      </c>
      <c r="E743" t="s">
        <v>11517</v>
      </c>
      <c r="F743">
        <v>958</v>
      </c>
    </row>
    <row r="744" spans="1:6" ht="30" x14ac:dyDescent="0.25">
      <c r="A744">
        <v>743</v>
      </c>
      <c r="B744" t="s">
        <v>10028</v>
      </c>
      <c r="C744" t="s">
        <v>10340</v>
      </c>
      <c r="D744">
        <v>779</v>
      </c>
      <c r="E744" s="2" t="s">
        <v>11518</v>
      </c>
      <c r="F744">
        <v>256</v>
      </c>
    </row>
    <row r="745" spans="1:6" ht="30" x14ac:dyDescent="0.25">
      <c r="A745">
        <v>744</v>
      </c>
      <c r="B745" t="s">
        <v>11349</v>
      </c>
      <c r="C745" t="s">
        <v>10663</v>
      </c>
      <c r="D745">
        <v>32</v>
      </c>
      <c r="E745" s="2" t="s">
        <v>11519</v>
      </c>
      <c r="F745">
        <v>103</v>
      </c>
    </row>
    <row r="746" spans="1:6" x14ac:dyDescent="0.25">
      <c r="A746">
        <v>745</v>
      </c>
      <c r="B746" t="s">
        <v>10190</v>
      </c>
      <c r="C746" t="s">
        <v>11520</v>
      </c>
      <c r="D746">
        <v>303</v>
      </c>
      <c r="E746" t="s">
        <v>11521</v>
      </c>
      <c r="F746">
        <v>403</v>
      </c>
    </row>
    <row r="747" spans="1:6" ht="30" x14ac:dyDescent="0.25">
      <c r="A747">
        <v>746</v>
      </c>
      <c r="B747" t="s">
        <v>10099</v>
      </c>
      <c r="C747" t="s">
        <v>10747</v>
      </c>
      <c r="D747">
        <v>466</v>
      </c>
      <c r="E747" s="2" t="s">
        <v>11522</v>
      </c>
      <c r="F747">
        <v>169</v>
      </c>
    </row>
    <row r="748" spans="1:6" ht="30" x14ac:dyDescent="0.25">
      <c r="A748">
        <v>747</v>
      </c>
      <c r="B748" t="s">
        <v>10995</v>
      </c>
      <c r="C748" t="s">
        <v>11523</v>
      </c>
      <c r="D748">
        <v>827</v>
      </c>
      <c r="E748" s="2" t="s">
        <v>11524</v>
      </c>
      <c r="F748">
        <v>883</v>
      </c>
    </row>
    <row r="749" spans="1:6" ht="30" x14ac:dyDescent="0.25">
      <c r="A749">
        <v>748</v>
      </c>
      <c r="B749" t="s">
        <v>11525</v>
      </c>
      <c r="C749" t="s">
        <v>10334</v>
      </c>
      <c r="D749">
        <v>445</v>
      </c>
      <c r="E749" s="2" t="s">
        <v>11526</v>
      </c>
      <c r="F749">
        <v>28</v>
      </c>
    </row>
    <row r="750" spans="1:6" ht="30" x14ac:dyDescent="0.25">
      <c r="A750">
        <v>749</v>
      </c>
      <c r="B750" t="s">
        <v>10928</v>
      </c>
      <c r="C750" t="s">
        <v>11256</v>
      </c>
      <c r="D750">
        <v>74</v>
      </c>
      <c r="E750" s="2" t="s">
        <v>11527</v>
      </c>
      <c r="F750">
        <v>426</v>
      </c>
    </row>
    <row r="751" spans="1:6" x14ac:dyDescent="0.25">
      <c r="A751">
        <v>750</v>
      </c>
      <c r="B751" t="s">
        <v>10429</v>
      </c>
      <c r="C751" t="s">
        <v>10899</v>
      </c>
      <c r="D751">
        <v>656</v>
      </c>
      <c r="E751" t="s">
        <v>11528</v>
      </c>
      <c r="F751">
        <v>669</v>
      </c>
    </row>
    <row r="752" spans="1:6" x14ac:dyDescent="0.25">
      <c r="A752">
        <v>751</v>
      </c>
      <c r="B752" t="s">
        <v>10318</v>
      </c>
      <c r="C752" t="s">
        <v>10320</v>
      </c>
      <c r="D752">
        <v>292</v>
      </c>
      <c r="E752" t="s">
        <v>11529</v>
      </c>
      <c r="F752">
        <v>337</v>
      </c>
    </row>
    <row r="753" spans="1:6" x14ac:dyDescent="0.25">
      <c r="A753">
        <v>752</v>
      </c>
      <c r="B753" t="s">
        <v>10981</v>
      </c>
      <c r="C753" t="s">
        <v>11530</v>
      </c>
      <c r="D753">
        <v>546</v>
      </c>
      <c r="E753" t="s">
        <v>11531</v>
      </c>
      <c r="F753">
        <v>161</v>
      </c>
    </row>
    <row r="754" spans="1:6" x14ac:dyDescent="0.25">
      <c r="A754">
        <v>753</v>
      </c>
      <c r="B754" t="s">
        <v>10899</v>
      </c>
      <c r="C754" t="s">
        <v>11201</v>
      </c>
      <c r="D754">
        <v>252</v>
      </c>
      <c r="E754" t="s">
        <v>10042</v>
      </c>
      <c r="F754">
        <v>89</v>
      </c>
    </row>
    <row r="755" spans="1:6" x14ac:dyDescent="0.25">
      <c r="A755">
        <v>754</v>
      </c>
      <c r="B755" t="s">
        <v>10887</v>
      </c>
      <c r="C755" t="s">
        <v>10730</v>
      </c>
      <c r="D755">
        <v>660</v>
      </c>
      <c r="E755" t="s">
        <v>11532</v>
      </c>
      <c r="F755">
        <v>329</v>
      </c>
    </row>
    <row r="756" spans="1:6" x14ac:dyDescent="0.25">
      <c r="A756">
        <v>755</v>
      </c>
      <c r="B756" t="s">
        <v>11533</v>
      </c>
      <c r="C756" t="s">
        <v>11534</v>
      </c>
      <c r="D756">
        <v>491</v>
      </c>
      <c r="E756" t="s">
        <v>11535</v>
      </c>
      <c r="F756">
        <v>614</v>
      </c>
    </row>
    <row r="757" spans="1:6" x14ac:dyDescent="0.25">
      <c r="A757">
        <v>756</v>
      </c>
      <c r="B757" t="s">
        <v>10082</v>
      </c>
      <c r="C757" t="s">
        <v>11020</v>
      </c>
      <c r="D757">
        <v>545</v>
      </c>
      <c r="E757" t="s">
        <v>11536</v>
      </c>
      <c r="F757">
        <v>323</v>
      </c>
    </row>
    <row r="758" spans="1:6" ht="30" x14ac:dyDescent="0.25">
      <c r="A758">
        <v>757</v>
      </c>
      <c r="B758" t="s">
        <v>10294</v>
      </c>
      <c r="C758" t="s">
        <v>10887</v>
      </c>
      <c r="D758">
        <v>955</v>
      </c>
      <c r="E758" s="2" t="s">
        <v>11537</v>
      </c>
      <c r="F758">
        <v>840</v>
      </c>
    </row>
    <row r="759" spans="1:6" ht="30" x14ac:dyDescent="0.25">
      <c r="A759">
        <v>758</v>
      </c>
      <c r="B759" t="s">
        <v>10982</v>
      </c>
      <c r="C759" t="s">
        <v>10597</v>
      </c>
      <c r="D759">
        <v>836</v>
      </c>
      <c r="E759" s="2" t="s">
        <v>11538</v>
      </c>
      <c r="F759">
        <v>792</v>
      </c>
    </row>
    <row r="760" spans="1:6" ht="30" x14ac:dyDescent="0.25">
      <c r="A760">
        <v>759</v>
      </c>
      <c r="B760" t="s">
        <v>11539</v>
      </c>
      <c r="C760" t="s">
        <v>11040</v>
      </c>
      <c r="D760">
        <v>746</v>
      </c>
      <c r="E760" s="2" t="s">
        <v>11540</v>
      </c>
      <c r="F760">
        <v>552</v>
      </c>
    </row>
    <row r="761" spans="1:6" ht="30" x14ac:dyDescent="0.25">
      <c r="A761">
        <v>760</v>
      </c>
      <c r="B761" t="s">
        <v>10728</v>
      </c>
      <c r="C761" t="s">
        <v>11541</v>
      </c>
      <c r="D761">
        <v>411</v>
      </c>
      <c r="E761" s="2" t="s">
        <v>11542</v>
      </c>
      <c r="F761">
        <v>71</v>
      </c>
    </row>
    <row r="762" spans="1:6" ht="30" x14ac:dyDescent="0.25">
      <c r="A762">
        <v>761</v>
      </c>
      <c r="B762" t="s">
        <v>11288</v>
      </c>
      <c r="C762" t="s">
        <v>11543</v>
      </c>
      <c r="D762">
        <v>387</v>
      </c>
      <c r="E762" s="2" t="s">
        <v>11544</v>
      </c>
      <c r="F762">
        <v>784</v>
      </c>
    </row>
    <row r="763" spans="1:6" x14ac:dyDescent="0.25">
      <c r="A763">
        <v>762</v>
      </c>
      <c r="B763" t="s">
        <v>10494</v>
      </c>
      <c r="C763" t="s">
        <v>10660</v>
      </c>
      <c r="D763">
        <v>429</v>
      </c>
      <c r="E763" t="s">
        <v>11545</v>
      </c>
      <c r="F763">
        <v>109</v>
      </c>
    </row>
    <row r="764" spans="1:6" ht="30" x14ac:dyDescent="0.25">
      <c r="A764">
        <v>763</v>
      </c>
      <c r="B764" t="s">
        <v>10274</v>
      </c>
      <c r="C764" t="s">
        <v>10517</v>
      </c>
      <c r="D764">
        <v>981</v>
      </c>
      <c r="E764" s="2" t="s">
        <v>11546</v>
      </c>
      <c r="F764">
        <v>802</v>
      </c>
    </row>
    <row r="765" spans="1:6" x14ac:dyDescent="0.25">
      <c r="A765">
        <v>764</v>
      </c>
      <c r="B765" t="s">
        <v>11547</v>
      </c>
      <c r="C765" t="s">
        <v>11548</v>
      </c>
      <c r="D765">
        <v>715</v>
      </c>
      <c r="E765" t="s">
        <v>11549</v>
      </c>
      <c r="F765">
        <v>411</v>
      </c>
    </row>
    <row r="766" spans="1:6" ht="30" x14ac:dyDescent="0.25">
      <c r="A766">
        <v>765</v>
      </c>
      <c r="B766" t="s">
        <v>11550</v>
      </c>
      <c r="C766" t="s">
        <v>11171</v>
      </c>
      <c r="D766">
        <v>60</v>
      </c>
      <c r="E766" s="2" t="s">
        <v>11551</v>
      </c>
      <c r="F766">
        <v>538</v>
      </c>
    </row>
    <row r="767" spans="1:6" x14ac:dyDescent="0.25">
      <c r="A767">
        <v>766</v>
      </c>
      <c r="B767" t="s">
        <v>11552</v>
      </c>
      <c r="C767" t="s">
        <v>10356</v>
      </c>
      <c r="D767">
        <v>986</v>
      </c>
      <c r="E767" t="s">
        <v>11553</v>
      </c>
      <c r="F767">
        <v>778</v>
      </c>
    </row>
    <row r="768" spans="1:6" ht="30" x14ac:dyDescent="0.25">
      <c r="A768">
        <v>767</v>
      </c>
      <c r="B768" t="s">
        <v>10536</v>
      </c>
      <c r="C768" t="s">
        <v>10229</v>
      </c>
      <c r="D768">
        <v>916</v>
      </c>
      <c r="E768" s="2" t="s">
        <v>11554</v>
      </c>
      <c r="F768">
        <v>705</v>
      </c>
    </row>
    <row r="769" spans="1:6" x14ac:dyDescent="0.25">
      <c r="A769">
        <v>768</v>
      </c>
      <c r="B769" t="s">
        <v>11555</v>
      </c>
      <c r="C769" t="s">
        <v>10447</v>
      </c>
      <c r="D769">
        <v>593</v>
      </c>
      <c r="E769" t="s">
        <v>11556</v>
      </c>
      <c r="F769">
        <v>323</v>
      </c>
    </row>
    <row r="770" spans="1:6" ht="30" x14ac:dyDescent="0.25">
      <c r="A770">
        <v>769</v>
      </c>
      <c r="B770" t="s">
        <v>11105</v>
      </c>
      <c r="C770" t="s">
        <v>10133</v>
      </c>
      <c r="D770">
        <v>511</v>
      </c>
      <c r="E770" s="2" t="s">
        <v>11557</v>
      </c>
      <c r="F770">
        <v>802</v>
      </c>
    </row>
    <row r="771" spans="1:6" x14ac:dyDescent="0.25">
      <c r="A771">
        <v>770</v>
      </c>
      <c r="B771" t="s">
        <v>10771</v>
      </c>
      <c r="C771" t="s">
        <v>10740</v>
      </c>
      <c r="D771">
        <v>292</v>
      </c>
      <c r="E771" t="s">
        <v>11558</v>
      </c>
      <c r="F771">
        <v>483</v>
      </c>
    </row>
    <row r="772" spans="1:6" x14ac:dyDescent="0.25">
      <c r="A772">
        <v>771</v>
      </c>
      <c r="B772" t="s">
        <v>10156</v>
      </c>
      <c r="C772" t="s">
        <v>10396</v>
      </c>
      <c r="D772">
        <v>949</v>
      </c>
      <c r="E772" t="s">
        <v>11559</v>
      </c>
      <c r="F772">
        <v>491</v>
      </c>
    </row>
    <row r="773" spans="1:6" ht="30" x14ac:dyDescent="0.25">
      <c r="A773">
        <v>772</v>
      </c>
      <c r="B773" t="s">
        <v>10179</v>
      </c>
      <c r="C773" t="s">
        <v>10956</v>
      </c>
      <c r="D773">
        <v>419</v>
      </c>
      <c r="E773" s="2" t="s">
        <v>11560</v>
      </c>
      <c r="F773">
        <v>624</v>
      </c>
    </row>
    <row r="774" spans="1:6" ht="30" x14ac:dyDescent="0.25">
      <c r="A774">
        <v>773</v>
      </c>
      <c r="B774" t="s">
        <v>11480</v>
      </c>
      <c r="C774" t="s">
        <v>11323</v>
      </c>
      <c r="D774">
        <v>202</v>
      </c>
      <c r="E774" s="2" t="s">
        <v>11561</v>
      </c>
      <c r="F774">
        <v>412</v>
      </c>
    </row>
    <row r="775" spans="1:6" x14ac:dyDescent="0.25">
      <c r="A775">
        <v>774</v>
      </c>
      <c r="B775" t="s">
        <v>11552</v>
      </c>
      <c r="C775" t="s">
        <v>10819</v>
      </c>
      <c r="D775">
        <v>967</v>
      </c>
      <c r="E775" t="s">
        <v>11562</v>
      </c>
      <c r="F775">
        <v>391</v>
      </c>
    </row>
    <row r="776" spans="1:6" x14ac:dyDescent="0.25">
      <c r="A776">
        <v>775</v>
      </c>
      <c r="B776" t="s">
        <v>11563</v>
      </c>
      <c r="C776" t="s">
        <v>11564</v>
      </c>
      <c r="D776">
        <v>536</v>
      </c>
      <c r="E776" t="s">
        <v>11565</v>
      </c>
      <c r="F776">
        <v>760</v>
      </c>
    </row>
    <row r="777" spans="1:6" ht="30" x14ac:dyDescent="0.25">
      <c r="A777">
        <v>776</v>
      </c>
      <c r="B777" t="s">
        <v>11566</v>
      </c>
      <c r="C777" t="s">
        <v>10572</v>
      </c>
      <c r="D777">
        <v>650</v>
      </c>
      <c r="E777" s="2" t="s">
        <v>11567</v>
      </c>
      <c r="F777">
        <v>515</v>
      </c>
    </row>
    <row r="778" spans="1:6" x14ac:dyDescent="0.25">
      <c r="A778">
        <v>777</v>
      </c>
      <c r="B778" t="s">
        <v>10470</v>
      </c>
      <c r="C778" t="s">
        <v>11470</v>
      </c>
      <c r="D778">
        <v>74</v>
      </c>
      <c r="E778" t="s">
        <v>11568</v>
      </c>
      <c r="F778">
        <v>644</v>
      </c>
    </row>
    <row r="779" spans="1:6" x14ac:dyDescent="0.25">
      <c r="A779">
        <v>778</v>
      </c>
      <c r="B779" t="s">
        <v>10987</v>
      </c>
      <c r="C779" t="s">
        <v>11506</v>
      </c>
      <c r="D779">
        <v>231</v>
      </c>
      <c r="E779" t="s">
        <v>11569</v>
      </c>
      <c r="F779">
        <v>496</v>
      </c>
    </row>
    <row r="780" spans="1:6" ht="30" x14ac:dyDescent="0.25">
      <c r="A780">
        <v>779</v>
      </c>
      <c r="B780" t="s">
        <v>11425</v>
      </c>
      <c r="C780" t="s">
        <v>10272</v>
      </c>
      <c r="D780">
        <v>19</v>
      </c>
      <c r="E780" s="2" t="s">
        <v>11570</v>
      </c>
      <c r="F780">
        <v>839</v>
      </c>
    </row>
    <row r="781" spans="1:6" x14ac:dyDescent="0.25">
      <c r="A781">
        <v>780</v>
      </c>
      <c r="B781" t="s">
        <v>11171</v>
      </c>
      <c r="C781" t="s">
        <v>10420</v>
      </c>
      <c r="D781">
        <v>994</v>
      </c>
      <c r="E781" t="s">
        <v>10042</v>
      </c>
      <c r="F781">
        <v>391</v>
      </c>
    </row>
    <row r="782" spans="1:6" ht="30" x14ac:dyDescent="0.25">
      <c r="A782">
        <v>781</v>
      </c>
      <c r="B782" t="s">
        <v>11468</v>
      </c>
      <c r="C782" t="s">
        <v>10360</v>
      </c>
      <c r="D782">
        <v>653</v>
      </c>
      <c r="E782" s="2" t="s">
        <v>11571</v>
      </c>
      <c r="F782">
        <v>660</v>
      </c>
    </row>
    <row r="783" spans="1:6" ht="30" x14ac:dyDescent="0.25">
      <c r="A783">
        <v>782</v>
      </c>
      <c r="B783" t="s">
        <v>10601</v>
      </c>
      <c r="C783" t="s">
        <v>10037</v>
      </c>
      <c r="D783">
        <v>657</v>
      </c>
      <c r="E783" s="2" t="s">
        <v>11572</v>
      </c>
      <c r="F783">
        <v>844</v>
      </c>
    </row>
    <row r="784" spans="1:6" x14ac:dyDescent="0.25">
      <c r="A784">
        <v>783</v>
      </c>
      <c r="B784" t="s">
        <v>10073</v>
      </c>
      <c r="C784" t="s">
        <v>10230</v>
      </c>
      <c r="D784">
        <v>798</v>
      </c>
      <c r="E784" t="s">
        <v>11573</v>
      </c>
      <c r="F784">
        <v>832</v>
      </c>
    </row>
    <row r="785" spans="1:6" ht="30" x14ac:dyDescent="0.25">
      <c r="A785">
        <v>784</v>
      </c>
      <c r="B785" t="s">
        <v>10966</v>
      </c>
      <c r="C785" t="s">
        <v>10193</v>
      </c>
      <c r="D785">
        <v>514</v>
      </c>
      <c r="E785" s="2" t="s">
        <v>11574</v>
      </c>
      <c r="F785">
        <v>747</v>
      </c>
    </row>
    <row r="786" spans="1:6" ht="30" x14ac:dyDescent="0.25">
      <c r="A786">
        <v>785</v>
      </c>
      <c r="B786" t="s">
        <v>10199</v>
      </c>
      <c r="C786" t="s">
        <v>10521</v>
      </c>
      <c r="D786">
        <v>740</v>
      </c>
      <c r="E786" s="2" t="s">
        <v>11575</v>
      </c>
      <c r="F786">
        <v>871</v>
      </c>
    </row>
    <row r="787" spans="1:6" ht="30" x14ac:dyDescent="0.25">
      <c r="A787">
        <v>786</v>
      </c>
      <c r="B787" t="s">
        <v>11076</v>
      </c>
      <c r="C787" t="s">
        <v>11007</v>
      </c>
      <c r="D787">
        <v>864</v>
      </c>
      <c r="E787" s="2" t="s">
        <v>11576</v>
      </c>
      <c r="F787">
        <v>393</v>
      </c>
    </row>
    <row r="788" spans="1:6" ht="30" x14ac:dyDescent="0.25">
      <c r="A788">
        <v>787</v>
      </c>
      <c r="B788" t="s">
        <v>10433</v>
      </c>
      <c r="C788" t="s">
        <v>11330</v>
      </c>
      <c r="D788">
        <v>465</v>
      </c>
      <c r="E788" s="2" t="s">
        <v>11577</v>
      </c>
      <c r="F788">
        <v>768</v>
      </c>
    </row>
    <row r="789" spans="1:6" x14ac:dyDescent="0.25">
      <c r="A789">
        <v>788</v>
      </c>
      <c r="B789" t="s">
        <v>10372</v>
      </c>
      <c r="C789" t="s">
        <v>11025</v>
      </c>
      <c r="D789">
        <v>933</v>
      </c>
      <c r="E789" t="s">
        <v>11578</v>
      </c>
      <c r="F789">
        <v>142</v>
      </c>
    </row>
    <row r="790" spans="1:6" ht="30" x14ac:dyDescent="0.25">
      <c r="A790">
        <v>789</v>
      </c>
      <c r="B790" t="s">
        <v>10567</v>
      </c>
      <c r="C790" t="s">
        <v>10207</v>
      </c>
      <c r="D790">
        <v>395</v>
      </c>
      <c r="E790" s="2" t="s">
        <v>11579</v>
      </c>
      <c r="F790">
        <v>440</v>
      </c>
    </row>
    <row r="791" spans="1:6" ht="30" x14ac:dyDescent="0.25">
      <c r="A791">
        <v>790</v>
      </c>
      <c r="B791" t="s">
        <v>10127</v>
      </c>
      <c r="C791" t="s">
        <v>10401</v>
      </c>
      <c r="D791">
        <v>604</v>
      </c>
      <c r="E791" s="2" t="s">
        <v>11580</v>
      </c>
      <c r="F791">
        <v>707</v>
      </c>
    </row>
    <row r="792" spans="1:6" ht="45" x14ac:dyDescent="0.25">
      <c r="A792">
        <v>791</v>
      </c>
      <c r="B792" t="s">
        <v>10784</v>
      </c>
      <c r="C792" t="s">
        <v>10221</v>
      </c>
      <c r="D792">
        <v>704</v>
      </c>
      <c r="E792" s="2" t="s">
        <v>11581</v>
      </c>
      <c r="F792">
        <v>713</v>
      </c>
    </row>
    <row r="793" spans="1:6" x14ac:dyDescent="0.25">
      <c r="A793">
        <v>792</v>
      </c>
      <c r="B793" t="s">
        <v>11256</v>
      </c>
      <c r="C793" t="s">
        <v>10773</v>
      </c>
      <c r="D793">
        <v>374</v>
      </c>
      <c r="E793" t="s">
        <v>11582</v>
      </c>
      <c r="F793">
        <v>886</v>
      </c>
    </row>
    <row r="794" spans="1:6" ht="30" x14ac:dyDescent="0.25">
      <c r="A794">
        <v>793</v>
      </c>
      <c r="B794" t="s">
        <v>11583</v>
      </c>
      <c r="C794" t="s">
        <v>10057</v>
      </c>
      <c r="D794">
        <v>317</v>
      </c>
      <c r="E794" s="2" t="s">
        <v>11584</v>
      </c>
      <c r="F794">
        <v>388</v>
      </c>
    </row>
    <row r="795" spans="1:6" ht="30" x14ac:dyDescent="0.25">
      <c r="A795">
        <v>794</v>
      </c>
      <c r="B795" t="s">
        <v>10699</v>
      </c>
      <c r="C795" t="s">
        <v>10171</v>
      </c>
      <c r="D795">
        <v>506</v>
      </c>
      <c r="E795" s="2" t="s">
        <v>11585</v>
      </c>
      <c r="F795">
        <v>959</v>
      </c>
    </row>
    <row r="796" spans="1:6" ht="30" x14ac:dyDescent="0.25">
      <c r="A796">
        <v>795</v>
      </c>
      <c r="B796" t="s">
        <v>10124</v>
      </c>
      <c r="C796" t="s">
        <v>10745</v>
      </c>
      <c r="D796">
        <v>553</v>
      </c>
      <c r="E796" s="2" t="s">
        <v>11586</v>
      </c>
      <c r="F796">
        <v>237</v>
      </c>
    </row>
    <row r="797" spans="1:6" ht="30" x14ac:dyDescent="0.25">
      <c r="A797">
        <v>796</v>
      </c>
      <c r="B797" t="s">
        <v>11091</v>
      </c>
      <c r="C797" t="s">
        <v>10487</v>
      </c>
      <c r="D797">
        <v>477</v>
      </c>
      <c r="E797" s="2" t="s">
        <v>11587</v>
      </c>
      <c r="F797">
        <v>312</v>
      </c>
    </row>
    <row r="798" spans="1:6" ht="45" x14ac:dyDescent="0.25">
      <c r="A798">
        <v>797</v>
      </c>
      <c r="B798" t="s">
        <v>11464</v>
      </c>
      <c r="C798" t="s">
        <v>10860</v>
      </c>
      <c r="D798">
        <v>38</v>
      </c>
      <c r="E798" s="2" t="s">
        <v>11588</v>
      </c>
      <c r="F798">
        <v>907</v>
      </c>
    </row>
    <row r="799" spans="1:6" ht="30" x14ac:dyDescent="0.25">
      <c r="A799">
        <v>798</v>
      </c>
      <c r="B799" t="s">
        <v>10046</v>
      </c>
      <c r="C799" t="s">
        <v>11589</v>
      </c>
      <c r="D799">
        <v>552</v>
      </c>
      <c r="E799" s="2" t="s">
        <v>11590</v>
      </c>
      <c r="F799">
        <v>812</v>
      </c>
    </row>
    <row r="800" spans="1:6" x14ac:dyDescent="0.25">
      <c r="A800">
        <v>799</v>
      </c>
      <c r="B800" t="s">
        <v>11589</v>
      </c>
      <c r="C800" t="s">
        <v>10505</v>
      </c>
      <c r="D800">
        <v>974</v>
      </c>
      <c r="E800" t="s">
        <v>11591</v>
      </c>
      <c r="F800">
        <v>274</v>
      </c>
    </row>
    <row r="801" spans="1:6" ht="30" x14ac:dyDescent="0.25">
      <c r="A801">
        <v>800</v>
      </c>
      <c r="B801" t="s">
        <v>11525</v>
      </c>
      <c r="C801" t="s">
        <v>10144</v>
      </c>
      <c r="D801">
        <v>923</v>
      </c>
      <c r="E801" s="2" t="s">
        <v>11592</v>
      </c>
      <c r="F801">
        <v>414</v>
      </c>
    </row>
    <row r="802" spans="1:6" x14ac:dyDescent="0.25">
      <c r="A802">
        <v>801</v>
      </c>
      <c r="B802" t="s">
        <v>11593</v>
      </c>
      <c r="C802" t="s">
        <v>10073</v>
      </c>
      <c r="D802">
        <v>282</v>
      </c>
      <c r="E802" t="s">
        <v>11594</v>
      </c>
      <c r="F802">
        <v>406</v>
      </c>
    </row>
    <row r="803" spans="1:6" ht="30" x14ac:dyDescent="0.25">
      <c r="A803">
        <v>802</v>
      </c>
      <c r="B803" t="s">
        <v>10236</v>
      </c>
      <c r="C803" t="s">
        <v>10462</v>
      </c>
      <c r="D803">
        <v>557</v>
      </c>
      <c r="E803" s="2" t="s">
        <v>11595</v>
      </c>
      <c r="F803">
        <v>322</v>
      </c>
    </row>
    <row r="804" spans="1:6" x14ac:dyDescent="0.25">
      <c r="A804">
        <v>803</v>
      </c>
      <c r="B804" t="s">
        <v>10400</v>
      </c>
      <c r="C804" t="s">
        <v>10298</v>
      </c>
      <c r="D804">
        <v>377</v>
      </c>
      <c r="E804" t="s">
        <v>11596</v>
      </c>
      <c r="F804">
        <v>170</v>
      </c>
    </row>
    <row r="805" spans="1:6" ht="30" x14ac:dyDescent="0.25">
      <c r="A805">
        <v>804</v>
      </c>
      <c r="B805" t="s">
        <v>11200</v>
      </c>
      <c r="C805" t="s">
        <v>10218</v>
      </c>
      <c r="D805">
        <v>721</v>
      </c>
      <c r="E805" s="2" t="s">
        <v>11597</v>
      </c>
      <c r="F805">
        <v>85</v>
      </c>
    </row>
    <row r="806" spans="1:6" x14ac:dyDescent="0.25">
      <c r="A806">
        <v>805</v>
      </c>
      <c r="B806" t="s">
        <v>11598</v>
      </c>
      <c r="C806" t="s">
        <v>10340</v>
      </c>
      <c r="D806">
        <v>263</v>
      </c>
      <c r="E806" t="s">
        <v>11599</v>
      </c>
      <c r="F806">
        <v>891</v>
      </c>
    </row>
    <row r="807" spans="1:6" x14ac:dyDescent="0.25">
      <c r="A807">
        <v>806</v>
      </c>
      <c r="B807" t="s">
        <v>10211</v>
      </c>
      <c r="C807" t="s">
        <v>10208</v>
      </c>
      <c r="D807">
        <v>340</v>
      </c>
      <c r="E807" t="s">
        <v>11600</v>
      </c>
      <c r="F807">
        <v>579</v>
      </c>
    </row>
    <row r="808" spans="1:6" ht="45" x14ac:dyDescent="0.25">
      <c r="A808">
        <v>807</v>
      </c>
      <c r="B808" t="s">
        <v>11091</v>
      </c>
      <c r="C808" t="s">
        <v>10521</v>
      </c>
      <c r="D808">
        <v>659</v>
      </c>
      <c r="E808" s="2" t="s">
        <v>11601</v>
      </c>
      <c r="F808">
        <v>672</v>
      </c>
    </row>
    <row r="809" spans="1:6" ht="30" x14ac:dyDescent="0.25">
      <c r="A809">
        <v>808</v>
      </c>
      <c r="B809" t="s">
        <v>11552</v>
      </c>
      <c r="C809" t="s">
        <v>10105</v>
      </c>
      <c r="D809">
        <v>809</v>
      </c>
      <c r="E809" s="2" t="s">
        <v>11602</v>
      </c>
      <c r="F809">
        <v>783</v>
      </c>
    </row>
    <row r="810" spans="1:6" ht="30" x14ac:dyDescent="0.25">
      <c r="A810">
        <v>809</v>
      </c>
      <c r="B810" t="s">
        <v>10896</v>
      </c>
      <c r="C810" t="s">
        <v>11603</v>
      </c>
      <c r="D810">
        <v>771</v>
      </c>
      <c r="E810" s="2" t="s">
        <v>11604</v>
      </c>
      <c r="F810">
        <v>862</v>
      </c>
    </row>
    <row r="811" spans="1:6" ht="45" x14ac:dyDescent="0.25">
      <c r="A811">
        <v>810</v>
      </c>
      <c r="B811" t="s">
        <v>11349</v>
      </c>
      <c r="C811" t="s">
        <v>10719</v>
      </c>
      <c r="D811">
        <v>148</v>
      </c>
      <c r="E811" s="2" t="s">
        <v>11605</v>
      </c>
      <c r="F811">
        <v>745</v>
      </c>
    </row>
    <row r="812" spans="1:6" ht="30" x14ac:dyDescent="0.25">
      <c r="A812">
        <v>811</v>
      </c>
      <c r="B812" t="s">
        <v>11606</v>
      </c>
      <c r="C812" t="s">
        <v>11010</v>
      </c>
      <c r="D812">
        <v>328</v>
      </c>
      <c r="E812" s="2" t="s">
        <v>11607</v>
      </c>
      <c r="F812">
        <v>514</v>
      </c>
    </row>
    <row r="813" spans="1:6" ht="30" x14ac:dyDescent="0.25">
      <c r="A813">
        <v>812</v>
      </c>
      <c r="B813" t="s">
        <v>10662</v>
      </c>
      <c r="C813" t="s">
        <v>10318</v>
      </c>
      <c r="D813">
        <v>690</v>
      </c>
      <c r="E813" s="2" t="s">
        <v>11608</v>
      </c>
      <c r="F813">
        <v>781</v>
      </c>
    </row>
    <row r="814" spans="1:6" x14ac:dyDescent="0.25">
      <c r="A814">
        <v>813</v>
      </c>
      <c r="B814" t="s">
        <v>10400</v>
      </c>
      <c r="C814" t="s">
        <v>10612</v>
      </c>
      <c r="D814">
        <v>289</v>
      </c>
      <c r="E814" t="s">
        <v>11609</v>
      </c>
      <c r="F814">
        <v>198</v>
      </c>
    </row>
    <row r="815" spans="1:6" ht="30" x14ac:dyDescent="0.25">
      <c r="A815">
        <v>814</v>
      </c>
      <c r="B815" t="s">
        <v>11190</v>
      </c>
      <c r="C815" t="s">
        <v>10279</v>
      </c>
      <c r="D815">
        <v>892</v>
      </c>
      <c r="E815" s="2" t="s">
        <v>11610</v>
      </c>
      <c r="F815">
        <v>604</v>
      </c>
    </row>
    <row r="816" spans="1:6" ht="30" x14ac:dyDescent="0.25">
      <c r="A816">
        <v>815</v>
      </c>
      <c r="B816" t="s">
        <v>11297</v>
      </c>
      <c r="C816" t="s">
        <v>10821</v>
      </c>
      <c r="D816">
        <v>640</v>
      </c>
      <c r="E816" s="2" t="s">
        <v>11611</v>
      </c>
      <c r="F816">
        <v>870</v>
      </c>
    </row>
    <row r="817" spans="1:6" ht="45" x14ac:dyDescent="0.25">
      <c r="A817">
        <v>816</v>
      </c>
      <c r="B817" t="s">
        <v>11612</v>
      </c>
      <c r="C817" t="s">
        <v>10230</v>
      </c>
      <c r="D817">
        <v>376</v>
      </c>
      <c r="E817" s="2" t="s">
        <v>11613</v>
      </c>
      <c r="F817">
        <v>330</v>
      </c>
    </row>
    <row r="818" spans="1:6" ht="30" x14ac:dyDescent="0.25">
      <c r="A818">
        <v>817</v>
      </c>
      <c r="B818" t="s">
        <v>10340</v>
      </c>
      <c r="C818" t="s">
        <v>11351</v>
      </c>
      <c r="D818">
        <v>939</v>
      </c>
      <c r="E818" s="2" t="s">
        <v>11614</v>
      </c>
      <c r="F818">
        <v>622</v>
      </c>
    </row>
    <row r="819" spans="1:6" ht="30" x14ac:dyDescent="0.25">
      <c r="A819">
        <v>818</v>
      </c>
      <c r="B819" t="s">
        <v>10250</v>
      </c>
      <c r="C819" t="s">
        <v>10035</v>
      </c>
      <c r="D819">
        <v>324</v>
      </c>
      <c r="E819" s="2" t="s">
        <v>11615</v>
      </c>
      <c r="F819">
        <v>35</v>
      </c>
    </row>
    <row r="820" spans="1:6" ht="45" x14ac:dyDescent="0.25">
      <c r="A820">
        <v>819</v>
      </c>
      <c r="B820" t="s">
        <v>10066</v>
      </c>
      <c r="C820" t="s">
        <v>11616</v>
      </c>
      <c r="D820">
        <v>728</v>
      </c>
      <c r="E820" s="2" t="s">
        <v>11617</v>
      </c>
      <c r="F820">
        <v>607</v>
      </c>
    </row>
    <row r="821" spans="1:6" ht="45" x14ac:dyDescent="0.25">
      <c r="A821">
        <v>820</v>
      </c>
      <c r="B821" t="s">
        <v>10824</v>
      </c>
      <c r="C821" t="s">
        <v>11094</v>
      </c>
      <c r="D821">
        <v>656</v>
      </c>
      <c r="E821" s="2" t="s">
        <v>11618</v>
      </c>
      <c r="F821">
        <v>711</v>
      </c>
    </row>
    <row r="822" spans="1:6" x14ac:dyDescent="0.25">
      <c r="A822">
        <v>821</v>
      </c>
      <c r="B822" t="s">
        <v>11619</v>
      </c>
      <c r="C822" t="s">
        <v>10739</v>
      </c>
      <c r="D822">
        <v>409</v>
      </c>
      <c r="E822" t="s">
        <v>11620</v>
      </c>
      <c r="F822">
        <v>914</v>
      </c>
    </row>
    <row r="823" spans="1:6" x14ac:dyDescent="0.25">
      <c r="A823">
        <v>822</v>
      </c>
      <c r="B823" t="s">
        <v>10256</v>
      </c>
      <c r="C823" t="s">
        <v>10078</v>
      </c>
      <c r="D823">
        <v>704</v>
      </c>
      <c r="E823" t="s">
        <v>11621</v>
      </c>
      <c r="F823">
        <v>982</v>
      </c>
    </row>
    <row r="824" spans="1:6" ht="30" x14ac:dyDescent="0.25">
      <c r="A824">
        <v>823</v>
      </c>
      <c r="B824" t="s">
        <v>10584</v>
      </c>
      <c r="C824" t="s">
        <v>10722</v>
      </c>
      <c r="D824">
        <v>816</v>
      </c>
      <c r="E824" s="2" t="s">
        <v>11622</v>
      </c>
      <c r="F824">
        <v>505</v>
      </c>
    </row>
    <row r="825" spans="1:6" x14ac:dyDescent="0.25">
      <c r="A825">
        <v>824</v>
      </c>
      <c r="B825" t="s">
        <v>10778</v>
      </c>
      <c r="C825" t="s">
        <v>11623</v>
      </c>
      <c r="D825">
        <v>766</v>
      </c>
      <c r="E825" t="s">
        <v>11624</v>
      </c>
      <c r="F825">
        <v>263</v>
      </c>
    </row>
    <row r="826" spans="1:6" x14ac:dyDescent="0.25">
      <c r="A826">
        <v>825</v>
      </c>
      <c r="B826" t="s">
        <v>10099</v>
      </c>
      <c r="C826" t="s">
        <v>10320</v>
      </c>
      <c r="D826">
        <v>569</v>
      </c>
      <c r="E826" t="s">
        <v>11625</v>
      </c>
      <c r="F826">
        <v>679</v>
      </c>
    </row>
    <row r="827" spans="1:6" x14ac:dyDescent="0.25">
      <c r="A827">
        <v>826</v>
      </c>
      <c r="B827" t="s">
        <v>10482</v>
      </c>
      <c r="C827" t="s">
        <v>10771</v>
      </c>
      <c r="D827">
        <v>347</v>
      </c>
      <c r="E827" t="s">
        <v>11626</v>
      </c>
      <c r="F827">
        <v>838</v>
      </c>
    </row>
    <row r="828" spans="1:6" ht="30" x14ac:dyDescent="0.25">
      <c r="A828">
        <v>827</v>
      </c>
      <c r="B828" t="s">
        <v>10800</v>
      </c>
      <c r="C828" t="s">
        <v>11345</v>
      </c>
      <c r="D828">
        <v>645</v>
      </c>
      <c r="E828" s="2" t="s">
        <v>11627</v>
      </c>
      <c r="F828">
        <v>906</v>
      </c>
    </row>
    <row r="829" spans="1:6" x14ac:dyDescent="0.25">
      <c r="A829">
        <v>828</v>
      </c>
      <c r="B829" t="s">
        <v>10642</v>
      </c>
      <c r="C829" t="s">
        <v>10982</v>
      </c>
      <c r="D829">
        <v>817</v>
      </c>
      <c r="E829" t="s">
        <v>11628</v>
      </c>
      <c r="F829">
        <v>573</v>
      </c>
    </row>
    <row r="830" spans="1:6" x14ac:dyDescent="0.25">
      <c r="A830">
        <v>829</v>
      </c>
      <c r="B830" t="s">
        <v>10108</v>
      </c>
      <c r="C830" t="s">
        <v>11520</v>
      </c>
      <c r="D830">
        <v>963</v>
      </c>
      <c r="E830" t="s">
        <v>11629</v>
      </c>
      <c r="F830">
        <v>268</v>
      </c>
    </row>
    <row r="831" spans="1:6" ht="45" x14ac:dyDescent="0.25">
      <c r="A831">
        <v>830</v>
      </c>
      <c r="B831" t="s">
        <v>11630</v>
      </c>
      <c r="C831" t="s">
        <v>10519</v>
      </c>
      <c r="D831">
        <v>942</v>
      </c>
      <c r="E831" s="2" t="s">
        <v>11631</v>
      </c>
      <c r="F831">
        <v>666</v>
      </c>
    </row>
    <row r="832" spans="1:6" ht="30" x14ac:dyDescent="0.25">
      <c r="A832">
        <v>831</v>
      </c>
      <c r="B832" t="s">
        <v>11100</v>
      </c>
      <c r="C832" t="s">
        <v>11632</v>
      </c>
      <c r="D832">
        <v>51</v>
      </c>
      <c r="E832" s="2" t="s">
        <v>11633</v>
      </c>
      <c r="F832">
        <v>331</v>
      </c>
    </row>
    <row r="833" spans="1:6" x14ac:dyDescent="0.25">
      <c r="A833">
        <v>832</v>
      </c>
      <c r="B833" t="s">
        <v>11563</v>
      </c>
      <c r="C833" t="s">
        <v>10803</v>
      </c>
      <c r="D833">
        <v>572</v>
      </c>
      <c r="E833" t="s">
        <v>11634</v>
      </c>
      <c r="F833">
        <v>710</v>
      </c>
    </row>
    <row r="834" spans="1:6" x14ac:dyDescent="0.25">
      <c r="A834">
        <v>833</v>
      </c>
      <c r="B834" t="s">
        <v>11635</v>
      </c>
      <c r="C834" t="s">
        <v>10122</v>
      </c>
      <c r="D834">
        <v>282</v>
      </c>
      <c r="E834" t="s">
        <v>11636</v>
      </c>
      <c r="F834">
        <v>61</v>
      </c>
    </row>
    <row r="835" spans="1:6" x14ac:dyDescent="0.25">
      <c r="A835">
        <v>834</v>
      </c>
      <c r="B835" t="s">
        <v>10351</v>
      </c>
      <c r="C835" t="s">
        <v>10517</v>
      </c>
      <c r="D835">
        <v>468</v>
      </c>
      <c r="E835" t="s">
        <v>11637</v>
      </c>
      <c r="F835">
        <v>638</v>
      </c>
    </row>
    <row r="836" spans="1:6" x14ac:dyDescent="0.25">
      <c r="A836">
        <v>835</v>
      </c>
      <c r="B836" t="s">
        <v>10120</v>
      </c>
      <c r="C836" t="s">
        <v>11342</v>
      </c>
      <c r="D836">
        <v>769</v>
      </c>
      <c r="E836" t="s">
        <v>11638</v>
      </c>
      <c r="F836">
        <v>776</v>
      </c>
    </row>
    <row r="837" spans="1:6" ht="30" x14ac:dyDescent="0.25">
      <c r="A837">
        <v>836</v>
      </c>
      <c r="B837" t="s">
        <v>10484</v>
      </c>
      <c r="C837" t="s">
        <v>10827</v>
      </c>
      <c r="D837">
        <v>224</v>
      </c>
      <c r="E837" s="2" t="s">
        <v>11639</v>
      </c>
      <c r="F837">
        <v>778</v>
      </c>
    </row>
    <row r="838" spans="1:6" ht="30" x14ac:dyDescent="0.25">
      <c r="A838">
        <v>837</v>
      </c>
      <c r="B838" t="s">
        <v>10941</v>
      </c>
      <c r="C838" t="s">
        <v>10665</v>
      </c>
      <c r="D838">
        <v>957</v>
      </c>
      <c r="E838" s="2" t="s">
        <v>11640</v>
      </c>
      <c r="F838">
        <v>300</v>
      </c>
    </row>
    <row r="839" spans="1:6" x14ac:dyDescent="0.25">
      <c r="A839">
        <v>838</v>
      </c>
      <c r="B839" t="s">
        <v>11328</v>
      </c>
      <c r="C839" t="s">
        <v>10245</v>
      </c>
      <c r="D839">
        <v>918</v>
      </c>
      <c r="E839" t="s">
        <v>11641</v>
      </c>
      <c r="F839">
        <v>691</v>
      </c>
    </row>
    <row r="840" spans="1:6" ht="30" x14ac:dyDescent="0.25">
      <c r="A840">
        <v>839</v>
      </c>
      <c r="B840" t="s">
        <v>10991</v>
      </c>
      <c r="C840" t="s">
        <v>10040</v>
      </c>
      <c r="D840">
        <v>867</v>
      </c>
      <c r="E840" s="2" t="s">
        <v>11642</v>
      </c>
      <c r="F840">
        <v>93</v>
      </c>
    </row>
    <row r="841" spans="1:6" ht="45" x14ac:dyDescent="0.25">
      <c r="A841">
        <v>840</v>
      </c>
      <c r="B841" t="s">
        <v>10569</v>
      </c>
      <c r="C841" t="s">
        <v>10170</v>
      </c>
      <c r="D841">
        <v>285</v>
      </c>
      <c r="E841" s="2" t="s">
        <v>11643</v>
      </c>
      <c r="F841">
        <v>879</v>
      </c>
    </row>
    <row r="842" spans="1:6" x14ac:dyDescent="0.25">
      <c r="A842">
        <v>841</v>
      </c>
      <c r="B842" t="s">
        <v>11644</v>
      </c>
      <c r="C842" t="s">
        <v>11480</v>
      </c>
      <c r="D842">
        <v>780</v>
      </c>
      <c r="E842" t="s">
        <v>11645</v>
      </c>
      <c r="F842">
        <v>250</v>
      </c>
    </row>
    <row r="843" spans="1:6" ht="30" x14ac:dyDescent="0.25">
      <c r="A843">
        <v>842</v>
      </c>
      <c r="B843" t="s">
        <v>10800</v>
      </c>
      <c r="C843" t="s">
        <v>10611</v>
      </c>
      <c r="D843">
        <v>484</v>
      </c>
      <c r="E843" s="2" t="s">
        <v>11646</v>
      </c>
      <c r="F843">
        <v>38</v>
      </c>
    </row>
    <row r="844" spans="1:6" x14ac:dyDescent="0.25">
      <c r="A844">
        <v>843</v>
      </c>
      <c r="B844" t="s">
        <v>10256</v>
      </c>
      <c r="C844" t="s">
        <v>10051</v>
      </c>
      <c r="D844">
        <v>647</v>
      </c>
      <c r="E844" t="s">
        <v>11647</v>
      </c>
      <c r="F844">
        <v>907</v>
      </c>
    </row>
    <row r="845" spans="1:6" ht="30" x14ac:dyDescent="0.25">
      <c r="A845">
        <v>844</v>
      </c>
      <c r="B845" t="s">
        <v>10035</v>
      </c>
      <c r="C845" t="s">
        <v>10801</v>
      </c>
      <c r="D845">
        <v>130</v>
      </c>
      <c r="E845" s="2" t="s">
        <v>11648</v>
      </c>
      <c r="F845">
        <v>177</v>
      </c>
    </row>
    <row r="846" spans="1:6" x14ac:dyDescent="0.25">
      <c r="A846">
        <v>845</v>
      </c>
      <c r="B846" t="s">
        <v>10496</v>
      </c>
      <c r="C846" t="s">
        <v>10028</v>
      </c>
      <c r="D846">
        <v>162</v>
      </c>
      <c r="E846" t="s">
        <v>11649</v>
      </c>
      <c r="F846">
        <v>594</v>
      </c>
    </row>
    <row r="847" spans="1:6" x14ac:dyDescent="0.25">
      <c r="A847">
        <v>846</v>
      </c>
      <c r="B847" t="s">
        <v>10998</v>
      </c>
      <c r="C847" t="s">
        <v>10538</v>
      </c>
      <c r="D847">
        <v>544</v>
      </c>
      <c r="E847" t="s">
        <v>11650</v>
      </c>
      <c r="F847">
        <v>727</v>
      </c>
    </row>
    <row r="848" spans="1:6" ht="30" x14ac:dyDescent="0.25">
      <c r="A848">
        <v>847</v>
      </c>
      <c r="B848" t="s">
        <v>10751</v>
      </c>
      <c r="C848" t="s">
        <v>10626</v>
      </c>
      <c r="D848">
        <v>944</v>
      </c>
      <c r="E848" s="2" t="s">
        <v>11651</v>
      </c>
      <c r="F848">
        <v>726</v>
      </c>
    </row>
    <row r="849" spans="1:6" ht="30" x14ac:dyDescent="0.25">
      <c r="A849">
        <v>848</v>
      </c>
      <c r="B849" t="s">
        <v>11464</v>
      </c>
      <c r="C849" t="s">
        <v>10174</v>
      </c>
      <c r="D849">
        <v>987</v>
      </c>
      <c r="E849" s="2" t="s">
        <v>11652</v>
      </c>
      <c r="F849">
        <v>684</v>
      </c>
    </row>
    <row r="850" spans="1:6" ht="30" x14ac:dyDescent="0.25">
      <c r="A850">
        <v>849</v>
      </c>
      <c r="B850" t="s">
        <v>10745</v>
      </c>
      <c r="C850" t="s">
        <v>11653</v>
      </c>
      <c r="D850">
        <v>736</v>
      </c>
      <c r="E850" s="2" t="s">
        <v>11654</v>
      </c>
      <c r="F850">
        <v>474</v>
      </c>
    </row>
    <row r="851" spans="1:6" ht="30" x14ac:dyDescent="0.25">
      <c r="A851">
        <v>850</v>
      </c>
      <c r="B851" t="s">
        <v>10267</v>
      </c>
      <c r="C851" t="s">
        <v>11258</v>
      </c>
      <c r="D851">
        <v>655</v>
      </c>
      <c r="E851" s="2" t="s">
        <v>11655</v>
      </c>
      <c r="F851">
        <v>269</v>
      </c>
    </row>
    <row r="852" spans="1:6" ht="30" x14ac:dyDescent="0.25">
      <c r="A852">
        <v>851</v>
      </c>
      <c r="B852" t="s">
        <v>11271</v>
      </c>
      <c r="C852" t="s">
        <v>10628</v>
      </c>
      <c r="D852">
        <v>105</v>
      </c>
      <c r="E852" s="2" t="s">
        <v>11656</v>
      </c>
      <c r="F852">
        <v>357</v>
      </c>
    </row>
    <row r="853" spans="1:6" ht="30" x14ac:dyDescent="0.25">
      <c r="A853">
        <v>852</v>
      </c>
      <c r="B853" t="s">
        <v>11096</v>
      </c>
      <c r="C853" t="s">
        <v>11266</v>
      </c>
      <c r="D853">
        <v>388</v>
      </c>
      <c r="E853" s="2" t="s">
        <v>11657</v>
      </c>
      <c r="F853">
        <v>636</v>
      </c>
    </row>
    <row r="854" spans="1:6" ht="30" x14ac:dyDescent="0.25">
      <c r="A854">
        <v>853</v>
      </c>
      <c r="B854" t="s">
        <v>10387</v>
      </c>
      <c r="C854" t="s">
        <v>10651</v>
      </c>
      <c r="D854">
        <v>931</v>
      </c>
      <c r="E854" s="2" t="s">
        <v>11658</v>
      </c>
      <c r="F854">
        <v>127</v>
      </c>
    </row>
    <row r="855" spans="1:6" ht="30" x14ac:dyDescent="0.25">
      <c r="A855">
        <v>854</v>
      </c>
      <c r="B855" t="s">
        <v>10188</v>
      </c>
      <c r="C855" t="s">
        <v>10838</v>
      </c>
      <c r="D855">
        <v>892</v>
      </c>
      <c r="E855" s="2" t="s">
        <v>11659</v>
      </c>
      <c r="F855">
        <v>310</v>
      </c>
    </row>
    <row r="856" spans="1:6" ht="30" x14ac:dyDescent="0.25">
      <c r="A856">
        <v>855</v>
      </c>
      <c r="B856" t="s">
        <v>11660</v>
      </c>
      <c r="C856" t="s">
        <v>10305</v>
      </c>
      <c r="D856">
        <v>596</v>
      </c>
      <c r="E856" s="2" t="s">
        <v>11661</v>
      </c>
      <c r="F856">
        <v>678</v>
      </c>
    </row>
    <row r="857" spans="1:6" x14ac:dyDescent="0.25">
      <c r="A857">
        <v>856</v>
      </c>
      <c r="B857" t="s">
        <v>11662</v>
      </c>
      <c r="C857" t="s">
        <v>10494</v>
      </c>
      <c r="D857">
        <v>799</v>
      </c>
      <c r="E857" t="s">
        <v>11663</v>
      </c>
      <c r="F857">
        <v>177</v>
      </c>
    </row>
    <row r="858" spans="1:6" x14ac:dyDescent="0.25">
      <c r="A858">
        <v>857</v>
      </c>
      <c r="B858" t="s">
        <v>10556</v>
      </c>
      <c r="C858" t="s">
        <v>11375</v>
      </c>
      <c r="D858">
        <v>935</v>
      </c>
      <c r="E858" t="s">
        <v>11664</v>
      </c>
      <c r="F858">
        <v>104</v>
      </c>
    </row>
    <row r="859" spans="1:6" ht="30" x14ac:dyDescent="0.25">
      <c r="A859">
        <v>858</v>
      </c>
      <c r="B859" t="s">
        <v>10784</v>
      </c>
      <c r="C859" t="s">
        <v>10271</v>
      </c>
      <c r="D859">
        <v>29</v>
      </c>
      <c r="E859" s="2" t="s">
        <v>11665</v>
      </c>
      <c r="F859">
        <v>243</v>
      </c>
    </row>
    <row r="860" spans="1:6" ht="30" x14ac:dyDescent="0.25">
      <c r="A860">
        <v>859</v>
      </c>
      <c r="B860" t="s">
        <v>11666</v>
      </c>
      <c r="C860" t="s">
        <v>10566</v>
      </c>
      <c r="D860">
        <v>694</v>
      </c>
      <c r="E860" s="2" t="s">
        <v>11667</v>
      </c>
      <c r="F860">
        <v>818</v>
      </c>
    </row>
    <row r="861" spans="1:6" ht="30" x14ac:dyDescent="0.25">
      <c r="A861">
        <v>860</v>
      </c>
      <c r="B861" t="s">
        <v>11668</v>
      </c>
      <c r="C861" t="s">
        <v>10055</v>
      </c>
      <c r="D861">
        <v>980</v>
      </c>
      <c r="E861" s="2" t="s">
        <v>11669</v>
      </c>
      <c r="F861">
        <v>398</v>
      </c>
    </row>
    <row r="862" spans="1:6" ht="30" x14ac:dyDescent="0.25">
      <c r="A862">
        <v>861</v>
      </c>
      <c r="B862" t="s">
        <v>11039</v>
      </c>
      <c r="C862" t="s">
        <v>11670</v>
      </c>
      <c r="D862">
        <v>620</v>
      </c>
      <c r="E862" s="2" t="s">
        <v>11671</v>
      </c>
      <c r="F862">
        <v>364</v>
      </c>
    </row>
    <row r="863" spans="1:6" ht="45" x14ac:dyDescent="0.25">
      <c r="A863">
        <v>862</v>
      </c>
      <c r="B863" t="s">
        <v>10957</v>
      </c>
      <c r="C863" t="s">
        <v>10195</v>
      </c>
      <c r="D863">
        <v>269</v>
      </c>
      <c r="E863" s="2" t="s">
        <v>11672</v>
      </c>
      <c r="F863">
        <v>885</v>
      </c>
    </row>
    <row r="864" spans="1:6" x14ac:dyDescent="0.25">
      <c r="A864">
        <v>863</v>
      </c>
      <c r="B864" t="s">
        <v>10452</v>
      </c>
      <c r="C864" t="s">
        <v>11167</v>
      </c>
      <c r="D864">
        <v>722</v>
      </c>
      <c r="E864" t="s">
        <v>11673</v>
      </c>
      <c r="F864">
        <v>133</v>
      </c>
    </row>
    <row r="865" spans="1:6" x14ac:dyDescent="0.25">
      <c r="A865">
        <v>864</v>
      </c>
      <c r="B865" t="s">
        <v>11086</v>
      </c>
      <c r="C865" t="s">
        <v>11439</v>
      </c>
      <c r="D865">
        <v>132</v>
      </c>
      <c r="E865" t="s">
        <v>11674</v>
      </c>
      <c r="F865">
        <v>86</v>
      </c>
    </row>
    <row r="866" spans="1:6" ht="30" x14ac:dyDescent="0.25">
      <c r="A866">
        <v>865</v>
      </c>
      <c r="B866" t="s">
        <v>10315</v>
      </c>
      <c r="C866" t="s">
        <v>10294</v>
      </c>
      <c r="D866">
        <v>580</v>
      </c>
      <c r="E866" s="2" t="s">
        <v>11675</v>
      </c>
      <c r="F866">
        <v>494</v>
      </c>
    </row>
    <row r="867" spans="1:6" x14ac:dyDescent="0.25">
      <c r="A867">
        <v>866</v>
      </c>
      <c r="B867" t="s">
        <v>10138</v>
      </c>
      <c r="C867" t="s">
        <v>10443</v>
      </c>
      <c r="D867">
        <v>618</v>
      </c>
      <c r="E867" t="s">
        <v>11676</v>
      </c>
      <c r="F867">
        <v>445</v>
      </c>
    </row>
    <row r="868" spans="1:6" ht="30" x14ac:dyDescent="0.25">
      <c r="A868">
        <v>867</v>
      </c>
      <c r="B868" t="s">
        <v>10481</v>
      </c>
      <c r="C868" t="s">
        <v>10092</v>
      </c>
      <c r="D868">
        <v>768</v>
      </c>
      <c r="E868" s="2" t="s">
        <v>11677</v>
      </c>
      <c r="F868">
        <v>581</v>
      </c>
    </row>
    <row r="869" spans="1:6" ht="45" x14ac:dyDescent="0.25">
      <c r="A869">
        <v>868</v>
      </c>
      <c r="B869" t="s">
        <v>10054</v>
      </c>
      <c r="C869" t="s">
        <v>10481</v>
      </c>
      <c r="D869">
        <v>933</v>
      </c>
      <c r="E869" s="2" t="s">
        <v>11678</v>
      </c>
      <c r="F869">
        <v>607</v>
      </c>
    </row>
    <row r="870" spans="1:6" ht="45" x14ac:dyDescent="0.25">
      <c r="A870">
        <v>869</v>
      </c>
      <c r="B870" t="s">
        <v>10758</v>
      </c>
      <c r="C870" t="s">
        <v>10485</v>
      </c>
      <c r="D870">
        <v>827</v>
      </c>
      <c r="E870" s="2" t="s">
        <v>11679</v>
      </c>
      <c r="F870">
        <v>230</v>
      </c>
    </row>
    <row r="871" spans="1:6" ht="30" x14ac:dyDescent="0.25">
      <c r="A871">
        <v>870</v>
      </c>
      <c r="B871" t="s">
        <v>11361</v>
      </c>
      <c r="C871" t="s">
        <v>10015</v>
      </c>
      <c r="D871">
        <v>211</v>
      </c>
      <c r="E871" s="2" t="s">
        <v>11680</v>
      </c>
      <c r="F871">
        <v>586</v>
      </c>
    </row>
    <row r="872" spans="1:6" x14ac:dyDescent="0.25">
      <c r="A872">
        <v>871</v>
      </c>
      <c r="B872" t="s">
        <v>10347</v>
      </c>
      <c r="C872" t="s">
        <v>10968</v>
      </c>
      <c r="D872">
        <v>593</v>
      </c>
      <c r="E872" t="s">
        <v>11681</v>
      </c>
      <c r="F872">
        <v>506</v>
      </c>
    </row>
    <row r="873" spans="1:6" ht="45" x14ac:dyDescent="0.25">
      <c r="A873">
        <v>872</v>
      </c>
      <c r="B873" t="s">
        <v>11142</v>
      </c>
      <c r="C873" t="s">
        <v>10860</v>
      </c>
      <c r="D873">
        <v>649</v>
      </c>
      <c r="E873" s="2" t="s">
        <v>11682</v>
      </c>
      <c r="F873">
        <v>185</v>
      </c>
    </row>
    <row r="874" spans="1:6" x14ac:dyDescent="0.25">
      <c r="A874">
        <v>873</v>
      </c>
      <c r="B874" t="s">
        <v>10756</v>
      </c>
      <c r="C874" t="s">
        <v>10842</v>
      </c>
      <c r="D874">
        <v>479</v>
      </c>
      <c r="E874" t="s">
        <v>11683</v>
      </c>
      <c r="F874">
        <v>50</v>
      </c>
    </row>
    <row r="875" spans="1:6" ht="30" x14ac:dyDescent="0.25">
      <c r="A875">
        <v>874</v>
      </c>
      <c r="B875" t="s">
        <v>10104</v>
      </c>
      <c r="C875" t="s">
        <v>11684</v>
      </c>
      <c r="D875">
        <v>410</v>
      </c>
      <c r="E875" s="2" t="s">
        <v>11685</v>
      </c>
      <c r="F875">
        <v>752</v>
      </c>
    </row>
    <row r="876" spans="1:6" ht="30" x14ac:dyDescent="0.25">
      <c r="A876">
        <v>875</v>
      </c>
      <c r="B876" t="s">
        <v>11686</v>
      </c>
      <c r="C876" t="s">
        <v>10606</v>
      </c>
      <c r="D876">
        <v>224</v>
      </c>
      <c r="E876" s="2" t="s">
        <v>11687</v>
      </c>
      <c r="F876">
        <v>60</v>
      </c>
    </row>
    <row r="877" spans="1:6" ht="30" x14ac:dyDescent="0.25">
      <c r="A877">
        <v>876</v>
      </c>
      <c r="B877" t="s">
        <v>10150</v>
      </c>
      <c r="C877" t="s">
        <v>10856</v>
      </c>
      <c r="D877">
        <v>238</v>
      </c>
      <c r="E877" s="2" t="s">
        <v>11688</v>
      </c>
      <c r="F877">
        <v>340</v>
      </c>
    </row>
    <row r="878" spans="1:6" x14ac:dyDescent="0.25">
      <c r="A878">
        <v>877</v>
      </c>
      <c r="B878" t="s">
        <v>10332</v>
      </c>
      <c r="C878" t="s">
        <v>11689</v>
      </c>
      <c r="D878">
        <v>925</v>
      </c>
      <c r="E878" t="s">
        <v>11690</v>
      </c>
      <c r="F878">
        <v>364</v>
      </c>
    </row>
    <row r="879" spans="1:6" x14ac:dyDescent="0.25">
      <c r="A879">
        <v>878</v>
      </c>
      <c r="B879" t="s">
        <v>11691</v>
      </c>
      <c r="C879" t="s">
        <v>10129</v>
      </c>
      <c r="D879">
        <v>312</v>
      </c>
      <c r="E879" t="s">
        <v>11692</v>
      </c>
      <c r="F879">
        <v>931</v>
      </c>
    </row>
    <row r="880" spans="1:6" ht="30" x14ac:dyDescent="0.25">
      <c r="A880">
        <v>879</v>
      </c>
      <c r="B880" t="s">
        <v>11362</v>
      </c>
      <c r="C880" t="s">
        <v>10731</v>
      </c>
      <c r="D880">
        <v>122</v>
      </c>
      <c r="E880" s="2" t="s">
        <v>11693</v>
      </c>
      <c r="F880">
        <v>211</v>
      </c>
    </row>
    <row r="881" spans="1:6" ht="30" x14ac:dyDescent="0.25">
      <c r="A881">
        <v>880</v>
      </c>
      <c r="B881" t="s">
        <v>11694</v>
      </c>
      <c r="C881" t="s">
        <v>10429</v>
      </c>
      <c r="D881">
        <v>482</v>
      </c>
      <c r="E881" s="2" t="s">
        <v>11695</v>
      </c>
      <c r="F881">
        <v>182</v>
      </c>
    </row>
    <row r="882" spans="1:6" ht="30" x14ac:dyDescent="0.25">
      <c r="A882">
        <v>881</v>
      </c>
      <c r="B882" t="s">
        <v>11696</v>
      </c>
      <c r="C882" t="s">
        <v>11361</v>
      </c>
      <c r="D882">
        <v>800</v>
      </c>
      <c r="E882" s="2" t="s">
        <v>11697</v>
      </c>
      <c r="F882">
        <v>438</v>
      </c>
    </row>
    <row r="883" spans="1:6" x14ac:dyDescent="0.25">
      <c r="A883">
        <v>882</v>
      </c>
      <c r="B883" t="s">
        <v>10542</v>
      </c>
      <c r="C883" t="s">
        <v>10375</v>
      </c>
      <c r="D883">
        <v>842</v>
      </c>
      <c r="E883" t="s">
        <v>11698</v>
      </c>
      <c r="F883">
        <v>662</v>
      </c>
    </row>
    <row r="884" spans="1:6" ht="30" x14ac:dyDescent="0.25">
      <c r="A884">
        <v>883</v>
      </c>
      <c r="B884" t="s">
        <v>10311</v>
      </c>
      <c r="C884" t="s">
        <v>10027</v>
      </c>
      <c r="D884">
        <v>846</v>
      </c>
      <c r="E884" s="2" t="s">
        <v>11699</v>
      </c>
      <c r="F884">
        <v>39</v>
      </c>
    </row>
    <row r="885" spans="1:6" ht="30" x14ac:dyDescent="0.25">
      <c r="A885">
        <v>884</v>
      </c>
      <c r="B885" t="s">
        <v>11285</v>
      </c>
      <c r="C885" t="s">
        <v>10873</v>
      </c>
      <c r="D885">
        <v>849</v>
      </c>
      <c r="E885" s="2" t="s">
        <v>11700</v>
      </c>
      <c r="F885">
        <v>424</v>
      </c>
    </row>
    <row r="886" spans="1:6" ht="30" x14ac:dyDescent="0.25">
      <c r="A886">
        <v>885</v>
      </c>
      <c r="B886" t="s">
        <v>11501</v>
      </c>
      <c r="C886" t="s">
        <v>11701</v>
      </c>
      <c r="D886">
        <v>145</v>
      </c>
      <c r="E886" s="2" t="s">
        <v>11702</v>
      </c>
      <c r="F886">
        <v>611</v>
      </c>
    </row>
    <row r="887" spans="1:6" ht="45" x14ac:dyDescent="0.25">
      <c r="A887">
        <v>886</v>
      </c>
      <c r="B887" t="s">
        <v>10887</v>
      </c>
      <c r="C887" t="s">
        <v>10522</v>
      </c>
      <c r="D887">
        <v>985</v>
      </c>
      <c r="E887" s="2" t="s">
        <v>11703</v>
      </c>
      <c r="F887">
        <v>3</v>
      </c>
    </row>
    <row r="888" spans="1:6" x14ac:dyDescent="0.25">
      <c r="A888">
        <v>887</v>
      </c>
      <c r="B888" t="s">
        <v>10566</v>
      </c>
      <c r="C888" t="s">
        <v>10760</v>
      </c>
      <c r="D888">
        <v>627</v>
      </c>
      <c r="E888" t="s">
        <v>11704</v>
      </c>
      <c r="F888">
        <v>10</v>
      </c>
    </row>
    <row r="889" spans="1:6" x14ac:dyDescent="0.25">
      <c r="A889">
        <v>888</v>
      </c>
      <c r="B889" t="s">
        <v>10989</v>
      </c>
      <c r="C889" t="s">
        <v>10508</v>
      </c>
      <c r="D889">
        <v>372</v>
      </c>
      <c r="E889" t="s">
        <v>11705</v>
      </c>
      <c r="F889">
        <v>790</v>
      </c>
    </row>
    <row r="890" spans="1:6" x14ac:dyDescent="0.25">
      <c r="A890">
        <v>889</v>
      </c>
      <c r="B890" t="s">
        <v>10810</v>
      </c>
      <c r="C890" t="s">
        <v>11689</v>
      </c>
      <c r="D890">
        <v>688</v>
      </c>
      <c r="E890" t="s">
        <v>11706</v>
      </c>
      <c r="F890">
        <v>525</v>
      </c>
    </row>
    <row r="891" spans="1:6" x14ac:dyDescent="0.25">
      <c r="A891">
        <v>890</v>
      </c>
      <c r="B891" t="s">
        <v>11430</v>
      </c>
      <c r="C891" t="s">
        <v>11707</v>
      </c>
      <c r="D891">
        <v>499</v>
      </c>
      <c r="E891" t="s">
        <v>11708</v>
      </c>
      <c r="F891">
        <v>970</v>
      </c>
    </row>
    <row r="892" spans="1:6" x14ac:dyDescent="0.25">
      <c r="A892">
        <v>891</v>
      </c>
      <c r="B892" t="s">
        <v>11252</v>
      </c>
      <c r="C892" t="s">
        <v>11274</v>
      </c>
      <c r="D892">
        <v>433</v>
      </c>
      <c r="E892" t="s">
        <v>11709</v>
      </c>
      <c r="F892">
        <v>648</v>
      </c>
    </row>
    <row r="893" spans="1:6" ht="30" x14ac:dyDescent="0.25">
      <c r="A893">
        <v>892</v>
      </c>
      <c r="B893" t="s">
        <v>11710</v>
      </c>
      <c r="C893" t="s">
        <v>10242</v>
      </c>
      <c r="D893">
        <v>843</v>
      </c>
      <c r="E893" s="2" t="s">
        <v>11711</v>
      </c>
      <c r="F893">
        <v>123</v>
      </c>
    </row>
    <row r="894" spans="1:6" ht="45" x14ac:dyDescent="0.25">
      <c r="A894">
        <v>893</v>
      </c>
      <c r="B894" t="s">
        <v>10873</v>
      </c>
      <c r="C894" t="s">
        <v>10591</v>
      </c>
      <c r="D894">
        <v>504</v>
      </c>
      <c r="E894" s="2" t="s">
        <v>11712</v>
      </c>
      <c r="F894">
        <v>859</v>
      </c>
    </row>
    <row r="895" spans="1:6" x14ac:dyDescent="0.25">
      <c r="A895">
        <v>894</v>
      </c>
      <c r="B895" t="s">
        <v>10482</v>
      </c>
      <c r="C895" t="s">
        <v>10165</v>
      </c>
      <c r="D895">
        <v>471</v>
      </c>
      <c r="E895" t="s">
        <v>11713</v>
      </c>
      <c r="F895">
        <v>108</v>
      </c>
    </row>
    <row r="896" spans="1:6" ht="30" x14ac:dyDescent="0.25">
      <c r="A896">
        <v>895</v>
      </c>
      <c r="B896" t="s">
        <v>11539</v>
      </c>
      <c r="C896" t="s">
        <v>11714</v>
      </c>
      <c r="D896">
        <v>961</v>
      </c>
      <c r="E896" s="2" t="s">
        <v>11715</v>
      </c>
      <c r="F896">
        <v>530</v>
      </c>
    </row>
    <row r="897" spans="1:6" x14ac:dyDescent="0.25">
      <c r="A897">
        <v>896</v>
      </c>
      <c r="B897" t="s">
        <v>10794</v>
      </c>
      <c r="C897" t="s">
        <v>11369</v>
      </c>
      <c r="D897">
        <v>449</v>
      </c>
      <c r="E897" t="s">
        <v>11716</v>
      </c>
      <c r="F897">
        <v>9</v>
      </c>
    </row>
    <row r="898" spans="1:6" x14ac:dyDescent="0.25">
      <c r="A898">
        <v>897</v>
      </c>
      <c r="B898" t="s">
        <v>10579</v>
      </c>
      <c r="C898" t="s">
        <v>10686</v>
      </c>
      <c r="D898">
        <v>675</v>
      </c>
      <c r="E898" t="s">
        <v>11717</v>
      </c>
      <c r="F898">
        <v>622</v>
      </c>
    </row>
    <row r="899" spans="1:6" x14ac:dyDescent="0.25">
      <c r="A899">
        <v>898</v>
      </c>
      <c r="B899" t="s">
        <v>11105</v>
      </c>
      <c r="C899" t="s">
        <v>11718</v>
      </c>
      <c r="D899">
        <v>736</v>
      </c>
      <c r="E899" t="s">
        <v>11719</v>
      </c>
      <c r="F899">
        <v>786</v>
      </c>
    </row>
    <row r="900" spans="1:6" ht="30" x14ac:dyDescent="0.25">
      <c r="A900">
        <v>899</v>
      </c>
      <c r="B900" t="s">
        <v>10618</v>
      </c>
      <c r="C900" t="s">
        <v>10061</v>
      </c>
      <c r="D900">
        <v>671</v>
      </c>
      <c r="E900" s="2" t="s">
        <v>11720</v>
      </c>
      <c r="F900">
        <v>229</v>
      </c>
    </row>
    <row r="901" spans="1:6" ht="30" x14ac:dyDescent="0.25">
      <c r="A901">
        <v>900</v>
      </c>
      <c r="B901" t="s">
        <v>11317</v>
      </c>
      <c r="C901" t="s">
        <v>10244</v>
      </c>
      <c r="D901">
        <v>915</v>
      </c>
      <c r="E901" s="2" t="s">
        <v>11721</v>
      </c>
      <c r="F901">
        <v>338</v>
      </c>
    </row>
    <row r="902" spans="1:6" x14ac:dyDescent="0.25">
      <c r="A902">
        <v>901</v>
      </c>
      <c r="B902" t="s">
        <v>10459</v>
      </c>
      <c r="C902" t="s">
        <v>10906</v>
      </c>
      <c r="D902">
        <v>131</v>
      </c>
      <c r="E902" t="s">
        <v>11722</v>
      </c>
      <c r="F902">
        <v>159</v>
      </c>
    </row>
    <row r="903" spans="1:6" x14ac:dyDescent="0.25">
      <c r="A903">
        <v>902</v>
      </c>
      <c r="B903" t="s">
        <v>10635</v>
      </c>
      <c r="C903" t="s">
        <v>11723</v>
      </c>
      <c r="D903">
        <v>650</v>
      </c>
      <c r="E903" t="s">
        <v>11724</v>
      </c>
      <c r="F903">
        <v>530</v>
      </c>
    </row>
    <row r="904" spans="1:6" ht="30" x14ac:dyDescent="0.25">
      <c r="A904">
        <v>903</v>
      </c>
      <c r="B904" t="s">
        <v>10832</v>
      </c>
      <c r="C904" t="s">
        <v>11415</v>
      </c>
      <c r="D904">
        <v>-284</v>
      </c>
      <c r="E904" s="2" t="s">
        <v>11725</v>
      </c>
      <c r="F904">
        <v>678</v>
      </c>
    </row>
    <row r="905" spans="1:6" ht="30" x14ac:dyDescent="0.25">
      <c r="A905">
        <v>904</v>
      </c>
      <c r="B905" t="s">
        <v>11052</v>
      </c>
      <c r="C905" t="s">
        <v>10883</v>
      </c>
      <c r="D905">
        <v>735</v>
      </c>
      <c r="E905" s="2" t="s">
        <v>11726</v>
      </c>
      <c r="F905">
        <v>99</v>
      </c>
    </row>
    <row r="906" spans="1:6" x14ac:dyDescent="0.25">
      <c r="A906">
        <v>905</v>
      </c>
      <c r="B906" t="s">
        <v>10372</v>
      </c>
      <c r="C906" t="s">
        <v>11032</v>
      </c>
      <c r="D906">
        <v>791</v>
      </c>
      <c r="E906" t="s">
        <v>11727</v>
      </c>
      <c r="F906">
        <v>216</v>
      </c>
    </row>
    <row r="907" spans="1:6" x14ac:dyDescent="0.25">
      <c r="A907">
        <v>906</v>
      </c>
      <c r="B907" t="s">
        <v>11728</v>
      </c>
      <c r="C907" t="s">
        <v>10364</v>
      </c>
      <c r="D907">
        <v>803</v>
      </c>
      <c r="E907" t="s">
        <v>11729</v>
      </c>
      <c r="F907">
        <v>971</v>
      </c>
    </row>
    <row r="908" spans="1:6" ht="45" x14ac:dyDescent="0.25">
      <c r="A908">
        <v>907</v>
      </c>
      <c r="B908" t="s">
        <v>10013</v>
      </c>
      <c r="C908" t="s">
        <v>10557</v>
      </c>
      <c r="D908">
        <v>945</v>
      </c>
      <c r="E908" s="2" t="s">
        <v>11730</v>
      </c>
      <c r="F908">
        <v>1000</v>
      </c>
    </row>
    <row r="909" spans="1:6" ht="45" x14ac:dyDescent="0.25">
      <c r="A909">
        <v>908</v>
      </c>
      <c r="B909" t="s">
        <v>10552</v>
      </c>
      <c r="C909" t="s">
        <v>10712</v>
      </c>
      <c r="D909">
        <v>956</v>
      </c>
      <c r="E909" s="2" t="s">
        <v>11731</v>
      </c>
      <c r="F909">
        <v>586</v>
      </c>
    </row>
    <row r="910" spans="1:6" ht="30" x14ac:dyDescent="0.25">
      <c r="A910">
        <v>909</v>
      </c>
      <c r="B910" t="s">
        <v>10762</v>
      </c>
      <c r="C910" t="s">
        <v>10838</v>
      </c>
      <c r="D910">
        <v>273</v>
      </c>
      <c r="E910" s="2" t="s">
        <v>11732</v>
      </c>
      <c r="F910">
        <v>711</v>
      </c>
    </row>
    <row r="911" spans="1:6" ht="30" x14ac:dyDescent="0.25">
      <c r="A911">
        <v>910</v>
      </c>
      <c r="B911" t="s">
        <v>10496</v>
      </c>
      <c r="C911" t="s">
        <v>11025</v>
      </c>
      <c r="D911">
        <v>610</v>
      </c>
      <c r="E911" s="2" t="s">
        <v>11733</v>
      </c>
      <c r="F911">
        <v>249</v>
      </c>
    </row>
    <row r="912" spans="1:6" ht="30" x14ac:dyDescent="0.25">
      <c r="A912">
        <v>911</v>
      </c>
      <c r="B912" t="s">
        <v>10552</v>
      </c>
      <c r="C912" t="s">
        <v>10655</v>
      </c>
      <c r="D912">
        <v>310</v>
      </c>
      <c r="E912" s="2" t="s">
        <v>11734</v>
      </c>
      <c r="F912">
        <v>558</v>
      </c>
    </row>
    <row r="913" spans="1:6" ht="45" x14ac:dyDescent="0.25">
      <c r="A913">
        <v>912</v>
      </c>
      <c r="B913" t="s">
        <v>10891</v>
      </c>
      <c r="C913" t="s">
        <v>10952</v>
      </c>
      <c r="D913">
        <v>590</v>
      </c>
      <c r="E913" s="2" t="s">
        <v>11735</v>
      </c>
      <c r="F913">
        <v>982</v>
      </c>
    </row>
    <row r="914" spans="1:6" x14ac:dyDescent="0.25">
      <c r="A914">
        <v>913</v>
      </c>
      <c r="B914" t="s">
        <v>11028</v>
      </c>
      <c r="C914" t="s">
        <v>10823</v>
      </c>
      <c r="D914">
        <v>649</v>
      </c>
      <c r="E914" t="s">
        <v>11736</v>
      </c>
      <c r="F914">
        <v>920</v>
      </c>
    </row>
    <row r="915" spans="1:6" ht="45" x14ac:dyDescent="0.25">
      <c r="A915">
        <v>914</v>
      </c>
      <c r="B915" t="s">
        <v>10596</v>
      </c>
      <c r="C915" t="s">
        <v>10102</v>
      </c>
      <c r="D915">
        <v>602</v>
      </c>
      <c r="E915" s="2" t="s">
        <v>11737</v>
      </c>
      <c r="F915">
        <v>949</v>
      </c>
    </row>
    <row r="916" spans="1:6" x14ac:dyDescent="0.25">
      <c r="A916">
        <v>915</v>
      </c>
      <c r="B916" t="s">
        <v>11701</v>
      </c>
      <c r="C916" t="s">
        <v>10161</v>
      </c>
      <c r="D916">
        <v>31</v>
      </c>
      <c r="E916" t="s">
        <v>10042</v>
      </c>
      <c r="F916">
        <v>601</v>
      </c>
    </row>
    <row r="917" spans="1:6" ht="30" x14ac:dyDescent="0.25">
      <c r="A917">
        <v>916</v>
      </c>
      <c r="B917" t="s">
        <v>10559</v>
      </c>
      <c r="C917" t="s">
        <v>10176</v>
      </c>
      <c r="D917">
        <v>298</v>
      </c>
      <c r="E917" s="2" t="s">
        <v>11738</v>
      </c>
      <c r="F917">
        <v>135</v>
      </c>
    </row>
    <row r="918" spans="1:6" x14ac:dyDescent="0.25">
      <c r="A918">
        <v>917</v>
      </c>
      <c r="B918" t="s">
        <v>10441</v>
      </c>
      <c r="C918" t="s">
        <v>11399</v>
      </c>
      <c r="D918">
        <v>596</v>
      </c>
      <c r="E918" t="s">
        <v>11739</v>
      </c>
      <c r="F918">
        <v>827</v>
      </c>
    </row>
    <row r="919" spans="1:6" ht="30" x14ac:dyDescent="0.25">
      <c r="A919">
        <v>918</v>
      </c>
      <c r="B919" t="s">
        <v>11012</v>
      </c>
      <c r="C919" t="s">
        <v>10952</v>
      </c>
      <c r="D919">
        <v>923</v>
      </c>
      <c r="E919" s="2" t="s">
        <v>11740</v>
      </c>
      <c r="F919">
        <v>505</v>
      </c>
    </row>
    <row r="920" spans="1:6" ht="30" x14ac:dyDescent="0.25">
      <c r="A920">
        <v>919</v>
      </c>
      <c r="B920" t="s">
        <v>10481</v>
      </c>
      <c r="C920" t="s">
        <v>10524</v>
      </c>
      <c r="D920">
        <v>690</v>
      </c>
      <c r="E920" s="2" t="s">
        <v>11741</v>
      </c>
      <c r="F920">
        <v>907</v>
      </c>
    </row>
    <row r="921" spans="1:6" x14ac:dyDescent="0.25">
      <c r="A921">
        <v>920</v>
      </c>
      <c r="B921" t="s">
        <v>11403</v>
      </c>
      <c r="C921" t="s">
        <v>10570</v>
      </c>
      <c r="D921">
        <v>-905</v>
      </c>
      <c r="E921" t="s">
        <v>11742</v>
      </c>
      <c r="F921">
        <v>619</v>
      </c>
    </row>
    <row r="922" spans="1:6" ht="30" x14ac:dyDescent="0.25">
      <c r="A922">
        <v>921</v>
      </c>
      <c r="B922" t="s">
        <v>11543</v>
      </c>
      <c r="C922" t="s">
        <v>10905</v>
      </c>
      <c r="D922">
        <v>120</v>
      </c>
      <c r="E922" s="2" t="s">
        <v>11743</v>
      </c>
      <c r="F922">
        <v>696</v>
      </c>
    </row>
    <row r="923" spans="1:6" x14ac:dyDescent="0.25">
      <c r="A923">
        <v>922</v>
      </c>
      <c r="B923" t="s">
        <v>11598</v>
      </c>
      <c r="C923" t="s">
        <v>10289</v>
      </c>
      <c r="D923">
        <v>516</v>
      </c>
      <c r="E923" t="s">
        <v>11744</v>
      </c>
      <c r="F923">
        <v>164</v>
      </c>
    </row>
    <row r="924" spans="1:6" x14ac:dyDescent="0.25">
      <c r="A924">
        <v>923</v>
      </c>
      <c r="B924" t="s">
        <v>11070</v>
      </c>
      <c r="C924" t="s">
        <v>11745</v>
      </c>
      <c r="D924">
        <v>54</v>
      </c>
      <c r="E924" t="s">
        <v>11746</v>
      </c>
      <c r="F924">
        <v>807</v>
      </c>
    </row>
    <row r="925" spans="1:6" ht="45" x14ac:dyDescent="0.25">
      <c r="A925">
        <v>924</v>
      </c>
      <c r="B925" t="s">
        <v>11201</v>
      </c>
      <c r="C925" t="s">
        <v>11278</v>
      </c>
      <c r="D925">
        <v>20</v>
      </c>
      <c r="E925" s="2" t="s">
        <v>11747</v>
      </c>
      <c r="F925">
        <v>899</v>
      </c>
    </row>
    <row r="926" spans="1:6" x14ac:dyDescent="0.25">
      <c r="A926">
        <v>925</v>
      </c>
      <c r="B926" t="s">
        <v>10536</v>
      </c>
      <c r="C926" t="s">
        <v>10813</v>
      </c>
      <c r="D926">
        <v>836</v>
      </c>
      <c r="E926" t="s">
        <v>11748</v>
      </c>
      <c r="F926">
        <v>186</v>
      </c>
    </row>
    <row r="927" spans="1:6" x14ac:dyDescent="0.25">
      <c r="A927">
        <v>926</v>
      </c>
      <c r="B927" t="s">
        <v>10832</v>
      </c>
      <c r="C927" t="s">
        <v>10720</v>
      </c>
      <c r="D927">
        <v>568</v>
      </c>
      <c r="E927" t="s">
        <v>11749</v>
      </c>
      <c r="F927">
        <v>739</v>
      </c>
    </row>
    <row r="928" spans="1:6" ht="30" x14ac:dyDescent="0.25">
      <c r="A928">
        <v>927</v>
      </c>
      <c r="B928" t="s">
        <v>10911</v>
      </c>
      <c r="C928" t="s">
        <v>11750</v>
      </c>
      <c r="D928">
        <v>2</v>
      </c>
      <c r="E928" s="2" t="s">
        <v>11751</v>
      </c>
      <c r="F928">
        <v>882</v>
      </c>
    </row>
    <row r="929" spans="1:6" ht="30" x14ac:dyDescent="0.25">
      <c r="A929">
        <v>928</v>
      </c>
      <c r="B929" t="s">
        <v>10524</v>
      </c>
      <c r="C929" t="s">
        <v>11113</v>
      </c>
      <c r="D929">
        <v>667</v>
      </c>
      <c r="E929" s="2" t="s">
        <v>11752</v>
      </c>
      <c r="F929">
        <v>84</v>
      </c>
    </row>
    <row r="930" spans="1:6" ht="30" x14ac:dyDescent="0.25">
      <c r="A930">
        <v>929</v>
      </c>
      <c r="B930" t="s">
        <v>10609</v>
      </c>
      <c r="C930" t="s">
        <v>11593</v>
      </c>
      <c r="D930">
        <v>331</v>
      </c>
      <c r="E930" s="2" t="s">
        <v>11753</v>
      </c>
      <c r="F930">
        <v>910</v>
      </c>
    </row>
    <row r="931" spans="1:6" ht="30" x14ac:dyDescent="0.25">
      <c r="A931">
        <v>930</v>
      </c>
      <c r="B931" t="s">
        <v>10473</v>
      </c>
      <c r="C931" t="s">
        <v>10810</v>
      </c>
      <c r="D931">
        <v>925</v>
      </c>
      <c r="E931" s="2" t="s">
        <v>11754</v>
      </c>
      <c r="F931">
        <v>540</v>
      </c>
    </row>
    <row r="932" spans="1:6" ht="45" x14ac:dyDescent="0.25">
      <c r="A932">
        <v>931</v>
      </c>
      <c r="B932" t="s">
        <v>11035</v>
      </c>
      <c r="C932" t="s">
        <v>11196</v>
      </c>
      <c r="D932">
        <v>611</v>
      </c>
      <c r="E932" s="2" t="s">
        <v>11755</v>
      </c>
      <c r="F932">
        <v>317</v>
      </c>
    </row>
    <row r="933" spans="1:6" ht="30" x14ac:dyDescent="0.25">
      <c r="A933">
        <v>932</v>
      </c>
      <c r="B933" t="s">
        <v>10756</v>
      </c>
      <c r="C933" t="s">
        <v>10758</v>
      </c>
      <c r="D933">
        <v>164</v>
      </c>
      <c r="E933" s="2" t="s">
        <v>11756</v>
      </c>
      <c r="F933">
        <v>554</v>
      </c>
    </row>
    <row r="934" spans="1:6" x14ac:dyDescent="0.25">
      <c r="A934">
        <v>933</v>
      </c>
      <c r="B934" t="s">
        <v>10925</v>
      </c>
      <c r="C934" t="s">
        <v>10407</v>
      </c>
      <c r="D934">
        <v>63</v>
      </c>
      <c r="E934" t="s">
        <v>11757</v>
      </c>
      <c r="F934">
        <v>290</v>
      </c>
    </row>
    <row r="935" spans="1:6" x14ac:dyDescent="0.25">
      <c r="A935">
        <v>934</v>
      </c>
      <c r="B935" t="s">
        <v>10300</v>
      </c>
      <c r="C935" t="s">
        <v>10764</v>
      </c>
      <c r="D935">
        <v>457</v>
      </c>
      <c r="E935" t="s">
        <v>11758</v>
      </c>
      <c r="F935">
        <v>946</v>
      </c>
    </row>
    <row r="936" spans="1:6" ht="45" x14ac:dyDescent="0.25">
      <c r="A936">
        <v>935</v>
      </c>
      <c r="B936" t="s">
        <v>10035</v>
      </c>
      <c r="C936" t="s">
        <v>10141</v>
      </c>
      <c r="D936">
        <v>532</v>
      </c>
      <c r="E936" s="2" t="s">
        <v>11759</v>
      </c>
      <c r="F936">
        <v>624</v>
      </c>
    </row>
    <row r="937" spans="1:6" ht="30" x14ac:dyDescent="0.25">
      <c r="A937">
        <v>936</v>
      </c>
      <c r="B937" t="s">
        <v>10633</v>
      </c>
      <c r="C937" t="s">
        <v>10826</v>
      </c>
      <c r="D937">
        <v>762</v>
      </c>
      <c r="E937" s="2" t="s">
        <v>11760</v>
      </c>
      <c r="F937">
        <v>84</v>
      </c>
    </row>
    <row r="938" spans="1:6" x14ac:dyDescent="0.25">
      <c r="A938">
        <v>937</v>
      </c>
      <c r="B938" t="s">
        <v>10881</v>
      </c>
      <c r="C938" t="s">
        <v>10289</v>
      </c>
      <c r="D938">
        <v>350</v>
      </c>
      <c r="E938" t="s">
        <v>11761</v>
      </c>
      <c r="F938">
        <v>152</v>
      </c>
    </row>
    <row r="939" spans="1:6" x14ac:dyDescent="0.25">
      <c r="A939">
        <v>938</v>
      </c>
      <c r="B939" t="s">
        <v>10078</v>
      </c>
      <c r="C939" t="s">
        <v>11762</v>
      </c>
      <c r="D939">
        <v>170</v>
      </c>
      <c r="E939" t="s">
        <v>11763</v>
      </c>
      <c r="F939">
        <v>349</v>
      </c>
    </row>
    <row r="940" spans="1:6" ht="30" x14ac:dyDescent="0.25">
      <c r="A940">
        <v>939</v>
      </c>
      <c r="B940" t="s">
        <v>11045</v>
      </c>
      <c r="C940" t="s">
        <v>10902</v>
      </c>
      <c r="D940">
        <v>855</v>
      </c>
      <c r="E940" s="2" t="s">
        <v>11764</v>
      </c>
      <c r="F940">
        <v>626</v>
      </c>
    </row>
    <row r="941" spans="1:6" x14ac:dyDescent="0.25">
      <c r="A941">
        <v>940</v>
      </c>
      <c r="B941" t="s">
        <v>11328</v>
      </c>
      <c r="C941" t="s">
        <v>11483</v>
      </c>
      <c r="D941">
        <v>146</v>
      </c>
      <c r="E941" t="s">
        <v>11765</v>
      </c>
      <c r="F941">
        <v>419</v>
      </c>
    </row>
    <row r="942" spans="1:6" ht="30" x14ac:dyDescent="0.25">
      <c r="A942">
        <v>941</v>
      </c>
      <c r="B942" t="s">
        <v>11766</v>
      </c>
      <c r="C942" t="s">
        <v>11767</v>
      </c>
      <c r="D942">
        <v>260</v>
      </c>
      <c r="E942" s="2" t="s">
        <v>11768</v>
      </c>
      <c r="F942">
        <v>860</v>
      </c>
    </row>
    <row r="943" spans="1:6" ht="30" x14ac:dyDescent="0.25">
      <c r="A943">
        <v>942</v>
      </c>
      <c r="B943" t="s">
        <v>11303</v>
      </c>
      <c r="C943" t="s">
        <v>10242</v>
      </c>
      <c r="D943">
        <v>585</v>
      </c>
      <c r="E943" s="2" t="s">
        <v>11769</v>
      </c>
      <c r="F943">
        <v>13</v>
      </c>
    </row>
    <row r="944" spans="1:6" ht="30" x14ac:dyDescent="0.25">
      <c r="A944">
        <v>943</v>
      </c>
      <c r="B944" t="s">
        <v>11770</v>
      </c>
      <c r="C944" t="s">
        <v>11185</v>
      </c>
      <c r="D944">
        <v>319</v>
      </c>
      <c r="E944" s="2" t="s">
        <v>11771</v>
      </c>
      <c r="F944">
        <v>651</v>
      </c>
    </row>
    <row r="945" spans="1:6" x14ac:dyDescent="0.25">
      <c r="A945">
        <v>944</v>
      </c>
      <c r="B945" t="s">
        <v>11772</v>
      </c>
      <c r="C945" t="s">
        <v>11285</v>
      </c>
      <c r="D945">
        <v>325</v>
      </c>
      <c r="E945" t="s">
        <v>11773</v>
      </c>
      <c r="F945">
        <v>26</v>
      </c>
    </row>
    <row r="946" spans="1:6" x14ac:dyDescent="0.25">
      <c r="A946">
        <v>945</v>
      </c>
      <c r="B946" t="s">
        <v>11018</v>
      </c>
      <c r="C946" t="s">
        <v>10524</v>
      </c>
      <c r="D946">
        <v>81</v>
      </c>
      <c r="E946" t="s">
        <v>11774</v>
      </c>
      <c r="F946">
        <v>982</v>
      </c>
    </row>
    <row r="947" spans="1:6" x14ac:dyDescent="0.25">
      <c r="A947">
        <v>946</v>
      </c>
      <c r="B947" t="s">
        <v>11213</v>
      </c>
      <c r="C947" t="s">
        <v>11520</v>
      </c>
      <c r="D947">
        <v>852</v>
      </c>
      <c r="E947" t="s">
        <v>11775</v>
      </c>
      <c r="F947">
        <v>117</v>
      </c>
    </row>
    <row r="948" spans="1:6" ht="30" x14ac:dyDescent="0.25">
      <c r="A948">
        <v>947</v>
      </c>
      <c r="B948" t="s">
        <v>11029</v>
      </c>
      <c r="C948" t="s">
        <v>11616</v>
      </c>
      <c r="D948">
        <v>564</v>
      </c>
      <c r="E948" s="2" t="s">
        <v>11776</v>
      </c>
      <c r="F948">
        <v>931</v>
      </c>
    </row>
    <row r="949" spans="1:6" ht="30" x14ac:dyDescent="0.25">
      <c r="A949">
        <v>948</v>
      </c>
      <c r="B949" t="s">
        <v>10219</v>
      </c>
      <c r="C949" t="s">
        <v>10126</v>
      </c>
      <c r="D949">
        <v>696</v>
      </c>
      <c r="E949" s="2" t="s">
        <v>11777</v>
      </c>
      <c r="F949">
        <v>475</v>
      </c>
    </row>
    <row r="950" spans="1:6" ht="30" x14ac:dyDescent="0.25">
      <c r="A950">
        <v>949</v>
      </c>
      <c r="B950" t="s">
        <v>10911</v>
      </c>
      <c r="C950" t="s">
        <v>10127</v>
      </c>
      <c r="D950">
        <v>38</v>
      </c>
      <c r="E950" s="2" t="s">
        <v>11778</v>
      </c>
      <c r="F950">
        <v>183</v>
      </c>
    </row>
    <row r="951" spans="1:6" x14ac:dyDescent="0.25">
      <c r="A951">
        <v>950</v>
      </c>
      <c r="B951" t="s">
        <v>11635</v>
      </c>
      <c r="C951" t="s">
        <v>10727</v>
      </c>
      <c r="D951">
        <v>531</v>
      </c>
      <c r="E951" t="s">
        <v>11779</v>
      </c>
      <c r="F951">
        <v>348</v>
      </c>
    </row>
    <row r="952" spans="1:6" x14ac:dyDescent="0.25">
      <c r="A952">
        <v>951</v>
      </c>
      <c r="B952" t="s">
        <v>11028</v>
      </c>
      <c r="C952" t="s">
        <v>11780</v>
      </c>
      <c r="D952">
        <v>524</v>
      </c>
      <c r="E952" t="s">
        <v>11781</v>
      </c>
      <c r="F952">
        <v>218</v>
      </c>
    </row>
    <row r="953" spans="1:6" ht="30" x14ac:dyDescent="0.25">
      <c r="A953">
        <v>952</v>
      </c>
      <c r="B953" t="s">
        <v>10060</v>
      </c>
      <c r="C953" t="s">
        <v>10135</v>
      </c>
      <c r="D953">
        <v>548</v>
      </c>
      <c r="E953" s="2" t="s">
        <v>11782</v>
      </c>
      <c r="F953">
        <v>189</v>
      </c>
    </row>
    <row r="954" spans="1:6" x14ac:dyDescent="0.25">
      <c r="A954">
        <v>953</v>
      </c>
      <c r="B954" t="s">
        <v>10479</v>
      </c>
      <c r="C954" t="s">
        <v>11131</v>
      </c>
      <c r="D954">
        <v>767</v>
      </c>
      <c r="E954" t="s">
        <v>11783</v>
      </c>
      <c r="F954">
        <v>825</v>
      </c>
    </row>
    <row r="955" spans="1:6" ht="30" x14ac:dyDescent="0.25">
      <c r="A955">
        <v>954</v>
      </c>
      <c r="B955" t="s">
        <v>10714</v>
      </c>
      <c r="C955" t="s">
        <v>10834</v>
      </c>
      <c r="D955">
        <v>212</v>
      </c>
      <c r="E955" s="2" t="s">
        <v>11784</v>
      </c>
      <c r="F955">
        <v>273</v>
      </c>
    </row>
    <row r="956" spans="1:6" x14ac:dyDescent="0.25">
      <c r="A956">
        <v>955</v>
      </c>
      <c r="B956" t="s">
        <v>10066</v>
      </c>
      <c r="C956" t="s">
        <v>10762</v>
      </c>
      <c r="D956">
        <v>302</v>
      </c>
      <c r="E956" t="s">
        <v>11785</v>
      </c>
      <c r="F956">
        <v>204</v>
      </c>
    </row>
    <row r="957" spans="1:6" ht="30" x14ac:dyDescent="0.25">
      <c r="A957">
        <v>956</v>
      </c>
      <c r="B957" t="s">
        <v>10357</v>
      </c>
      <c r="C957" t="s">
        <v>10844</v>
      </c>
      <c r="D957">
        <v>-960</v>
      </c>
      <c r="E957" s="2" t="s">
        <v>11786</v>
      </c>
      <c r="F957">
        <v>653</v>
      </c>
    </row>
    <row r="958" spans="1:6" ht="30" x14ac:dyDescent="0.25">
      <c r="A958">
        <v>957</v>
      </c>
      <c r="B958" t="s">
        <v>11787</v>
      </c>
      <c r="C958" t="s">
        <v>11158</v>
      </c>
      <c r="D958">
        <v>182</v>
      </c>
      <c r="E958" s="2" t="s">
        <v>11788</v>
      </c>
      <c r="F958">
        <v>153</v>
      </c>
    </row>
    <row r="959" spans="1:6" ht="30" x14ac:dyDescent="0.25">
      <c r="A959">
        <v>958</v>
      </c>
      <c r="B959" t="s">
        <v>11632</v>
      </c>
      <c r="C959" t="s">
        <v>10405</v>
      </c>
      <c r="D959">
        <v>540</v>
      </c>
      <c r="E959" s="2" t="s">
        <v>11789</v>
      </c>
      <c r="F959">
        <v>461</v>
      </c>
    </row>
    <row r="960" spans="1:6" ht="30" x14ac:dyDescent="0.25">
      <c r="A960">
        <v>959</v>
      </c>
      <c r="B960" t="s">
        <v>11342</v>
      </c>
      <c r="C960" t="s">
        <v>10784</v>
      </c>
      <c r="D960">
        <v>154</v>
      </c>
      <c r="E960" s="2" t="s">
        <v>11790</v>
      </c>
      <c r="F960">
        <v>211</v>
      </c>
    </row>
    <row r="961" spans="1:6" ht="30" x14ac:dyDescent="0.25">
      <c r="A961">
        <v>960</v>
      </c>
      <c r="B961" t="s">
        <v>11474</v>
      </c>
      <c r="C961" t="s">
        <v>11550</v>
      </c>
      <c r="D961">
        <v>949</v>
      </c>
      <c r="E961" s="2" t="s">
        <v>11791</v>
      </c>
      <c r="F961">
        <v>961</v>
      </c>
    </row>
    <row r="962" spans="1:6" ht="30" x14ac:dyDescent="0.25">
      <c r="A962">
        <v>961</v>
      </c>
      <c r="B962" t="s">
        <v>10651</v>
      </c>
      <c r="C962" t="s">
        <v>11361</v>
      </c>
      <c r="D962">
        <v>381</v>
      </c>
      <c r="E962" s="2" t="s">
        <v>11792</v>
      </c>
      <c r="F962">
        <v>483</v>
      </c>
    </row>
    <row r="963" spans="1:6" x14ac:dyDescent="0.25">
      <c r="A963">
        <v>962</v>
      </c>
      <c r="B963" t="s">
        <v>10380</v>
      </c>
      <c r="C963" t="s">
        <v>11439</v>
      </c>
      <c r="D963">
        <v>737</v>
      </c>
      <c r="E963" t="s">
        <v>11793</v>
      </c>
      <c r="F963">
        <v>550</v>
      </c>
    </row>
    <row r="964" spans="1:6" x14ac:dyDescent="0.25">
      <c r="A964">
        <v>963</v>
      </c>
      <c r="B964" t="s">
        <v>10931</v>
      </c>
      <c r="C964" t="s">
        <v>10522</v>
      </c>
      <c r="D964">
        <v>439</v>
      </c>
      <c r="E964" t="s">
        <v>11794</v>
      </c>
      <c r="F964">
        <v>45</v>
      </c>
    </row>
    <row r="965" spans="1:6" x14ac:dyDescent="0.25">
      <c r="A965">
        <v>964</v>
      </c>
      <c r="B965" t="s">
        <v>10159</v>
      </c>
      <c r="C965" t="s">
        <v>10081</v>
      </c>
      <c r="D965">
        <v>560</v>
      </c>
      <c r="E965" t="s">
        <v>11795</v>
      </c>
      <c r="F965">
        <v>62</v>
      </c>
    </row>
    <row r="966" spans="1:6" ht="30" x14ac:dyDescent="0.25">
      <c r="A966">
        <v>965</v>
      </c>
      <c r="B966" t="s">
        <v>11796</v>
      </c>
      <c r="C966" t="s">
        <v>11340</v>
      </c>
      <c r="D966">
        <v>410</v>
      </c>
      <c r="E966" s="2" t="s">
        <v>11797</v>
      </c>
      <c r="F966">
        <v>587</v>
      </c>
    </row>
    <row r="967" spans="1:6" ht="45" x14ac:dyDescent="0.25">
      <c r="A967">
        <v>966</v>
      </c>
      <c r="B967" t="s">
        <v>10668</v>
      </c>
      <c r="C967" t="s">
        <v>10387</v>
      </c>
      <c r="D967">
        <v>45</v>
      </c>
      <c r="E967" s="2" t="s">
        <v>11798</v>
      </c>
      <c r="F967">
        <v>692</v>
      </c>
    </row>
    <row r="968" spans="1:6" ht="45" x14ac:dyDescent="0.25">
      <c r="A968">
        <v>967</v>
      </c>
      <c r="B968" t="s">
        <v>11799</v>
      </c>
      <c r="C968" t="s">
        <v>10851</v>
      </c>
      <c r="D968">
        <v>940</v>
      </c>
      <c r="E968" s="2" t="s">
        <v>11800</v>
      </c>
      <c r="F968">
        <v>167</v>
      </c>
    </row>
    <row r="969" spans="1:6" ht="45" x14ac:dyDescent="0.25">
      <c r="A969">
        <v>968</v>
      </c>
      <c r="B969" t="s">
        <v>10850</v>
      </c>
      <c r="C969" t="s">
        <v>10265</v>
      </c>
      <c r="D969">
        <v>716</v>
      </c>
      <c r="E969" s="2" t="s">
        <v>11801</v>
      </c>
      <c r="F969">
        <v>41</v>
      </c>
    </row>
    <row r="970" spans="1:6" ht="30" x14ac:dyDescent="0.25">
      <c r="A970">
        <v>969</v>
      </c>
      <c r="B970" t="s">
        <v>10013</v>
      </c>
      <c r="C970" t="s">
        <v>10038</v>
      </c>
      <c r="D970">
        <v>720</v>
      </c>
      <c r="E970" s="2" t="s">
        <v>11802</v>
      </c>
      <c r="F970">
        <v>982</v>
      </c>
    </row>
    <row r="971" spans="1:6" x14ac:dyDescent="0.25">
      <c r="A971">
        <v>970</v>
      </c>
      <c r="B971" t="s">
        <v>10511</v>
      </c>
      <c r="C971" t="s">
        <v>11803</v>
      </c>
      <c r="D971">
        <v>375</v>
      </c>
      <c r="E971" t="s">
        <v>11804</v>
      </c>
      <c r="F971">
        <v>982</v>
      </c>
    </row>
    <row r="972" spans="1:6" ht="45" x14ac:dyDescent="0.25">
      <c r="A972">
        <v>971</v>
      </c>
      <c r="B972" t="s">
        <v>10606</v>
      </c>
      <c r="C972" t="s">
        <v>10829</v>
      </c>
      <c r="D972">
        <v>405</v>
      </c>
      <c r="E972" s="2" t="s">
        <v>11805</v>
      </c>
      <c r="F972">
        <v>560</v>
      </c>
    </row>
    <row r="973" spans="1:6" ht="30" x14ac:dyDescent="0.25">
      <c r="A973">
        <v>972</v>
      </c>
      <c r="B973" t="s">
        <v>10195</v>
      </c>
      <c r="C973" t="s">
        <v>11231</v>
      </c>
      <c r="D973">
        <v>369</v>
      </c>
      <c r="E973" s="2" t="s">
        <v>11806</v>
      </c>
      <c r="F973">
        <v>681</v>
      </c>
    </row>
    <row r="974" spans="1:6" ht="30" x14ac:dyDescent="0.25">
      <c r="A974">
        <v>973</v>
      </c>
      <c r="B974" t="s">
        <v>10668</v>
      </c>
      <c r="C974" t="s">
        <v>10931</v>
      </c>
      <c r="D974">
        <v>69</v>
      </c>
      <c r="E974" s="2" t="s">
        <v>11807</v>
      </c>
      <c r="F974">
        <v>243</v>
      </c>
    </row>
    <row r="975" spans="1:6" ht="30" x14ac:dyDescent="0.25">
      <c r="A975">
        <v>974</v>
      </c>
      <c r="B975" t="s">
        <v>10816</v>
      </c>
      <c r="C975" t="s">
        <v>11317</v>
      </c>
      <c r="D975">
        <v>615</v>
      </c>
      <c r="E975" s="2" t="s">
        <v>11808</v>
      </c>
      <c r="F975">
        <v>794</v>
      </c>
    </row>
    <row r="976" spans="1:6" ht="30" x14ac:dyDescent="0.25">
      <c r="A976">
        <v>975</v>
      </c>
      <c r="B976" t="s">
        <v>11250</v>
      </c>
      <c r="C976" t="s">
        <v>10227</v>
      </c>
      <c r="D976">
        <v>474</v>
      </c>
      <c r="E976" s="2" t="s">
        <v>11809</v>
      </c>
      <c r="F976">
        <v>504</v>
      </c>
    </row>
    <row r="977" spans="1:6" ht="30" x14ac:dyDescent="0.25">
      <c r="A977">
        <v>976</v>
      </c>
      <c r="B977" t="s">
        <v>10665</v>
      </c>
      <c r="C977" t="s">
        <v>11523</v>
      </c>
      <c r="D977">
        <v>466</v>
      </c>
      <c r="E977" s="2" t="s">
        <v>11810</v>
      </c>
      <c r="F977">
        <v>820</v>
      </c>
    </row>
    <row r="978" spans="1:6" x14ac:dyDescent="0.25">
      <c r="A978">
        <v>977</v>
      </c>
      <c r="B978" t="s">
        <v>11218</v>
      </c>
      <c r="C978" t="s">
        <v>11811</v>
      </c>
      <c r="D978">
        <v>466</v>
      </c>
      <c r="E978" t="s">
        <v>11812</v>
      </c>
      <c r="F978">
        <v>173</v>
      </c>
    </row>
    <row r="979" spans="1:6" x14ac:dyDescent="0.25">
      <c r="A979">
        <v>978</v>
      </c>
      <c r="B979" t="s">
        <v>11311</v>
      </c>
      <c r="C979" t="s">
        <v>10122</v>
      </c>
      <c r="D979">
        <v>484</v>
      </c>
      <c r="E979" t="s">
        <v>11813</v>
      </c>
      <c r="F979">
        <v>519</v>
      </c>
    </row>
    <row r="980" spans="1:6" ht="30" x14ac:dyDescent="0.25">
      <c r="A980">
        <v>979</v>
      </c>
      <c r="B980" t="s">
        <v>10295</v>
      </c>
      <c r="C980" t="s">
        <v>10466</v>
      </c>
      <c r="D980">
        <v>739</v>
      </c>
      <c r="E980" s="2" t="s">
        <v>11814</v>
      </c>
      <c r="F980">
        <v>149</v>
      </c>
    </row>
    <row r="981" spans="1:6" x14ac:dyDescent="0.25">
      <c r="A981">
        <v>980</v>
      </c>
      <c r="B981" t="s">
        <v>11815</v>
      </c>
      <c r="C981" t="s">
        <v>10449</v>
      </c>
      <c r="D981">
        <v>987</v>
      </c>
      <c r="E981" t="s">
        <v>11816</v>
      </c>
      <c r="F981">
        <v>753</v>
      </c>
    </row>
    <row r="982" spans="1:6" ht="30" x14ac:dyDescent="0.25">
      <c r="A982">
        <v>981</v>
      </c>
      <c r="B982" t="s">
        <v>10508</v>
      </c>
      <c r="C982" t="s">
        <v>11817</v>
      </c>
      <c r="D982">
        <v>-1</v>
      </c>
      <c r="E982" s="2" t="s">
        <v>11818</v>
      </c>
      <c r="F982">
        <v>35</v>
      </c>
    </row>
    <row r="983" spans="1:6" x14ac:dyDescent="0.25">
      <c r="A983">
        <v>982</v>
      </c>
      <c r="B983" t="s">
        <v>11819</v>
      </c>
      <c r="C983" t="s">
        <v>11820</v>
      </c>
      <c r="D983">
        <v>398</v>
      </c>
      <c r="E983" t="s">
        <v>11821</v>
      </c>
      <c r="F983">
        <v>31</v>
      </c>
    </row>
    <row r="984" spans="1:6" ht="30" x14ac:dyDescent="0.25">
      <c r="A984">
        <v>983</v>
      </c>
      <c r="B984" t="s">
        <v>11086</v>
      </c>
      <c r="C984" t="s">
        <v>11593</v>
      </c>
      <c r="D984">
        <v>725</v>
      </c>
      <c r="E984" s="2" t="s">
        <v>11822</v>
      </c>
      <c r="F984">
        <v>387</v>
      </c>
    </row>
    <row r="985" spans="1:6" ht="30" x14ac:dyDescent="0.25">
      <c r="A985">
        <v>984</v>
      </c>
      <c r="B985" t="s">
        <v>11196</v>
      </c>
      <c r="C985" t="s">
        <v>10146</v>
      </c>
      <c r="D985">
        <v>252</v>
      </c>
      <c r="E985" s="2" t="s">
        <v>11823</v>
      </c>
      <c r="F985">
        <v>853</v>
      </c>
    </row>
    <row r="986" spans="1:6" ht="30" x14ac:dyDescent="0.25">
      <c r="A986">
        <v>985</v>
      </c>
      <c r="B986" t="s">
        <v>11563</v>
      </c>
      <c r="C986" t="s">
        <v>10894</v>
      </c>
      <c r="D986">
        <v>114</v>
      </c>
      <c r="E986" s="2" t="s">
        <v>11824</v>
      </c>
      <c r="F986">
        <v>139</v>
      </c>
    </row>
    <row r="987" spans="1:6" ht="30" x14ac:dyDescent="0.25">
      <c r="A987">
        <v>986</v>
      </c>
      <c r="B987" t="s">
        <v>11825</v>
      </c>
      <c r="C987" t="s">
        <v>10070</v>
      </c>
      <c r="D987">
        <v>311</v>
      </c>
      <c r="E987" s="2" t="s">
        <v>11826</v>
      </c>
      <c r="F987">
        <v>556</v>
      </c>
    </row>
    <row r="988" spans="1:6" ht="30" x14ac:dyDescent="0.25">
      <c r="A988">
        <v>987</v>
      </c>
      <c r="B988" t="s">
        <v>11161</v>
      </c>
      <c r="C988" t="s">
        <v>11827</v>
      </c>
      <c r="D988">
        <v>370</v>
      </c>
      <c r="E988" s="2" t="s">
        <v>11828</v>
      </c>
      <c r="F988">
        <v>754</v>
      </c>
    </row>
    <row r="989" spans="1:6" ht="30" x14ac:dyDescent="0.25">
      <c r="A989">
        <v>988</v>
      </c>
      <c r="B989" t="s">
        <v>10697</v>
      </c>
      <c r="C989" t="s">
        <v>11829</v>
      </c>
      <c r="D989">
        <v>-762</v>
      </c>
      <c r="E989" s="2" t="s">
        <v>11830</v>
      </c>
      <c r="F989">
        <v>496</v>
      </c>
    </row>
    <row r="990" spans="1:6" ht="30" x14ac:dyDescent="0.25">
      <c r="A990">
        <v>989</v>
      </c>
      <c r="B990" t="s">
        <v>10503</v>
      </c>
      <c r="C990" t="s">
        <v>10162</v>
      </c>
      <c r="D990">
        <v>322</v>
      </c>
      <c r="E990" s="2" t="s">
        <v>11831</v>
      </c>
      <c r="F990">
        <v>623</v>
      </c>
    </row>
    <row r="991" spans="1:6" x14ac:dyDescent="0.25">
      <c r="A991">
        <v>990</v>
      </c>
      <c r="B991" t="s">
        <v>10403</v>
      </c>
      <c r="C991" t="s">
        <v>11832</v>
      </c>
      <c r="D991">
        <v>86</v>
      </c>
      <c r="E991" t="s">
        <v>11833</v>
      </c>
      <c r="F991">
        <v>618</v>
      </c>
    </row>
    <row r="992" spans="1:6" ht="30" x14ac:dyDescent="0.25">
      <c r="A992">
        <v>991</v>
      </c>
      <c r="B992" t="s">
        <v>11223</v>
      </c>
      <c r="C992" t="s">
        <v>11405</v>
      </c>
      <c r="D992">
        <v>214</v>
      </c>
      <c r="E992" s="2" t="s">
        <v>11834</v>
      </c>
      <c r="F992">
        <v>967</v>
      </c>
    </row>
    <row r="993" spans="1:6" x14ac:dyDescent="0.25">
      <c r="A993">
        <v>992</v>
      </c>
      <c r="B993" t="s">
        <v>11835</v>
      </c>
      <c r="C993" t="s">
        <v>10630</v>
      </c>
      <c r="D993">
        <v>234</v>
      </c>
      <c r="E993" t="s">
        <v>11836</v>
      </c>
      <c r="F993">
        <v>583</v>
      </c>
    </row>
    <row r="994" spans="1:6" ht="30" x14ac:dyDescent="0.25">
      <c r="A994">
        <v>993</v>
      </c>
      <c r="B994" t="s">
        <v>11603</v>
      </c>
      <c r="C994" t="s">
        <v>11837</v>
      </c>
      <c r="D994">
        <v>846</v>
      </c>
      <c r="E994" s="2" t="s">
        <v>11838</v>
      </c>
      <c r="F994">
        <v>319</v>
      </c>
    </row>
    <row r="995" spans="1:6" ht="45" x14ac:dyDescent="0.25">
      <c r="A995">
        <v>994</v>
      </c>
      <c r="B995" t="s">
        <v>11252</v>
      </c>
      <c r="C995" t="s">
        <v>11839</v>
      </c>
      <c r="D995">
        <v>130</v>
      </c>
      <c r="E995" s="2" t="s">
        <v>11840</v>
      </c>
      <c r="F995">
        <v>779</v>
      </c>
    </row>
    <row r="996" spans="1:6" x14ac:dyDescent="0.25">
      <c r="A996">
        <v>995</v>
      </c>
      <c r="B996" t="s">
        <v>10640</v>
      </c>
      <c r="C996" t="s">
        <v>10663</v>
      </c>
      <c r="D996">
        <v>884</v>
      </c>
      <c r="E996" t="s">
        <v>11841</v>
      </c>
      <c r="F996">
        <v>66</v>
      </c>
    </row>
    <row r="997" spans="1:6" x14ac:dyDescent="0.25">
      <c r="A997">
        <v>996</v>
      </c>
      <c r="B997" t="s">
        <v>10706</v>
      </c>
      <c r="C997" t="s">
        <v>11842</v>
      </c>
      <c r="D997">
        <v>238</v>
      </c>
      <c r="E997" t="s">
        <v>11843</v>
      </c>
      <c r="F997">
        <v>445</v>
      </c>
    </row>
    <row r="998" spans="1:6" ht="30" x14ac:dyDescent="0.25">
      <c r="A998">
        <v>997</v>
      </c>
      <c r="B998" t="s">
        <v>10040</v>
      </c>
      <c r="C998" t="s">
        <v>10867</v>
      </c>
      <c r="D998">
        <v>510</v>
      </c>
      <c r="E998" s="2" t="s">
        <v>11844</v>
      </c>
      <c r="F998">
        <v>979</v>
      </c>
    </row>
    <row r="999" spans="1:6" ht="45" x14ac:dyDescent="0.25">
      <c r="A999">
        <v>998</v>
      </c>
      <c r="B999" t="s">
        <v>11055</v>
      </c>
      <c r="C999" t="s">
        <v>11780</v>
      </c>
      <c r="D999">
        <v>877</v>
      </c>
      <c r="E999" s="2" t="s">
        <v>11845</v>
      </c>
      <c r="F999">
        <v>849</v>
      </c>
    </row>
    <row r="1000" spans="1:6" x14ac:dyDescent="0.25">
      <c r="A1000">
        <v>999</v>
      </c>
      <c r="B1000" t="s">
        <v>11166</v>
      </c>
      <c r="C1000" t="s">
        <v>10136</v>
      </c>
      <c r="D1000">
        <v>373</v>
      </c>
      <c r="E1000" t="s">
        <v>11846</v>
      </c>
      <c r="F1000">
        <v>483</v>
      </c>
    </row>
    <row r="1001" spans="1:6" ht="30" x14ac:dyDescent="0.25">
      <c r="A1001">
        <v>1000</v>
      </c>
      <c r="B1001" t="s">
        <v>10752</v>
      </c>
      <c r="C1001" t="s">
        <v>10847</v>
      </c>
      <c r="D1001">
        <v>597</v>
      </c>
      <c r="E1001" s="2" t="s">
        <v>11847</v>
      </c>
      <c r="F1001">
        <v>222</v>
      </c>
    </row>
    <row r="1002" spans="1:6" x14ac:dyDescent="0.25">
      <c r="A1002">
        <v>1001</v>
      </c>
      <c r="B1002" t="s">
        <v>10383</v>
      </c>
      <c r="C1002" t="s">
        <v>11091</v>
      </c>
      <c r="D1002">
        <v>76</v>
      </c>
      <c r="E1002" t="s">
        <v>11848</v>
      </c>
      <c r="F1002">
        <v>511</v>
      </c>
    </row>
    <row r="1003" spans="1:6" ht="30" x14ac:dyDescent="0.25">
      <c r="A1003">
        <v>1002</v>
      </c>
      <c r="B1003" t="s">
        <v>11849</v>
      </c>
      <c r="C1003" t="s">
        <v>11113</v>
      </c>
      <c r="D1003">
        <v>923</v>
      </c>
      <c r="E1003" s="2" t="s">
        <v>11850</v>
      </c>
      <c r="F1003">
        <v>974</v>
      </c>
    </row>
    <row r="1004" spans="1:6" ht="30" x14ac:dyDescent="0.25">
      <c r="A1004">
        <v>1003</v>
      </c>
      <c r="B1004" t="s">
        <v>10968</v>
      </c>
      <c r="C1004" t="s">
        <v>10259</v>
      </c>
      <c r="D1004">
        <v>646</v>
      </c>
      <c r="E1004" s="2" t="s">
        <v>11851</v>
      </c>
      <c r="F1004">
        <v>981</v>
      </c>
    </row>
    <row r="1005" spans="1:6" ht="30" x14ac:dyDescent="0.25">
      <c r="A1005">
        <v>1004</v>
      </c>
      <c r="B1005" t="s">
        <v>10313</v>
      </c>
      <c r="C1005" t="s">
        <v>10478</v>
      </c>
      <c r="D1005">
        <v>760</v>
      </c>
      <c r="E1005" s="2" t="s">
        <v>11852</v>
      </c>
      <c r="F1005">
        <v>154</v>
      </c>
    </row>
    <row r="1006" spans="1:6" x14ac:dyDescent="0.25">
      <c r="A1006">
        <v>1005</v>
      </c>
      <c r="B1006" t="s">
        <v>10428</v>
      </c>
      <c r="C1006" t="s">
        <v>10485</v>
      </c>
      <c r="D1006">
        <v>477</v>
      </c>
      <c r="E1006" t="s">
        <v>11853</v>
      </c>
      <c r="F1006">
        <v>916</v>
      </c>
    </row>
    <row r="1007" spans="1:6" ht="30" x14ac:dyDescent="0.25">
      <c r="A1007">
        <v>1006</v>
      </c>
      <c r="B1007" t="s">
        <v>11854</v>
      </c>
      <c r="C1007" t="s">
        <v>11612</v>
      </c>
      <c r="D1007">
        <v>643</v>
      </c>
      <c r="E1007" s="2" t="s">
        <v>11855</v>
      </c>
      <c r="F1007">
        <v>811</v>
      </c>
    </row>
    <row r="1008" spans="1:6" ht="30" x14ac:dyDescent="0.25">
      <c r="A1008">
        <v>1007</v>
      </c>
      <c r="B1008" t="s">
        <v>11225</v>
      </c>
      <c r="C1008" t="s">
        <v>11825</v>
      </c>
      <c r="D1008">
        <v>518</v>
      </c>
      <c r="E1008" s="2" t="s">
        <v>11856</v>
      </c>
      <c r="F1008">
        <v>607</v>
      </c>
    </row>
    <row r="1009" spans="1:6" x14ac:dyDescent="0.25">
      <c r="A1009">
        <v>1008</v>
      </c>
      <c r="B1009" t="s">
        <v>11857</v>
      </c>
      <c r="C1009" t="s">
        <v>11288</v>
      </c>
      <c r="D1009">
        <v>179</v>
      </c>
      <c r="E1009" t="s">
        <v>11858</v>
      </c>
      <c r="F1009">
        <v>190</v>
      </c>
    </row>
    <row r="1010" spans="1:6" x14ac:dyDescent="0.25">
      <c r="A1010">
        <v>1009</v>
      </c>
      <c r="B1010" t="s">
        <v>10675</v>
      </c>
      <c r="C1010" t="s">
        <v>10959</v>
      </c>
      <c r="D1010">
        <v>-367</v>
      </c>
      <c r="E1010" t="s">
        <v>11859</v>
      </c>
      <c r="F1010">
        <v>309</v>
      </c>
    </row>
    <row r="1011" spans="1:6" x14ac:dyDescent="0.25">
      <c r="A1011">
        <v>1010</v>
      </c>
      <c r="B1011" t="s">
        <v>11860</v>
      </c>
      <c r="C1011" t="s">
        <v>10739</v>
      </c>
      <c r="D1011">
        <v>383</v>
      </c>
      <c r="E1011" t="s">
        <v>11861</v>
      </c>
      <c r="F1011">
        <v>817</v>
      </c>
    </row>
    <row r="1012" spans="1:6" ht="30" x14ac:dyDescent="0.25">
      <c r="A1012">
        <v>1011</v>
      </c>
      <c r="B1012" t="s">
        <v>10105</v>
      </c>
      <c r="C1012" t="s">
        <v>11686</v>
      </c>
      <c r="D1012">
        <v>892</v>
      </c>
      <c r="E1012" s="2" t="s">
        <v>11862</v>
      </c>
      <c r="F1012">
        <v>515</v>
      </c>
    </row>
    <row r="1013" spans="1:6" x14ac:dyDescent="0.25">
      <c r="A1013">
        <v>1012</v>
      </c>
      <c r="B1013" t="s">
        <v>10677</v>
      </c>
      <c r="C1013" t="s">
        <v>11863</v>
      </c>
      <c r="D1013">
        <v>586</v>
      </c>
      <c r="E1013" t="s">
        <v>11864</v>
      </c>
      <c r="F1013">
        <v>207</v>
      </c>
    </row>
    <row r="1014" spans="1:6" ht="45" x14ac:dyDescent="0.25">
      <c r="A1014">
        <v>1013</v>
      </c>
      <c r="B1014" t="s">
        <v>11117</v>
      </c>
      <c r="C1014" t="s">
        <v>10093</v>
      </c>
      <c r="D1014">
        <v>476</v>
      </c>
      <c r="E1014" s="2" t="s">
        <v>11865</v>
      </c>
      <c r="F1014">
        <v>168</v>
      </c>
    </row>
    <row r="1015" spans="1:6" ht="30" x14ac:dyDescent="0.25">
      <c r="A1015">
        <v>1014</v>
      </c>
      <c r="B1015" t="s">
        <v>10093</v>
      </c>
      <c r="C1015" t="s">
        <v>11799</v>
      </c>
      <c r="D1015">
        <v>733</v>
      </c>
      <c r="E1015" s="2" t="s">
        <v>11866</v>
      </c>
      <c r="F1015">
        <v>228</v>
      </c>
    </row>
    <row r="1016" spans="1:6" x14ac:dyDescent="0.25">
      <c r="A1016">
        <v>1015</v>
      </c>
      <c r="B1016" t="s">
        <v>11032</v>
      </c>
      <c r="C1016" t="s">
        <v>10749</v>
      </c>
      <c r="D1016">
        <v>123</v>
      </c>
      <c r="E1016" t="s">
        <v>11867</v>
      </c>
      <c r="F1016">
        <v>175</v>
      </c>
    </row>
    <row r="1017" spans="1:6" ht="30" x14ac:dyDescent="0.25">
      <c r="A1017">
        <v>1016</v>
      </c>
      <c r="B1017" t="s">
        <v>10119</v>
      </c>
      <c r="C1017" t="s">
        <v>10356</v>
      </c>
      <c r="D1017">
        <v>957</v>
      </c>
      <c r="E1017" s="2" t="s">
        <v>11868</v>
      </c>
      <c r="F1017">
        <v>402</v>
      </c>
    </row>
    <row r="1018" spans="1:6" ht="30" x14ac:dyDescent="0.25">
      <c r="A1018">
        <v>1017</v>
      </c>
      <c r="B1018" t="s">
        <v>10012</v>
      </c>
      <c r="C1018" t="s">
        <v>11052</v>
      </c>
      <c r="D1018">
        <v>24</v>
      </c>
      <c r="E1018" s="2" t="s">
        <v>11869</v>
      </c>
      <c r="F1018">
        <v>451</v>
      </c>
    </row>
    <row r="1019" spans="1:6" x14ac:dyDescent="0.25">
      <c r="A1019">
        <v>1018</v>
      </c>
      <c r="B1019" t="s">
        <v>11100</v>
      </c>
      <c r="C1019" t="s">
        <v>11143</v>
      </c>
      <c r="D1019">
        <v>654</v>
      </c>
      <c r="E1019" t="s">
        <v>11870</v>
      </c>
      <c r="F1019">
        <v>125</v>
      </c>
    </row>
    <row r="1020" spans="1:6" ht="30" x14ac:dyDescent="0.25">
      <c r="A1020">
        <v>1019</v>
      </c>
      <c r="B1020" t="s">
        <v>11728</v>
      </c>
      <c r="C1020" t="s">
        <v>10709</v>
      </c>
      <c r="D1020">
        <v>805</v>
      </c>
      <c r="E1020" s="2" t="s">
        <v>11871</v>
      </c>
      <c r="F1020">
        <v>286</v>
      </c>
    </row>
    <row r="1021" spans="1:6" ht="30" x14ac:dyDescent="0.25">
      <c r="A1021">
        <v>1020</v>
      </c>
      <c r="B1021" t="s">
        <v>10394</v>
      </c>
      <c r="C1021" t="s">
        <v>10931</v>
      </c>
      <c r="D1021">
        <v>377</v>
      </c>
      <c r="E1021" s="2" t="s">
        <v>11872</v>
      </c>
      <c r="F1021">
        <v>966</v>
      </c>
    </row>
    <row r="1022" spans="1:6" x14ac:dyDescent="0.25">
      <c r="A1022">
        <v>1021</v>
      </c>
      <c r="B1022" t="s">
        <v>10762</v>
      </c>
      <c r="C1022" t="s">
        <v>10686</v>
      </c>
      <c r="D1022">
        <v>575</v>
      </c>
      <c r="E1022" t="s">
        <v>11873</v>
      </c>
      <c r="F1022">
        <v>397</v>
      </c>
    </row>
    <row r="1023" spans="1:6" x14ac:dyDescent="0.25">
      <c r="A1023">
        <v>1022</v>
      </c>
      <c r="B1023" t="s">
        <v>10653</v>
      </c>
      <c r="C1023" t="s">
        <v>11271</v>
      </c>
      <c r="D1023">
        <v>770</v>
      </c>
      <c r="E1023" t="s">
        <v>11874</v>
      </c>
      <c r="F1023">
        <v>687</v>
      </c>
    </row>
    <row r="1024" spans="1:6" x14ac:dyDescent="0.25">
      <c r="A1024">
        <v>1023</v>
      </c>
      <c r="B1024" t="s">
        <v>11486</v>
      </c>
      <c r="C1024" t="s">
        <v>10292</v>
      </c>
      <c r="D1024">
        <v>468</v>
      </c>
      <c r="E1024" t="s">
        <v>11875</v>
      </c>
      <c r="F1024">
        <v>840</v>
      </c>
    </row>
    <row r="1025" spans="1:6" x14ac:dyDescent="0.25">
      <c r="A1025">
        <v>1024</v>
      </c>
      <c r="B1025" t="s">
        <v>10647</v>
      </c>
      <c r="C1025" t="s">
        <v>10119</v>
      </c>
      <c r="D1025">
        <v>952</v>
      </c>
      <c r="E1025" t="s">
        <v>11876</v>
      </c>
      <c r="F1025">
        <v>487</v>
      </c>
    </row>
    <row r="1026" spans="1:6" x14ac:dyDescent="0.25">
      <c r="A1026">
        <v>1025</v>
      </c>
      <c r="B1026" t="s">
        <v>11819</v>
      </c>
      <c r="C1026" t="s">
        <v>10087</v>
      </c>
      <c r="D1026">
        <v>514</v>
      </c>
      <c r="E1026" t="s">
        <v>11877</v>
      </c>
      <c r="F1026">
        <v>801</v>
      </c>
    </row>
    <row r="1027" spans="1:6" x14ac:dyDescent="0.25">
      <c r="A1027">
        <v>1026</v>
      </c>
      <c r="B1027" t="s">
        <v>11164</v>
      </c>
      <c r="C1027" t="s">
        <v>10104</v>
      </c>
      <c r="D1027">
        <v>758</v>
      </c>
      <c r="E1027" t="s">
        <v>11878</v>
      </c>
      <c r="F1027">
        <v>37</v>
      </c>
    </row>
    <row r="1028" spans="1:6" ht="30" x14ac:dyDescent="0.25">
      <c r="A1028">
        <v>1027</v>
      </c>
      <c r="B1028" t="s">
        <v>10227</v>
      </c>
      <c r="C1028" t="s">
        <v>10549</v>
      </c>
      <c r="D1028">
        <v>282</v>
      </c>
      <c r="E1028" s="2" t="s">
        <v>11879</v>
      </c>
      <c r="F1028">
        <v>26</v>
      </c>
    </row>
    <row r="1029" spans="1:6" ht="30" x14ac:dyDescent="0.25">
      <c r="A1029">
        <v>1028</v>
      </c>
      <c r="B1029" t="s">
        <v>10665</v>
      </c>
      <c r="C1029" t="s">
        <v>10762</v>
      </c>
      <c r="D1029">
        <v>542</v>
      </c>
      <c r="E1029" s="2" t="s">
        <v>11880</v>
      </c>
      <c r="F1029">
        <v>61</v>
      </c>
    </row>
    <row r="1030" spans="1:6" ht="30" x14ac:dyDescent="0.25">
      <c r="A1030">
        <v>1029</v>
      </c>
      <c r="B1030" t="s">
        <v>11267</v>
      </c>
      <c r="C1030" t="s">
        <v>11117</v>
      </c>
      <c r="D1030">
        <v>422</v>
      </c>
      <c r="E1030" s="2" t="s">
        <v>11881</v>
      </c>
      <c r="F1030">
        <v>569</v>
      </c>
    </row>
    <row r="1031" spans="1:6" x14ac:dyDescent="0.25">
      <c r="A1031">
        <v>1030</v>
      </c>
      <c r="B1031" t="s">
        <v>10244</v>
      </c>
      <c r="C1031" t="s">
        <v>10090</v>
      </c>
      <c r="D1031">
        <v>389</v>
      </c>
      <c r="E1031" t="s">
        <v>11882</v>
      </c>
      <c r="F1031">
        <v>79</v>
      </c>
    </row>
    <row r="1032" spans="1:6" ht="30" x14ac:dyDescent="0.25">
      <c r="A1032">
        <v>1031</v>
      </c>
      <c r="B1032" t="s">
        <v>11351</v>
      </c>
      <c r="C1032" t="s">
        <v>11448</v>
      </c>
      <c r="D1032">
        <v>134</v>
      </c>
      <c r="E1032" s="2" t="s">
        <v>11883</v>
      </c>
      <c r="F1032">
        <v>860</v>
      </c>
    </row>
    <row r="1033" spans="1:6" ht="30" x14ac:dyDescent="0.25">
      <c r="A1033">
        <v>1032</v>
      </c>
      <c r="B1033" t="s">
        <v>11142</v>
      </c>
      <c r="C1033" t="s">
        <v>11255</v>
      </c>
      <c r="D1033">
        <v>558</v>
      </c>
      <c r="E1033" s="2" t="s">
        <v>11884</v>
      </c>
      <c r="F1033">
        <v>526</v>
      </c>
    </row>
    <row r="1034" spans="1:6" ht="45" x14ac:dyDescent="0.25">
      <c r="A1034">
        <v>1033</v>
      </c>
      <c r="B1034" t="s">
        <v>11423</v>
      </c>
      <c r="C1034" t="s">
        <v>10043</v>
      </c>
      <c r="D1034">
        <v>99</v>
      </c>
      <c r="E1034" s="2" t="s">
        <v>11885</v>
      </c>
      <c r="F1034">
        <v>874</v>
      </c>
    </row>
    <row r="1035" spans="1:6" ht="30" x14ac:dyDescent="0.25">
      <c r="A1035">
        <v>1034</v>
      </c>
      <c r="B1035" t="s">
        <v>11167</v>
      </c>
      <c r="C1035" t="s">
        <v>11058</v>
      </c>
      <c r="D1035">
        <v>578</v>
      </c>
      <c r="E1035" s="2" t="s">
        <v>11886</v>
      </c>
      <c r="F1035">
        <v>704</v>
      </c>
    </row>
    <row r="1036" spans="1:6" ht="30" x14ac:dyDescent="0.25">
      <c r="A1036">
        <v>1035</v>
      </c>
      <c r="B1036" t="s">
        <v>11067</v>
      </c>
      <c r="C1036" t="s">
        <v>10840</v>
      </c>
      <c r="D1036">
        <v>523</v>
      </c>
      <c r="E1036" s="2" t="s">
        <v>11887</v>
      </c>
      <c r="F1036">
        <v>475</v>
      </c>
    </row>
    <row r="1037" spans="1:6" ht="45" x14ac:dyDescent="0.25">
      <c r="A1037">
        <v>1036</v>
      </c>
      <c r="B1037" t="s">
        <v>10183</v>
      </c>
      <c r="C1037" t="s">
        <v>11181</v>
      </c>
      <c r="D1037">
        <v>829</v>
      </c>
      <c r="E1037" s="2" t="s">
        <v>11888</v>
      </c>
      <c r="F1037">
        <v>918</v>
      </c>
    </row>
    <row r="1038" spans="1:6" ht="30" x14ac:dyDescent="0.25">
      <c r="A1038">
        <v>1037</v>
      </c>
      <c r="B1038" t="s">
        <v>10096</v>
      </c>
      <c r="C1038" t="s">
        <v>10995</v>
      </c>
      <c r="D1038">
        <v>671</v>
      </c>
      <c r="E1038" s="2" t="s">
        <v>11889</v>
      </c>
      <c r="F1038">
        <v>789</v>
      </c>
    </row>
    <row r="1039" spans="1:6" x14ac:dyDescent="0.25">
      <c r="A1039">
        <v>1038</v>
      </c>
      <c r="B1039" t="s">
        <v>10037</v>
      </c>
      <c r="C1039" t="s">
        <v>10860</v>
      </c>
      <c r="D1039">
        <v>131</v>
      </c>
      <c r="E1039" t="s">
        <v>11890</v>
      </c>
      <c r="F1039">
        <v>619</v>
      </c>
    </row>
    <row r="1040" spans="1:6" x14ac:dyDescent="0.25">
      <c r="A1040">
        <v>1039</v>
      </c>
      <c r="B1040" t="s">
        <v>10177</v>
      </c>
      <c r="C1040" t="s">
        <v>10403</v>
      </c>
      <c r="D1040">
        <v>214</v>
      </c>
      <c r="E1040" t="s">
        <v>11891</v>
      </c>
      <c r="F1040">
        <v>375</v>
      </c>
    </row>
    <row r="1041" spans="1:6" x14ac:dyDescent="0.25">
      <c r="A1041">
        <v>1040</v>
      </c>
      <c r="B1041" t="s">
        <v>10599</v>
      </c>
      <c r="C1041" t="s">
        <v>10331</v>
      </c>
      <c r="D1041">
        <v>413</v>
      </c>
      <c r="E1041" t="s">
        <v>11892</v>
      </c>
      <c r="F1041">
        <v>510</v>
      </c>
    </row>
    <row r="1042" spans="1:6" x14ac:dyDescent="0.25">
      <c r="A1042">
        <v>1041</v>
      </c>
      <c r="B1042" t="s">
        <v>10244</v>
      </c>
      <c r="C1042" t="s">
        <v>10012</v>
      </c>
      <c r="D1042">
        <v>496</v>
      </c>
      <c r="E1042" t="s">
        <v>11893</v>
      </c>
      <c r="F1042">
        <v>275</v>
      </c>
    </row>
    <row r="1043" spans="1:6" ht="30" x14ac:dyDescent="0.25">
      <c r="A1043">
        <v>1042</v>
      </c>
      <c r="B1043" t="s">
        <v>11358</v>
      </c>
      <c r="C1043" t="s">
        <v>10117</v>
      </c>
      <c r="D1043">
        <v>370</v>
      </c>
      <c r="E1043" s="2" t="s">
        <v>11894</v>
      </c>
      <c r="F1043">
        <v>317</v>
      </c>
    </row>
    <row r="1044" spans="1:6" ht="30" x14ac:dyDescent="0.25">
      <c r="A1044">
        <v>1043</v>
      </c>
      <c r="B1044" t="s">
        <v>10238</v>
      </c>
      <c r="C1044" t="s">
        <v>11358</v>
      </c>
      <c r="D1044">
        <v>597</v>
      </c>
      <c r="E1044" s="2" t="s">
        <v>11895</v>
      </c>
      <c r="F1044">
        <v>402</v>
      </c>
    </row>
    <row r="1045" spans="1:6" x14ac:dyDescent="0.25">
      <c r="A1045">
        <v>1044</v>
      </c>
      <c r="B1045" t="s">
        <v>11276</v>
      </c>
      <c r="C1045" t="s">
        <v>10084</v>
      </c>
      <c r="D1045">
        <v>264</v>
      </c>
      <c r="E1045" t="s">
        <v>11896</v>
      </c>
      <c r="F1045">
        <v>6</v>
      </c>
    </row>
    <row r="1046" spans="1:6" ht="30" x14ac:dyDescent="0.25">
      <c r="A1046">
        <v>1045</v>
      </c>
      <c r="B1046" t="s">
        <v>10447</v>
      </c>
      <c r="C1046" t="s">
        <v>11897</v>
      </c>
      <c r="D1046">
        <v>466</v>
      </c>
      <c r="E1046" s="2" t="s">
        <v>11898</v>
      </c>
      <c r="F1046">
        <v>415</v>
      </c>
    </row>
    <row r="1047" spans="1:6" ht="30" x14ac:dyDescent="0.25">
      <c r="A1047">
        <v>1046</v>
      </c>
      <c r="B1047" t="s">
        <v>10637</v>
      </c>
      <c r="C1047" t="s">
        <v>11899</v>
      </c>
      <c r="D1047">
        <v>439</v>
      </c>
      <c r="E1047" s="2" t="s">
        <v>11900</v>
      </c>
      <c r="F1047">
        <v>990</v>
      </c>
    </row>
    <row r="1048" spans="1:6" x14ac:dyDescent="0.25">
      <c r="A1048">
        <v>1047</v>
      </c>
      <c r="B1048" t="s">
        <v>10075</v>
      </c>
      <c r="C1048" t="s">
        <v>10651</v>
      </c>
      <c r="D1048">
        <v>822</v>
      </c>
      <c r="E1048" t="s">
        <v>11901</v>
      </c>
      <c r="F1048">
        <v>990</v>
      </c>
    </row>
    <row r="1049" spans="1:6" x14ac:dyDescent="0.25">
      <c r="A1049">
        <v>1048</v>
      </c>
      <c r="B1049" t="s">
        <v>10645</v>
      </c>
      <c r="C1049" t="s">
        <v>10401</v>
      </c>
      <c r="D1049">
        <v>844</v>
      </c>
      <c r="E1049" t="s">
        <v>11902</v>
      </c>
      <c r="F1049">
        <v>942</v>
      </c>
    </row>
    <row r="1050" spans="1:6" ht="30" x14ac:dyDescent="0.25">
      <c r="A1050">
        <v>1049</v>
      </c>
      <c r="B1050" t="s">
        <v>10660</v>
      </c>
      <c r="C1050" t="s">
        <v>10645</v>
      </c>
      <c r="D1050">
        <v>787</v>
      </c>
      <c r="E1050" s="2" t="s">
        <v>11903</v>
      </c>
      <c r="F1050">
        <v>447</v>
      </c>
    </row>
    <row r="1051" spans="1:6" x14ac:dyDescent="0.25">
      <c r="A1051">
        <v>1050</v>
      </c>
      <c r="B1051" t="s">
        <v>10033</v>
      </c>
      <c r="C1051" t="s">
        <v>10496</v>
      </c>
      <c r="D1051">
        <v>88</v>
      </c>
      <c r="E1051" t="s">
        <v>11904</v>
      </c>
      <c r="F1051">
        <v>571</v>
      </c>
    </row>
    <row r="1052" spans="1:6" ht="30" x14ac:dyDescent="0.25">
      <c r="A1052">
        <v>1051</v>
      </c>
      <c r="B1052" t="s">
        <v>11863</v>
      </c>
      <c r="C1052" t="s">
        <v>11767</v>
      </c>
      <c r="D1052">
        <v>536</v>
      </c>
      <c r="E1052" s="2" t="s">
        <v>11905</v>
      </c>
      <c r="F1052">
        <v>537</v>
      </c>
    </row>
    <row r="1053" spans="1:6" ht="30" x14ac:dyDescent="0.25">
      <c r="A1053">
        <v>1052</v>
      </c>
      <c r="B1053" t="s">
        <v>10254</v>
      </c>
      <c r="C1053" t="s">
        <v>10377</v>
      </c>
      <c r="D1053">
        <v>687</v>
      </c>
      <c r="E1053" s="2" t="s">
        <v>11906</v>
      </c>
      <c r="F1053">
        <v>133</v>
      </c>
    </row>
    <row r="1054" spans="1:6" x14ac:dyDescent="0.25">
      <c r="A1054">
        <v>1053</v>
      </c>
      <c r="B1054" t="s">
        <v>11152</v>
      </c>
      <c r="C1054" t="s">
        <v>11907</v>
      </c>
      <c r="D1054">
        <v>371</v>
      </c>
      <c r="E1054" t="s">
        <v>11908</v>
      </c>
      <c r="F1054">
        <v>401</v>
      </c>
    </row>
    <row r="1055" spans="1:6" x14ac:dyDescent="0.25">
      <c r="A1055">
        <v>1054</v>
      </c>
      <c r="B1055" t="s">
        <v>11623</v>
      </c>
      <c r="C1055" t="s">
        <v>10462</v>
      </c>
      <c r="D1055">
        <v>216</v>
      </c>
      <c r="E1055" t="s">
        <v>11909</v>
      </c>
      <c r="F1055">
        <v>956</v>
      </c>
    </row>
    <row r="1056" spans="1:6" x14ac:dyDescent="0.25">
      <c r="A1056">
        <v>1055</v>
      </c>
      <c r="B1056" t="s">
        <v>10078</v>
      </c>
      <c r="C1056" t="s">
        <v>10196</v>
      </c>
      <c r="D1056">
        <v>624</v>
      </c>
      <c r="E1056" t="s">
        <v>11910</v>
      </c>
      <c r="F1056">
        <v>963</v>
      </c>
    </row>
    <row r="1057" spans="1:6" ht="30" x14ac:dyDescent="0.25">
      <c r="A1057">
        <v>1056</v>
      </c>
      <c r="B1057" t="s">
        <v>10601</v>
      </c>
      <c r="C1057" t="s">
        <v>10984</v>
      </c>
      <c r="D1057">
        <v>7</v>
      </c>
      <c r="E1057" s="2" t="s">
        <v>11911</v>
      </c>
      <c r="F1057">
        <v>901</v>
      </c>
    </row>
    <row r="1058" spans="1:6" ht="30" x14ac:dyDescent="0.25">
      <c r="A1058">
        <v>1057</v>
      </c>
      <c r="B1058" t="s">
        <v>11374</v>
      </c>
      <c r="C1058" t="s">
        <v>11912</v>
      </c>
      <c r="D1058">
        <v>234</v>
      </c>
      <c r="E1058" s="2" t="s">
        <v>11913</v>
      </c>
      <c r="F1058">
        <v>540</v>
      </c>
    </row>
    <row r="1059" spans="1:6" x14ac:dyDescent="0.25">
      <c r="A1059">
        <v>1058</v>
      </c>
      <c r="B1059" t="s">
        <v>10657</v>
      </c>
      <c r="C1059" t="s">
        <v>10668</v>
      </c>
      <c r="D1059">
        <v>953</v>
      </c>
      <c r="E1059" t="s">
        <v>11914</v>
      </c>
      <c r="F1059">
        <v>767</v>
      </c>
    </row>
    <row r="1060" spans="1:6" ht="30" x14ac:dyDescent="0.25">
      <c r="A1060">
        <v>1059</v>
      </c>
      <c r="B1060" t="s">
        <v>11915</v>
      </c>
      <c r="C1060" t="s">
        <v>11916</v>
      </c>
      <c r="D1060">
        <v>839</v>
      </c>
      <c r="E1060" s="2" t="s">
        <v>11917</v>
      </c>
      <c r="F1060">
        <v>412</v>
      </c>
    </row>
    <row r="1061" spans="1:6" ht="30" x14ac:dyDescent="0.25">
      <c r="A1061">
        <v>1060</v>
      </c>
      <c r="B1061" t="s">
        <v>10973</v>
      </c>
      <c r="C1061" t="s">
        <v>11918</v>
      </c>
      <c r="D1061">
        <v>14</v>
      </c>
      <c r="E1061" s="2" t="s">
        <v>11919</v>
      </c>
      <c r="F1061">
        <v>906</v>
      </c>
    </row>
    <row r="1062" spans="1:6" x14ac:dyDescent="0.25">
      <c r="A1062">
        <v>1061</v>
      </c>
      <c r="B1062" t="s">
        <v>10663</v>
      </c>
      <c r="C1062" t="s">
        <v>11415</v>
      </c>
      <c r="D1062">
        <v>92</v>
      </c>
      <c r="E1062" t="s">
        <v>11920</v>
      </c>
      <c r="F1062">
        <v>11</v>
      </c>
    </row>
    <row r="1063" spans="1:6" x14ac:dyDescent="0.25">
      <c r="A1063">
        <v>1062</v>
      </c>
      <c r="B1063" t="s">
        <v>11921</v>
      </c>
      <c r="C1063" t="s">
        <v>11922</v>
      </c>
      <c r="D1063">
        <v>686</v>
      </c>
      <c r="E1063" t="s">
        <v>11923</v>
      </c>
      <c r="F1063">
        <v>18</v>
      </c>
    </row>
    <row r="1064" spans="1:6" ht="45" x14ac:dyDescent="0.25">
      <c r="A1064">
        <v>1063</v>
      </c>
      <c r="B1064" t="s">
        <v>10072</v>
      </c>
      <c r="C1064" t="s">
        <v>10788</v>
      </c>
      <c r="D1064">
        <v>801</v>
      </c>
      <c r="E1064" s="2" t="s">
        <v>11924</v>
      </c>
      <c r="F1064">
        <v>974</v>
      </c>
    </row>
    <row r="1065" spans="1:6" x14ac:dyDescent="0.25">
      <c r="A1065">
        <v>1064</v>
      </c>
      <c r="B1065" t="s">
        <v>10543</v>
      </c>
      <c r="C1065" t="s">
        <v>10549</v>
      </c>
      <c r="D1065">
        <v>301</v>
      </c>
      <c r="E1065" t="s">
        <v>11925</v>
      </c>
      <c r="F1065">
        <v>538</v>
      </c>
    </row>
    <row r="1066" spans="1:6" x14ac:dyDescent="0.25">
      <c r="A1066">
        <v>1065</v>
      </c>
      <c r="B1066" t="s">
        <v>11137</v>
      </c>
      <c r="C1066" t="s">
        <v>10021</v>
      </c>
      <c r="D1066">
        <v>841</v>
      </c>
      <c r="E1066" t="s">
        <v>11926</v>
      </c>
      <c r="F1066">
        <v>974</v>
      </c>
    </row>
    <row r="1067" spans="1:6" x14ac:dyDescent="0.25">
      <c r="A1067">
        <v>1066</v>
      </c>
      <c r="B1067" t="s">
        <v>10338</v>
      </c>
      <c r="C1067" t="s">
        <v>10250</v>
      </c>
      <c r="D1067">
        <v>637</v>
      </c>
      <c r="E1067" t="s">
        <v>11927</v>
      </c>
      <c r="F1067">
        <v>432</v>
      </c>
    </row>
    <row r="1068" spans="1:6" ht="30" x14ac:dyDescent="0.25">
      <c r="A1068">
        <v>1067</v>
      </c>
      <c r="B1068" t="s">
        <v>10214</v>
      </c>
      <c r="C1068" t="s">
        <v>11928</v>
      </c>
      <c r="D1068">
        <v>303</v>
      </c>
      <c r="E1068" s="2" t="s">
        <v>11929</v>
      </c>
      <c r="F1068">
        <v>537</v>
      </c>
    </row>
    <row r="1069" spans="1:6" ht="30" x14ac:dyDescent="0.25">
      <c r="A1069">
        <v>1068</v>
      </c>
      <c r="B1069" t="s">
        <v>10660</v>
      </c>
      <c r="C1069" t="s">
        <v>11930</v>
      </c>
      <c r="D1069">
        <v>748</v>
      </c>
      <c r="E1069" s="2" t="s">
        <v>11931</v>
      </c>
      <c r="F1069">
        <v>194</v>
      </c>
    </row>
    <row r="1070" spans="1:6" x14ac:dyDescent="0.25">
      <c r="A1070">
        <v>1069</v>
      </c>
      <c r="B1070" t="s">
        <v>11932</v>
      </c>
      <c r="C1070" t="s">
        <v>11039</v>
      </c>
      <c r="D1070">
        <v>550</v>
      </c>
      <c r="E1070" t="s">
        <v>11933</v>
      </c>
      <c r="F1070">
        <v>3</v>
      </c>
    </row>
    <row r="1071" spans="1:6" x14ac:dyDescent="0.25">
      <c r="A1071">
        <v>1070</v>
      </c>
      <c r="B1071" t="s">
        <v>11934</v>
      </c>
      <c r="C1071" t="s">
        <v>10307</v>
      </c>
      <c r="D1071">
        <v>549</v>
      </c>
      <c r="E1071" t="s">
        <v>11935</v>
      </c>
      <c r="F1071">
        <v>751</v>
      </c>
    </row>
    <row r="1072" spans="1:6" x14ac:dyDescent="0.25">
      <c r="A1072">
        <v>1071</v>
      </c>
      <c r="B1072" t="s">
        <v>10844</v>
      </c>
      <c r="C1072" t="s">
        <v>11255</v>
      </c>
      <c r="D1072">
        <v>82</v>
      </c>
      <c r="E1072" t="s">
        <v>11936</v>
      </c>
      <c r="F1072">
        <v>436</v>
      </c>
    </row>
    <row r="1073" spans="1:6" ht="30" x14ac:dyDescent="0.25">
      <c r="A1073">
        <v>1072</v>
      </c>
      <c r="B1073" t="s">
        <v>10267</v>
      </c>
      <c r="C1073" t="s">
        <v>10871</v>
      </c>
      <c r="D1073">
        <v>989</v>
      </c>
      <c r="E1073" s="2" t="s">
        <v>11937</v>
      </c>
      <c r="F1073">
        <v>394</v>
      </c>
    </row>
    <row r="1074" spans="1:6" ht="30" x14ac:dyDescent="0.25">
      <c r="A1074">
        <v>1073</v>
      </c>
      <c r="B1074" t="s">
        <v>10049</v>
      </c>
      <c r="C1074" t="s">
        <v>11079</v>
      </c>
      <c r="D1074">
        <v>867</v>
      </c>
      <c r="E1074" s="2" t="s">
        <v>11938</v>
      </c>
      <c r="F1074">
        <v>598</v>
      </c>
    </row>
    <row r="1075" spans="1:6" ht="30" x14ac:dyDescent="0.25">
      <c r="A1075">
        <v>1074</v>
      </c>
      <c r="B1075" t="s">
        <v>11767</v>
      </c>
      <c r="C1075" t="s">
        <v>11939</v>
      </c>
      <c r="D1075">
        <v>84</v>
      </c>
      <c r="E1075" s="2" t="s">
        <v>11940</v>
      </c>
      <c r="F1075">
        <v>127</v>
      </c>
    </row>
    <row r="1076" spans="1:6" ht="30" x14ac:dyDescent="0.25">
      <c r="A1076">
        <v>1075</v>
      </c>
      <c r="B1076" t="s">
        <v>11635</v>
      </c>
      <c r="C1076" t="s">
        <v>10256</v>
      </c>
      <c r="D1076">
        <v>84</v>
      </c>
      <c r="E1076" s="2" t="s">
        <v>11941</v>
      </c>
      <c r="F1076">
        <v>982</v>
      </c>
    </row>
    <row r="1077" spans="1:6" ht="30" x14ac:dyDescent="0.25">
      <c r="A1077">
        <v>1076</v>
      </c>
      <c r="B1077" t="s">
        <v>10253</v>
      </c>
      <c r="C1077" t="s">
        <v>10840</v>
      </c>
      <c r="D1077">
        <v>950</v>
      </c>
      <c r="E1077" s="2" t="s">
        <v>11942</v>
      </c>
      <c r="F1077">
        <v>826</v>
      </c>
    </row>
    <row r="1078" spans="1:6" x14ac:dyDescent="0.25">
      <c r="A1078">
        <v>1077</v>
      </c>
      <c r="B1078" t="s">
        <v>10860</v>
      </c>
      <c r="C1078" t="s">
        <v>10569</v>
      </c>
      <c r="D1078">
        <v>308</v>
      </c>
      <c r="E1078" t="s">
        <v>11943</v>
      </c>
      <c r="F1078">
        <v>905</v>
      </c>
    </row>
    <row r="1079" spans="1:6" ht="30" x14ac:dyDescent="0.25">
      <c r="A1079">
        <v>1078</v>
      </c>
      <c r="B1079" t="s">
        <v>10466</v>
      </c>
      <c r="C1079" t="s">
        <v>11468</v>
      </c>
      <c r="D1079">
        <v>40</v>
      </c>
      <c r="E1079" s="2" t="s">
        <v>11944</v>
      </c>
      <c r="F1079">
        <v>762</v>
      </c>
    </row>
    <row r="1080" spans="1:6" ht="30" x14ac:dyDescent="0.25">
      <c r="A1080">
        <v>1079</v>
      </c>
      <c r="B1080" t="s">
        <v>11425</v>
      </c>
      <c r="C1080" t="s">
        <v>10584</v>
      </c>
      <c r="D1080">
        <v>108</v>
      </c>
      <c r="E1080" s="2" t="s">
        <v>11945</v>
      </c>
      <c r="F1080">
        <v>606</v>
      </c>
    </row>
    <row r="1081" spans="1:6" ht="30" x14ac:dyDescent="0.25">
      <c r="A1081">
        <v>1080</v>
      </c>
      <c r="B1081" t="s">
        <v>10108</v>
      </c>
      <c r="C1081" t="s">
        <v>11029</v>
      </c>
      <c r="D1081">
        <v>630</v>
      </c>
      <c r="E1081" s="2" t="s">
        <v>11946</v>
      </c>
      <c r="F1081">
        <v>327</v>
      </c>
    </row>
    <row r="1082" spans="1:6" x14ac:dyDescent="0.25">
      <c r="A1082">
        <v>1081</v>
      </c>
      <c r="B1082" t="s">
        <v>10941</v>
      </c>
      <c r="C1082" t="s">
        <v>10087</v>
      </c>
      <c r="D1082">
        <v>802</v>
      </c>
      <c r="E1082" t="s">
        <v>11947</v>
      </c>
      <c r="F1082">
        <v>643</v>
      </c>
    </row>
    <row r="1083" spans="1:6" ht="30" x14ac:dyDescent="0.25">
      <c r="A1083">
        <v>1082</v>
      </c>
      <c r="B1083" t="s">
        <v>10862</v>
      </c>
      <c r="C1083" t="s">
        <v>10896</v>
      </c>
      <c r="D1083">
        <v>567</v>
      </c>
      <c r="E1083" s="2" t="s">
        <v>11948</v>
      </c>
      <c r="F1083">
        <v>464</v>
      </c>
    </row>
    <row r="1084" spans="1:6" ht="30" x14ac:dyDescent="0.25">
      <c r="A1084">
        <v>1083</v>
      </c>
      <c r="B1084" t="s">
        <v>10995</v>
      </c>
      <c r="C1084" t="s">
        <v>11670</v>
      </c>
      <c r="D1084">
        <v>259</v>
      </c>
      <c r="E1084" s="2" t="s">
        <v>11949</v>
      </c>
      <c r="F1084">
        <v>313</v>
      </c>
    </row>
    <row r="1085" spans="1:6" x14ac:dyDescent="0.25">
      <c r="A1085">
        <v>1084</v>
      </c>
      <c r="B1085" t="s">
        <v>11125</v>
      </c>
      <c r="C1085" t="s">
        <v>10470</v>
      </c>
      <c r="D1085">
        <v>643</v>
      </c>
      <c r="E1085" t="s">
        <v>11950</v>
      </c>
      <c r="F1085">
        <v>721</v>
      </c>
    </row>
    <row r="1086" spans="1:6" x14ac:dyDescent="0.25">
      <c r="A1086">
        <v>1085</v>
      </c>
      <c r="B1086" t="s">
        <v>10180</v>
      </c>
      <c r="C1086" t="s">
        <v>11951</v>
      </c>
      <c r="D1086">
        <v>854</v>
      </c>
      <c r="E1086" t="s">
        <v>11952</v>
      </c>
      <c r="F1086">
        <v>800</v>
      </c>
    </row>
    <row r="1087" spans="1:6" ht="30" x14ac:dyDescent="0.25">
      <c r="A1087">
        <v>1086</v>
      </c>
      <c r="B1087" t="s">
        <v>10408</v>
      </c>
      <c r="C1087" t="s">
        <v>11274</v>
      </c>
      <c r="D1087">
        <v>223</v>
      </c>
      <c r="E1087" s="2" t="s">
        <v>11953</v>
      </c>
      <c r="F1087">
        <v>488</v>
      </c>
    </row>
    <row r="1088" spans="1:6" ht="30" x14ac:dyDescent="0.25">
      <c r="A1088">
        <v>1087</v>
      </c>
      <c r="B1088" t="s">
        <v>10838</v>
      </c>
      <c r="C1088" t="s">
        <v>11271</v>
      </c>
      <c r="D1088">
        <v>498</v>
      </c>
      <c r="E1088" s="2" t="s">
        <v>11954</v>
      </c>
      <c r="F1088">
        <v>623</v>
      </c>
    </row>
    <row r="1089" spans="1:6" ht="30" x14ac:dyDescent="0.25">
      <c r="A1089">
        <v>1088</v>
      </c>
      <c r="B1089" t="s">
        <v>10599</v>
      </c>
      <c r="C1089" t="s">
        <v>11955</v>
      </c>
      <c r="D1089">
        <v>278</v>
      </c>
      <c r="E1089" s="2" t="s">
        <v>11956</v>
      </c>
      <c r="F1089">
        <v>522</v>
      </c>
    </row>
    <row r="1090" spans="1:6" x14ac:dyDescent="0.25">
      <c r="A1090">
        <v>1089</v>
      </c>
      <c r="B1090" t="s">
        <v>11951</v>
      </c>
      <c r="C1090" t="s">
        <v>11274</v>
      </c>
      <c r="D1090">
        <v>379</v>
      </c>
      <c r="E1090" t="s">
        <v>11957</v>
      </c>
      <c r="F1090">
        <v>643</v>
      </c>
    </row>
    <row r="1091" spans="1:6" ht="45" x14ac:dyDescent="0.25">
      <c r="A1091">
        <v>1090</v>
      </c>
      <c r="B1091" t="s">
        <v>10334</v>
      </c>
      <c r="C1091" t="s">
        <v>10586</v>
      </c>
      <c r="D1091">
        <v>368</v>
      </c>
      <c r="E1091" s="2" t="s">
        <v>11958</v>
      </c>
      <c r="F1091">
        <v>784</v>
      </c>
    </row>
    <row r="1092" spans="1:6" x14ac:dyDescent="0.25">
      <c r="A1092">
        <v>1091</v>
      </c>
      <c r="B1092" t="s">
        <v>11603</v>
      </c>
      <c r="C1092" t="s">
        <v>10756</v>
      </c>
      <c r="D1092">
        <v>391</v>
      </c>
      <c r="E1092" t="s">
        <v>11959</v>
      </c>
      <c r="F1092">
        <v>408</v>
      </c>
    </row>
    <row r="1093" spans="1:6" x14ac:dyDescent="0.25">
      <c r="A1093">
        <v>1092</v>
      </c>
      <c r="B1093" t="s">
        <v>11960</v>
      </c>
      <c r="C1093" t="s">
        <v>10695</v>
      </c>
      <c r="D1093">
        <v>416</v>
      </c>
      <c r="E1093" t="s">
        <v>11961</v>
      </c>
      <c r="F1093">
        <v>15</v>
      </c>
    </row>
    <row r="1094" spans="1:6" ht="30" x14ac:dyDescent="0.25">
      <c r="A1094">
        <v>1093</v>
      </c>
      <c r="B1094" t="s">
        <v>11616</v>
      </c>
      <c r="C1094" t="s">
        <v>10505</v>
      </c>
      <c r="D1094">
        <v>446</v>
      </c>
      <c r="E1094" s="2" t="s">
        <v>11962</v>
      </c>
      <c r="F1094">
        <v>57</v>
      </c>
    </row>
    <row r="1095" spans="1:6" ht="30" x14ac:dyDescent="0.25">
      <c r="A1095">
        <v>1094</v>
      </c>
      <c r="B1095" t="s">
        <v>11963</v>
      </c>
      <c r="C1095" t="s">
        <v>10945</v>
      </c>
      <c r="D1095">
        <v>675</v>
      </c>
      <c r="E1095" s="2" t="s">
        <v>11964</v>
      </c>
      <c r="F1095">
        <v>562</v>
      </c>
    </row>
    <row r="1096" spans="1:6" ht="30" x14ac:dyDescent="0.25">
      <c r="A1096">
        <v>1095</v>
      </c>
      <c r="B1096" t="s">
        <v>10727</v>
      </c>
      <c r="C1096" t="s">
        <v>10784</v>
      </c>
      <c r="D1096">
        <v>748</v>
      </c>
      <c r="E1096" s="2" t="s">
        <v>11965</v>
      </c>
      <c r="F1096">
        <v>681</v>
      </c>
    </row>
    <row r="1097" spans="1:6" x14ac:dyDescent="0.25">
      <c r="A1097">
        <v>1096</v>
      </c>
      <c r="B1097" t="s">
        <v>10262</v>
      </c>
      <c r="C1097" t="s">
        <v>11718</v>
      </c>
      <c r="D1097">
        <v>969</v>
      </c>
      <c r="E1097" t="s">
        <v>11966</v>
      </c>
      <c r="F1097">
        <v>918</v>
      </c>
    </row>
    <row r="1098" spans="1:6" ht="30" x14ac:dyDescent="0.25">
      <c r="A1098">
        <v>1097</v>
      </c>
      <c r="B1098" t="s">
        <v>11723</v>
      </c>
      <c r="C1098" t="s">
        <v>10263</v>
      </c>
      <c r="D1098">
        <v>354</v>
      </c>
      <c r="E1098" s="2" t="s">
        <v>11967</v>
      </c>
      <c r="F1098">
        <v>895</v>
      </c>
    </row>
    <row r="1099" spans="1:6" x14ac:dyDescent="0.25">
      <c r="A1099">
        <v>1098</v>
      </c>
      <c r="B1099" t="s">
        <v>11432</v>
      </c>
      <c r="C1099" t="s">
        <v>10340</v>
      </c>
      <c r="D1099">
        <v>547</v>
      </c>
      <c r="E1099" t="s">
        <v>11968</v>
      </c>
      <c r="F1099">
        <v>442</v>
      </c>
    </row>
    <row r="1100" spans="1:6" ht="30" x14ac:dyDescent="0.25">
      <c r="A1100">
        <v>1099</v>
      </c>
      <c r="B1100" t="s">
        <v>11227</v>
      </c>
      <c r="C1100" t="s">
        <v>10801</v>
      </c>
      <c r="D1100">
        <v>808</v>
      </c>
      <c r="E1100" s="2" t="s">
        <v>11969</v>
      </c>
      <c r="F1100">
        <v>424</v>
      </c>
    </row>
    <row r="1101" spans="1:6" x14ac:dyDescent="0.25">
      <c r="A1101">
        <v>1100</v>
      </c>
      <c r="B1101" t="s">
        <v>10488</v>
      </c>
      <c r="C1101" t="s">
        <v>11311</v>
      </c>
      <c r="D1101">
        <v>424</v>
      </c>
      <c r="E1101" t="s">
        <v>11970</v>
      </c>
      <c r="F1101">
        <v>545</v>
      </c>
    </row>
    <row r="1102" spans="1:6" ht="30" x14ac:dyDescent="0.25">
      <c r="A1102">
        <v>1101</v>
      </c>
      <c r="B1102" t="s">
        <v>10043</v>
      </c>
      <c r="C1102" t="s">
        <v>10013</v>
      </c>
      <c r="D1102">
        <v>267</v>
      </c>
      <c r="E1102" s="2" t="s">
        <v>11971</v>
      </c>
      <c r="F1102">
        <v>702</v>
      </c>
    </row>
    <row r="1103" spans="1:6" ht="30" x14ac:dyDescent="0.25">
      <c r="A1103">
        <v>1102</v>
      </c>
      <c r="B1103" t="s">
        <v>10334</v>
      </c>
      <c r="C1103" t="s">
        <v>11190</v>
      </c>
      <c r="D1103">
        <v>569</v>
      </c>
      <c r="E1103" s="2" t="s">
        <v>11972</v>
      </c>
      <c r="F1103">
        <v>490</v>
      </c>
    </row>
    <row r="1104" spans="1:6" ht="30" x14ac:dyDescent="0.25">
      <c r="A1104">
        <v>1103</v>
      </c>
      <c r="B1104" t="s">
        <v>10710</v>
      </c>
      <c r="C1104" t="s">
        <v>10876</v>
      </c>
      <c r="D1104">
        <v>490</v>
      </c>
      <c r="E1104" s="2" t="s">
        <v>11973</v>
      </c>
      <c r="F1104">
        <v>877</v>
      </c>
    </row>
    <row r="1105" spans="1:6" x14ac:dyDescent="0.25">
      <c r="A1105">
        <v>1104</v>
      </c>
      <c r="B1105" t="s">
        <v>10179</v>
      </c>
      <c r="C1105" t="s">
        <v>11494</v>
      </c>
      <c r="D1105">
        <v>346</v>
      </c>
      <c r="E1105" t="s">
        <v>11974</v>
      </c>
      <c r="F1105">
        <v>90</v>
      </c>
    </row>
    <row r="1106" spans="1:6" ht="30" x14ac:dyDescent="0.25">
      <c r="A1106">
        <v>1105</v>
      </c>
      <c r="B1106" t="s">
        <v>10367</v>
      </c>
      <c r="C1106" t="s">
        <v>10532</v>
      </c>
      <c r="D1106">
        <v>757</v>
      </c>
      <c r="E1106" s="2" t="s">
        <v>11975</v>
      </c>
      <c r="F1106">
        <v>601</v>
      </c>
    </row>
    <row r="1107" spans="1:6" x14ac:dyDescent="0.25">
      <c r="A1107">
        <v>1106</v>
      </c>
      <c r="B1107" t="s">
        <v>11134</v>
      </c>
      <c r="C1107" t="s">
        <v>10303</v>
      </c>
      <c r="D1107">
        <v>913</v>
      </c>
      <c r="E1107" t="s">
        <v>11976</v>
      </c>
      <c r="F1107">
        <v>806</v>
      </c>
    </row>
    <row r="1108" spans="1:6" x14ac:dyDescent="0.25">
      <c r="A1108">
        <v>1107</v>
      </c>
      <c r="B1108" t="s">
        <v>10377</v>
      </c>
      <c r="C1108" t="s">
        <v>11820</v>
      </c>
      <c r="D1108">
        <v>875</v>
      </c>
      <c r="E1108" t="s">
        <v>11977</v>
      </c>
      <c r="F1108">
        <v>968</v>
      </c>
    </row>
    <row r="1109" spans="1:6" ht="30" x14ac:dyDescent="0.25">
      <c r="A1109">
        <v>1108</v>
      </c>
      <c r="B1109" t="s">
        <v>11978</v>
      </c>
      <c r="C1109" t="s">
        <v>11448</v>
      </c>
      <c r="D1109">
        <v>516</v>
      </c>
      <c r="E1109" s="2" t="s">
        <v>11979</v>
      </c>
      <c r="F1109">
        <v>870</v>
      </c>
    </row>
    <row r="1110" spans="1:6" x14ac:dyDescent="0.25">
      <c r="A1110">
        <v>1109</v>
      </c>
      <c r="B1110" t="s">
        <v>10952</v>
      </c>
      <c r="C1110" t="s">
        <v>10695</v>
      </c>
      <c r="D1110">
        <v>38</v>
      </c>
      <c r="E1110" t="s">
        <v>11980</v>
      </c>
      <c r="F1110">
        <v>761</v>
      </c>
    </row>
    <row r="1111" spans="1:6" ht="45" x14ac:dyDescent="0.25">
      <c r="A1111">
        <v>1110</v>
      </c>
      <c r="B1111" t="s">
        <v>11787</v>
      </c>
      <c r="C1111" t="s">
        <v>11644</v>
      </c>
      <c r="D1111">
        <v>306</v>
      </c>
      <c r="E1111" s="2" t="s">
        <v>11981</v>
      </c>
      <c r="F1111">
        <v>746</v>
      </c>
    </row>
    <row r="1112" spans="1:6" ht="30" x14ac:dyDescent="0.25">
      <c r="A1112">
        <v>1111</v>
      </c>
      <c r="B1112" t="s">
        <v>11370</v>
      </c>
      <c r="C1112" t="s">
        <v>11317</v>
      </c>
      <c r="D1112">
        <v>943</v>
      </c>
      <c r="E1112" s="2" t="s">
        <v>11982</v>
      </c>
      <c r="F1112">
        <v>587</v>
      </c>
    </row>
    <row r="1113" spans="1:6" ht="30" x14ac:dyDescent="0.25">
      <c r="A1113">
        <v>1112</v>
      </c>
      <c r="B1113" t="s">
        <v>10337</v>
      </c>
      <c r="C1113" t="s">
        <v>11180</v>
      </c>
      <c r="D1113">
        <v>997</v>
      </c>
      <c r="E1113" s="2" t="s">
        <v>11983</v>
      </c>
      <c r="F1113">
        <v>342</v>
      </c>
    </row>
    <row r="1114" spans="1:6" ht="30" x14ac:dyDescent="0.25">
      <c r="A1114">
        <v>1113</v>
      </c>
      <c r="B1114" t="s">
        <v>10256</v>
      </c>
      <c r="C1114" t="s">
        <v>10032</v>
      </c>
      <c r="D1114">
        <v>303</v>
      </c>
      <c r="E1114" s="2" t="s">
        <v>11984</v>
      </c>
      <c r="F1114">
        <v>589</v>
      </c>
    </row>
    <row r="1115" spans="1:6" ht="30" x14ac:dyDescent="0.25">
      <c r="A1115">
        <v>1114</v>
      </c>
      <c r="B1115" t="s">
        <v>10210</v>
      </c>
      <c r="C1115" t="s">
        <v>10364</v>
      </c>
      <c r="D1115">
        <v>213</v>
      </c>
      <c r="E1115" s="2" t="s">
        <v>11985</v>
      </c>
      <c r="F1115">
        <v>25</v>
      </c>
    </row>
    <row r="1116" spans="1:6" ht="45" x14ac:dyDescent="0.25">
      <c r="A1116">
        <v>1115</v>
      </c>
      <c r="B1116" t="s">
        <v>10365</v>
      </c>
      <c r="C1116" t="s">
        <v>10176</v>
      </c>
      <c r="D1116">
        <v>66</v>
      </c>
      <c r="E1116" s="2" t="s">
        <v>11986</v>
      </c>
      <c r="F1116">
        <v>672</v>
      </c>
    </row>
    <row r="1117" spans="1:6" ht="30" x14ac:dyDescent="0.25">
      <c r="A1117">
        <v>1116</v>
      </c>
      <c r="B1117" t="s">
        <v>11612</v>
      </c>
      <c r="C1117" t="s">
        <v>11258</v>
      </c>
      <c r="D1117">
        <v>126</v>
      </c>
      <c r="E1117" s="2" t="s">
        <v>11987</v>
      </c>
      <c r="F1117">
        <v>619</v>
      </c>
    </row>
    <row r="1118" spans="1:6" ht="30" x14ac:dyDescent="0.25">
      <c r="A1118">
        <v>1117</v>
      </c>
      <c r="B1118" t="s">
        <v>11623</v>
      </c>
      <c r="C1118" t="s">
        <v>10396</v>
      </c>
      <c r="D1118">
        <v>177</v>
      </c>
      <c r="E1118" s="2" t="s">
        <v>11988</v>
      </c>
      <c r="F1118">
        <v>791</v>
      </c>
    </row>
    <row r="1119" spans="1:6" ht="30" x14ac:dyDescent="0.25">
      <c r="A1119">
        <v>1118</v>
      </c>
      <c r="B1119" t="s">
        <v>10429</v>
      </c>
      <c r="C1119" t="s">
        <v>10138</v>
      </c>
      <c r="D1119">
        <v>15</v>
      </c>
      <c r="E1119" s="2" t="s">
        <v>11989</v>
      </c>
      <c r="F1119">
        <v>749</v>
      </c>
    </row>
    <row r="1120" spans="1:6" ht="30" x14ac:dyDescent="0.25">
      <c r="A1120">
        <v>1119</v>
      </c>
      <c r="B1120" t="s">
        <v>11109</v>
      </c>
      <c r="C1120" t="s">
        <v>10677</v>
      </c>
      <c r="D1120">
        <v>101</v>
      </c>
      <c r="E1120" s="2" t="s">
        <v>11990</v>
      </c>
      <c r="F1120">
        <v>906</v>
      </c>
    </row>
    <row r="1121" spans="1:6" ht="30" x14ac:dyDescent="0.25">
      <c r="A1121">
        <v>1120</v>
      </c>
      <c r="B1121" t="s">
        <v>11288</v>
      </c>
      <c r="C1121" t="s">
        <v>10968</v>
      </c>
      <c r="D1121">
        <v>856</v>
      </c>
      <c r="E1121" s="2" t="s">
        <v>11991</v>
      </c>
      <c r="F1121">
        <v>838</v>
      </c>
    </row>
    <row r="1122" spans="1:6" x14ac:dyDescent="0.25">
      <c r="A1122">
        <v>1121</v>
      </c>
      <c r="B1122" t="s">
        <v>10806</v>
      </c>
      <c r="C1122" t="s">
        <v>10224</v>
      </c>
      <c r="D1122">
        <v>88</v>
      </c>
      <c r="E1122" t="s">
        <v>11992</v>
      </c>
      <c r="F1122">
        <v>142</v>
      </c>
    </row>
    <row r="1123" spans="1:6" ht="45" x14ac:dyDescent="0.25">
      <c r="A1123">
        <v>1122</v>
      </c>
      <c r="B1123" t="s">
        <v>10119</v>
      </c>
      <c r="C1123" t="s">
        <v>10114</v>
      </c>
      <c r="D1123">
        <v>701</v>
      </c>
      <c r="E1123" s="2" t="s">
        <v>11993</v>
      </c>
      <c r="F1123">
        <v>409</v>
      </c>
    </row>
    <row r="1124" spans="1:6" ht="30" x14ac:dyDescent="0.25">
      <c r="A1124">
        <v>1123</v>
      </c>
      <c r="B1124" t="s">
        <v>10060</v>
      </c>
      <c r="C1124" t="s">
        <v>11166</v>
      </c>
      <c r="D1124">
        <v>862</v>
      </c>
      <c r="E1124" s="2" t="s">
        <v>11994</v>
      </c>
      <c r="F1124">
        <v>787</v>
      </c>
    </row>
    <row r="1125" spans="1:6" ht="45" x14ac:dyDescent="0.25">
      <c r="A1125">
        <v>1124</v>
      </c>
      <c r="B1125" t="s">
        <v>10130</v>
      </c>
      <c r="C1125" t="s">
        <v>10033</v>
      </c>
      <c r="D1125">
        <v>841</v>
      </c>
      <c r="E1125" s="2" t="s">
        <v>11995</v>
      </c>
      <c r="F1125">
        <v>954</v>
      </c>
    </row>
    <row r="1126" spans="1:6" ht="30" x14ac:dyDescent="0.25">
      <c r="A1126">
        <v>1125</v>
      </c>
      <c r="B1126" t="s">
        <v>11996</v>
      </c>
      <c r="C1126" t="s">
        <v>10354</v>
      </c>
      <c r="D1126">
        <v>744</v>
      </c>
      <c r="E1126" s="2" t="s">
        <v>11997</v>
      </c>
      <c r="F1126">
        <v>914</v>
      </c>
    </row>
    <row r="1127" spans="1:6" ht="30" x14ac:dyDescent="0.25">
      <c r="A1127">
        <v>1126</v>
      </c>
      <c r="B1127" t="s">
        <v>10812</v>
      </c>
      <c r="C1127" t="s">
        <v>11930</v>
      </c>
      <c r="D1127">
        <v>270</v>
      </c>
      <c r="E1127" s="2" t="s">
        <v>11998</v>
      </c>
      <c r="F1127">
        <v>97</v>
      </c>
    </row>
    <row r="1128" spans="1:6" ht="30" x14ac:dyDescent="0.25">
      <c r="A1128">
        <v>1127</v>
      </c>
      <c r="B1128" t="s">
        <v>10936</v>
      </c>
      <c r="C1128" t="s">
        <v>11345</v>
      </c>
      <c r="D1128">
        <v>453</v>
      </c>
      <c r="E1128" s="2" t="s">
        <v>11999</v>
      </c>
      <c r="F1128">
        <v>689</v>
      </c>
    </row>
    <row r="1129" spans="1:6" ht="30" x14ac:dyDescent="0.25">
      <c r="A1129">
        <v>1128</v>
      </c>
      <c r="B1129" t="s">
        <v>10099</v>
      </c>
      <c r="C1129" t="s">
        <v>11412</v>
      </c>
      <c r="D1129">
        <v>54</v>
      </c>
      <c r="E1129" s="2" t="s">
        <v>12000</v>
      </c>
      <c r="F1129">
        <v>816</v>
      </c>
    </row>
    <row r="1130" spans="1:6" ht="30" x14ac:dyDescent="0.25">
      <c r="A1130">
        <v>1129</v>
      </c>
      <c r="B1130" t="s">
        <v>11125</v>
      </c>
      <c r="C1130" t="s">
        <v>11161</v>
      </c>
      <c r="D1130">
        <v>250</v>
      </c>
      <c r="E1130" s="2" t="s">
        <v>12001</v>
      </c>
      <c r="F1130">
        <v>983</v>
      </c>
    </row>
    <row r="1131" spans="1:6" x14ac:dyDescent="0.25">
      <c r="A1131">
        <v>1130</v>
      </c>
      <c r="B1131" t="s">
        <v>10779</v>
      </c>
      <c r="C1131" t="s">
        <v>11461</v>
      </c>
      <c r="D1131">
        <v>463</v>
      </c>
      <c r="E1131" t="s">
        <v>12002</v>
      </c>
      <c r="F1131">
        <v>621</v>
      </c>
    </row>
    <row r="1132" spans="1:6" ht="45" x14ac:dyDescent="0.25">
      <c r="A1132">
        <v>1131</v>
      </c>
      <c r="B1132" t="s">
        <v>10051</v>
      </c>
      <c r="C1132" t="s">
        <v>11623</v>
      </c>
      <c r="D1132">
        <v>528</v>
      </c>
      <c r="E1132" s="2" t="s">
        <v>12003</v>
      </c>
      <c r="F1132">
        <v>702</v>
      </c>
    </row>
    <row r="1133" spans="1:6" ht="30" x14ac:dyDescent="0.25">
      <c r="A1133">
        <v>1132</v>
      </c>
      <c r="B1133" t="s">
        <v>11468</v>
      </c>
      <c r="C1133" t="s">
        <v>10719</v>
      </c>
      <c r="D1133">
        <v>144</v>
      </c>
      <c r="E1133" s="2" t="s">
        <v>12004</v>
      </c>
      <c r="F1133">
        <v>51</v>
      </c>
    </row>
    <row r="1134" spans="1:6" x14ac:dyDescent="0.25">
      <c r="A1134">
        <v>1133</v>
      </c>
      <c r="B1134" t="s">
        <v>11120</v>
      </c>
      <c r="C1134" t="s">
        <v>11161</v>
      </c>
      <c r="D1134">
        <v>246</v>
      </c>
      <c r="E1134" t="s">
        <v>12005</v>
      </c>
      <c r="F1134">
        <v>370</v>
      </c>
    </row>
    <row r="1135" spans="1:6" x14ac:dyDescent="0.25">
      <c r="A1135">
        <v>1134</v>
      </c>
      <c r="B1135" t="s">
        <v>10108</v>
      </c>
      <c r="C1135" t="s">
        <v>10812</v>
      </c>
      <c r="D1135">
        <v>283</v>
      </c>
      <c r="E1135" t="s">
        <v>12006</v>
      </c>
      <c r="F1135">
        <v>196</v>
      </c>
    </row>
    <row r="1136" spans="1:6" x14ac:dyDescent="0.25">
      <c r="A1136">
        <v>1135</v>
      </c>
      <c r="B1136" t="s">
        <v>10295</v>
      </c>
      <c r="C1136" t="s">
        <v>11766</v>
      </c>
      <c r="D1136">
        <v>133</v>
      </c>
      <c r="E1136" t="s">
        <v>12007</v>
      </c>
      <c r="F1136">
        <v>819</v>
      </c>
    </row>
    <row r="1137" spans="1:6" ht="30" x14ac:dyDescent="0.25">
      <c r="A1137">
        <v>1136</v>
      </c>
      <c r="B1137" t="s">
        <v>11660</v>
      </c>
      <c r="C1137" t="s">
        <v>10171</v>
      </c>
      <c r="D1137">
        <v>667</v>
      </c>
      <c r="E1137" s="2" t="s">
        <v>12008</v>
      </c>
      <c r="F1137">
        <v>528</v>
      </c>
    </row>
    <row r="1138" spans="1:6" x14ac:dyDescent="0.25">
      <c r="A1138">
        <v>1137</v>
      </c>
      <c r="B1138" t="s">
        <v>10079</v>
      </c>
      <c r="C1138" t="s">
        <v>11934</v>
      </c>
      <c r="D1138">
        <v>555</v>
      </c>
      <c r="E1138" t="s">
        <v>12009</v>
      </c>
      <c r="F1138">
        <v>114</v>
      </c>
    </row>
    <row r="1139" spans="1:6" ht="30" x14ac:dyDescent="0.25">
      <c r="A1139">
        <v>1138</v>
      </c>
      <c r="B1139" t="s">
        <v>12010</v>
      </c>
      <c r="C1139" t="s">
        <v>10496</v>
      </c>
      <c r="D1139">
        <v>350</v>
      </c>
      <c r="E1139" s="2" t="s">
        <v>12011</v>
      </c>
      <c r="F1139">
        <v>752</v>
      </c>
    </row>
    <row r="1140" spans="1:6" x14ac:dyDescent="0.25">
      <c r="A1140">
        <v>1139</v>
      </c>
      <c r="B1140" t="s">
        <v>10928</v>
      </c>
      <c r="C1140" t="s">
        <v>10552</v>
      </c>
      <c r="D1140">
        <v>412</v>
      </c>
      <c r="E1140" t="s">
        <v>12012</v>
      </c>
      <c r="F1140">
        <v>912</v>
      </c>
    </row>
    <row r="1141" spans="1:6" ht="30" x14ac:dyDescent="0.25">
      <c r="A1141">
        <v>1140</v>
      </c>
      <c r="B1141" t="s">
        <v>12013</v>
      </c>
      <c r="C1141" t="s">
        <v>12014</v>
      </c>
      <c r="D1141">
        <v>20</v>
      </c>
      <c r="E1141" s="2" t="s">
        <v>12015</v>
      </c>
      <c r="F1141">
        <v>542</v>
      </c>
    </row>
    <row r="1142" spans="1:6" ht="30" x14ac:dyDescent="0.25">
      <c r="A1142">
        <v>1141</v>
      </c>
      <c r="B1142" t="s">
        <v>10092</v>
      </c>
      <c r="C1142" t="s">
        <v>10260</v>
      </c>
      <c r="D1142">
        <v>-273</v>
      </c>
      <c r="E1142" s="2" t="s">
        <v>12016</v>
      </c>
      <c r="F1142">
        <v>942</v>
      </c>
    </row>
    <row r="1143" spans="1:6" ht="30" x14ac:dyDescent="0.25">
      <c r="A1143">
        <v>1142</v>
      </c>
      <c r="B1143" t="s">
        <v>10809</v>
      </c>
      <c r="C1143" t="s">
        <v>10295</v>
      </c>
      <c r="D1143">
        <v>491</v>
      </c>
      <c r="E1143" s="2" t="s">
        <v>12017</v>
      </c>
      <c r="F1143">
        <v>88</v>
      </c>
    </row>
    <row r="1144" spans="1:6" x14ac:dyDescent="0.25">
      <c r="A1144">
        <v>1143</v>
      </c>
      <c r="B1144" t="s">
        <v>11534</v>
      </c>
      <c r="C1144" t="s">
        <v>10579</v>
      </c>
      <c r="D1144">
        <v>609</v>
      </c>
      <c r="E1144" t="s">
        <v>12018</v>
      </c>
      <c r="F1144">
        <v>582</v>
      </c>
    </row>
    <row r="1145" spans="1:6" x14ac:dyDescent="0.25">
      <c r="A1145">
        <v>1144</v>
      </c>
      <c r="B1145" t="s">
        <v>10918</v>
      </c>
      <c r="C1145" t="s">
        <v>10788</v>
      </c>
      <c r="D1145">
        <v>777</v>
      </c>
      <c r="E1145" t="s">
        <v>12019</v>
      </c>
      <c r="F1145">
        <v>129</v>
      </c>
    </row>
    <row r="1146" spans="1:6" x14ac:dyDescent="0.25">
      <c r="A1146">
        <v>1145</v>
      </c>
      <c r="B1146" t="s">
        <v>11461</v>
      </c>
      <c r="C1146" t="s">
        <v>11258</v>
      </c>
      <c r="D1146">
        <v>-329</v>
      </c>
      <c r="E1146" t="s">
        <v>12020</v>
      </c>
      <c r="F1146">
        <v>74</v>
      </c>
    </row>
    <row r="1147" spans="1:6" ht="30" x14ac:dyDescent="0.25">
      <c r="A1147">
        <v>1146</v>
      </c>
      <c r="B1147" t="s">
        <v>11137</v>
      </c>
      <c r="C1147" t="s">
        <v>12021</v>
      </c>
      <c r="D1147">
        <v>502</v>
      </c>
      <c r="E1147" s="2" t="s">
        <v>12022</v>
      </c>
      <c r="F1147">
        <v>313</v>
      </c>
    </row>
    <row r="1148" spans="1:6" ht="30" x14ac:dyDescent="0.25">
      <c r="A1148">
        <v>1147</v>
      </c>
      <c r="B1148" t="s">
        <v>10057</v>
      </c>
      <c r="C1148" t="s">
        <v>11606</v>
      </c>
      <c r="D1148">
        <v>891</v>
      </c>
      <c r="E1148" s="2" t="s">
        <v>12023</v>
      </c>
      <c r="F1148">
        <v>836</v>
      </c>
    </row>
    <row r="1149" spans="1:6" ht="30" x14ac:dyDescent="0.25">
      <c r="A1149">
        <v>1148</v>
      </c>
      <c r="B1149" t="s">
        <v>10834</v>
      </c>
      <c r="C1149" t="s">
        <v>10788</v>
      </c>
      <c r="D1149">
        <v>524</v>
      </c>
      <c r="E1149" s="2" t="s">
        <v>12024</v>
      </c>
      <c r="F1149">
        <v>352</v>
      </c>
    </row>
    <row r="1150" spans="1:6" ht="30" x14ac:dyDescent="0.25">
      <c r="A1150">
        <v>1149</v>
      </c>
      <c r="B1150" t="s">
        <v>10525</v>
      </c>
      <c r="C1150" t="s">
        <v>11696</v>
      </c>
      <c r="D1150">
        <v>947</v>
      </c>
      <c r="E1150" s="2" t="s">
        <v>12025</v>
      </c>
      <c r="F1150">
        <v>475</v>
      </c>
    </row>
    <row r="1151" spans="1:6" ht="45" x14ac:dyDescent="0.25">
      <c r="A1151">
        <v>1150</v>
      </c>
      <c r="B1151" t="s">
        <v>10310</v>
      </c>
      <c r="C1151" t="s">
        <v>11078</v>
      </c>
      <c r="D1151">
        <v>50</v>
      </c>
      <c r="E1151" s="2" t="s">
        <v>12026</v>
      </c>
      <c r="F1151">
        <v>24</v>
      </c>
    </row>
    <row r="1152" spans="1:6" ht="30" x14ac:dyDescent="0.25">
      <c r="A1152">
        <v>1151</v>
      </c>
      <c r="B1152" t="s">
        <v>10075</v>
      </c>
      <c r="C1152" t="s">
        <v>10407</v>
      </c>
      <c r="D1152">
        <v>741</v>
      </c>
      <c r="E1152" s="2" t="s">
        <v>12027</v>
      </c>
      <c r="F1152">
        <v>825</v>
      </c>
    </row>
    <row r="1153" spans="1:6" x14ac:dyDescent="0.25">
      <c r="A1153">
        <v>1152</v>
      </c>
      <c r="B1153" t="s">
        <v>10549</v>
      </c>
      <c r="C1153" t="s">
        <v>10232</v>
      </c>
      <c r="D1153">
        <v>480</v>
      </c>
      <c r="E1153" t="s">
        <v>12028</v>
      </c>
      <c r="F1153">
        <v>154</v>
      </c>
    </row>
    <row r="1154" spans="1:6" x14ac:dyDescent="0.25">
      <c r="A1154">
        <v>1153</v>
      </c>
      <c r="B1154" t="s">
        <v>11835</v>
      </c>
      <c r="C1154" t="s">
        <v>10119</v>
      </c>
      <c r="D1154">
        <v>480</v>
      </c>
      <c r="E1154" t="s">
        <v>12029</v>
      </c>
      <c r="F1154">
        <v>133</v>
      </c>
    </row>
    <row r="1155" spans="1:6" ht="30" x14ac:dyDescent="0.25">
      <c r="A1155">
        <v>1154</v>
      </c>
      <c r="B1155" t="s">
        <v>10668</v>
      </c>
      <c r="C1155" t="s">
        <v>10906</v>
      </c>
      <c r="D1155">
        <v>377</v>
      </c>
      <c r="E1155" s="2" t="s">
        <v>12030</v>
      </c>
      <c r="F1155">
        <v>595</v>
      </c>
    </row>
    <row r="1156" spans="1:6" ht="30" x14ac:dyDescent="0.25">
      <c r="A1156">
        <v>1155</v>
      </c>
      <c r="B1156" t="s">
        <v>10640</v>
      </c>
      <c r="C1156" t="s">
        <v>11714</v>
      </c>
      <c r="D1156">
        <v>910</v>
      </c>
      <c r="E1156" s="2" t="s">
        <v>12031</v>
      </c>
      <c r="F1156">
        <v>243</v>
      </c>
    </row>
    <row r="1157" spans="1:6" x14ac:dyDescent="0.25">
      <c r="A1157">
        <v>1156</v>
      </c>
      <c r="B1157" t="s">
        <v>12032</v>
      </c>
      <c r="C1157" t="s">
        <v>10609</v>
      </c>
      <c r="D1157">
        <v>365</v>
      </c>
      <c r="E1157" t="s">
        <v>12033</v>
      </c>
      <c r="F1157">
        <v>74</v>
      </c>
    </row>
    <row r="1158" spans="1:6" ht="45" x14ac:dyDescent="0.25">
      <c r="A1158">
        <v>1157</v>
      </c>
      <c r="B1158" t="s">
        <v>11842</v>
      </c>
      <c r="C1158" t="s">
        <v>10354</v>
      </c>
      <c r="D1158">
        <v>234</v>
      </c>
      <c r="E1158" s="2" t="s">
        <v>12034</v>
      </c>
      <c r="F1158">
        <v>725</v>
      </c>
    </row>
    <row r="1159" spans="1:6" x14ac:dyDescent="0.25">
      <c r="A1159">
        <v>1158</v>
      </c>
      <c r="B1159" t="s">
        <v>10471</v>
      </c>
      <c r="C1159" t="s">
        <v>10152</v>
      </c>
      <c r="D1159">
        <v>847</v>
      </c>
      <c r="E1159" t="s">
        <v>12035</v>
      </c>
      <c r="F1159">
        <v>802</v>
      </c>
    </row>
    <row r="1160" spans="1:6" x14ac:dyDescent="0.25">
      <c r="A1160">
        <v>1159</v>
      </c>
      <c r="B1160" t="s">
        <v>10588</v>
      </c>
      <c r="C1160" t="s">
        <v>10973</v>
      </c>
      <c r="D1160">
        <v>195</v>
      </c>
      <c r="E1160" t="s">
        <v>12036</v>
      </c>
      <c r="F1160">
        <v>825</v>
      </c>
    </row>
    <row r="1161" spans="1:6" x14ac:dyDescent="0.25">
      <c r="A1161">
        <v>1160</v>
      </c>
      <c r="B1161" t="s">
        <v>10481</v>
      </c>
      <c r="C1161" t="s">
        <v>10804</v>
      </c>
      <c r="D1161">
        <v>663</v>
      </c>
      <c r="E1161" t="s">
        <v>12037</v>
      </c>
      <c r="F1161">
        <v>799</v>
      </c>
    </row>
    <row r="1162" spans="1:6" ht="30" x14ac:dyDescent="0.25">
      <c r="A1162">
        <v>1161</v>
      </c>
      <c r="B1162" t="s">
        <v>10481</v>
      </c>
      <c r="C1162" t="s">
        <v>10824</v>
      </c>
      <c r="D1162">
        <v>404</v>
      </c>
      <c r="E1162" s="2" t="s">
        <v>12038</v>
      </c>
      <c r="F1162">
        <v>295</v>
      </c>
    </row>
    <row r="1163" spans="1:6" ht="30" x14ac:dyDescent="0.25">
      <c r="A1163">
        <v>1162</v>
      </c>
      <c r="B1163" t="s">
        <v>10779</v>
      </c>
      <c r="C1163" t="s">
        <v>10688</v>
      </c>
      <c r="D1163">
        <v>684</v>
      </c>
      <c r="E1163" s="2" t="s">
        <v>12039</v>
      </c>
      <c r="F1163">
        <v>680</v>
      </c>
    </row>
    <row r="1164" spans="1:6" x14ac:dyDescent="0.25">
      <c r="A1164">
        <v>1163</v>
      </c>
      <c r="B1164" t="s">
        <v>12040</v>
      </c>
      <c r="C1164" t="s">
        <v>11960</v>
      </c>
      <c r="D1164">
        <v>328</v>
      </c>
      <c r="E1164" t="s">
        <v>12041</v>
      </c>
      <c r="F1164">
        <v>990</v>
      </c>
    </row>
    <row r="1165" spans="1:6" ht="30" x14ac:dyDescent="0.25">
      <c r="A1165">
        <v>1164</v>
      </c>
      <c r="B1165" t="s">
        <v>11028</v>
      </c>
      <c r="C1165" t="s">
        <v>10365</v>
      </c>
      <c r="D1165">
        <v>273</v>
      </c>
      <c r="E1165" s="2" t="s">
        <v>12042</v>
      </c>
      <c r="F1165">
        <v>536</v>
      </c>
    </row>
    <row r="1166" spans="1:6" x14ac:dyDescent="0.25">
      <c r="A1166">
        <v>1165</v>
      </c>
      <c r="B1166" t="s">
        <v>10165</v>
      </c>
      <c r="C1166" t="s">
        <v>12043</v>
      </c>
      <c r="D1166">
        <v>982</v>
      </c>
      <c r="E1166" t="s">
        <v>12044</v>
      </c>
      <c r="F1166">
        <v>690</v>
      </c>
    </row>
    <row r="1167" spans="1:6" x14ac:dyDescent="0.25">
      <c r="A1167">
        <v>1166</v>
      </c>
      <c r="B1167" t="s">
        <v>11506</v>
      </c>
      <c r="C1167" t="s">
        <v>10602</v>
      </c>
      <c r="D1167">
        <v>703</v>
      </c>
      <c r="E1167" t="s">
        <v>12045</v>
      </c>
      <c r="F1167">
        <v>714</v>
      </c>
    </row>
    <row r="1168" spans="1:6" ht="30" x14ac:dyDescent="0.25">
      <c r="A1168">
        <v>1167</v>
      </c>
      <c r="B1168" t="s">
        <v>10601</v>
      </c>
      <c r="C1168" t="s">
        <v>10463</v>
      </c>
      <c r="D1168">
        <v>133</v>
      </c>
      <c r="E1168" s="2" t="s">
        <v>12046</v>
      </c>
      <c r="F1168">
        <v>228</v>
      </c>
    </row>
    <row r="1169" spans="1:6" x14ac:dyDescent="0.25">
      <c r="A1169">
        <v>1168</v>
      </c>
      <c r="B1169" t="s">
        <v>10429</v>
      </c>
      <c r="C1169" t="s">
        <v>11390</v>
      </c>
      <c r="D1169">
        <v>229</v>
      </c>
      <c r="E1169" t="s">
        <v>12047</v>
      </c>
      <c r="F1169">
        <v>556</v>
      </c>
    </row>
    <row r="1170" spans="1:6" x14ac:dyDescent="0.25">
      <c r="A1170">
        <v>1169</v>
      </c>
      <c r="B1170" t="s">
        <v>10081</v>
      </c>
      <c r="C1170" t="s">
        <v>11396</v>
      </c>
      <c r="D1170">
        <v>956</v>
      </c>
      <c r="E1170" t="s">
        <v>12048</v>
      </c>
      <c r="F1170">
        <v>200</v>
      </c>
    </row>
    <row r="1171" spans="1:6" ht="30" x14ac:dyDescent="0.25">
      <c r="A1171">
        <v>1170</v>
      </c>
      <c r="B1171" t="s">
        <v>10804</v>
      </c>
      <c r="C1171" t="s">
        <v>11280</v>
      </c>
      <c r="D1171">
        <v>789</v>
      </c>
      <c r="E1171" s="2" t="s">
        <v>12049</v>
      </c>
      <c r="F1171">
        <v>332</v>
      </c>
    </row>
    <row r="1172" spans="1:6" x14ac:dyDescent="0.25">
      <c r="A1172">
        <v>1171</v>
      </c>
      <c r="B1172" t="s">
        <v>12050</v>
      </c>
      <c r="C1172" t="s">
        <v>11718</v>
      </c>
      <c r="D1172">
        <v>535</v>
      </c>
      <c r="E1172" t="s">
        <v>12051</v>
      </c>
      <c r="F1172">
        <v>11</v>
      </c>
    </row>
    <row r="1173" spans="1:6" ht="30" x14ac:dyDescent="0.25">
      <c r="A1173">
        <v>1172</v>
      </c>
      <c r="B1173" t="s">
        <v>10932</v>
      </c>
      <c r="C1173" t="s">
        <v>10135</v>
      </c>
      <c r="D1173">
        <v>408</v>
      </c>
      <c r="E1173" s="2" t="s">
        <v>12052</v>
      </c>
      <c r="F1173">
        <v>663</v>
      </c>
    </row>
    <row r="1174" spans="1:6" ht="45" x14ac:dyDescent="0.25">
      <c r="A1174">
        <v>1173</v>
      </c>
      <c r="B1174" t="s">
        <v>11425</v>
      </c>
      <c r="C1174" t="s">
        <v>10688</v>
      </c>
      <c r="D1174">
        <v>96</v>
      </c>
      <c r="E1174" s="2" t="s">
        <v>12053</v>
      </c>
      <c r="F1174">
        <v>360</v>
      </c>
    </row>
    <row r="1175" spans="1:6" x14ac:dyDescent="0.25">
      <c r="A1175">
        <v>1174</v>
      </c>
      <c r="B1175" t="s">
        <v>11035</v>
      </c>
      <c r="C1175" t="s">
        <v>12054</v>
      </c>
      <c r="D1175">
        <v>122</v>
      </c>
      <c r="E1175" t="s">
        <v>12055</v>
      </c>
      <c r="F1175">
        <v>771</v>
      </c>
    </row>
    <row r="1176" spans="1:6" ht="30" x14ac:dyDescent="0.25">
      <c r="A1176">
        <v>1175</v>
      </c>
      <c r="B1176" t="s">
        <v>10078</v>
      </c>
      <c r="C1176" t="s">
        <v>10301</v>
      </c>
      <c r="D1176">
        <v>974</v>
      </c>
      <c r="E1176" s="2" t="s">
        <v>12056</v>
      </c>
      <c r="F1176">
        <v>511</v>
      </c>
    </row>
    <row r="1177" spans="1:6" ht="30" x14ac:dyDescent="0.25">
      <c r="A1177">
        <v>1176</v>
      </c>
      <c r="B1177" t="s">
        <v>11415</v>
      </c>
      <c r="C1177" t="s">
        <v>10730</v>
      </c>
      <c r="D1177">
        <v>710</v>
      </c>
      <c r="E1177" s="2" t="s">
        <v>12057</v>
      </c>
      <c r="F1177">
        <v>784</v>
      </c>
    </row>
    <row r="1178" spans="1:6" ht="30" x14ac:dyDescent="0.25">
      <c r="A1178">
        <v>1177</v>
      </c>
      <c r="B1178" t="s">
        <v>10326</v>
      </c>
      <c r="C1178" t="s">
        <v>10803</v>
      </c>
      <c r="D1178">
        <v>486</v>
      </c>
      <c r="E1178" s="2" t="s">
        <v>12058</v>
      </c>
      <c r="F1178">
        <v>451</v>
      </c>
    </row>
    <row r="1179" spans="1:6" x14ac:dyDescent="0.25">
      <c r="A1179">
        <v>1178</v>
      </c>
      <c r="B1179" t="s">
        <v>11684</v>
      </c>
      <c r="C1179" t="s">
        <v>10651</v>
      </c>
      <c r="D1179">
        <v>650</v>
      </c>
      <c r="E1179" t="s">
        <v>12059</v>
      </c>
      <c r="F1179">
        <v>67</v>
      </c>
    </row>
    <row r="1180" spans="1:6" x14ac:dyDescent="0.25">
      <c r="A1180">
        <v>1179</v>
      </c>
      <c r="B1180" t="s">
        <v>10651</v>
      </c>
      <c r="C1180" t="s">
        <v>10248</v>
      </c>
      <c r="D1180">
        <v>767</v>
      </c>
      <c r="E1180" t="s">
        <v>12060</v>
      </c>
      <c r="F1180">
        <v>556</v>
      </c>
    </row>
    <row r="1181" spans="1:6" ht="30" x14ac:dyDescent="0.25">
      <c r="A1181">
        <v>1180</v>
      </c>
      <c r="B1181" t="s">
        <v>10986</v>
      </c>
      <c r="C1181" t="s">
        <v>11817</v>
      </c>
      <c r="D1181">
        <v>15</v>
      </c>
      <c r="E1181" s="2" t="s">
        <v>12061</v>
      </c>
      <c r="F1181">
        <v>923</v>
      </c>
    </row>
    <row r="1182" spans="1:6" ht="45" x14ac:dyDescent="0.25">
      <c r="A1182">
        <v>1181</v>
      </c>
      <c r="B1182" t="s">
        <v>11143</v>
      </c>
      <c r="C1182" t="s">
        <v>10665</v>
      </c>
      <c r="D1182">
        <v>303</v>
      </c>
      <c r="E1182" s="2" t="s">
        <v>12062</v>
      </c>
      <c r="F1182">
        <v>326</v>
      </c>
    </row>
    <row r="1183" spans="1:6" ht="30" x14ac:dyDescent="0.25">
      <c r="A1183">
        <v>1182</v>
      </c>
      <c r="B1183" t="s">
        <v>11351</v>
      </c>
      <c r="C1183" t="s">
        <v>11023</v>
      </c>
      <c r="D1183">
        <v>724</v>
      </c>
      <c r="E1183" s="2" t="s">
        <v>12063</v>
      </c>
      <c r="F1183">
        <v>53</v>
      </c>
    </row>
    <row r="1184" spans="1:6" x14ac:dyDescent="0.25">
      <c r="A1184">
        <v>1183</v>
      </c>
      <c r="B1184" t="s">
        <v>10316</v>
      </c>
      <c r="C1184" t="s">
        <v>12021</v>
      </c>
      <c r="D1184">
        <v>480</v>
      </c>
      <c r="E1184" t="s">
        <v>12064</v>
      </c>
      <c r="F1184">
        <v>618</v>
      </c>
    </row>
    <row r="1185" spans="1:6" ht="30" x14ac:dyDescent="0.25">
      <c r="A1185">
        <v>1184</v>
      </c>
      <c r="B1185" t="s">
        <v>10378</v>
      </c>
      <c r="C1185" t="s">
        <v>10462</v>
      </c>
      <c r="D1185">
        <v>5</v>
      </c>
      <c r="E1185" s="2" t="s">
        <v>12065</v>
      </c>
      <c r="F1185">
        <v>560</v>
      </c>
    </row>
    <row r="1186" spans="1:6" x14ac:dyDescent="0.25">
      <c r="A1186">
        <v>1185</v>
      </c>
      <c r="B1186" t="s">
        <v>10174</v>
      </c>
      <c r="C1186" t="s">
        <v>11461</v>
      </c>
      <c r="D1186">
        <v>162</v>
      </c>
      <c r="E1186" t="s">
        <v>12066</v>
      </c>
      <c r="F1186">
        <v>9</v>
      </c>
    </row>
    <row r="1187" spans="1:6" x14ac:dyDescent="0.25">
      <c r="A1187">
        <v>1186</v>
      </c>
      <c r="B1187" t="s">
        <v>11196</v>
      </c>
      <c r="C1187" t="s">
        <v>11100</v>
      </c>
      <c r="D1187">
        <v>781</v>
      </c>
      <c r="E1187" t="s">
        <v>12067</v>
      </c>
      <c r="F1187">
        <v>396</v>
      </c>
    </row>
    <row r="1188" spans="1:6" x14ac:dyDescent="0.25">
      <c r="A1188">
        <v>1187</v>
      </c>
      <c r="B1188" t="s">
        <v>10973</v>
      </c>
      <c r="C1188" t="s">
        <v>10786</v>
      </c>
      <c r="D1188">
        <v>810</v>
      </c>
      <c r="E1188" t="s">
        <v>12068</v>
      </c>
      <c r="F1188">
        <v>747</v>
      </c>
    </row>
    <row r="1189" spans="1:6" ht="30" x14ac:dyDescent="0.25">
      <c r="A1189">
        <v>1188</v>
      </c>
      <c r="B1189" t="s">
        <v>10485</v>
      </c>
      <c r="C1189" t="s">
        <v>12069</v>
      </c>
      <c r="D1189">
        <v>791</v>
      </c>
      <c r="E1189" s="2" t="s">
        <v>12070</v>
      </c>
      <c r="F1189">
        <v>205</v>
      </c>
    </row>
    <row r="1190" spans="1:6" x14ac:dyDescent="0.25">
      <c r="A1190">
        <v>1189</v>
      </c>
      <c r="B1190" t="s">
        <v>10136</v>
      </c>
      <c r="C1190" t="s">
        <v>10414</v>
      </c>
      <c r="D1190">
        <v>901</v>
      </c>
      <c r="E1190" t="s">
        <v>12071</v>
      </c>
      <c r="F1190">
        <v>547</v>
      </c>
    </row>
    <row r="1191" spans="1:6" ht="30" x14ac:dyDescent="0.25">
      <c r="A1191">
        <v>1190</v>
      </c>
      <c r="B1191" t="s">
        <v>10079</v>
      </c>
      <c r="C1191" t="s">
        <v>11762</v>
      </c>
      <c r="D1191">
        <v>710</v>
      </c>
      <c r="E1191" s="2" t="s">
        <v>12072</v>
      </c>
      <c r="F1191">
        <v>796</v>
      </c>
    </row>
    <row r="1192" spans="1:6" x14ac:dyDescent="0.25">
      <c r="A1192">
        <v>1191</v>
      </c>
      <c r="B1192" t="s">
        <v>10801</v>
      </c>
      <c r="C1192" t="s">
        <v>10918</v>
      </c>
      <c r="D1192">
        <v>680</v>
      </c>
      <c r="E1192" t="s">
        <v>12073</v>
      </c>
      <c r="F1192">
        <v>933</v>
      </c>
    </row>
    <row r="1193" spans="1:6" x14ac:dyDescent="0.25">
      <c r="A1193">
        <v>1192</v>
      </c>
      <c r="B1193" t="s">
        <v>11485</v>
      </c>
      <c r="C1193" t="s">
        <v>10018</v>
      </c>
      <c r="D1193">
        <v>657</v>
      </c>
      <c r="E1193" t="s">
        <v>12074</v>
      </c>
      <c r="F1193">
        <v>337</v>
      </c>
    </row>
    <row r="1194" spans="1:6" x14ac:dyDescent="0.25">
      <c r="A1194">
        <v>1193</v>
      </c>
      <c r="B1194" t="s">
        <v>10204</v>
      </c>
      <c r="C1194" t="s">
        <v>11762</v>
      </c>
      <c r="D1194">
        <v>933</v>
      </c>
      <c r="E1194" t="s">
        <v>12075</v>
      </c>
      <c r="F1194">
        <v>682</v>
      </c>
    </row>
    <row r="1195" spans="1:6" ht="30" x14ac:dyDescent="0.25">
      <c r="A1195">
        <v>1194</v>
      </c>
      <c r="B1195" t="s">
        <v>12076</v>
      </c>
      <c r="C1195" t="s">
        <v>10185</v>
      </c>
      <c r="D1195">
        <v>567</v>
      </c>
      <c r="E1195" s="2" t="s">
        <v>12077</v>
      </c>
      <c r="F1195">
        <v>991</v>
      </c>
    </row>
    <row r="1196" spans="1:6" ht="30" x14ac:dyDescent="0.25">
      <c r="A1196">
        <v>1195</v>
      </c>
      <c r="B1196" t="s">
        <v>11220</v>
      </c>
      <c r="C1196" t="s">
        <v>11644</v>
      </c>
      <c r="D1196">
        <v>106</v>
      </c>
      <c r="E1196" s="2" t="s">
        <v>12078</v>
      </c>
      <c r="F1196">
        <v>498</v>
      </c>
    </row>
    <row r="1197" spans="1:6" ht="30" x14ac:dyDescent="0.25">
      <c r="A1197">
        <v>1196</v>
      </c>
      <c r="B1197" t="s">
        <v>10247</v>
      </c>
      <c r="C1197" t="s">
        <v>11218</v>
      </c>
      <c r="D1197">
        <v>691</v>
      </c>
      <c r="E1197" s="2" t="s">
        <v>12079</v>
      </c>
      <c r="F1197">
        <v>900</v>
      </c>
    </row>
    <row r="1198" spans="1:6" ht="30" x14ac:dyDescent="0.25">
      <c r="A1198">
        <v>1197</v>
      </c>
      <c r="B1198" t="s">
        <v>11314</v>
      </c>
      <c r="C1198" t="s">
        <v>11096</v>
      </c>
      <c r="D1198">
        <v>499</v>
      </c>
      <c r="E1198" s="2" t="s">
        <v>12080</v>
      </c>
      <c r="F1198">
        <v>955</v>
      </c>
    </row>
    <row r="1199" spans="1:6" ht="45" x14ac:dyDescent="0.25">
      <c r="A1199">
        <v>1198</v>
      </c>
      <c r="B1199" t="s">
        <v>10575</v>
      </c>
      <c r="C1199" t="s">
        <v>11328</v>
      </c>
      <c r="D1199">
        <v>243</v>
      </c>
      <c r="E1199" s="2" t="s">
        <v>12081</v>
      </c>
      <c r="F1199">
        <v>106</v>
      </c>
    </row>
    <row r="1200" spans="1:6" ht="30" x14ac:dyDescent="0.25">
      <c r="A1200">
        <v>1199</v>
      </c>
      <c r="B1200" t="s">
        <v>10380</v>
      </c>
      <c r="C1200" t="s">
        <v>11394</v>
      </c>
      <c r="D1200">
        <v>968</v>
      </c>
      <c r="E1200" s="2" t="s">
        <v>12082</v>
      </c>
      <c r="F1200">
        <v>652</v>
      </c>
    </row>
    <row r="1201" spans="1:6" ht="30" x14ac:dyDescent="0.25">
      <c r="A1201">
        <v>1200</v>
      </c>
      <c r="B1201" t="s">
        <v>10557</v>
      </c>
      <c r="C1201" t="s">
        <v>10113</v>
      </c>
      <c r="D1201">
        <v>917</v>
      </c>
      <c r="E1201" s="2" t="s">
        <v>12083</v>
      </c>
      <c r="F1201">
        <v>869</v>
      </c>
    </row>
    <row r="1202" spans="1:6" ht="30" x14ac:dyDescent="0.25">
      <c r="A1202">
        <v>1201</v>
      </c>
      <c r="B1202" t="s">
        <v>10165</v>
      </c>
      <c r="C1202" t="s">
        <v>10725</v>
      </c>
      <c r="D1202">
        <v>505</v>
      </c>
      <c r="E1202" s="2" t="s">
        <v>12084</v>
      </c>
      <c r="F1202">
        <v>607</v>
      </c>
    </row>
    <row r="1203" spans="1:6" x14ac:dyDescent="0.25">
      <c r="A1203">
        <v>1202</v>
      </c>
      <c r="B1203" t="s">
        <v>11603</v>
      </c>
      <c r="C1203" t="s">
        <v>10471</v>
      </c>
      <c r="D1203">
        <v>135</v>
      </c>
      <c r="E1203" t="s">
        <v>12085</v>
      </c>
      <c r="F1203">
        <v>806</v>
      </c>
    </row>
    <row r="1204" spans="1:6" x14ac:dyDescent="0.25">
      <c r="A1204">
        <v>1203</v>
      </c>
      <c r="B1204" t="s">
        <v>10117</v>
      </c>
      <c r="C1204" t="s">
        <v>12086</v>
      </c>
      <c r="D1204">
        <v>914</v>
      </c>
      <c r="E1204" t="s">
        <v>12087</v>
      </c>
      <c r="F1204">
        <v>606</v>
      </c>
    </row>
    <row r="1205" spans="1:6" ht="30" x14ac:dyDescent="0.25">
      <c r="A1205">
        <v>1204</v>
      </c>
      <c r="B1205" t="s">
        <v>11799</v>
      </c>
      <c r="C1205" t="s">
        <v>10256</v>
      </c>
      <c r="D1205">
        <v>462</v>
      </c>
      <c r="E1205" s="2" t="s">
        <v>12088</v>
      </c>
      <c r="F1205">
        <v>715</v>
      </c>
    </row>
    <row r="1206" spans="1:6" ht="30" x14ac:dyDescent="0.25">
      <c r="A1206">
        <v>1205</v>
      </c>
      <c r="B1206" t="s">
        <v>11916</v>
      </c>
      <c r="C1206" t="s">
        <v>10167</v>
      </c>
      <c r="D1206">
        <v>192</v>
      </c>
      <c r="E1206" s="2" t="s">
        <v>12089</v>
      </c>
      <c r="F1206">
        <v>239</v>
      </c>
    </row>
    <row r="1207" spans="1:6" ht="30" x14ac:dyDescent="0.25">
      <c r="A1207">
        <v>1206</v>
      </c>
      <c r="B1207" t="s">
        <v>10075</v>
      </c>
      <c r="C1207" t="s">
        <v>10493</v>
      </c>
      <c r="D1207">
        <v>633</v>
      </c>
      <c r="E1207" s="2" t="s">
        <v>12090</v>
      </c>
      <c r="F1207">
        <v>717</v>
      </c>
    </row>
    <row r="1208" spans="1:6" x14ac:dyDescent="0.25">
      <c r="A1208">
        <v>1207</v>
      </c>
      <c r="B1208" t="s">
        <v>10119</v>
      </c>
      <c r="C1208" t="s">
        <v>10377</v>
      </c>
      <c r="D1208">
        <v>528</v>
      </c>
      <c r="E1208" t="s">
        <v>12091</v>
      </c>
      <c r="F1208">
        <v>95</v>
      </c>
    </row>
    <row r="1209" spans="1:6" x14ac:dyDescent="0.25">
      <c r="A1209">
        <v>1208</v>
      </c>
      <c r="B1209" t="s">
        <v>10844</v>
      </c>
      <c r="C1209" t="s">
        <v>10690</v>
      </c>
      <c r="D1209">
        <v>894</v>
      </c>
      <c r="E1209" t="s">
        <v>12092</v>
      </c>
      <c r="F1209">
        <v>751</v>
      </c>
    </row>
    <row r="1210" spans="1:6" ht="45" x14ac:dyDescent="0.25">
      <c r="A1210">
        <v>1209</v>
      </c>
      <c r="B1210" t="s">
        <v>10174</v>
      </c>
      <c r="C1210" t="s">
        <v>11272</v>
      </c>
      <c r="D1210">
        <v>324</v>
      </c>
      <c r="E1210" s="2" t="s">
        <v>12093</v>
      </c>
      <c r="F1210">
        <v>922</v>
      </c>
    </row>
    <row r="1211" spans="1:6" ht="30" x14ac:dyDescent="0.25">
      <c r="A1211">
        <v>1210</v>
      </c>
      <c r="B1211" t="s">
        <v>10724</v>
      </c>
      <c r="C1211" t="s">
        <v>11252</v>
      </c>
      <c r="D1211">
        <v>981</v>
      </c>
      <c r="E1211" s="2" t="s">
        <v>12094</v>
      </c>
      <c r="F1211">
        <v>460</v>
      </c>
    </row>
    <row r="1212" spans="1:6" ht="30" x14ac:dyDescent="0.25">
      <c r="A1212">
        <v>1211</v>
      </c>
      <c r="B1212" t="s">
        <v>11533</v>
      </c>
      <c r="C1212" t="s">
        <v>10351</v>
      </c>
      <c r="D1212">
        <v>558</v>
      </c>
      <c r="E1212" s="2" t="s">
        <v>12095</v>
      </c>
      <c r="F1212">
        <v>715</v>
      </c>
    </row>
    <row r="1213" spans="1:6" ht="30" x14ac:dyDescent="0.25">
      <c r="A1213">
        <v>1212</v>
      </c>
      <c r="B1213" t="s">
        <v>10511</v>
      </c>
      <c r="C1213" t="s">
        <v>10307</v>
      </c>
      <c r="D1213">
        <v>638</v>
      </c>
      <c r="E1213" s="2" t="s">
        <v>12096</v>
      </c>
      <c r="F1213">
        <v>290</v>
      </c>
    </row>
    <row r="1214" spans="1:6" x14ac:dyDescent="0.25">
      <c r="A1214">
        <v>1213</v>
      </c>
      <c r="B1214" t="s">
        <v>10666</v>
      </c>
      <c r="C1214" t="s">
        <v>12097</v>
      </c>
      <c r="D1214">
        <v>313</v>
      </c>
      <c r="E1214" t="s">
        <v>12098</v>
      </c>
      <c r="F1214">
        <v>661</v>
      </c>
    </row>
    <row r="1215" spans="1:6" x14ac:dyDescent="0.25">
      <c r="A1215">
        <v>1214</v>
      </c>
      <c r="B1215" t="s">
        <v>10720</v>
      </c>
      <c r="C1215" t="s">
        <v>11113</v>
      </c>
      <c r="D1215">
        <v>1</v>
      </c>
      <c r="E1215" t="s">
        <v>12099</v>
      </c>
      <c r="F1215">
        <v>202</v>
      </c>
    </row>
    <row r="1216" spans="1:6" ht="30" x14ac:dyDescent="0.25">
      <c r="A1216">
        <v>1215</v>
      </c>
      <c r="B1216" t="s">
        <v>10340</v>
      </c>
      <c r="C1216" t="s">
        <v>10724</v>
      </c>
      <c r="D1216">
        <v>789</v>
      </c>
      <c r="E1216" s="2" t="s">
        <v>12100</v>
      </c>
      <c r="F1216">
        <v>664</v>
      </c>
    </row>
    <row r="1217" spans="1:6" ht="30" x14ac:dyDescent="0.25">
      <c r="A1217">
        <v>1216</v>
      </c>
      <c r="B1217" t="s">
        <v>10642</v>
      </c>
      <c r="C1217" t="s">
        <v>10885</v>
      </c>
      <c r="D1217">
        <v>654</v>
      </c>
      <c r="E1217" s="2" t="s">
        <v>12101</v>
      </c>
      <c r="F1217">
        <v>179</v>
      </c>
    </row>
    <row r="1218" spans="1:6" ht="30" x14ac:dyDescent="0.25">
      <c r="A1218">
        <v>1217</v>
      </c>
      <c r="B1218" t="s">
        <v>11930</v>
      </c>
      <c r="C1218" t="s">
        <v>10142</v>
      </c>
      <c r="D1218">
        <v>685</v>
      </c>
      <c r="E1218" s="2" t="s">
        <v>12102</v>
      </c>
      <c r="F1218">
        <v>140</v>
      </c>
    </row>
    <row r="1219" spans="1:6" x14ac:dyDescent="0.25">
      <c r="A1219">
        <v>1218</v>
      </c>
      <c r="B1219" t="s">
        <v>10354</v>
      </c>
      <c r="C1219" t="s">
        <v>10415</v>
      </c>
      <c r="D1219">
        <v>307</v>
      </c>
      <c r="E1219" t="s">
        <v>12103</v>
      </c>
      <c r="F1219">
        <v>842</v>
      </c>
    </row>
    <row r="1220" spans="1:6" ht="30" x14ac:dyDescent="0.25">
      <c r="A1220">
        <v>1219</v>
      </c>
      <c r="B1220" t="s">
        <v>11132</v>
      </c>
      <c r="C1220" t="s">
        <v>10727</v>
      </c>
      <c r="D1220">
        <v>135</v>
      </c>
      <c r="E1220" s="2" t="s">
        <v>12104</v>
      </c>
      <c r="F1220">
        <v>402</v>
      </c>
    </row>
    <row r="1221" spans="1:6" ht="30" x14ac:dyDescent="0.25">
      <c r="A1221">
        <v>1220</v>
      </c>
      <c r="B1221" t="s">
        <v>11820</v>
      </c>
      <c r="C1221" t="s">
        <v>10945</v>
      </c>
      <c r="D1221">
        <v>426</v>
      </c>
      <c r="E1221" s="2" t="s">
        <v>12105</v>
      </c>
      <c r="F1221">
        <v>786</v>
      </c>
    </row>
    <row r="1222" spans="1:6" ht="30" x14ac:dyDescent="0.25">
      <c r="A1222">
        <v>1221</v>
      </c>
      <c r="B1222" t="s">
        <v>11829</v>
      </c>
      <c r="C1222" t="s">
        <v>10959</v>
      </c>
      <c r="D1222">
        <v>633</v>
      </c>
      <c r="E1222" s="2" t="s">
        <v>12106</v>
      </c>
      <c r="F1222">
        <v>493</v>
      </c>
    </row>
    <row r="1223" spans="1:6" x14ac:dyDescent="0.25">
      <c r="A1223">
        <v>1222</v>
      </c>
      <c r="B1223" t="s">
        <v>12107</v>
      </c>
      <c r="C1223" t="s">
        <v>10764</v>
      </c>
      <c r="D1223">
        <v>174</v>
      </c>
      <c r="E1223" t="s">
        <v>12108</v>
      </c>
      <c r="F1223">
        <v>678</v>
      </c>
    </row>
    <row r="1224" spans="1:6" ht="30" x14ac:dyDescent="0.25">
      <c r="A1224">
        <v>1223</v>
      </c>
      <c r="B1224" t="s">
        <v>11960</v>
      </c>
      <c r="C1224" t="s">
        <v>11242</v>
      </c>
      <c r="D1224">
        <v>721</v>
      </c>
      <c r="E1224" s="2" t="s">
        <v>12109</v>
      </c>
      <c r="F1224">
        <v>202</v>
      </c>
    </row>
    <row r="1225" spans="1:6" ht="30" x14ac:dyDescent="0.25">
      <c r="A1225">
        <v>1224</v>
      </c>
      <c r="B1225" t="s">
        <v>12110</v>
      </c>
      <c r="C1225" t="s">
        <v>10259</v>
      </c>
      <c r="D1225">
        <v>774</v>
      </c>
      <c r="E1225" s="2" t="s">
        <v>12111</v>
      </c>
      <c r="F1225">
        <v>857</v>
      </c>
    </row>
    <row r="1226" spans="1:6" x14ac:dyDescent="0.25">
      <c r="A1226">
        <v>1225</v>
      </c>
      <c r="B1226" t="s">
        <v>12112</v>
      </c>
      <c r="C1226" t="s">
        <v>10766</v>
      </c>
      <c r="D1226">
        <v>526</v>
      </c>
      <c r="E1226" t="s">
        <v>12113</v>
      </c>
      <c r="F1226">
        <v>567</v>
      </c>
    </row>
    <row r="1227" spans="1:6" ht="30" x14ac:dyDescent="0.25">
      <c r="A1227">
        <v>1226</v>
      </c>
      <c r="B1227" t="s">
        <v>10329</v>
      </c>
      <c r="C1227" t="s">
        <v>12114</v>
      </c>
      <c r="D1227">
        <v>783</v>
      </c>
      <c r="E1227" s="2" t="s">
        <v>12115</v>
      </c>
      <c r="F1227">
        <v>643</v>
      </c>
    </row>
    <row r="1228" spans="1:6" ht="30" x14ac:dyDescent="0.25">
      <c r="A1228">
        <v>1227</v>
      </c>
      <c r="B1228" t="s">
        <v>10475</v>
      </c>
      <c r="C1228" t="s">
        <v>10563</v>
      </c>
      <c r="D1228">
        <v>375</v>
      </c>
      <c r="E1228" s="2" t="s">
        <v>12116</v>
      </c>
      <c r="F1228">
        <v>76</v>
      </c>
    </row>
    <row r="1229" spans="1:6" ht="30" x14ac:dyDescent="0.25">
      <c r="A1229">
        <v>1228</v>
      </c>
      <c r="B1229" t="s">
        <v>11745</v>
      </c>
      <c r="C1229" t="s">
        <v>10519</v>
      </c>
      <c r="D1229">
        <v>632</v>
      </c>
      <c r="E1229" s="2" t="s">
        <v>12117</v>
      </c>
      <c r="F1229">
        <v>765</v>
      </c>
    </row>
    <row r="1230" spans="1:6" x14ac:dyDescent="0.25">
      <c r="A1230">
        <v>1229</v>
      </c>
      <c r="B1230" t="s">
        <v>10662</v>
      </c>
      <c r="C1230" t="s">
        <v>10781</v>
      </c>
      <c r="D1230">
        <v>688</v>
      </c>
      <c r="E1230" t="s">
        <v>12118</v>
      </c>
      <c r="F1230">
        <v>360</v>
      </c>
    </row>
    <row r="1231" spans="1:6" x14ac:dyDescent="0.25">
      <c r="A1231">
        <v>1230</v>
      </c>
      <c r="B1231" t="s">
        <v>10365</v>
      </c>
      <c r="C1231" t="s">
        <v>10626</v>
      </c>
      <c r="D1231">
        <v>126</v>
      </c>
      <c r="E1231" t="s">
        <v>12119</v>
      </c>
      <c r="F1231">
        <v>405</v>
      </c>
    </row>
    <row r="1232" spans="1:6" ht="30" x14ac:dyDescent="0.25">
      <c r="A1232">
        <v>1231</v>
      </c>
      <c r="B1232" t="s">
        <v>10642</v>
      </c>
      <c r="C1232" t="s">
        <v>12120</v>
      </c>
      <c r="D1232">
        <v>231</v>
      </c>
      <c r="E1232" s="2" t="s">
        <v>12121</v>
      </c>
      <c r="F1232">
        <v>913</v>
      </c>
    </row>
    <row r="1233" spans="1:6" x14ac:dyDescent="0.25">
      <c r="A1233">
        <v>1232</v>
      </c>
      <c r="B1233" t="s">
        <v>11255</v>
      </c>
      <c r="C1233" t="s">
        <v>11023</v>
      </c>
      <c r="D1233">
        <v>309</v>
      </c>
      <c r="E1233" t="s">
        <v>12122</v>
      </c>
      <c r="F1233">
        <v>81</v>
      </c>
    </row>
    <row r="1234" spans="1:6" x14ac:dyDescent="0.25">
      <c r="A1234">
        <v>1233</v>
      </c>
      <c r="B1234" t="s">
        <v>10447</v>
      </c>
      <c r="C1234" t="s">
        <v>10298</v>
      </c>
      <c r="D1234">
        <v>277</v>
      </c>
      <c r="E1234" t="s">
        <v>12123</v>
      </c>
      <c r="F1234">
        <v>797</v>
      </c>
    </row>
    <row r="1235" spans="1:6" ht="45" x14ac:dyDescent="0.25">
      <c r="A1235">
        <v>1234</v>
      </c>
      <c r="B1235" t="s">
        <v>10649</v>
      </c>
      <c r="C1235" t="s">
        <v>12124</v>
      </c>
      <c r="D1235">
        <v>546</v>
      </c>
      <c r="E1235" s="2" t="s">
        <v>12125</v>
      </c>
      <c r="F1235">
        <v>443</v>
      </c>
    </row>
    <row r="1236" spans="1:6" ht="45" x14ac:dyDescent="0.25">
      <c r="A1236">
        <v>1235</v>
      </c>
      <c r="B1236" t="s">
        <v>10451</v>
      </c>
      <c r="C1236" t="s">
        <v>12126</v>
      </c>
      <c r="D1236">
        <v>845</v>
      </c>
      <c r="E1236" s="2" t="s">
        <v>12127</v>
      </c>
      <c r="F1236">
        <v>576</v>
      </c>
    </row>
    <row r="1237" spans="1:6" x14ac:dyDescent="0.25">
      <c r="A1237">
        <v>1236</v>
      </c>
      <c r="B1237" t="s">
        <v>11523</v>
      </c>
      <c r="C1237" t="s">
        <v>10326</v>
      </c>
      <c r="D1237">
        <v>797</v>
      </c>
      <c r="E1237" t="s">
        <v>12128</v>
      </c>
      <c r="F1237">
        <v>178</v>
      </c>
    </row>
    <row r="1238" spans="1:6" ht="30" x14ac:dyDescent="0.25">
      <c r="A1238">
        <v>1237</v>
      </c>
      <c r="B1238" t="s">
        <v>10865</v>
      </c>
      <c r="C1238" t="s">
        <v>10108</v>
      </c>
      <c r="D1238">
        <v>361</v>
      </c>
      <c r="E1238" s="2" t="s">
        <v>12129</v>
      </c>
      <c r="F1238">
        <v>241</v>
      </c>
    </row>
    <row r="1239" spans="1:6" ht="30" x14ac:dyDescent="0.25">
      <c r="A1239">
        <v>1238</v>
      </c>
      <c r="B1239" t="s">
        <v>10260</v>
      </c>
      <c r="C1239" t="s">
        <v>10939</v>
      </c>
      <c r="D1239">
        <v>857</v>
      </c>
      <c r="E1239" s="2" t="s">
        <v>12130</v>
      </c>
      <c r="F1239">
        <v>335</v>
      </c>
    </row>
    <row r="1240" spans="1:6" ht="60" x14ac:dyDescent="0.25">
      <c r="A1240">
        <v>1239</v>
      </c>
      <c r="B1240" t="s">
        <v>10067</v>
      </c>
      <c r="C1240" t="s">
        <v>12131</v>
      </c>
      <c r="D1240">
        <v>86</v>
      </c>
      <c r="E1240" s="2" t="s">
        <v>12132</v>
      </c>
      <c r="F1240">
        <v>112</v>
      </c>
    </row>
    <row r="1241" spans="1:6" x14ac:dyDescent="0.25">
      <c r="A1241">
        <v>1240</v>
      </c>
      <c r="B1241" t="s">
        <v>11478</v>
      </c>
      <c r="C1241" t="s">
        <v>11218</v>
      </c>
      <c r="D1241">
        <v>-473</v>
      </c>
      <c r="E1241" t="s">
        <v>12133</v>
      </c>
      <c r="F1241">
        <v>179</v>
      </c>
    </row>
    <row r="1242" spans="1:6" ht="45" x14ac:dyDescent="0.25">
      <c r="A1242">
        <v>1241</v>
      </c>
      <c r="B1242" t="s">
        <v>10984</v>
      </c>
      <c r="C1242" t="s">
        <v>11381</v>
      </c>
      <c r="D1242">
        <v>196</v>
      </c>
      <c r="E1242" s="2" t="s">
        <v>12134</v>
      </c>
      <c r="F1242">
        <v>213</v>
      </c>
    </row>
    <row r="1243" spans="1:6" x14ac:dyDescent="0.25">
      <c r="A1243">
        <v>1242</v>
      </c>
      <c r="B1243" t="s">
        <v>11635</v>
      </c>
      <c r="C1243" t="s">
        <v>11142</v>
      </c>
      <c r="D1243">
        <v>-91</v>
      </c>
      <c r="E1243" t="s">
        <v>12135</v>
      </c>
      <c r="F1243">
        <v>111</v>
      </c>
    </row>
    <row r="1244" spans="1:6" x14ac:dyDescent="0.25">
      <c r="A1244">
        <v>1243</v>
      </c>
      <c r="B1244" t="s">
        <v>10394</v>
      </c>
      <c r="C1244" t="s">
        <v>10341</v>
      </c>
      <c r="D1244">
        <v>87</v>
      </c>
      <c r="E1244" t="s">
        <v>12136</v>
      </c>
      <c r="F1244">
        <v>657</v>
      </c>
    </row>
    <row r="1245" spans="1:6" x14ac:dyDescent="0.25">
      <c r="A1245">
        <v>1244</v>
      </c>
      <c r="B1245" t="s">
        <v>12137</v>
      </c>
      <c r="C1245" t="s">
        <v>11166</v>
      </c>
      <c r="D1245">
        <v>426</v>
      </c>
      <c r="E1245" t="s">
        <v>12138</v>
      </c>
      <c r="F1245">
        <v>369</v>
      </c>
    </row>
    <row r="1246" spans="1:6" ht="30" x14ac:dyDescent="0.25">
      <c r="A1246">
        <v>1245</v>
      </c>
      <c r="B1246" t="s">
        <v>10588</v>
      </c>
      <c r="C1246" t="s">
        <v>10956</v>
      </c>
      <c r="D1246">
        <v>29</v>
      </c>
      <c r="E1246" s="2" t="s">
        <v>12139</v>
      </c>
      <c r="F1246">
        <v>664</v>
      </c>
    </row>
    <row r="1247" spans="1:6" ht="30" x14ac:dyDescent="0.25">
      <c r="A1247">
        <v>1246</v>
      </c>
      <c r="B1247" t="s">
        <v>12140</v>
      </c>
      <c r="C1247" t="s">
        <v>10519</v>
      </c>
      <c r="D1247">
        <v>381</v>
      </c>
      <c r="E1247" s="2" t="s">
        <v>12141</v>
      </c>
      <c r="F1247">
        <v>636</v>
      </c>
    </row>
    <row r="1248" spans="1:6" ht="30" x14ac:dyDescent="0.25">
      <c r="A1248">
        <v>1247</v>
      </c>
      <c r="B1248" t="s">
        <v>10973</v>
      </c>
      <c r="C1248" t="s">
        <v>10199</v>
      </c>
      <c r="D1248">
        <v>748</v>
      </c>
      <c r="E1248" s="2" t="s">
        <v>12142</v>
      </c>
      <c r="F1248">
        <v>448</v>
      </c>
    </row>
    <row r="1249" spans="1:6" x14ac:dyDescent="0.25">
      <c r="A1249">
        <v>1248</v>
      </c>
      <c r="B1249" t="s">
        <v>11960</v>
      </c>
      <c r="C1249" t="s">
        <v>10055</v>
      </c>
      <c r="D1249">
        <v>30</v>
      </c>
      <c r="E1249" t="s">
        <v>12143</v>
      </c>
      <c r="F1249">
        <v>157</v>
      </c>
    </row>
    <row r="1250" spans="1:6" ht="30" x14ac:dyDescent="0.25">
      <c r="A1250">
        <v>1249</v>
      </c>
      <c r="B1250" t="s">
        <v>10124</v>
      </c>
      <c r="C1250" t="s">
        <v>11644</v>
      </c>
      <c r="D1250">
        <v>425</v>
      </c>
      <c r="E1250" s="2" t="s">
        <v>12144</v>
      </c>
      <c r="F1250">
        <v>524</v>
      </c>
    </row>
    <row r="1251" spans="1:6" ht="30" x14ac:dyDescent="0.25">
      <c r="A1251">
        <v>1250</v>
      </c>
      <c r="B1251" t="s">
        <v>10521</v>
      </c>
      <c r="C1251" t="s">
        <v>10310</v>
      </c>
      <c r="D1251">
        <v>264</v>
      </c>
      <c r="E1251" s="2" t="s">
        <v>12145</v>
      </c>
      <c r="F1251">
        <v>765</v>
      </c>
    </row>
    <row r="1252" spans="1:6" ht="30" x14ac:dyDescent="0.25">
      <c r="A1252">
        <v>1251</v>
      </c>
      <c r="B1252" t="s">
        <v>12137</v>
      </c>
      <c r="C1252" t="s">
        <v>10574</v>
      </c>
      <c r="D1252">
        <v>205</v>
      </c>
      <c r="E1252" s="2" t="s">
        <v>12146</v>
      </c>
      <c r="F1252">
        <v>982</v>
      </c>
    </row>
    <row r="1253" spans="1:6" x14ac:dyDescent="0.25">
      <c r="A1253">
        <v>1252</v>
      </c>
      <c r="B1253" t="s">
        <v>10093</v>
      </c>
      <c r="C1253" t="s">
        <v>11505</v>
      </c>
      <c r="D1253">
        <v>51</v>
      </c>
      <c r="E1253" t="s">
        <v>12147</v>
      </c>
      <c r="F1253">
        <v>646</v>
      </c>
    </row>
    <row r="1254" spans="1:6" x14ac:dyDescent="0.25">
      <c r="A1254">
        <v>1253</v>
      </c>
      <c r="B1254" t="s">
        <v>11766</v>
      </c>
      <c r="C1254" t="s">
        <v>11285</v>
      </c>
      <c r="D1254">
        <v>724</v>
      </c>
      <c r="E1254" t="s">
        <v>12148</v>
      </c>
      <c r="F1254">
        <v>474</v>
      </c>
    </row>
    <row r="1255" spans="1:6" ht="30" x14ac:dyDescent="0.25">
      <c r="A1255">
        <v>1254</v>
      </c>
      <c r="B1255" t="s">
        <v>10466</v>
      </c>
      <c r="C1255" t="s">
        <v>10803</v>
      </c>
      <c r="D1255">
        <v>729</v>
      </c>
      <c r="E1255" s="2" t="s">
        <v>12149</v>
      </c>
      <c r="F1255">
        <v>204</v>
      </c>
    </row>
    <row r="1256" spans="1:6" ht="30" x14ac:dyDescent="0.25">
      <c r="A1256">
        <v>1255</v>
      </c>
      <c r="B1256" t="s">
        <v>10185</v>
      </c>
      <c r="C1256" t="s">
        <v>10599</v>
      </c>
      <c r="D1256">
        <v>504</v>
      </c>
      <c r="E1256" s="2" t="s">
        <v>12150</v>
      </c>
      <c r="F1256">
        <v>363</v>
      </c>
    </row>
    <row r="1257" spans="1:6" x14ac:dyDescent="0.25">
      <c r="A1257">
        <v>1256</v>
      </c>
      <c r="B1257" t="s">
        <v>11111</v>
      </c>
      <c r="C1257" t="s">
        <v>11233</v>
      </c>
      <c r="D1257">
        <v>275</v>
      </c>
      <c r="E1257" t="s">
        <v>12151</v>
      </c>
      <c r="F1257">
        <v>616</v>
      </c>
    </row>
    <row r="1258" spans="1:6" x14ac:dyDescent="0.25">
      <c r="A1258">
        <v>1257</v>
      </c>
      <c r="B1258" t="s">
        <v>11152</v>
      </c>
      <c r="C1258" t="s">
        <v>10279</v>
      </c>
      <c r="D1258">
        <v>626</v>
      </c>
      <c r="E1258" t="s">
        <v>12152</v>
      </c>
      <c r="F1258">
        <v>724</v>
      </c>
    </row>
    <row r="1259" spans="1:6" ht="30" x14ac:dyDescent="0.25">
      <c r="A1259">
        <v>1258</v>
      </c>
      <c r="B1259" t="s">
        <v>11137</v>
      </c>
      <c r="C1259" t="s">
        <v>11513</v>
      </c>
      <c r="D1259">
        <v>693</v>
      </c>
      <c r="E1259" s="2" t="s">
        <v>12153</v>
      </c>
      <c r="F1259">
        <v>64</v>
      </c>
    </row>
    <row r="1260" spans="1:6" x14ac:dyDescent="0.25">
      <c r="A1260">
        <v>1259</v>
      </c>
      <c r="B1260" t="s">
        <v>10876</v>
      </c>
      <c r="C1260" t="s">
        <v>10550</v>
      </c>
      <c r="D1260">
        <v>447</v>
      </c>
      <c r="E1260" t="s">
        <v>12154</v>
      </c>
      <c r="F1260">
        <v>756</v>
      </c>
    </row>
    <row r="1261" spans="1:6" x14ac:dyDescent="0.25">
      <c r="A1261">
        <v>1260</v>
      </c>
      <c r="B1261" t="s">
        <v>12155</v>
      </c>
      <c r="C1261" t="s">
        <v>12156</v>
      </c>
      <c r="D1261">
        <v>721</v>
      </c>
      <c r="E1261" t="s">
        <v>12157</v>
      </c>
      <c r="F1261">
        <v>707</v>
      </c>
    </row>
    <row r="1262" spans="1:6" ht="30" x14ac:dyDescent="0.25">
      <c r="A1262">
        <v>1261</v>
      </c>
      <c r="B1262" t="s">
        <v>12158</v>
      </c>
      <c r="C1262" t="s">
        <v>10057</v>
      </c>
      <c r="D1262">
        <v>814</v>
      </c>
      <c r="E1262" s="2" t="s">
        <v>12159</v>
      </c>
      <c r="F1262">
        <v>580</v>
      </c>
    </row>
    <row r="1263" spans="1:6" x14ac:dyDescent="0.25">
      <c r="A1263">
        <v>1262</v>
      </c>
      <c r="B1263" t="s">
        <v>10758</v>
      </c>
      <c r="C1263" t="s">
        <v>10684</v>
      </c>
      <c r="D1263">
        <v>533</v>
      </c>
      <c r="E1263" t="s">
        <v>12160</v>
      </c>
      <c r="F1263">
        <v>837</v>
      </c>
    </row>
    <row r="1264" spans="1:6" ht="30" x14ac:dyDescent="0.25">
      <c r="A1264">
        <v>1263</v>
      </c>
      <c r="B1264" t="s">
        <v>10285</v>
      </c>
      <c r="C1264" t="s">
        <v>10784</v>
      </c>
      <c r="D1264">
        <v>811</v>
      </c>
      <c r="E1264" s="2" t="s">
        <v>12161</v>
      </c>
      <c r="F1264">
        <v>44</v>
      </c>
    </row>
    <row r="1265" spans="1:6" ht="30" x14ac:dyDescent="0.25">
      <c r="A1265">
        <v>1264</v>
      </c>
      <c r="B1265" t="s">
        <v>10936</v>
      </c>
      <c r="C1265" t="s">
        <v>10720</v>
      </c>
      <c r="D1265">
        <v>336</v>
      </c>
      <c r="E1265" s="2" t="s">
        <v>12162</v>
      </c>
      <c r="F1265">
        <v>132</v>
      </c>
    </row>
    <row r="1266" spans="1:6" ht="30" x14ac:dyDescent="0.25">
      <c r="A1266">
        <v>1265</v>
      </c>
      <c r="B1266" t="s">
        <v>10310</v>
      </c>
      <c r="C1266" t="s">
        <v>10719</v>
      </c>
      <c r="D1266">
        <v>14</v>
      </c>
      <c r="E1266" s="2" t="s">
        <v>12163</v>
      </c>
      <c r="F1266">
        <v>802</v>
      </c>
    </row>
    <row r="1267" spans="1:6" ht="30" x14ac:dyDescent="0.25">
      <c r="A1267">
        <v>1266</v>
      </c>
      <c r="B1267" t="s">
        <v>11939</v>
      </c>
      <c r="C1267" t="s">
        <v>10760</v>
      </c>
      <c r="D1267">
        <v>246</v>
      </c>
      <c r="E1267" s="2" t="s">
        <v>12164</v>
      </c>
      <c r="F1267">
        <v>790</v>
      </c>
    </row>
    <row r="1268" spans="1:6" ht="30" x14ac:dyDescent="0.25">
      <c r="A1268">
        <v>1267</v>
      </c>
      <c r="B1268" t="s">
        <v>12165</v>
      </c>
      <c r="C1268" t="s">
        <v>10262</v>
      </c>
      <c r="D1268">
        <v>345</v>
      </c>
      <c r="E1268" s="2" t="s">
        <v>12166</v>
      </c>
      <c r="F1268">
        <v>711</v>
      </c>
    </row>
    <row r="1269" spans="1:6" ht="30" x14ac:dyDescent="0.25">
      <c r="A1269">
        <v>1268</v>
      </c>
      <c r="B1269" t="s">
        <v>10803</v>
      </c>
      <c r="C1269" t="s">
        <v>10611</v>
      </c>
      <c r="D1269">
        <v>36</v>
      </c>
      <c r="E1269" s="2" t="s">
        <v>12167</v>
      </c>
      <c r="F1269">
        <v>745</v>
      </c>
    </row>
    <row r="1270" spans="1:6" ht="45" x14ac:dyDescent="0.25">
      <c r="A1270">
        <v>1269</v>
      </c>
      <c r="B1270" t="s">
        <v>10966</v>
      </c>
      <c r="C1270" t="s">
        <v>10542</v>
      </c>
      <c r="D1270">
        <v>151</v>
      </c>
      <c r="E1270" s="2" t="s">
        <v>12168</v>
      </c>
      <c r="F1270">
        <v>259</v>
      </c>
    </row>
    <row r="1271" spans="1:6" ht="30" x14ac:dyDescent="0.25">
      <c r="A1271">
        <v>1270</v>
      </c>
      <c r="B1271" t="s">
        <v>10542</v>
      </c>
      <c r="C1271" t="s">
        <v>11103</v>
      </c>
      <c r="D1271">
        <v>755</v>
      </c>
      <c r="E1271" s="2" t="s">
        <v>12169</v>
      </c>
      <c r="F1271">
        <v>879</v>
      </c>
    </row>
    <row r="1272" spans="1:6" ht="30" x14ac:dyDescent="0.25">
      <c r="A1272">
        <v>1271</v>
      </c>
      <c r="B1272" t="s">
        <v>10834</v>
      </c>
      <c r="C1272" t="s">
        <v>10847</v>
      </c>
      <c r="D1272">
        <v>938</v>
      </c>
      <c r="E1272" s="2" t="s">
        <v>12170</v>
      </c>
      <c r="F1272">
        <v>910</v>
      </c>
    </row>
    <row r="1273" spans="1:6" ht="30" x14ac:dyDescent="0.25">
      <c r="A1273">
        <v>1272</v>
      </c>
      <c r="B1273" t="s">
        <v>11058</v>
      </c>
      <c r="C1273" t="s">
        <v>10149</v>
      </c>
      <c r="D1273">
        <v>882</v>
      </c>
      <c r="E1273" s="2" t="s">
        <v>12171</v>
      </c>
      <c r="F1273">
        <v>745</v>
      </c>
    </row>
    <row r="1274" spans="1:6" ht="60" x14ac:dyDescent="0.25">
      <c r="A1274">
        <v>1273</v>
      </c>
      <c r="B1274" t="s">
        <v>11916</v>
      </c>
      <c r="C1274" t="s">
        <v>10824</v>
      </c>
      <c r="D1274">
        <v>763</v>
      </c>
      <c r="E1274" s="2" t="s">
        <v>12172</v>
      </c>
      <c r="F1274">
        <v>428</v>
      </c>
    </row>
    <row r="1275" spans="1:6" ht="30" x14ac:dyDescent="0.25">
      <c r="A1275">
        <v>1274</v>
      </c>
      <c r="B1275" t="s">
        <v>12173</v>
      </c>
      <c r="C1275" t="s">
        <v>10107</v>
      </c>
      <c r="D1275">
        <v>86</v>
      </c>
      <c r="E1275" s="2" t="s">
        <v>12174</v>
      </c>
      <c r="F1275">
        <v>249</v>
      </c>
    </row>
    <row r="1276" spans="1:6" ht="30" x14ac:dyDescent="0.25">
      <c r="A1276">
        <v>1275</v>
      </c>
      <c r="B1276" t="s">
        <v>10575</v>
      </c>
      <c r="C1276" t="s">
        <v>10044</v>
      </c>
      <c r="D1276">
        <v>726</v>
      </c>
      <c r="E1276" s="2" t="s">
        <v>12175</v>
      </c>
      <c r="F1276">
        <v>412</v>
      </c>
    </row>
    <row r="1277" spans="1:6" ht="30" x14ac:dyDescent="0.25">
      <c r="A1277">
        <v>1276</v>
      </c>
      <c r="B1277" t="s">
        <v>11285</v>
      </c>
      <c r="C1277" t="s">
        <v>11644</v>
      </c>
      <c r="D1277">
        <v>208</v>
      </c>
      <c r="E1277" s="2" t="s">
        <v>12176</v>
      </c>
      <c r="F1277">
        <v>354</v>
      </c>
    </row>
    <row r="1278" spans="1:6" ht="30" x14ac:dyDescent="0.25">
      <c r="A1278">
        <v>1277</v>
      </c>
      <c r="B1278" t="s">
        <v>11486</v>
      </c>
      <c r="C1278" t="s">
        <v>10682</v>
      </c>
      <c r="D1278">
        <v>804</v>
      </c>
      <c r="E1278" s="2" t="s">
        <v>12177</v>
      </c>
      <c r="F1278">
        <v>253</v>
      </c>
    </row>
    <row r="1279" spans="1:6" ht="30" x14ac:dyDescent="0.25">
      <c r="A1279">
        <v>1278</v>
      </c>
      <c r="B1279" t="s">
        <v>11566</v>
      </c>
      <c r="C1279" t="s">
        <v>10294</v>
      </c>
      <c r="D1279">
        <v>791</v>
      </c>
      <c r="E1279" s="2" t="s">
        <v>12178</v>
      </c>
      <c r="F1279">
        <v>255</v>
      </c>
    </row>
    <row r="1280" spans="1:6" ht="30" x14ac:dyDescent="0.25">
      <c r="A1280">
        <v>1279</v>
      </c>
      <c r="B1280" t="s">
        <v>10102</v>
      </c>
      <c r="C1280" t="s">
        <v>10070</v>
      </c>
      <c r="D1280">
        <v>620</v>
      </c>
      <c r="E1280" s="2" t="s">
        <v>12179</v>
      </c>
      <c r="F1280">
        <v>307</v>
      </c>
    </row>
    <row r="1281" spans="1:6" ht="30" x14ac:dyDescent="0.25">
      <c r="A1281">
        <v>1280</v>
      </c>
      <c r="B1281" t="s">
        <v>10991</v>
      </c>
      <c r="C1281" t="s">
        <v>10749</v>
      </c>
      <c r="D1281">
        <v>252</v>
      </c>
      <c r="E1281" s="2" t="s">
        <v>12180</v>
      </c>
      <c r="F1281">
        <v>564</v>
      </c>
    </row>
    <row r="1282" spans="1:6" ht="30" x14ac:dyDescent="0.25">
      <c r="A1282">
        <v>1281</v>
      </c>
      <c r="B1282" t="s">
        <v>10867</v>
      </c>
      <c r="C1282" t="s">
        <v>10834</v>
      </c>
      <c r="D1282">
        <v>781</v>
      </c>
      <c r="E1282" s="2" t="s">
        <v>12181</v>
      </c>
      <c r="F1282">
        <v>722</v>
      </c>
    </row>
    <row r="1283" spans="1:6" x14ac:dyDescent="0.25">
      <c r="A1283">
        <v>1282</v>
      </c>
      <c r="B1283" t="s">
        <v>12182</v>
      </c>
      <c r="C1283" t="s">
        <v>10710</v>
      </c>
      <c r="D1283">
        <v>362</v>
      </c>
      <c r="E1283" t="s">
        <v>12183</v>
      </c>
      <c r="F1283">
        <v>421</v>
      </c>
    </row>
    <row r="1284" spans="1:6" ht="30" x14ac:dyDescent="0.25">
      <c r="A1284">
        <v>1283</v>
      </c>
      <c r="B1284" t="s">
        <v>10509</v>
      </c>
      <c r="C1284" t="s">
        <v>11349</v>
      </c>
      <c r="D1284">
        <v>111</v>
      </c>
      <c r="E1284" s="2" t="s">
        <v>12184</v>
      </c>
      <c r="F1284">
        <v>97</v>
      </c>
    </row>
    <row r="1285" spans="1:6" ht="30" x14ac:dyDescent="0.25">
      <c r="A1285">
        <v>1284</v>
      </c>
      <c r="B1285" t="s">
        <v>11506</v>
      </c>
      <c r="C1285" t="s">
        <v>10844</v>
      </c>
      <c r="D1285">
        <v>663</v>
      </c>
      <c r="E1285" s="2" t="s">
        <v>12185</v>
      </c>
      <c r="F1285">
        <v>439</v>
      </c>
    </row>
    <row r="1286" spans="1:6" x14ac:dyDescent="0.25">
      <c r="A1286">
        <v>1285</v>
      </c>
      <c r="B1286" t="s">
        <v>11928</v>
      </c>
      <c r="C1286" t="s">
        <v>12186</v>
      </c>
      <c r="D1286">
        <v>549</v>
      </c>
      <c r="E1286" t="s">
        <v>12187</v>
      </c>
      <c r="F1286">
        <v>496</v>
      </c>
    </row>
    <row r="1287" spans="1:6" x14ac:dyDescent="0.25">
      <c r="A1287">
        <v>1286</v>
      </c>
      <c r="B1287" t="s">
        <v>10594</v>
      </c>
      <c r="C1287" t="s">
        <v>10449</v>
      </c>
      <c r="D1287">
        <v>542</v>
      </c>
      <c r="E1287" t="s">
        <v>12188</v>
      </c>
      <c r="F1287">
        <v>836</v>
      </c>
    </row>
    <row r="1288" spans="1:6" ht="30" x14ac:dyDescent="0.25">
      <c r="A1288">
        <v>1287</v>
      </c>
      <c r="B1288" t="s">
        <v>12182</v>
      </c>
      <c r="C1288" t="s">
        <v>11934</v>
      </c>
      <c r="D1288">
        <v>176</v>
      </c>
      <c r="E1288" s="2" t="s">
        <v>12189</v>
      </c>
      <c r="F1288">
        <v>179</v>
      </c>
    </row>
    <row r="1289" spans="1:6" ht="30" x14ac:dyDescent="0.25">
      <c r="A1289">
        <v>1288</v>
      </c>
      <c r="B1289" t="s">
        <v>10508</v>
      </c>
      <c r="C1289" t="s">
        <v>11062</v>
      </c>
      <c r="D1289">
        <v>248</v>
      </c>
      <c r="E1289" s="2" t="s">
        <v>12190</v>
      </c>
      <c r="F1289">
        <v>510</v>
      </c>
    </row>
    <row r="1290" spans="1:6" ht="30" x14ac:dyDescent="0.25">
      <c r="A1290">
        <v>1289</v>
      </c>
      <c r="B1290" t="s">
        <v>10806</v>
      </c>
      <c r="C1290" t="s">
        <v>10505</v>
      </c>
      <c r="D1290">
        <v>915</v>
      </c>
      <c r="E1290" s="2" t="s">
        <v>12191</v>
      </c>
      <c r="F1290">
        <v>438</v>
      </c>
    </row>
    <row r="1291" spans="1:6" x14ac:dyDescent="0.25">
      <c r="A1291">
        <v>1290</v>
      </c>
      <c r="B1291" t="s">
        <v>11766</v>
      </c>
      <c r="C1291" t="s">
        <v>10856</v>
      </c>
      <c r="D1291">
        <v>817</v>
      </c>
      <c r="E1291" t="s">
        <v>12192</v>
      </c>
      <c r="F1291">
        <v>703</v>
      </c>
    </row>
    <row r="1292" spans="1:6" ht="45" x14ac:dyDescent="0.25">
      <c r="A1292">
        <v>1291</v>
      </c>
      <c r="B1292" t="s">
        <v>11303</v>
      </c>
      <c r="C1292" t="s">
        <v>11589</v>
      </c>
      <c r="D1292">
        <v>132</v>
      </c>
      <c r="E1292" s="2" t="s">
        <v>12193</v>
      </c>
      <c r="F1292">
        <v>125</v>
      </c>
    </row>
    <row r="1293" spans="1:6" ht="45" x14ac:dyDescent="0.25">
      <c r="A1293">
        <v>1292</v>
      </c>
      <c r="B1293" t="s">
        <v>10699</v>
      </c>
      <c r="C1293" t="s">
        <v>12158</v>
      </c>
      <c r="D1293">
        <v>915</v>
      </c>
      <c r="E1293" s="2" t="s">
        <v>12194</v>
      </c>
      <c r="F1293">
        <v>689</v>
      </c>
    </row>
    <row r="1294" spans="1:6" ht="30" x14ac:dyDescent="0.25">
      <c r="A1294">
        <v>1293</v>
      </c>
      <c r="B1294" t="s">
        <v>10963</v>
      </c>
      <c r="C1294" t="s">
        <v>11117</v>
      </c>
      <c r="D1294">
        <v>804</v>
      </c>
      <c r="E1294" s="2" t="s">
        <v>12195</v>
      </c>
      <c r="F1294">
        <v>594</v>
      </c>
    </row>
    <row r="1295" spans="1:6" x14ac:dyDescent="0.25">
      <c r="A1295">
        <v>1294</v>
      </c>
      <c r="B1295" t="s">
        <v>10463</v>
      </c>
      <c r="C1295" t="s">
        <v>10144</v>
      </c>
      <c r="D1295">
        <v>464</v>
      </c>
      <c r="E1295" t="s">
        <v>12196</v>
      </c>
      <c r="F1295">
        <v>333</v>
      </c>
    </row>
    <row r="1296" spans="1:6" ht="30" x14ac:dyDescent="0.25">
      <c r="A1296">
        <v>1295</v>
      </c>
      <c r="B1296" t="s">
        <v>10917</v>
      </c>
      <c r="C1296" t="s">
        <v>11390</v>
      </c>
      <c r="D1296">
        <v>576</v>
      </c>
      <c r="E1296" s="2" t="s">
        <v>12197</v>
      </c>
      <c r="F1296">
        <v>621</v>
      </c>
    </row>
    <row r="1297" spans="1:6" ht="30" x14ac:dyDescent="0.25">
      <c r="A1297">
        <v>1296</v>
      </c>
      <c r="B1297" t="s">
        <v>10307</v>
      </c>
      <c r="C1297" t="s">
        <v>10915</v>
      </c>
      <c r="D1297">
        <v>-791</v>
      </c>
      <c r="E1297" s="2" t="s">
        <v>12198</v>
      </c>
      <c r="F1297">
        <v>850</v>
      </c>
    </row>
    <row r="1298" spans="1:6" ht="30" x14ac:dyDescent="0.25">
      <c r="A1298">
        <v>1297</v>
      </c>
      <c r="B1298" t="s">
        <v>11082</v>
      </c>
      <c r="C1298" t="s">
        <v>10624</v>
      </c>
      <c r="D1298">
        <v>388</v>
      </c>
      <c r="E1298" s="2" t="s">
        <v>12199</v>
      </c>
      <c r="F1298">
        <v>451</v>
      </c>
    </row>
    <row r="1299" spans="1:6" ht="30" x14ac:dyDescent="0.25">
      <c r="A1299">
        <v>1298</v>
      </c>
      <c r="B1299" t="s">
        <v>10479</v>
      </c>
      <c r="C1299" t="s">
        <v>11710</v>
      </c>
      <c r="D1299">
        <v>623</v>
      </c>
      <c r="E1299" s="2" t="s">
        <v>12200</v>
      </c>
      <c r="F1299">
        <v>495</v>
      </c>
    </row>
    <row r="1300" spans="1:6" ht="30" x14ac:dyDescent="0.25">
      <c r="A1300">
        <v>1299</v>
      </c>
      <c r="B1300" t="s">
        <v>11018</v>
      </c>
      <c r="C1300" t="s">
        <v>10606</v>
      </c>
      <c r="D1300">
        <v>887</v>
      </c>
      <c r="E1300" s="2" t="s">
        <v>12201</v>
      </c>
      <c r="F1300">
        <v>548</v>
      </c>
    </row>
    <row r="1301" spans="1:6" ht="30" x14ac:dyDescent="0.25">
      <c r="A1301">
        <v>1300</v>
      </c>
      <c r="B1301" t="s">
        <v>10834</v>
      </c>
      <c r="C1301" t="s">
        <v>10196</v>
      </c>
      <c r="D1301">
        <v>857</v>
      </c>
      <c r="E1301" s="2" t="s">
        <v>12202</v>
      </c>
      <c r="F1301">
        <v>371</v>
      </c>
    </row>
    <row r="1302" spans="1:6" x14ac:dyDescent="0.25">
      <c r="A1302">
        <v>1301</v>
      </c>
      <c r="B1302" t="s">
        <v>11552</v>
      </c>
      <c r="C1302" t="s">
        <v>11462</v>
      </c>
      <c r="D1302">
        <v>869</v>
      </c>
      <c r="E1302" t="s">
        <v>12203</v>
      </c>
      <c r="F1302">
        <v>388</v>
      </c>
    </row>
    <row r="1303" spans="1:6" x14ac:dyDescent="0.25">
      <c r="A1303">
        <v>1302</v>
      </c>
      <c r="B1303" t="s">
        <v>10528</v>
      </c>
      <c r="C1303" t="s">
        <v>10066</v>
      </c>
      <c r="D1303">
        <v>121</v>
      </c>
      <c r="E1303" t="s">
        <v>12204</v>
      </c>
      <c r="F1303">
        <v>861</v>
      </c>
    </row>
    <row r="1304" spans="1:6" ht="30" x14ac:dyDescent="0.25">
      <c r="A1304">
        <v>1303</v>
      </c>
      <c r="B1304" t="s">
        <v>12205</v>
      </c>
      <c r="C1304" t="s">
        <v>10496</v>
      </c>
      <c r="D1304">
        <v>398</v>
      </c>
      <c r="E1304" s="2" t="s">
        <v>12206</v>
      </c>
      <c r="F1304">
        <v>865</v>
      </c>
    </row>
    <row r="1305" spans="1:6" x14ac:dyDescent="0.25">
      <c r="A1305">
        <v>1304</v>
      </c>
      <c r="B1305" t="s">
        <v>11423</v>
      </c>
      <c r="C1305" t="s">
        <v>10906</v>
      </c>
      <c r="D1305">
        <v>146</v>
      </c>
      <c r="E1305" t="s">
        <v>12207</v>
      </c>
      <c r="F1305">
        <v>241</v>
      </c>
    </row>
    <row r="1306" spans="1:6" x14ac:dyDescent="0.25">
      <c r="A1306">
        <v>1305</v>
      </c>
      <c r="B1306" t="s">
        <v>10503</v>
      </c>
      <c r="C1306" t="s">
        <v>11694</v>
      </c>
      <c r="D1306">
        <v>861</v>
      </c>
      <c r="E1306" t="s">
        <v>12208</v>
      </c>
      <c r="F1306">
        <v>350</v>
      </c>
    </row>
    <row r="1307" spans="1:6" ht="30" x14ac:dyDescent="0.25">
      <c r="A1307">
        <v>1306</v>
      </c>
      <c r="B1307" t="s">
        <v>10111</v>
      </c>
      <c r="C1307" t="s">
        <v>10550</v>
      </c>
      <c r="D1307">
        <v>232</v>
      </c>
      <c r="E1307" s="2" t="s">
        <v>12209</v>
      </c>
      <c r="F1307">
        <v>869</v>
      </c>
    </row>
    <row r="1308" spans="1:6" ht="30" x14ac:dyDescent="0.25">
      <c r="A1308">
        <v>1307</v>
      </c>
      <c r="B1308" t="s">
        <v>10162</v>
      </c>
      <c r="C1308" t="s">
        <v>10606</v>
      </c>
      <c r="D1308">
        <v>253</v>
      </c>
      <c r="E1308" s="2" t="s">
        <v>12210</v>
      </c>
      <c r="F1308">
        <v>710</v>
      </c>
    </row>
    <row r="1309" spans="1:6" ht="30" x14ac:dyDescent="0.25">
      <c r="A1309">
        <v>1308</v>
      </c>
      <c r="B1309" t="s">
        <v>11520</v>
      </c>
      <c r="C1309" t="s">
        <v>10433</v>
      </c>
      <c r="D1309">
        <v>451</v>
      </c>
      <c r="E1309" s="2" t="s">
        <v>12211</v>
      </c>
      <c r="F1309">
        <v>246</v>
      </c>
    </row>
    <row r="1310" spans="1:6" x14ac:dyDescent="0.25">
      <c r="A1310">
        <v>1309</v>
      </c>
      <c r="B1310" t="s">
        <v>11548</v>
      </c>
      <c r="C1310" t="s">
        <v>10381</v>
      </c>
      <c r="D1310">
        <v>348</v>
      </c>
      <c r="E1310" t="s">
        <v>12212</v>
      </c>
      <c r="F1310">
        <v>987</v>
      </c>
    </row>
    <row r="1311" spans="1:6" ht="30" x14ac:dyDescent="0.25">
      <c r="A1311">
        <v>1310</v>
      </c>
      <c r="B1311" t="s">
        <v>10187</v>
      </c>
      <c r="C1311" t="s">
        <v>11434</v>
      </c>
      <c r="D1311">
        <v>25</v>
      </c>
      <c r="E1311" s="2" t="s">
        <v>12213</v>
      </c>
      <c r="F1311">
        <v>647</v>
      </c>
    </row>
    <row r="1312" spans="1:6" x14ac:dyDescent="0.25">
      <c r="A1312">
        <v>1311</v>
      </c>
      <c r="B1312" t="s">
        <v>11007</v>
      </c>
      <c r="C1312" t="s">
        <v>10171</v>
      </c>
      <c r="D1312">
        <v>724</v>
      </c>
      <c r="E1312" t="s">
        <v>12214</v>
      </c>
      <c r="F1312">
        <v>144</v>
      </c>
    </row>
    <row r="1313" spans="1:6" ht="30" x14ac:dyDescent="0.25">
      <c r="A1313">
        <v>1312</v>
      </c>
      <c r="B1313" t="s">
        <v>10130</v>
      </c>
      <c r="C1313" t="s">
        <v>10311</v>
      </c>
      <c r="D1313">
        <v>220</v>
      </c>
      <c r="E1313" s="2" t="s">
        <v>12215</v>
      </c>
      <c r="F1313">
        <v>768</v>
      </c>
    </row>
    <row r="1314" spans="1:6" x14ac:dyDescent="0.25">
      <c r="A1314">
        <v>1313</v>
      </c>
      <c r="B1314" t="s">
        <v>10391</v>
      </c>
      <c r="C1314" t="s">
        <v>10739</v>
      </c>
      <c r="D1314">
        <v>571</v>
      </c>
      <c r="E1314" t="s">
        <v>12216</v>
      </c>
      <c r="F1314">
        <v>213</v>
      </c>
    </row>
    <row r="1315" spans="1:6" ht="30" x14ac:dyDescent="0.25">
      <c r="A1315">
        <v>1314</v>
      </c>
      <c r="B1315" t="s">
        <v>10088</v>
      </c>
      <c r="C1315" t="s">
        <v>10490</v>
      </c>
      <c r="D1315">
        <v>160</v>
      </c>
      <c r="E1315" s="2" t="s">
        <v>12217</v>
      </c>
      <c r="F1315">
        <v>205</v>
      </c>
    </row>
    <row r="1316" spans="1:6" ht="30" x14ac:dyDescent="0.25">
      <c r="A1316">
        <v>1315</v>
      </c>
      <c r="B1316" t="s">
        <v>10879</v>
      </c>
      <c r="C1316" t="s">
        <v>11303</v>
      </c>
      <c r="D1316">
        <v>15</v>
      </c>
      <c r="E1316" s="2" t="s">
        <v>12218</v>
      </c>
      <c r="F1316">
        <v>537</v>
      </c>
    </row>
    <row r="1317" spans="1:6" ht="30" x14ac:dyDescent="0.25">
      <c r="A1317">
        <v>1316</v>
      </c>
      <c r="B1317" t="s">
        <v>12219</v>
      </c>
      <c r="C1317" t="s">
        <v>10323</v>
      </c>
      <c r="D1317">
        <v>53</v>
      </c>
      <c r="E1317" s="2" t="s">
        <v>12220</v>
      </c>
      <c r="F1317">
        <v>911</v>
      </c>
    </row>
    <row r="1318" spans="1:6" ht="30" x14ac:dyDescent="0.25">
      <c r="A1318">
        <v>1317</v>
      </c>
      <c r="B1318" t="s">
        <v>10144</v>
      </c>
      <c r="C1318" t="s">
        <v>10981</v>
      </c>
      <c r="D1318">
        <v>369</v>
      </c>
      <c r="E1318" s="2" t="s">
        <v>12221</v>
      </c>
      <c r="F1318">
        <v>911</v>
      </c>
    </row>
    <row r="1319" spans="1:6" ht="30" x14ac:dyDescent="0.25">
      <c r="A1319">
        <v>1318</v>
      </c>
      <c r="B1319" t="s">
        <v>10079</v>
      </c>
      <c r="C1319" t="s">
        <v>10574</v>
      </c>
      <c r="D1319">
        <v>675</v>
      </c>
      <c r="E1319" s="2" t="s">
        <v>12222</v>
      </c>
      <c r="F1319">
        <v>309</v>
      </c>
    </row>
    <row r="1320" spans="1:6" x14ac:dyDescent="0.25">
      <c r="A1320">
        <v>1319</v>
      </c>
      <c r="B1320" t="s">
        <v>10359</v>
      </c>
      <c r="C1320" t="s">
        <v>10806</v>
      </c>
      <c r="D1320">
        <v>694</v>
      </c>
      <c r="E1320" t="s">
        <v>12223</v>
      </c>
      <c r="F1320">
        <v>121</v>
      </c>
    </row>
    <row r="1321" spans="1:6" x14ac:dyDescent="0.25">
      <c r="A1321">
        <v>1320</v>
      </c>
      <c r="B1321" t="s">
        <v>11787</v>
      </c>
      <c r="C1321" t="s">
        <v>10353</v>
      </c>
      <c r="D1321">
        <v>573</v>
      </c>
      <c r="E1321" t="s">
        <v>12224</v>
      </c>
      <c r="F1321">
        <v>799</v>
      </c>
    </row>
    <row r="1322" spans="1:6" x14ac:dyDescent="0.25">
      <c r="A1322">
        <v>1321</v>
      </c>
      <c r="B1322" t="s">
        <v>11143</v>
      </c>
      <c r="C1322" t="s">
        <v>10081</v>
      </c>
      <c r="D1322">
        <v>204</v>
      </c>
      <c r="E1322" t="s">
        <v>12225</v>
      </c>
      <c r="F1322">
        <v>357</v>
      </c>
    </row>
    <row r="1323" spans="1:6" x14ac:dyDescent="0.25">
      <c r="A1323">
        <v>1322</v>
      </c>
      <c r="B1323" t="s">
        <v>11745</v>
      </c>
      <c r="C1323" t="s">
        <v>10136</v>
      </c>
      <c r="D1323">
        <v>683</v>
      </c>
      <c r="E1323" t="s">
        <v>12226</v>
      </c>
      <c r="F1323">
        <v>909</v>
      </c>
    </row>
    <row r="1324" spans="1:6" ht="30" x14ac:dyDescent="0.25">
      <c r="A1324">
        <v>1323</v>
      </c>
      <c r="B1324" t="s">
        <v>10867</v>
      </c>
      <c r="C1324" t="s">
        <v>10623</v>
      </c>
      <c r="D1324">
        <v>-378</v>
      </c>
      <c r="E1324" s="2" t="s">
        <v>12227</v>
      </c>
      <c r="F1324">
        <v>60</v>
      </c>
    </row>
    <row r="1325" spans="1:6" ht="30" x14ac:dyDescent="0.25">
      <c r="A1325">
        <v>1324</v>
      </c>
      <c r="B1325" t="s">
        <v>10429</v>
      </c>
      <c r="C1325" t="s">
        <v>10633</v>
      </c>
      <c r="D1325">
        <v>669</v>
      </c>
      <c r="E1325" s="2" t="s">
        <v>12228</v>
      </c>
      <c r="F1325">
        <v>759</v>
      </c>
    </row>
    <row r="1326" spans="1:6" ht="30" x14ac:dyDescent="0.25">
      <c r="A1326">
        <v>1325</v>
      </c>
      <c r="B1326" t="s">
        <v>10300</v>
      </c>
      <c r="C1326" t="s">
        <v>12040</v>
      </c>
      <c r="D1326">
        <v>734</v>
      </c>
      <c r="E1326" s="2" t="s">
        <v>12229</v>
      </c>
      <c r="F1326">
        <v>219</v>
      </c>
    </row>
    <row r="1327" spans="1:6" ht="30" x14ac:dyDescent="0.25">
      <c r="A1327">
        <v>1326</v>
      </c>
      <c r="B1327" t="s">
        <v>12230</v>
      </c>
      <c r="C1327" t="s">
        <v>11078</v>
      </c>
      <c r="D1327">
        <v>811</v>
      </c>
      <c r="E1327" s="2" t="s">
        <v>12231</v>
      </c>
      <c r="F1327">
        <v>619</v>
      </c>
    </row>
    <row r="1328" spans="1:6" x14ac:dyDescent="0.25">
      <c r="A1328">
        <v>1327</v>
      </c>
      <c r="B1328" t="s">
        <v>10283</v>
      </c>
      <c r="C1328" t="s">
        <v>10226</v>
      </c>
      <c r="D1328">
        <v>66</v>
      </c>
      <c r="E1328" t="s">
        <v>12232</v>
      </c>
      <c r="F1328">
        <v>467</v>
      </c>
    </row>
    <row r="1329" spans="1:6" ht="30" x14ac:dyDescent="0.25">
      <c r="A1329">
        <v>1328</v>
      </c>
      <c r="B1329" t="s">
        <v>10063</v>
      </c>
      <c r="C1329" t="s">
        <v>11762</v>
      </c>
      <c r="D1329">
        <v>216</v>
      </c>
      <c r="E1329" s="2" t="s">
        <v>12233</v>
      </c>
      <c r="F1329">
        <v>881</v>
      </c>
    </row>
    <row r="1330" spans="1:6" ht="30" x14ac:dyDescent="0.25">
      <c r="A1330">
        <v>1329</v>
      </c>
      <c r="B1330" t="s">
        <v>10285</v>
      </c>
      <c r="C1330" t="s">
        <v>10188</v>
      </c>
      <c r="D1330">
        <v>568</v>
      </c>
      <c r="E1330" s="2" t="s">
        <v>12234</v>
      </c>
      <c r="F1330">
        <v>165</v>
      </c>
    </row>
    <row r="1331" spans="1:6" ht="30" x14ac:dyDescent="0.25">
      <c r="A1331">
        <v>1330</v>
      </c>
      <c r="B1331" t="s">
        <v>11832</v>
      </c>
      <c r="C1331" t="s">
        <v>10101</v>
      </c>
      <c r="D1331">
        <v>60</v>
      </c>
      <c r="E1331" s="2" t="s">
        <v>12235</v>
      </c>
      <c r="F1331">
        <v>121</v>
      </c>
    </row>
    <row r="1332" spans="1:6" x14ac:dyDescent="0.25">
      <c r="A1332">
        <v>1331</v>
      </c>
      <c r="B1332" t="s">
        <v>11040</v>
      </c>
      <c r="C1332" t="s">
        <v>10654</v>
      </c>
      <c r="D1332">
        <v>467</v>
      </c>
      <c r="E1332" t="s">
        <v>12236</v>
      </c>
      <c r="F1332">
        <v>598</v>
      </c>
    </row>
    <row r="1333" spans="1:6" ht="30" x14ac:dyDescent="0.25">
      <c r="A1333">
        <v>1332</v>
      </c>
      <c r="B1333" t="s">
        <v>10758</v>
      </c>
      <c r="C1333" t="s">
        <v>10946</v>
      </c>
      <c r="D1333">
        <v>53</v>
      </c>
      <c r="E1333" s="2" t="s">
        <v>12237</v>
      </c>
      <c r="F1333">
        <v>452</v>
      </c>
    </row>
    <row r="1334" spans="1:6" x14ac:dyDescent="0.25">
      <c r="A1334">
        <v>1333</v>
      </c>
      <c r="B1334" t="s">
        <v>10821</v>
      </c>
      <c r="C1334" t="s">
        <v>10272</v>
      </c>
      <c r="D1334">
        <v>889</v>
      </c>
      <c r="E1334" t="s">
        <v>12238</v>
      </c>
      <c r="F1334">
        <v>346</v>
      </c>
    </row>
    <row r="1335" spans="1:6" ht="30" x14ac:dyDescent="0.25">
      <c r="A1335">
        <v>1334</v>
      </c>
      <c r="B1335" t="s">
        <v>11370</v>
      </c>
      <c r="C1335" t="s">
        <v>11125</v>
      </c>
      <c r="D1335">
        <v>721</v>
      </c>
      <c r="E1335" s="2" t="s">
        <v>12239</v>
      </c>
      <c r="F1335">
        <v>833</v>
      </c>
    </row>
    <row r="1336" spans="1:6" ht="30" x14ac:dyDescent="0.25">
      <c r="A1336">
        <v>1335</v>
      </c>
      <c r="B1336" t="s">
        <v>11370</v>
      </c>
      <c r="C1336" t="s">
        <v>12240</v>
      </c>
      <c r="D1336">
        <v>55</v>
      </c>
      <c r="E1336" s="2" t="s">
        <v>12241</v>
      </c>
      <c r="F1336">
        <v>496</v>
      </c>
    </row>
    <row r="1337" spans="1:6" x14ac:dyDescent="0.25">
      <c r="A1337">
        <v>1336</v>
      </c>
      <c r="B1337" t="s">
        <v>12242</v>
      </c>
      <c r="C1337" t="s">
        <v>10758</v>
      </c>
      <c r="D1337">
        <v>903</v>
      </c>
      <c r="E1337" t="s">
        <v>12243</v>
      </c>
      <c r="F1337">
        <v>726</v>
      </c>
    </row>
    <row r="1338" spans="1:6" x14ac:dyDescent="0.25">
      <c r="A1338">
        <v>1337</v>
      </c>
      <c r="B1338" t="s">
        <v>10213</v>
      </c>
      <c r="C1338" t="s">
        <v>10838</v>
      </c>
      <c r="D1338">
        <v>375</v>
      </c>
      <c r="E1338" t="s">
        <v>12244</v>
      </c>
      <c r="F1338">
        <v>755</v>
      </c>
    </row>
    <row r="1339" spans="1:6" ht="45" x14ac:dyDescent="0.25">
      <c r="A1339">
        <v>1338</v>
      </c>
      <c r="B1339" t="s">
        <v>10666</v>
      </c>
      <c r="C1339" t="s">
        <v>12245</v>
      </c>
      <c r="D1339">
        <v>911</v>
      </c>
      <c r="E1339" s="2" t="s">
        <v>12246</v>
      </c>
      <c r="F1339">
        <v>194</v>
      </c>
    </row>
    <row r="1340" spans="1:6" ht="30" x14ac:dyDescent="0.25">
      <c r="A1340">
        <v>1339</v>
      </c>
      <c r="B1340" t="s">
        <v>10986</v>
      </c>
      <c r="C1340" t="s">
        <v>12247</v>
      </c>
      <c r="D1340">
        <v>277</v>
      </c>
      <c r="E1340" s="2" t="s">
        <v>12248</v>
      </c>
      <c r="F1340">
        <v>142</v>
      </c>
    </row>
    <row r="1341" spans="1:6" ht="30" x14ac:dyDescent="0.25">
      <c r="A1341">
        <v>1340</v>
      </c>
      <c r="B1341" t="s">
        <v>10073</v>
      </c>
      <c r="C1341" t="s">
        <v>10707</v>
      </c>
      <c r="D1341">
        <v>152</v>
      </c>
      <c r="E1341" s="2" t="s">
        <v>12249</v>
      </c>
      <c r="F1341">
        <v>977</v>
      </c>
    </row>
    <row r="1342" spans="1:6" ht="45" x14ac:dyDescent="0.25">
      <c r="A1342">
        <v>1341</v>
      </c>
      <c r="B1342" t="s">
        <v>10111</v>
      </c>
      <c r="C1342" t="s">
        <v>11066</v>
      </c>
      <c r="D1342">
        <v>474</v>
      </c>
      <c r="E1342" s="2" t="s">
        <v>12250</v>
      </c>
      <c r="F1342">
        <v>757</v>
      </c>
    </row>
    <row r="1343" spans="1:6" ht="30" x14ac:dyDescent="0.25">
      <c r="A1343">
        <v>1342</v>
      </c>
      <c r="B1343" t="s">
        <v>10628</v>
      </c>
      <c r="C1343" t="s">
        <v>11180</v>
      </c>
      <c r="D1343">
        <v>870</v>
      </c>
      <c r="E1343" s="2" t="s">
        <v>12251</v>
      </c>
      <c r="F1343">
        <v>227</v>
      </c>
    </row>
    <row r="1344" spans="1:6" x14ac:dyDescent="0.25">
      <c r="A1344">
        <v>1343</v>
      </c>
      <c r="B1344" t="s">
        <v>11183</v>
      </c>
      <c r="C1344" t="s">
        <v>10720</v>
      </c>
      <c r="D1344">
        <v>79</v>
      </c>
      <c r="E1344" t="s">
        <v>12252</v>
      </c>
      <c r="F1344">
        <v>22</v>
      </c>
    </row>
    <row r="1345" spans="1:6" x14ac:dyDescent="0.25">
      <c r="A1345">
        <v>1344</v>
      </c>
      <c r="B1345" t="s">
        <v>12253</v>
      </c>
      <c r="C1345" t="s">
        <v>10487</v>
      </c>
      <c r="D1345">
        <v>58</v>
      </c>
      <c r="E1345" t="s">
        <v>12254</v>
      </c>
      <c r="F1345">
        <v>774</v>
      </c>
    </row>
    <row r="1346" spans="1:6" ht="30" x14ac:dyDescent="0.25">
      <c r="A1346">
        <v>1345</v>
      </c>
      <c r="B1346" t="s">
        <v>10462</v>
      </c>
      <c r="C1346" t="s">
        <v>10291</v>
      </c>
      <c r="D1346">
        <v>690</v>
      </c>
      <c r="E1346" s="2" t="s">
        <v>12255</v>
      </c>
      <c r="F1346">
        <v>277</v>
      </c>
    </row>
    <row r="1347" spans="1:6" ht="30" x14ac:dyDescent="0.25">
      <c r="A1347">
        <v>1346</v>
      </c>
      <c r="B1347" t="s">
        <v>10527</v>
      </c>
      <c r="C1347" t="s">
        <v>10326</v>
      </c>
      <c r="D1347">
        <v>10</v>
      </c>
      <c r="E1347" s="2" t="s">
        <v>12256</v>
      </c>
      <c r="F1347">
        <v>918</v>
      </c>
    </row>
    <row r="1348" spans="1:6" ht="30" x14ac:dyDescent="0.25">
      <c r="A1348">
        <v>1347</v>
      </c>
      <c r="B1348" t="s">
        <v>10009</v>
      </c>
      <c r="C1348" t="s">
        <v>11420</v>
      </c>
      <c r="D1348">
        <v>467</v>
      </c>
      <c r="E1348" s="2" t="s">
        <v>12257</v>
      </c>
      <c r="F1348">
        <v>977</v>
      </c>
    </row>
    <row r="1349" spans="1:6" x14ac:dyDescent="0.25">
      <c r="A1349">
        <v>1348</v>
      </c>
      <c r="B1349" t="s">
        <v>11362</v>
      </c>
      <c r="C1349" t="s">
        <v>10383</v>
      </c>
      <c r="D1349">
        <v>65</v>
      </c>
      <c r="E1349" t="s">
        <v>12258</v>
      </c>
      <c r="F1349">
        <v>546</v>
      </c>
    </row>
    <row r="1350" spans="1:6" ht="30" x14ac:dyDescent="0.25">
      <c r="A1350">
        <v>1349</v>
      </c>
      <c r="B1350" t="s">
        <v>11397</v>
      </c>
      <c r="C1350" t="s">
        <v>12259</v>
      </c>
      <c r="D1350">
        <v>351</v>
      </c>
      <c r="E1350" s="2" t="s">
        <v>12260</v>
      </c>
      <c r="F1350">
        <v>185</v>
      </c>
    </row>
    <row r="1351" spans="1:6" ht="30" x14ac:dyDescent="0.25">
      <c r="A1351">
        <v>1350</v>
      </c>
      <c r="B1351" t="s">
        <v>11710</v>
      </c>
      <c r="C1351" t="s">
        <v>11150</v>
      </c>
      <c r="D1351">
        <v>543</v>
      </c>
      <c r="E1351" s="2" t="s">
        <v>12261</v>
      </c>
      <c r="F1351">
        <v>886</v>
      </c>
    </row>
    <row r="1352" spans="1:6" ht="30" x14ac:dyDescent="0.25">
      <c r="A1352">
        <v>1351</v>
      </c>
      <c r="B1352" t="s">
        <v>10819</v>
      </c>
      <c r="C1352" t="s">
        <v>10124</v>
      </c>
      <c r="D1352">
        <v>770</v>
      </c>
      <c r="E1352" s="2" t="s">
        <v>12262</v>
      </c>
      <c r="F1352">
        <v>779</v>
      </c>
    </row>
    <row r="1353" spans="1:6" x14ac:dyDescent="0.25">
      <c r="A1353">
        <v>1352</v>
      </c>
      <c r="B1353" t="s">
        <v>10842</v>
      </c>
      <c r="C1353" t="s">
        <v>10281</v>
      </c>
      <c r="D1353">
        <v>7</v>
      </c>
      <c r="E1353" t="s">
        <v>12263</v>
      </c>
      <c r="F1353">
        <v>998</v>
      </c>
    </row>
    <row r="1354" spans="1:6" x14ac:dyDescent="0.25">
      <c r="A1354">
        <v>1353</v>
      </c>
      <c r="B1354" t="s">
        <v>12120</v>
      </c>
      <c r="C1354" t="s">
        <v>12137</v>
      </c>
      <c r="D1354">
        <v>297</v>
      </c>
      <c r="E1354" t="s">
        <v>12264</v>
      </c>
      <c r="F1354">
        <v>264</v>
      </c>
    </row>
    <row r="1355" spans="1:6" x14ac:dyDescent="0.25">
      <c r="A1355">
        <v>1354</v>
      </c>
      <c r="B1355" t="s">
        <v>10536</v>
      </c>
      <c r="C1355" t="s">
        <v>10624</v>
      </c>
      <c r="D1355">
        <v>685</v>
      </c>
      <c r="E1355" t="s">
        <v>12265</v>
      </c>
      <c r="F1355">
        <v>837</v>
      </c>
    </row>
    <row r="1356" spans="1:6" ht="30" x14ac:dyDescent="0.25">
      <c r="A1356">
        <v>1355</v>
      </c>
      <c r="B1356" t="s">
        <v>10633</v>
      </c>
      <c r="C1356" t="s">
        <v>12266</v>
      </c>
      <c r="D1356">
        <v>797</v>
      </c>
      <c r="E1356" s="2" t="s">
        <v>12267</v>
      </c>
      <c r="F1356">
        <v>778</v>
      </c>
    </row>
    <row r="1357" spans="1:6" x14ac:dyDescent="0.25">
      <c r="A1357">
        <v>1356</v>
      </c>
      <c r="B1357" t="s">
        <v>11154</v>
      </c>
      <c r="C1357" t="s">
        <v>11728</v>
      </c>
      <c r="D1357">
        <v>764</v>
      </c>
      <c r="E1357" t="s">
        <v>12268</v>
      </c>
      <c r="F1357">
        <v>825</v>
      </c>
    </row>
    <row r="1358" spans="1:6" ht="30" x14ac:dyDescent="0.25">
      <c r="A1358">
        <v>1357</v>
      </c>
      <c r="B1358" t="s">
        <v>10557</v>
      </c>
      <c r="C1358" t="s">
        <v>10719</v>
      </c>
      <c r="D1358">
        <v>895</v>
      </c>
      <c r="E1358" s="2" t="s">
        <v>12269</v>
      </c>
      <c r="F1358">
        <v>480</v>
      </c>
    </row>
    <row r="1359" spans="1:6" ht="30" x14ac:dyDescent="0.25">
      <c r="A1359">
        <v>1358</v>
      </c>
      <c r="B1359" t="s">
        <v>11899</v>
      </c>
      <c r="C1359" t="s">
        <v>10487</v>
      </c>
      <c r="D1359">
        <v>391</v>
      </c>
      <c r="E1359" s="2" t="s">
        <v>12270</v>
      </c>
      <c r="F1359">
        <v>532</v>
      </c>
    </row>
    <row r="1360" spans="1:6" x14ac:dyDescent="0.25">
      <c r="A1360">
        <v>1359</v>
      </c>
      <c r="B1360" t="s">
        <v>11280</v>
      </c>
      <c r="C1360" t="s">
        <v>10899</v>
      </c>
      <c r="D1360">
        <v>551</v>
      </c>
      <c r="E1360" t="s">
        <v>10042</v>
      </c>
      <c r="F1360">
        <v>843</v>
      </c>
    </row>
    <row r="1361" spans="1:6" ht="30" x14ac:dyDescent="0.25">
      <c r="A1361">
        <v>1360</v>
      </c>
      <c r="B1361" t="s">
        <v>12271</v>
      </c>
      <c r="C1361" t="s">
        <v>10015</v>
      </c>
      <c r="D1361">
        <v>882</v>
      </c>
      <c r="E1361" s="2" t="s">
        <v>12272</v>
      </c>
      <c r="F1361">
        <v>154</v>
      </c>
    </row>
    <row r="1362" spans="1:6" x14ac:dyDescent="0.25">
      <c r="A1362">
        <v>1361</v>
      </c>
      <c r="B1362" t="s">
        <v>10015</v>
      </c>
      <c r="C1362" t="s">
        <v>10454</v>
      </c>
      <c r="D1362">
        <v>732</v>
      </c>
      <c r="E1362" t="s">
        <v>12273</v>
      </c>
      <c r="F1362">
        <v>638</v>
      </c>
    </row>
    <row r="1363" spans="1:6" x14ac:dyDescent="0.25">
      <c r="A1363">
        <v>1362</v>
      </c>
      <c r="B1363" t="s">
        <v>10179</v>
      </c>
      <c r="C1363" t="s">
        <v>10660</v>
      </c>
      <c r="D1363">
        <v>211</v>
      </c>
      <c r="E1363" t="s">
        <v>12274</v>
      </c>
      <c r="F1363">
        <v>588</v>
      </c>
    </row>
    <row r="1364" spans="1:6" x14ac:dyDescent="0.25">
      <c r="A1364">
        <v>1363</v>
      </c>
      <c r="B1364" t="s">
        <v>11143</v>
      </c>
      <c r="C1364" t="s">
        <v>11137</v>
      </c>
      <c r="D1364">
        <v>71</v>
      </c>
      <c r="E1364" t="s">
        <v>12275</v>
      </c>
      <c r="F1364">
        <v>480</v>
      </c>
    </row>
    <row r="1365" spans="1:6" x14ac:dyDescent="0.25">
      <c r="A1365">
        <v>1364</v>
      </c>
      <c r="B1365" t="s">
        <v>12021</v>
      </c>
      <c r="C1365" t="s">
        <v>11530</v>
      </c>
      <c r="D1365">
        <v>49</v>
      </c>
      <c r="E1365" t="s">
        <v>12276</v>
      </c>
      <c r="F1365">
        <v>404</v>
      </c>
    </row>
    <row r="1366" spans="1:6" ht="30" x14ac:dyDescent="0.25">
      <c r="A1366">
        <v>1365</v>
      </c>
      <c r="B1366" t="s">
        <v>10224</v>
      </c>
      <c r="C1366" t="s">
        <v>11930</v>
      </c>
      <c r="D1366">
        <v>626</v>
      </c>
      <c r="E1366" s="2" t="s">
        <v>12277</v>
      </c>
      <c r="F1366">
        <v>737</v>
      </c>
    </row>
    <row r="1367" spans="1:6" x14ac:dyDescent="0.25">
      <c r="A1367">
        <v>1366</v>
      </c>
      <c r="B1367" t="s">
        <v>10096</v>
      </c>
      <c r="C1367" t="s">
        <v>10836</v>
      </c>
      <c r="D1367">
        <v>898</v>
      </c>
      <c r="E1367" t="s">
        <v>12278</v>
      </c>
      <c r="F1367">
        <v>131</v>
      </c>
    </row>
    <row r="1368" spans="1:6" ht="30" x14ac:dyDescent="0.25">
      <c r="A1368">
        <v>1367</v>
      </c>
      <c r="B1368" t="s">
        <v>11164</v>
      </c>
      <c r="C1368" t="s">
        <v>11023</v>
      </c>
      <c r="D1368">
        <v>538</v>
      </c>
      <c r="E1368" s="2" t="s">
        <v>12279</v>
      </c>
      <c r="F1368">
        <v>962</v>
      </c>
    </row>
    <row r="1369" spans="1:6" x14ac:dyDescent="0.25">
      <c r="A1369">
        <v>1368</v>
      </c>
      <c r="B1369" t="s">
        <v>10286</v>
      </c>
      <c r="C1369" t="s">
        <v>12158</v>
      </c>
      <c r="D1369">
        <v>812</v>
      </c>
      <c r="E1369" t="s">
        <v>12280</v>
      </c>
      <c r="F1369">
        <v>340</v>
      </c>
    </row>
    <row r="1370" spans="1:6" x14ac:dyDescent="0.25">
      <c r="A1370">
        <v>1369</v>
      </c>
      <c r="B1370" t="s">
        <v>10514</v>
      </c>
      <c r="C1370" t="s">
        <v>11803</v>
      </c>
      <c r="D1370">
        <v>205</v>
      </c>
      <c r="E1370" t="s">
        <v>12281</v>
      </c>
      <c r="F1370">
        <v>688</v>
      </c>
    </row>
    <row r="1371" spans="1:6" ht="30" x14ac:dyDescent="0.25">
      <c r="A1371">
        <v>1370</v>
      </c>
      <c r="B1371" t="s">
        <v>10394</v>
      </c>
      <c r="C1371" t="s">
        <v>11837</v>
      </c>
      <c r="D1371">
        <v>846</v>
      </c>
      <c r="E1371" s="2" t="s">
        <v>12282</v>
      </c>
      <c r="F1371">
        <v>721</v>
      </c>
    </row>
    <row r="1372" spans="1:6" x14ac:dyDescent="0.25">
      <c r="A1372">
        <v>1371</v>
      </c>
      <c r="B1372" t="s">
        <v>10392</v>
      </c>
      <c r="C1372" t="s">
        <v>10462</v>
      </c>
      <c r="D1372">
        <v>54</v>
      </c>
      <c r="E1372" t="s">
        <v>12283</v>
      </c>
      <c r="F1372">
        <v>514</v>
      </c>
    </row>
    <row r="1373" spans="1:6" x14ac:dyDescent="0.25">
      <c r="A1373">
        <v>1372</v>
      </c>
      <c r="B1373" t="s">
        <v>10800</v>
      </c>
      <c r="C1373" t="s">
        <v>11598</v>
      </c>
      <c r="D1373">
        <v>891</v>
      </c>
      <c r="E1373" t="s">
        <v>12284</v>
      </c>
      <c r="F1373">
        <v>531</v>
      </c>
    </row>
    <row r="1374" spans="1:6" x14ac:dyDescent="0.25">
      <c r="A1374">
        <v>1373</v>
      </c>
      <c r="B1374" t="s">
        <v>10724</v>
      </c>
      <c r="C1374" t="s">
        <v>10093</v>
      </c>
      <c r="D1374">
        <v>316</v>
      </c>
      <c r="E1374" t="s">
        <v>12285</v>
      </c>
      <c r="F1374">
        <v>934</v>
      </c>
    </row>
    <row r="1375" spans="1:6" ht="45" x14ac:dyDescent="0.25">
      <c r="A1375">
        <v>1374</v>
      </c>
      <c r="B1375" t="s">
        <v>11196</v>
      </c>
      <c r="C1375" t="s">
        <v>10776</v>
      </c>
      <c r="D1375">
        <v>504</v>
      </c>
      <c r="E1375" s="2" t="s">
        <v>12286</v>
      </c>
      <c r="F1375">
        <v>115</v>
      </c>
    </row>
    <row r="1376" spans="1:6" ht="30" x14ac:dyDescent="0.25">
      <c r="A1376">
        <v>1375</v>
      </c>
      <c r="B1376" t="s">
        <v>10609</v>
      </c>
      <c r="C1376" t="s">
        <v>10521</v>
      </c>
      <c r="D1376">
        <v>291</v>
      </c>
      <c r="E1376" s="2" t="s">
        <v>12287</v>
      </c>
      <c r="F1376">
        <v>577</v>
      </c>
    </row>
    <row r="1377" spans="1:6" x14ac:dyDescent="0.25">
      <c r="A1377">
        <v>1376</v>
      </c>
      <c r="B1377" t="s">
        <v>10684</v>
      </c>
      <c r="C1377" t="s">
        <v>10378</v>
      </c>
      <c r="D1377">
        <v>172</v>
      </c>
      <c r="E1377" t="s">
        <v>12288</v>
      </c>
      <c r="F1377">
        <v>466</v>
      </c>
    </row>
    <row r="1378" spans="1:6" ht="30" x14ac:dyDescent="0.25">
      <c r="A1378">
        <v>1377</v>
      </c>
      <c r="B1378" t="s">
        <v>10630</v>
      </c>
      <c r="C1378" t="s">
        <v>11921</v>
      </c>
      <c r="D1378">
        <v>827</v>
      </c>
      <c r="E1378" s="2" t="s">
        <v>12289</v>
      </c>
      <c r="F1378">
        <v>195</v>
      </c>
    </row>
    <row r="1379" spans="1:6" x14ac:dyDescent="0.25">
      <c r="A1379">
        <v>1378</v>
      </c>
      <c r="B1379" t="s">
        <v>10923</v>
      </c>
      <c r="C1379" t="s">
        <v>10774</v>
      </c>
      <c r="D1379">
        <v>651</v>
      </c>
      <c r="E1379" t="s">
        <v>12290</v>
      </c>
      <c r="F1379">
        <v>770</v>
      </c>
    </row>
    <row r="1380" spans="1:6" ht="30" x14ac:dyDescent="0.25">
      <c r="A1380">
        <v>1379</v>
      </c>
      <c r="B1380" t="s">
        <v>11707</v>
      </c>
      <c r="C1380" t="s">
        <v>12291</v>
      </c>
      <c r="D1380">
        <v>146</v>
      </c>
      <c r="E1380" s="2" t="s">
        <v>12292</v>
      </c>
      <c r="F1380">
        <v>79</v>
      </c>
    </row>
    <row r="1381" spans="1:6" ht="45" x14ac:dyDescent="0.25">
      <c r="A1381">
        <v>1380</v>
      </c>
      <c r="B1381" t="s">
        <v>10030</v>
      </c>
      <c r="C1381" t="s">
        <v>10253</v>
      </c>
      <c r="D1381">
        <v>902</v>
      </c>
      <c r="E1381" s="2" t="s">
        <v>12293</v>
      </c>
      <c r="F1381">
        <v>0</v>
      </c>
    </row>
    <row r="1382" spans="1:6" x14ac:dyDescent="0.25">
      <c r="A1382">
        <v>1381</v>
      </c>
      <c r="B1382" t="s">
        <v>12266</v>
      </c>
      <c r="C1382" t="s">
        <v>12205</v>
      </c>
      <c r="D1382">
        <v>770</v>
      </c>
      <c r="E1382" t="s">
        <v>12294</v>
      </c>
      <c r="F1382">
        <v>67</v>
      </c>
    </row>
    <row r="1383" spans="1:6" ht="30" x14ac:dyDescent="0.25">
      <c r="A1383">
        <v>1382</v>
      </c>
      <c r="B1383" t="s">
        <v>10313</v>
      </c>
      <c r="C1383" t="s">
        <v>10891</v>
      </c>
      <c r="D1383">
        <v>856</v>
      </c>
      <c r="E1383" s="2" t="s">
        <v>12295</v>
      </c>
      <c r="F1383">
        <v>665</v>
      </c>
    </row>
    <row r="1384" spans="1:6" x14ac:dyDescent="0.25">
      <c r="A1384">
        <v>1383</v>
      </c>
      <c r="B1384" t="s">
        <v>11506</v>
      </c>
      <c r="C1384" t="s">
        <v>11393</v>
      </c>
      <c r="D1384">
        <v>32</v>
      </c>
      <c r="E1384" t="s">
        <v>12296</v>
      </c>
      <c r="F1384">
        <v>393</v>
      </c>
    </row>
    <row r="1385" spans="1:6" ht="30" x14ac:dyDescent="0.25">
      <c r="A1385">
        <v>1384</v>
      </c>
      <c r="B1385" t="s">
        <v>10468</v>
      </c>
      <c r="C1385" t="s">
        <v>10218</v>
      </c>
      <c r="D1385">
        <v>182</v>
      </c>
      <c r="E1385" s="2" t="s">
        <v>12297</v>
      </c>
      <c r="F1385">
        <v>922</v>
      </c>
    </row>
    <row r="1386" spans="1:6" ht="30" x14ac:dyDescent="0.25">
      <c r="A1386">
        <v>1385</v>
      </c>
      <c r="B1386" t="s">
        <v>10475</v>
      </c>
      <c r="C1386" t="s">
        <v>10902</v>
      </c>
      <c r="D1386">
        <v>223</v>
      </c>
      <c r="E1386" s="2" t="s">
        <v>12298</v>
      </c>
      <c r="F1386">
        <v>943</v>
      </c>
    </row>
    <row r="1387" spans="1:6" ht="45" x14ac:dyDescent="0.25">
      <c r="A1387">
        <v>1386</v>
      </c>
      <c r="B1387" t="s">
        <v>10752</v>
      </c>
      <c r="C1387" t="s">
        <v>12299</v>
      </c>
      <c r="D1387">
        <v>403</v>
      </c>
      <c r="E1387" s="2" t="s">
        <v>12300</v>
      </c>
      <c r="F1387">
        <v>542</v>
      </c>
    </row>
    <row r="1388" spans="1:6" ht="30" x14ac:dyDescent="0.25">
      <c r="A1388">
        <v>1387</v>
      </c>
      <c r="B1388" t="s">
        <v>11040</v>
      </c>
      <c r="C1388" t="s">
        <v>11318</v>
      </c>
      <c r="D1388">
        <v>247</v>
      </c>
      <c r="E1388" s="2" t="s">
        <v>12301</v>
      </c>
      <c r="F1388">
        <v>897</v>
      </c>
    </row>
    <row r="1389" spans="1:6" x14ac:dyDescent="0.25">
      <c r="A1389">
        <v>1388</v>
      </c>
      <c r="B1389" t="s">
        <v>10468</v>
      </c>
      <c r="C1389" t="s">
        <v>11403</v>
      </c>
      <c r="D1389">
        <v>360</v>
      </c>
      <c r="E1389" t="s">
        <v>12302</v>
      </c>
      <c r="F1389">
        <v>254</v>
      </c>
    </row>
    <row r="1390" spans="1:6" x14ac:dyDescent="0.25">
      <c r="A1390">
        <v>1389</v>
      </c>
      <c r="B1390" t="s">
        <v>11912</v>
      </c>
      <c r="C1390" t="s">
        <v>10680</v>
      </c>
      <c r="D1390">
        <v>834</v>
      </c>
      <c r="E1390" t="s">
        <v>12303</v>
      </c>
      <c r="F1390">
        <v>30</v>
      </c>
    </row>
    <row r="1391" spans="1:6" ht="30" x14ac:dyDescent="0.25">
      <c r="A1391">
        <v>1390</v>
      </c>
      <c r="B1391" t="s">
        <v>10699</v>
      </c>
      <c r="C1391" t="s">
        <v>10064</v>
      </c>
      <c r="D1391">
        <v>858</v>
      </c>
      <c r="E1391" s="2" t="s">
        <v>12304</v>
      </c>
      <c r="F1391">
        <v>149</v>
      </c>
    </row>
    <row r="1392" spans="1:6" x14ac:dyDescent="0.25">
      <c r="A1392">
        <v>1391</v>
      </c>
      <c r="B1392" t="s">
        <v>10318</v>
      </c>
      <c r="C1392" t="s">
        <v>10046</v>
      </c>
      <c r="D1392">
        <v>669</v>
      </c>
      <c r="E1392" t="s">
        <v>12305</v>
      </c>
      <c r="F1392">
        <v>961</v>
      </c>
    </row>
    <row r="1393" spans="1:6" ht="30" x14ac:dyDescent="0.25">
      <c r="A1393">
        <v>1392</v>
      </c>
      <c r="B1393" t="s">
        <v>10058</v>
      </c>
      <c r="C1393" t="s">
        <v>11109</v>
      </c>
      <c r="D1393">
        <v>408</v>
      </c>
      <c r="E1393" s="2" t="s">
        <v>12306</v>
      </c>
      <c r="F1393">
        <v>519</v>
      </c>
    </row>
    <row r="1394" spans="1:6" ht="45" x14ac:dyDescent="0.25">
      <c r="A1394">
        <v>1393</v>
      </c>
      <c r="B1394" t="s">
        <v>10327</v>
      </c>
      <c r="C1394" t="s">
        <v>10475</v>
      </c>
      <c r="D1394">
        <v>637</v>
      </c>
      <c r="E1394" s="2" t="s">
        <v>12307</v>
      </c>
      <c r="F1394">
        <v>921</v>
      </c>
    </row>
    <row r="1395" spans="1:6" ht="30" x14ac:dyDescent="0.25">
      <c r="A1395">
        <v>1394</v>
      </c>
      <c r="B1395" t="s">
        <v>12308</v>
      </c>
      <c r="C1395" t="s">
        <v>10465</v>
      </c>
      <c r="D1395">
        <v>239</v>
      </c>
      <c r="E1395" s="2" t="s">
        <v>12309</v>
      </c>
      <c r="F1395">
        <v>738</v>
      </c>
    </row>
    <row r="1396" spans="1:6" x14ac:dyDescent="0.25">
      <c r="A1396">
        <v>1395</v>
      </c>
      <c r="B1396" t="s">
        <v>11486</v>
      </c>
      <c r="C1396" t="s">
        <v>10272</v>
      </c>
      <c r="D1396">
        <v>698</v>
      </c>
      <c r="E1396" t="s">
        <v>12310</v>
      </c>
      <c r="F1396">
        <v>192</v>
      </c>
    </row>
    <row r="1397" spans="1:6" x14ac:dyDescent="0.25">
      <c r="A1397">
        <v>1396</v>
      </c>
      <c r="B1397" t="s">
        <v>10542</v>
      </c>
      <c r="C1397" t="s">
        <v>11340</v>
      </c>
      <c r="D1397">
        <v>906</v>
      </c>
      <c r="E1397" t="s">
        <v>12311</v>
      </c>
      <c r="F1397">
        <v>759</v>
      </c>
    </row>
    <row r="1398" spans="1:6" ht="45" x14ac:dyDescent="0.25">
      <c r="A1398">
        <v>1397</v>
      </c>
      <c r="B1398" t="s">
        <v>10680</v>
      </c>
      <c r="C1398" t="s">
        <v>11171</v>
      </c>
      <c r="D1398">
        <v>701</v>
      </c>
      <c r="E1398" s="2" t="s">
        <v>12312</v>
      </c>
      <c r="F1398">
        <v>720</v>
      </c>
    </row>
    <row r="1399" spans="1:6" ht="45" x14ac:dyDescent="0.25">
      <c r="A1399">
        <v>1398</v>
      </c>
      <c r="B1399" t="s">
        <v>10496</v>
      </c>
      <c r="C1399" t="s">
        <v>12050</v>
      </c>
      <c r="D1399">
        <v>987</v>
      </c>
      <c r="E1399" s="2" t="s">
        <v>12313</v>
      </c>
      <c r="F1399">
        <v>177</v>
      </c>
    </row>
    <row r="1400" spans="1:6" ht="30" x14ac:dyDescent="0.25">
      <c r="A1400">
        <v>1399</v>
      </c>
      <c r="B1400" t="s">
        <v>10906</v>
      </c>
      <c r="C1400" t="s">
        <v>10737</v>
      </c>
      <c r="D1400">
        <v>698</v>
      </c>
      <c r="E1400" s="2" t="s">
        <v>12314</v>
      </c>
      <c r="F1400">
        <v>573</v>
      </c>
    </row>
    <row r="1401" spans="1:6" x14ac:dyDescent="0.25">
      <c r="A1401">
        <v>1400</v>
      </c>
      <c r="B1401" t="s">
        <v>10682</v>
      </c>
      <c r="C1401" t="s">
        <v>11448</v>
      </c>
      <c r="D1401">
        <v>893</v>
      </c>
      <c r="E1401" t="s">
        <v>12315</v>
      </c>
      <c r="F1401">
        <v>821</v>
      </c>
    </row>
    <row r="1402" spans="1:6" x14ac:dyDescent="0.25">
      <c r="A1402">
        <v>1401</v>
      </c>
      <c r="B1402" t="s">
        <v>11503</v>
      </c>
      <c r="C1402" t="s">
        <v>11067</v>
      </c>
      <c r="D1402">
        <v>972</v>
      </c>
      <c r="E1402" t="s">
        <v>12316</v>
      </c>
      <c r="F1402">
        <v>96</v>
      </c>
    </row>
    <row r="1403" spans="1:6" ht="30" x14ac:dyDescent="0.25">
      <c r="A1403">
        <v>1402</v>
      </c>
      <c r="B1403" t="s">
        <v>11811</v>
      </c>
      <c r="C1403" t="s">
        <v>11103</v>
      </c>
      <c r="D1403">
        <v>598</v>
      </c>
      <c r="E1403" s="2" t="s">
        <v>12317</v>
      </c>
      <c r="F1403">
        <v>164</v>
      </c>
    </row>
    <row r="1404" spans="1:6" ht="30" x14ac:dyDescent="0.25">
      <c r="A1404">
        <v>1403</v>
      </c>
      <c r="B1404" t="s">
        <v>10867</v>
      </c>
      <c r="C1404" t="s">
        <v>10931</v>
      </c>
      <c r="D1404">
        <v>516</v>
      </c>
      <c r="E1404" s="2" t="s">
        <v>12318</v>
      </c>
      <c r="F1404">
        <v>248</v>
      </c>
    </row>
    <row r="1405" spans="1:6" ht="30" x14ac:dyDescent="0.25">
      <c r="A1405">
        <v>1404</v>
      </c>
      <c r="B1405" t="s">
        <v>10778</v>
      </c>
      <c r="C1405" t="s">
        <v>11004</v>
      </c>
      <c r="D1405">
        <v>300</v>
      </c>
      <c r="E1405" s="2" t="s">
        <v>12319</v>
      </c>
      <c r="F1405">
        <v>137</v>
      </c>
    </row>
    <row r="1406" spans="1:6" x14ac:dyDescent="0.25">
      <c r="A1406">
        <v>1405</v>
      </c>
      <c r="B1406" t="s">
        <v>10473</v>
      </c>
      <c r="C1406" t="s">
        <v>12320</v>
      </c>
      <c r="D1406">
        <v>531</v>
      </c>
      <c r="E1406" t="s">
        <v>12321</v>
      </c>
      <c r="F1406">
        <v>873</v>
      </c>
    </row>
    <row r="1407" spans="1:6" x14ac:dyDescent="0.25">
      <c r="A1407">
        <v>1406</v>
      </c>
      <c r="B1407" t="s">
        <v>10699</v>
      </c>
      <c r="C1407" t="s">
        <v>10168</v>
      </c>
      <c r="D1407">
        <v>551</v>
      </c>
      <c r="E1407" t="s">
        <v>12322</v>
      </c>
      <c r="F1407">
        <v>786</v>
      </c>
    </row>
    <row r="1408" spans="1:6" x14ac:dyDescent="0.25">
      <c r="A1408">
        <v>1407</v>
      </c>
      <c r="B1408" t="s">
        <v>10594</v>
      </c>
      <c r="C1408" t="s">
        <v>12323</v>
      </c>
      <c r="D1408">
        <v>372</v>
      </c>
      <c r="E1408" t="s">
        <v>12324</v>
      </c>
      <c r="F1408">
        <v>781</v>
      </c>
    </row>
    <row r="1409" spans="1:6" ht="30" x14ac:dyDescent="0.25">
      <c r="A1409">
        <v>1408</v>
      </c>
      <c r="B1409" t="s">
        <v>11345</v>
      </c>
      <c r="C1409" t="s">
        <v>10952</v>
      </c>
      <c r="D1409">
        <v>200</v>
      </c>
      <c r="E1409" s="2" t="s">
        <v>12325</v>
      </c>
      <c r="F1409">
        <v>377</v>
      </c>
    </row>
    <row r="1410" spans="1:6" ht="30" x14ac:dyDescent="0.25">
      <c r="A1410">
        <v>1409</v>
      </c>
      <c r="B1410" t="s">
        <v>10762</v>
      </c>
      <c r="C1410" t="s">
        <v>11025</v>
      </c>
      <c r="D1410">
        <v>465</v>
      </c>
      <c r="E1410" s="2" t="s">
        <v>12326</v>
      </c>
      <c r="F1410">
        <v>167</v>
      </c>
    </row>
    <row r="1411" spans="1:6" x14ac:dyDescent="0.25">
      <c r="A1411">
        <v>1410</v>
      </c>
      <c r="B1411" t="s">
        <v>11320</v>
      </c>
      <c r="C1411" t="s">
        <v>10512</v>
      </c>
      <c r="D1411">
        <v>216</v>
      </c>
      <c r="E1411" t="s">
        <v>12327</v>
      </c>
      <c r="F1411">
        <v>547</v>
      </c>
    </row>
    <row r="1412" spans="1:6" ht="30" x14ac:dyDescent="0.25">
      <c r="A1412">
        <v>1411</v>
      </c>
      <c r="B1412" t="s">
        <v>10354</v>
      </c>
      <c r="C1412" t="s">
        <v>10710</v>
      </c>
      <c r="D1412">
        <v>596</v>
      </c>
      <c r="E1412" s="2" t="s">
        <v>12328</v>
      </c>
      <c r="F1412">
        <v>733</v>
      </c>
    </row>
    <row r="1413" spans="1:6" ht="30" x14ac:dyDescent="0.25">
      <c r="A1413">
        <v>1412</v>
      </c>
      <c r="B1413" t="s">
        <v>10277</v>
      </c>
      <c r="C1413" t="s">
        <v>10150</v>
      </c>
      <c r="D1413">
        <v>521</v>
      </c>
      <c r="E1413" s="2" t="s">
        <v>12329</v>
      </c>
      <c r="F1413">
        <v>29</v>
      </c>
    </row>
    <row r="1414" spans="1:6" ht="30" x14ac:dyDescent="0.25">
      <c r="A1414">
        <v>1413</v>
      </c>
      <c r="B1414" t="s">
        <v>11028</v>
      </c>
      <c r="C1414" t="s">
        <v>10728</v>
      </c>
      <c r="D1414">
        <v>260</v>
      </c>
      <c r="E1414" s="2" t="s">
        <v>12330</v>
      </c>
      <c r="F1414">
        <v>856</v>
      </c>
    </row>
    <row r="1415" spans="1:6" ht="30" x14ac:dyDescent="0.25">
      <c r="A1415">
        <v>1414</v>
      </c>
      <c r="B1415" t="s">
        <v>10188</v>
      </c>
      <c r="C1415" t="s">
        <v>10545</v>
      </c>
      <c r="D1415">
        <v>-933</v>
      </c>
      <c r="E1415" s="2" t="s">
        <v>12331</v>
      </c>
      <c r="F1415">
        <v>897</v>
      </c>
    </row>
    <row r="1416" spans="1:6" ht="30" x14ac:dyDescent="0.25">
      <c r="A1416">
        <v>1415</v>
      </c>
      <c r="B1416" t="s">
        <v>10873</v>
      </c>
      <c r="C1416" t="s">
        <v>12131</v>
      </c>
      <c r="D1416">
        <v>404</v>
      </c>
      <c r="E1416" s="2" t="s">
        <v>12332</v>
      </c>
      <c r="F1416">
        <v>520</v>
      </c>
    </row>
    <row r="1417" spans="1:6" ht="30" x14ac:dyDescent="0.25">
      <c r="A1417">
        <v>1416</v>
      </c>
      <c r="B1417" t="s">
        <v>10136</v>
      </c>
      <c r="C1417" t="s">
        <v>10737</v>
      </c>
      <c r="D1417">
        <v>969</v>
      </c>
      <c r="E1417" s="2" t="s">
        <v>12333</v>
      </c>
      <c r="F1417">
        <v>964</v>
      </c>
    </row>
    <row r="1418" spans="1:6" x14ac:dyDescent="0.25">
      <c r="A1418">
        <v>1417</v>
      </c>
      <c r="B1418" t="s">
        <v>10150</v>
      </c>
      <c r="C1418" t="s">
        <v>12086</v>
      </c>
      <c r="D1418">
        <v>-863</v>
      </c>
      <c r="E1418" t="s">
        <v>12334</v>
      </c>
      <c r="F1418">
        <v>783</v>
      </c>
    </row>
    <row r="1419" spans="1:6" ht="30" x14ac:dyDescent="0.25">
      <c r="A1419">
        <v>1418</v>
      </c>
      <c r="B1419" t="s">
        <v>10155</v>
      </c>
      <c r="C1419" t="s">
        <v>11547</v>
      </c>
      <c r="D1419">
        <v>948</v>
      </c>
      <c r="E1419" s="2" t="s">
        <v>12335</v>
      </c>
      <c r="F1419">
        <v>621</v>
      </c>
    </row>
    <row r="1420" spans="1:6" ht="30" x14ac:dyDescent="0.25">
      <c r="A1420">
        <v>1419</v>
      </c>
      <c r="B1420" t="s">
        <v>11155</v>
      </c>
      <c r="C1420" t="s">
        <v>12110</v>
      </c>
      <c r="D1420">
        <v>-192</v>
      </c>
      <c r="E1420" s="2" t="s">
        <v>12336</v>
      </c>
      <c r="F1420">
        <v>983</v>
      </c>
    </row>
    <row r="1421" spans="1:6" x14ac:dyDescent="0.25">
      <c r="A1421">
        <v>1420</v>
      </c>
      <c r="B1421" t="s">
        <v>10377</v>
      </c>
      <c r="C1421" t="s">
        <v>11860</v>
      </c>
      <c r="D1421">
        <v>114</v>
      </c>
      <c r="E1421" t="s">
        <v>12337</v>
      </c>
      <c r="F1421">
        <v>701</v>
      </c>
    </row>
    <row r="1422" spans="1:6" x14ac:dyDescent="0.25">
      <c r="A1422">
        <v>1421</v>
      </c>
      <c r="B1422" t="s">
        <v>10198</v>
      </c>
      <c r="C1422" t="s">
        <v>10021</v>
      </c>
      <c r="D1422">
        <v>661</v>
      </c>
      <c r="E1422" t="s">
        <v>12338</v>
      </c>
      <c r="F1422">
        <v>578</v>
      </c>
    </row>
    <row r="1423" spans="1:6" x14ac:dyDescent="0.25">
      <c r="A1423">
        <v>1422</v>
      </c>
      <c r="B1423" t="s">
        <v>11029</v>
      </c>
      <c r="C1423" t="s">
        <v>10454</v>
      </c>
      <c r="D1423">
        <v>456</v>
      </c>
      <c r="E1423" t="s">
        <v>12339</v>
      </c>
      <c r="F1423">
        <v>254</v>
      </c>
    </row>
    <row r="1424" spans="1:6" ht="30" x14ac:dyDescent="0.25">
      <c r="A1424">
        <v>1423</v>
      </c>
      <c r="B1424" t="s">
        <v>10528</v>
      </c>
      <c r="C1424" t="s">
        <v>10789</v>
      </c>
      <c r="D1424">
        <v>455</v>
      </c>
      <c r="E1424" s="2" t="s">
        <v>12340</v>
      </c>
      <c r="F1424">
        <v>810</v>
      </c>
    </row>
    <row r="1425" spans="1:6" ht="45" x14ac:dyDescent="0.25">
      <c r="A1425">
        <v>1424</v>
      </c>
      <c r="B1425" t="s">
        <v>10894</v>
      </c>
      <c r="C1425" t="s">
        <v>11206</v>
      </c>
      <c r="D1425">
        <v>623</v>
      </c>
      <c r="E1425" s="2" t="s">
        <v>12341</v>
      </c>
      <c r="F1425">
        <v>214</v>
      </c>
    </row>
    <row r="1426" spans="1:6" x14ac:dyDescent="0.25">
      <c r="A1426">
        <v>1425</v>
      </c>
      <c r="B1426" t="s">
        <v>10141</v>
      </c>
      <c r="C1426" t="s">
        <v>10745</v>
      </c>
      <c r="D1426">
        <v>182</v>
      </c>
      <c r="E1426" t="s">
        <v>12342</v>
      </c>
      <c r="F1426">
        <v>638</v>
      </c>
    </row>
    <row r="1427" spans="1:6" x14ac:dyDescent="0.25">
      <c r="A1427">
        <v>1426</v>
      </c>
      <c r="B1427" t="s">
        <v>10079</v>
      </c>
      <c r="C1427" t="s">
        <v>10367</v>
      </c>
      <c r="D1427">
        <v>774</v>
      </c>
      <c r="E1427" t="s">
        <v>12343</v>
      </c>
      <c r="F1427">
        <v>518</v>
      </c>
    </row>
    <row r="1428" spans="1:6" ht="30" x14ac:dyDescent="0.25">
      <c r="A1428">
        <v>1427</v>
      </c>
      <c r="B1428" t="s">
        <v>11137</v>
      </c>
      <c r="C1428" t="s">
        <v>11091</v>
      </c>
      <c r="D1428">
        <v>434</v>
      </c>
      <c r="E1428" s="2" t="s">
        <v>12344</v>
      </c>
      <c r="F1428">
        <v>559</v>
      </c>
    </row>
    <row r="1429" spans="1:6" ht="30" x14ac:dyDescent="0.25">
      <c r="A1429">
        <v>1428</v>
      </c>
      <c r="B1429" t="s">
        <v>11258</v>
      </c>
      <c r="C1429" t="s">
        <v>10321</v>
      </c>
      <c r="D1429">
        <v>939</v>
      </c>
      <c r="E1429" s="2" t="s">
        <v>12345</v>
      </c>
      <c r="F1429">
        <v>145</v>
      </c>
    </row>
    <row r="1430" spans="1:6" ht="30" x14ac:dyDescent="0.25">
      <c r="A1430">
        <v>1429</v>
      </c>
      <c r="B1430" t="s">
        <v>11103</v>
      </c>
      <c r="C1430" t="s">
        <v>10660</v>
      </c>
      <c r="D1430">
        <v>526</v>
      </c>
      <c r="E1430" s="2" t="s">
        <v>12346</v>
      </c>
      <c r="F1430">
        <v>181</v>
      </c>
    </row>
    <row r="1431" spans="1:6" ht="30" x14ac:dyDescent="0.25">
      <c r="A1431">
        <v>1430</v>
      </c>
      <c r="B1431" t="s">
        <v>11118</v>
      </c>
      <c r="C1431" t="s">
        <v>10927</v>
      </c>
      <c r="D1431">
        <v>237</v>
      </c>
      <c r="E1431" s="2" t="s">
        <v>12347</v>
      </c>
      <c r="F1431">
        <v>398</v>
      </c>
    </row>
    <row r="1432" spans="1:6" x14ac:dyDescent="0.25">
      <c r="A1432">
        <v>1431</v>
      </c>
      <c r="B1432" t="s">
        <v>10316</v>
      </c>
      <c r="C1432" t="s">
        <v>10401</v>
      </c>
      <c r="D1432">
        <v>367</v>
      </c>
      <c r="E1432" t="s">
        <v>12348</v>
      </c>
      <c r="F1432">
        <v>600</v>
      </c>
    </row>
    <row r="1433" spans="1:6" ht="30" x14ac:dyDescent="0.25">
      <c r="A1433">
        <v>1432</v>
      </c>
      <c r="B1433" t="s">
        <v>11837</v>
      </c>
      <c r="C1433" t="s">
        <v>11375</v>
      </c>
      <c r="D1433">
        <v>680</v>
      </c>
      <c r="E1433" s="2" t="s">
        <v>12349</v>
      </c>
      <c r="F1433">
        <v>259</v>
      </c>
    </row>
    <row r="1434" spans="1:6" ht="30" x14ac:dyDescent="0.25">
      <c r="A1434">
        <v>1433</v>
      </c>
      <c r="B1434" t="s">
        <v>12054</v>
      </c>
      <c r="C1434" t="s">
        <v>11020</v>
      </c>
      <c r="D1434">
        <v>823</v>
      </c>
      <c r="E1434" s="2" t="s">
        <v>12350</v>
      </c>
      <c r="F1434">
        <v>119</v>
      </c>
    </row>
    <row r="1435" spans="1:6" ht="30" x14ac:dyDescent="0.25">
      <c r="A1435">
        <v>1434</v>
      </c>
      <c r="B1435" t="s">
        <v>11330</v>
      </c>
      <c r="C1435" t="s">
        <v>10260</v>
      </c>
      <c r="D1435">
        <v>638</v>
      </c>
      <c r="E1435" s="2" t="s">
        <v>12351</v>
      </c>
      <c r="F1435">
        <v>953</v>
      </c>
    </row>
    <row r="1436" spans="1:6" ht="30" x14ac:dyDescent="0.25">
      <c r="A1436">
        <v>1435</v>
      </c>
      <c r="B1436" t="s">
        <v>11145</v>
      </c>
      <c r="C1436" t="s">
        <v>11423</v>
      </c>
      <c r="D1436">
        <v>708</v>
      </c>
      <c r="E1436" s="2" t="s">
        <v>12352</v>
      </c>
      <c r="F1436">
        <v>742</v>
      </c>
    </row>
    <row r="1437" spans="1:6" x14ac:dyDescent="0.25">
      <c r="A1437">
        <v>1436</v>
      </c>
      <c r="B1437" t="s">
        <v>12353</v>
      </c>
      <c r="C1437" t="s">
        <v>10515</v>
      </c>
      <c r="D1437">
        <v>781</v>
      </c>
      <c r="E1437" t="s">
        <v>12354</v>
      </c>
      <c r="F1437">
        <v>414</v>
      </c>
    </row>
    <row r="1438" spans="1:6" x14ac:dyDescent="0.25">
      <c r="A1438">
        <v>1437</v>
      </c>
      <c r="B1438" t="s">
        <v>10218</v>
      </c>
      <c r="C1438" t="s">
        <v>10182</v>
      </c>
      <c r="D1438">
        <v>108</v>
      </c>
      <c r="E1438" t="s">
        <v>10042</v>
      </c>
      <c r="F1438">
        <v>473</v>
      </c>
    </row>
    <row r="1439" spans="1:6" x14ac:dyDescent="0.25">
      <c r="A1439">
        <v>1438</v>
      </c>
      <c r="B1439" t="s">
        <v>10037</v>
      </c>
      <c r="C1439" t="s">
        <v>10454</v>
      </c>
      <c r="D1439">
        <v>463</v>
      </c>
      <c r="E1439" t="s">
        <v>12355</v>
      </c>
      <c r="F1439">
        <v>844</v>
      </c>
    </row>
    <row r="1440" spans="1:6" ht="30" x14ac:dyDescent="0.25">
      <c r="A1440">
        <v>1439</v>
      </c>
      <c r="B1440" t="s">
        <v>10902</v>
      </c>
      <c r="C1440" t="s">
        <v>10338</v>
      </c>
      <c r="D1440">
        <v>105</v>
      </c>
      <c r="E1440" s="2" t="s">
        <v>12356</v>
      </c>
      <c r="F1440">
        <v>832</v>
      </c>
    </row>
    <row r="1441" spans="1:6" ht="30" x14ac:dyDescent="0.25">
      <c r="A1441">
        <v>1440</v>
      </c>
      <c r="B1441" t="s">
        <v>11494</v>
      </c>
      <c r="C1441" t="s">
        <v>11423</v>
      </c>
      <c r="D1441">
        <v>47</v>
      </c>
      <c r="E1441" s="2" t="s">
        <v>12357</v>
      </c>
      <c r="F1441">
        <v>436</v>
      </c>
    </row>
    <row r="1442" spans="1:6" ht="30" x14ac:dyDescent="0.25">
      <c r="A1442">
        <v>1441</v>
      </c>
      <c r="B1442" t="s">
        <v>10286</v>
      </c>
      <c r="C1442" t="s">
        <v>10263</v>
      </c>
      <c r="D1442">
        <v>452</v>
      </c>
      <c r="E1442" s="2" t="s">
        <v>12358</v>
      </c>
      <c r="F1442">
        <v>72</v>
      </c>
    </row>
    <row r="1443" spans="1:6" ht="30" x14ac:dyDescent="0.25">
      <c r="A1443">
        <v>1442</v>
      </c>
      <c r="B1443" t="s">
        <v>10956</v>
      </c>
      <c r="C1443" t="s">
        <v>12359</v>
      </c>
      <c r="D1443">
        <v>577</v>
      </c>
      <c r="E1443" s="2" t="s">
        <v>12360</v>
      </c>
      <c r="F1443">
        <v>759</v>
      </c>
    </row>
    <row r="1444" spans="1:6" ht="45" x14ac:dyDescent="0.25">
      <c r="A1444">
        <v>1443</v>
      </c>
      <c r="B1444" t="s">
        <v>11258</v>
      </c>
      <c r="C1444" t="s">
        <v>11464</v>
      </c>
      <c r="D1444">
        <v>925</v>
      </c>
      <c r="E1444" s="2" t="s">
        <v>12361</v>
      </c>
      <c r="F1444">
        <v>701</v>
      </c>
    </row>
    <row r="1445" spans="1:6" ht="30" x14ac:dyDescent="0.25">
      <c r="A1445">
        <v>1444</v>
      </c>
      <c r="B1445" t="s">
        <v>10274</v>
      </c>
      <c r="C1445" t="s">
        <v>10540</v>
      </c>
      <c r="D1445">
        <v>324</v>
      </c>
      <c r="E1445" s="2" t="s">
        <v>12362</v>
      </c>
      <c r="F1445">
        <v>551</v>
      </c>
    </row>
    <row r="1446" spans="1:6" x14ac:dyDescent="0.25">
      <c r="A1446">
        <v>1445</v>
      </c>
      <c r="B1446" t="s">
        <v>11154</v>
      </c>
      <c r="C1446" t="s">
        <v>12363</v>
      </c>
      <c r="D1446">
        <v>96</v>
      </c>
      <c r="E1446" t="s">
        <v>12364</v>
      </c>
      <c r="F1446">
        <v>554</v>
      </c>
    </row>
    <row r="1447" spans="1:6" ht="30" x14ac:dyDescent="0.25">
      <c r="A1447">
        <v>1446</v>
      </c>
      <c r="B1447" t="s">
        <v>11281</v>
      </c>
      <c r="C1447" t="s">
        <v>11689</v>
      </c>
      <c r="D1447">
        <v>724</v>
      </c>
      <c r="E1447" s="2" t="s">
        <v>12365</v>
      </c>
      <c r="F1447">
        <v>340</v>
      </c>
    </row>
    <row r="1448" spans="1:6" x14ac:dyDescent="0.25">
      <c r="A1448">
        <v>1447</v>
      </c>
      <c r="B1448" t="s">
        <v>10043</v>
      </c>
      <c r="C1448" t="s">
        <v>11196</v>
      </c>
      <c r="D1448">
        <v>162</v>
      </c>
      <c r="E1448" t="s">
        <v>12366</v>
      </c>
      <c r="F1448">
        <v>411</v>
      </c>
    </row>
    <row r="1449" spans="1:6" ht="30" x14ac:dyDescent="0.25">
      <c r="A1449">
        <v>1448</v>
      </c>
      <c r="B1449" t="s">
        <v>10022</v>
      </c>
      <c r="C1449" t="s">
        <v>12242</v>
      </c>
      <c r="D1449">
        <v>678</v>
      </c>
      <c r="E1449" s="2" t="s">
        <v>12367</v>
      </c>
      <c r="F1449">
        <v>272</v>
      </c>
    </row>
    <row r="1450" spans="1:6" ht="30" x14ac:dyDescent="0.25">
      <c r="A1450">
        <v>1449</v>
      </c>
      <c r="B1450" t="s">
        <v>10164</v>
      </c>
      <c r="C1450" t="s">
        <v>10038</v>
      </c>
      <c r="D1450">
        <v>327</v>
      </c>
      <c r="E1450" s="2" t="s">
        <v>12368</v>
      </c>
      <c r="F1450">
        <v>729</v>
      </c>
    </row>
    <row r="1451" spans="1:6" ht="30" x14ac:dyDescent="0.25">
      <c r="A1451">
        <v>1450</v>
      </c>
      <c r="B1451" t="s">
        <v>12369</v>
      </c>
      <c r="C1451" t="s">
        <v>11078</v>
      </c>
      <c r="D1451">
        <v>356</v>
      </c>
      <c r="E1451" s="2" t="s">
        <v>12370</v>
      </c>
      <c r="F1451">
        <v>614</v>
      </c>
    </row>
    <row r="1452" spans="1:6" ht="30" x14ac:dyDescent="0.25">
      <c r="A1452">
        <v>1451</v>
      </c>
      <c r="B1452" t="s">
        <v>11623</v>
      </c>
      <c r="C1452" t="s">
        <v>10153</v>
      </c>
      <c r="D1452">
        <v>900</v>
      </c>
      <c r="E1452" s="2" t="s">
        <v>12371</v>
      </c>
      <c r="F1452">
        <v>880</v>
      </c>
    </row>
    <row r="1453" spans="1:6" x14ac:dyDescent="0.25">
      <c r="A1453">
        <v>1452</v>
      </c>
      <c r="B1453" t="s">
        <v>10295</v>
      </c>
      <c r="C1453" t="s">
        <v>12372</v>
      </c>
      <c r="D1453">
        <v>375</v>
      </c>
      <c r="E1453" t="s">
        <v>12373</v>
      </c>
      <c r="F1453">
        <v>111</v>
      </c>
    </row>
    <row r="1454" spans="1:6" x14ac:dyDescent="0.25">
      <c r="A1454">
        <v>1453</v>
      </c>
      <c r="B1454" t="s">
        <v>10724</v>
      </c>
      <c r="C1454" t="s">
        <v>12374</v>
      </c>
      <c r="D1454">
        <v>510</v>
      </c>
      <c r="E1454" t="s">
        <v>12375</v>
      </c>
      <c r="F1454">
        <v>939</v>
      </c>
    </row>
    <row r="1455" spans="1:6" ht="30" x14ac:dyDescent="0.25">
      <c r="A1455">
        <v>1454</v>
      </c>
      <c r="B1455" t="s">
        <v>10844</v>
      </c>
      <c r="C1455" t="s">
        <v>12040</v>
      </c>
      <c r="D1455">
        <v>653</v>
      </c>
      <c r="E1455" s="2" t="s">
        <v>12376</v>
      </c>
      <c r="F1455">
        <v>526</v>
      </c>
    </row>
    <row r="1456" spans="1:6" ht="30" x14ac:dyDescent="0.25">
      <c r="A1456">
        <v>1455</v>
      </c>
      <c r="B1456" t="s">
        <v>11330</v>
      </c>
      <c r="C1456" t="s">
        <v>11860</v>
      </c>
      <c r="D1456">
        <v>294</v>
      </c>
      <c r="E1456" s="2" t="s">
        <v>12377</v>
      </c>
      <c r="F1456">
        <v>252</v>
      </c>
    </row>
    <row r="1457" spans="1:6" x14ac:dyDescent="0.25">
      <c r="A1457">
        <v>1456</v>
      </c>
      <c r="B1457" t="s">
        <v>10557</v>
      </c>
      <c r="C1457" t="s">
        <v>11566</v>
      </c>
      <c r="D1457">
        <v>1</v>
      </c>
      <c r="E1457" t="s">
        <v>12378</v>
      </c>
      <c r="F1457">
        <v>836</v>
      </c>
    </row>
    <row r="1458" spans="1:6" ht="30" x14ac:dyDescent="0.25">
      <c r="A1458">
        <v>1457</v>
      </c>
      <c r="B1458" t="s">
        <v>10891</v>
      </c>
      <c r="C1458" t="s">
        <v>10860</v>
      </c>
      <c r="D1458">
        <v>103</v>
      </c>
      <c r="E1458" s="2" t="s">
        <v>12379</v>
      </c>
      <c r="F1458">
        <v>197</v>
      </c>
    </row>
    <row r="1459" spans="1:6" ht="30" x14ac:dyDescent="0.25">
      <c r="A1459">
        <v>1458</v>
      </c>
      <c r="B1459" t="s">
        <v>11082</v>
      </c>
      <c r="C1459" t="s">
        <v>10216</v>
      </c>
      <c r="D1459">
        <v>615</v>
      </c>
      <c r="E1459" s="2" t="s">
        <v>12380</v>
      </c>
      <c r="F1459">
        <v>499</v>
      </c>
    </row>
    <row r="1460" spans="1:6" ht="30" x14ac:dyDescent="0.25">
      <c r="A1460">
        <v>1459</v>
      </c>
      <c r="B1460" t="s">
        <v>11839</v>
      </c>
      <c r="C1460" t="s">
        <v>10272</v>
      </c>
      <c r="D1460">
        <v>598</v>
      </c>
      <c r="E1460" s="2" t="s">
        <v>12381</v>
      </c>
      <c r="F1460">
        <v>924</v>
      </c>
    </row>
    <row r="1461" spans="1:6" ht="30" x14ac:dyDescent="0.25">
      <c r="A1461">
        <v>1460</v>
      </c>
      <c r="B1461" t="s">
        <v>11934</v>
      </c>
      <c r="C1461" t="s">
        <v>10717</v>
      </c>
      <c r="D1461">
        <v>609</v>
      </c>
      <c r="E1461" s="2" t="s">
        <v>12382</v>
      </c>
      <c r="F1461">
        <v>973</v>
      </c>
    </row>
    <row r="1462" spans="1:6" x14ac:dyDescent="0.25">
      <c r="A1462">
        <v>1461</v>
      </c>
      <c r="B1462" t="s">
        <v>11318</v>
      </c>
      <c r="C1462" t="s">
        <v>10420</v>
      </c>
      <c r="D1462">
        <v>190</v>
      </c>
      <c r="E1462" t="s">
        <v>12383</v>
      </c>
      <c r="F1462">
        <v>492</v>
      </c>
    </row>
    <row r="1463" spans="1:6" ht="30" x14ac:dyDescent="0.25">
      <c r="A1463">
        <v>1462</v>
      </c>
      <c r="B1463" t="s">
        <v>11483</v>
      </c>
      <c r="C1463" t="s">
        <v>10984</v>
      </c>
      <c r="D1463">
        <v>184</v>
      </c>
      <c r="E1463" s="2" t="s">
        <v>12384</v>
      </c>
      <c r="F1463">
        <v>689</v>
      </c>
    </row>
    <row r="1464" spans="1:6" x14ac:dyDescent="0.25">
      <c r="A1464">
        <v>1463</v>
      </c>
      <c r="B1464" t="s">
        <v>11109</v>
      </c>
      <c r="C1464" t="s">
        <v>12385</v>
      </c>
      <c r="D1464">
        <v>442</v>
      </c>
      <c r="E1464" t="s">
        <v>12386</v>
      </c>
      <c r="F1464">
        <v>744</v>
      </c>
    </row>
    <row r="1465" spans="1:6" ht="30" x14ac:dyDescent="0.25">
      <c r="A1465">
        <v>1464</v>
      </c>
      <c r="B1465" t="s">
        <v>11086</v>
      </c>
      <c r="C1465" t="s">
        <v>10879</v>
      </c>
      <c r="D1465">
        <v>743</v>
      </c>
      <c r="E1465" s="2" t="s">
        <v>12387</v>
      </c>
      <c r="F1465">
        <v>573</v>
      </c>
    </row>
    <row r="1466" spans="1:6" x14ac:dyDescent="0.25">
      <c r="A1466">
        <v>1465</v>
      </c>
      <c r="B1466" t="s">
        <v>11180</v>
      </c>
      <c r="C1466" t="s">
        <v>10488</v>
      </c>
      <c r="D1466">
        <v>355</v>
      </c>
      <c r="E1466" t="s">
        <v>12388</v>
      </c>
      <c r="F1466">
        <v>14</v>
      </c>
    </row>
    <row r="1467" spans="1:6" ht="30" x14ac:dyDescent="0.25">
      <c r="A1467">
        <v>1466</v>
      </c>
      <c r="B1467" t="s">
        <v>10365</v>
      </c>
      <c r="C1467" t="s">
        <v>10831</v>
      </c>
      <c r="D1467">
        <v>843</v>
      </c>
      <c r="E1467" s="2" t="s">
        <v>12389</v>
      </c>
      <c r="F1467">
        <v>317</v>
      </c>
    </row>
    <row r="1468" spans="1:6" x14ac:dyDescent="0.25">
      <c r="A1468">
        <v>1467</v>
      </c>
      <c r="B1468" t="s">
        <v>10923</v>
      </c>
      <c r="C1468" t="s">
        <v>11070</v>
      </c>
      <c r="D1468">
        <v>49</v>
      </c>
      <c r="E1468" t="s">
        <v>10042</v>
      </c>
      <c r="F1468">
        <v>282</v>
      </c>
    </row>
    <row r="1469" spans="1:6" ht="30" x14ac:dyDescent="0.25">
      <c r="A1469">
        <v>1468</v>
      </c>
      <c r="B1469" t="s">
        <v>10241</v>
      </c>
      <c r="C1469" t="s">
        <v>10028</v>
      </c>
      <c r="D1469">
        <v>278</v>
      </c>
      <c r="E1469" s="2" t="s">
        <v>12390</v>
      </c>
      <c r="F1469">
        <v>861</v>
      </c>
    </row>
    <row r="1470" spans="1:6" ht="30" x14ac:dyDescent="0.25">
      <c r="A1470">
        <v>1469</v>
      </c>
      <c r="B1470" t="s">
        <v>10387</v>
      </c>
      <c r="C1470" t="s">
        <v>11225</v>
      </c>
      <c r="D1470">
        <v>580</v>
      </c>
      <c r="E1470" s="2" t="s">
        <v>12391</v>
      </c>
      <c r="F1470">
        <v>960</v>
      </c>
    </row>
    <row r="1471" spans="1:6" ht="30" x14ac:dyDescent="0.25">
      <c r="A1471">
        <v>1470</v>
      </c>
      <c r="B1471" t="s">
        <v>10599</v>
      </c>
      <c r="C1471" t="s">
        <v>12392</v>
      </c>
      <c r="D1471">
        <v>868</v>
      </c>
      <c r="E1471" s="2" t="s">
        <v>12393</v>
      </c>
      <c r="F1471">
        <v>760</v>
      </c>
    </row>
    <row r="1472" spans="1:6" ht="30" x14ac:dyDescent="0.25">
      <c r="A1472">
        <v>1471</v>
      </c>
      <c r="B1472" t="s">
        <v>11183</v>
      </c>
      <c r="C1472" t="s">
        <v>11819</v>
      </c>
      <c r="D1472">
        <v>965</v>
      </c>
      <c r="E1472" s="2" t="s">
        <v>12394</v>
      </c>
      <c r="F1472">
        <v>764</v>
      </c>
    </row>
    <row r="1473" spans="1:6" x14ac:dyDescent="0.25">
      <c r="A1473">
        <v>1472</v>
      </c>
      <c r="B1473" t="s">
        <v>12395</v>
      </c>
      <c r="C1473" t="s">
        <v>10338</v>
      </c>
      <c r="D1473">
        <v>238</v>
      </c>
      <c r="E1473" t="s">
        <v>12396</v>
      </c>
      <c r="F1473">
        <v>851</v>
      </c>
    </row>
    <row r="1474" spans="1:6" ht="30" x14ac:dyDescent="0.25">
      <c r="A1474">
        <v>1473</v>
      </c>
      <c r="B1474" t="s">
        <v>10781</v>
      </c>
      <c r="C1474" t="s">
        <v>11245</v>
      </c>
      <c r="D1474">
        <v>968</v>
      </c>
      <c r="E1474" s="2" t="s">
        <v>12397</v>
      </c>
      <c r="F1474">
        <v>401</v>
      </c>
    </row>
    <row r="1475" spans="1:6" ht="30" x14ac:dyDescent="0.25">
      <c r="A1475">
        <v>1474</v>
      </c>
      <c r="B1475" t="s">
        <v>10356</v>
      </c>
      <c r="C1475" t="s">
        <v>10756</v>
      </c>
      <c r="D1475">
        <v>420</v>
      </c>
      <c r="E1475" s="2" t="s">
        <v>12398</v>
      </c>
      <c r="F1475">
        <v>472</v>
      </c>
    </row>
    <row r="1476" spans="1:6" x14ac:dyDescent="0.25">
      <c r="A1476">
        <v>1475</v>
      </c>
      <c r="B1476" t="s">
        <v>11100</v>
      </c>
      <c r="C1476" t="s">
        <v>11206</v>
      </c>
      <c r="D1476">
        <v>474</v>
      </c>
      <c r="E1476" t="s">
        <v>10042</v>
      </c>
      <c r="F1476">
        <v>796</v>
      </c>
    </row>
    <row r="1477" spans="1:6" ht="45" x14ac:dyDescent="0.25">
      <c r="A1477">
        <v>1476</v>
      </c>
      <c r="B1477" t="s">
        <v>10245</v>
      </c>
      <c r="C1477" t="s">
        <v>10987</v>
      </c>
      <c r="D1477">
        <v>259</v>
      </c>
      <c r="E1477" s="2" t="s">
        <v>12399</v>
      </c>
      <c r="F1477">
        <v>808</v>
      </c>
    </row>
    <row r="1478" spans="1:6" x14ac:dyDescent="0.25">
      <c r="A1478">
        <v>1477</v>
      </c>
      <c r="B1478" t="s">
        <v>11196</v>
      </c>
      <c r="C1478" t="s">
        <v>10557</v>
      </c>
      <c r="D1478">
        <v>743</v>
      </c>
      <c r="E1478" t="s">
        <v>12400</v>
      </c>
      <c r="F1478">
        <v>965</v>
      </c>
    </row>
    <row r="1479" spans="1:6" x14ac:dyDescent="0.25">
      <c r="A1479">
        <v>1478</v>
      </c>
      <c r="B1479" t="s">
        <v>10096</v>
      </c>
      <c r="C1479" t="s">
        <v>10024</v>
      </c>
      <c r="D1479">
        <v>57</v>
      </c>
      <c r="E1479" t="s">
        <v>12401</v>
      </c>
      <c r="F1479">
        <v>962</v>
      </c>
    </row>
    <row r="1480" spans="1:6" ht="30" x14ac:dyDescent="0.25">
      <c r="A1480">
        <v>1479</v>
      </c>
      <c r="B1480" t="s">
        <v>11564</v>
      </c>
      <c r="C1480" t="s">
        <v>10478</v>
      </c>
      <c r="D1480">
        <v>350</v>
      </c>
      <c r="E1480" s="2" t="s">
        <v>12402</v>
      </c>
      <c r="F1480">
        <v>848</v>
      </c>
    </row>
    <row r="1481" spans="1:6" x14ac:dyDescent="0.25">
      <c r="A1481">
        <v>1480</v>
      </c>
      <c r="B1481" t="s">
        <v>10424</v>
      </c>
      <c r="C1481" t="s">
        <v>10199</v>
      </c>
      <c r="D1481">
        <v>502</v>
      </c>
      <c r="E1481" t="s">
        <v>12403</v>
      </c>
      <c r="F1481">
        <v>291</v>
      </c>
    </row>
    <row r="1482" spans="1:6" x14ac:dyDescent="0.25">
      <c r="A1482">
        <v>1481</v>
      </c>
      <c r="B1482" t="s">
        <v>10466</v>
      </c>
      <c r="C1482" t="s">
        <v>10297</v>
      </c>
      <c r="D1482">
        <v>582</v>
      </c>
      <c r="E1482" t="s">
        <v>12404</v>
      </c>
      <c r="F1482">
        <v>955</v>
      </c>
    </row>
    <row r="1483" spans="1:6" ht="30" x14ac:dyDescent="0.25">
      <c r="A1483">
        <v>1482</v>
      </c>
      <c r="B1483" t="s">
        <v>12266</v>
      </c>
      <c r="C1483" t="s">
        <v>10210</v>
      </c>
      <c r="D1483">
        <v>482</v>
      </c>
      <c r="E1483" s="2" t="s">
        <v>12405</v>
      </c>
      <c r="F1483">
        <v>832</v>
      </c>
    </row>
    <row r="1484" spans="1:6" x14ac:dyDescent="0.25">
      <c r="A1484">
        <v>1483</v>
      </c>
      <c r="B1484" t="s">
        <v>10519</v>
      </c>
      <c r="C1484" t="s">
        <v>10351</v>
      </c>
      <c r="D1484">
        <v>412</v>
      </c>
      <c r="E1484" t="s">
        <v>12406</v>
      </c>
      <c r="F1484">
        <v>445</v>
      </c>
    </row>
    <row r="1485" spans="1:6" ht="30" x14ac:dyDescent="0.25">
      <c r="A1485">
        <v>1484</v>
      </c>
      <c r="B1485" t="s">
        <v>10410</v>
      </c>
      <c r="C1485" t="s">
        <v>12205</v>
      </c>
      <c r="D1485">
        <v>620</v>
      </c>
      <c r="E1485" s="2" t="s">
        <v>12407</v>
      </c>
      <c r="F1485">
        <v>340</v>
      </c>
    </row>
    <row r="1486" spans="1:6" x14ac:dyDescent="0.25">
      <c r="A1486">
        <v>1485</v>
      </c>
      <c r="B1486" t="s">
        <v>12408</v>
      </c>
      <c r="C1486" t="s">
        <v>10867</v>
      </c>
      <c r="D1486">
        <v>276</v>
      </c>
      <c r="E1486" t="s">
        <v>12409</v>
      </c>
      <c r="F1486">
        <v>770</v>
      </c>
    </row>
    <row r="1487" spans="1:6" ht="45" x14ac:dyDescent="0.25">
      <c r="A1487">
        <v>1486</v>
      </c>
      <c r="B1487" t="s">
        <v>11361</v>
      </c>
      <c r="C1487" t="s">
        <v>10230</v>
      </c>
      <c r="D1487">
        <v>938</v>
      </c>
      <c r="E1487" s="2" t="s">
        <v>12410</v>
      </c>
      <c r="F1487">
        <v>176</v>
      </c>
    </row>
    <row r="1488" spans="1:6" ht="45" x14ac:dyDescent="0.25">
      <c r="A1488">
        <v>1487</v>
      </c>
      <c r="B1488" t="s">
        <v>10552</v>
      </c>
      <c r="C1488" t="s">
        <v>12054</v>
      </c>
      <c r="D1488">
        <v>516</v>
      </c>
      <c r="E1488" s="2" t="s">
        <v>12411</v>
      </c>
      <c r="F1488">
        <v>26</v>
      </c>
    </row>
    <row r="1489" spans="1:6" ht="30" x14ac:dyDescent="0.25">
      <c r="A1489">
        <v>1488</v>
      </c>
      <c r="B1489" t="s">
        <v>10538</v>
      </c>
      <c r="C1489" t="s">
        <v>11839</v>
      </c>
      <c r="D1489">
        <v>845</v>
      </c>
      <c r="E1489" s="2" t="s">
        <v>12412</v>
      </c>
      <c r="F1489">
        <v>658</v>
      </c>
    </row>
    <row r="1490" spans="1:6" ht="30" x14ac:dyDescent="0.25">
      <c r="A1490">
        <v>1489</v>
      </c>
      <c r="B1490" t="s">
        <v>11593</v>
      </c>
      <c r="C1490" t="s">
        <v>10064</v>
      </c>
      <c r="D1490">
        <v>192</v>
      </c>
      <c r="E1490" s="2" t="s">
        <v>12413</v>
      </c>
      <c r="F1490">
        <v>801</v>
      </c>
    </row>
    <row r="1491" spans="1:6" x14ac:dyDescent="0.25">
      <c r="A1491">
        <v>1490</v>
      </c>
      <c r="B1491" t="s">
        <v>10327</v>
      </c>
      <c r="C1491" t="s">
        <v>10214</v>
      </c>
      <c r="D1491">
        <v>561</v>
      </c>
      <c r="E1491" t="s">
        <v>12414</v>
      </c>
      <c r="F1491">
        <v>856</v>
      </c>
    </row>
    <row r="1492" spans="1:6" ht="45" x14ac:dyDescent="0.25">
      <c r="A1492">
        <v>1491</v>
      </c>
      <c r="B1492" t="s">
        <v>10449</v>
      </c>
      <c r="C1492" t="s">
        <v>10060</v>
      </c>
      <c r="D1492">
        <v>670</v>
      </c>
      <c r="E1492" s="2" t="s">
        <v>12415</v>
      </c>
      <c r="F1492">
        <v>334</v>
      </c>
    </row>
    <row r="1493" spans="1:6" ht="45" x14ac:dyDescent="0.25">
      <c r="A1493">
        <v>1492</v>
      </c>
      <c r="B1493" t="s">
        <v>11485</v>
      </c>
      <c r="C1493" t="s">
        <v>12050</v>
      </c>
      <c r="D1493">
        <v>806</v>
      </c>
      <c r="E1493" s="2" t="s">
        <v>12416</v>
      </c>
      <c r="F1493">
        <v>805</v>
      </c>
    </row>
    <row r="1494" spans="1:6" ht="30" x14ac:dyDescent="0.25">
      <c r="A1494">
        <v>1493</v>
      </c>
      <c r="B1494" t="s">
        <v>10968</v>
      </c>
      <c r="C1494" t="s">
        <v>10133</v>
      </c>
      <c r="D1494">
        <v>849</v>
      </c>
      <c r="E1494" s="2" t="s">
        <v>12417</v>
      </c>
      <c r="F1494">
        <v>653</v>
      </c>
    </row>
    <row r="1495" spans="1:6" x14ac:dyDescent="0.25">
      <c r="A1495">
        <v>1494</v>
      </c>
      <c r="B1495" t="s">
        <v>12418</v>
      </c>
      <c r="C1495" t="s">
        <v>12419</v>
      </c>
      <c r="D1495">
        <v>667</v>
      </c>
      <c r="E1495" t="s">
        <v>12420</v>
      </c>
      <c r="F1495">
        <v>757</v>
      </c>
    </row>
    <row r="1496" spans="1:6" ht="30" x14ac:dyDescent="0.25">
      <c r="A1496">
        <v>1495</v>
      </c>
      <c r="B1496" t="s">
        <v>11423</v>
      </c>
      <c r="C1496" t="s">
        <v>11434</v>
      </c>
      <c r="D1496">
        <v>816</v>
      </c>
      <c r="E1496" s="2" t="s">
        <v>12421</v>
      </c>
      <c r="F1496">
        <v>473</v>
      </c>
    </row>
    <row r="1497" spans="1:6" ht="45" x14ac:dyDescent="0.25">
      <c r="A1497">
        <v>1496</v>
      </c>
      <c r="B1497" t="s">
        <v>10013</v>
      </c>
      <c r="C1497" t="s">
        <v>11309</v>
      </c>
      <c r="D1497">
        <v>847</v>
      </c>
      <c r="E1497" s="2" t="s">
        <v>12422</v>
      </c>
      <c r="F1497">
        <v>308</v>
      </c>
    </row>
    <row r="1498" spans="1:6" ht="30" x14ac:dyDescent="0.25">
      <c r="A1498">
        <v>1497</v>
      </c>
      <c r="B1498" t="s">
        <v>10871</v>
      </c>
      <c r="C1498" t="s">
        <v>10883</v>
      </c>
      <c r="D1498">
        <v>523</v>
      </c>
      <c r="E1498" s="2" t="s">
        <v>12423</v>
      </c>
      <c r="F1498">
        <v>871</v>
      </c>
    </row>
    <row r="1499" spans="1:6" ht="45" x14ac:dyDescent="0.25">
      <c r="A1499">
        <v>1498</v>
      </c>
      <c r="B1499" t="s">
        <v>10150</v>
      </c>
      <c r="C1499" t="s">
        <v>10609</v>
      </c>
      <c r="D1499">
        <v>695</v>
      </c>
      <c r="E1499" s="2" t="s">
        <v>12424</v>
      </c>
      <c r="F1499">
        <v>814</v>
      </c>
    </row>
    <row r="1500" spans="1:6" x14ac:dyDescent="0.25">
      <c r="A1500">
        <v>1499</v>
      </c>
      <c r="B1500" t="s">
        <v>10242</v>
      </c>
      <c r="C1500" t="s">
        <v>10159</v>
      </c>
      <c r="D1500">
        <v>921</v>
      </c>
      <c r="E1500" t="s">
        <v>12425</v>
      </c>
      <c r="F1500">
        <v>127</v>
      </c>
    </row>
    <row r="1501" spans="1:6" ht="30" x14ac:dyDescent="0.25">
      <c r="A1501">
        <v>1500</v>
      </c>
      <c r="B1501" t="s">
        <v>10730</v>
      </c>
      <c r="C1501" t="s">
        <v>10671</v>
      </c>
      <c r="D1501">
        <v>132</v>
      </c>
      <c r="E1501" s="2" t="s">
        <v>12426</v>
      </c>
      <c r="F1501">
        <v>237</v>
      </c>
    </row>
    <row r="1502" spans="1:6" x14ac:dyDescent="0.25">
      <c r="A1502">
        <v>1501</v>
      </c>
      <c r="B1502" t="s">
        <v>10139</v>
      </c>
      <c r="C1502" t="s">
        <v>11288</v>
      </c>
      <c r="D1502">
        <v>704</v>
      </c>
      <c r="E1502" t="s">
        <v>12427</v>
      </c>
      <c r="F1502">
        <v>20</v>
      </c>
    </row>
    <row r="1503" spans="1:6" ht="30" x14ac:dyDescent="0.25">
      <c r="A1503">
        <v>1502</v>
      </c>
      <c r="B1503" t="s">
        <v>11055</v>
      </c>
      <c r="C1503" t="s">
        <v>10540</v>
      </c>
      <c r="D1503">
        <v>778</v>
      </c>
      <c r="E1503" s="2" t="s">
        <v>12428</v>
      </c>
      <c r="F1503">
        <v>429</v>
      </c>
    </row>
    <row r="1504" spans="1:6" x14ac:dyDescent="0.25">
      <c r="A1504">
        <v>1503</v>
      </c>
      <c r="B1504" t="s">
        <v>12158</v>
      </c>
      <c r="C1504" t="s">
        <v>10066</v>
      </c>
      <c r="D1504">
        <v>660</v>
      </c>
      <c r="E1504" t="s">
        <v>10042</v>
      </c>
      <c r="F1504">
        <v>172</v>
      </c>
    </row>
    <row r="1505" spans="1:6" ht="30" x14ac:dyDescent="0.25">
      <c r="A1505">
        <v>1504</v>
      </c>
      <c r="B1505" t="s">
        <v>11185</v>
      </c>
      <c r="C1505" t="s">
        <v>10963</v>
      </c>
      <c r="D1505">
        <v>750</v>
      </c>
      <c r="E1505" s="2" t="s">
        <v>12429</v>
      </c>
      <c r="F1505">
        <v>737</v>
      </c>
    </row>
    <row r="1506" spans="1:6" x14ac:dyDescent="0.25">
      <c r="A1506">
        <v>1505</v>
      </c>
      <c r="B1506" t="s">
        <v>10640</v>
      </c>
      <c r="C1506" t="s">
        <v>10073</v>
      </c>
      <c r="D1506">
        <v>805</v>
      </c>
      <c r="E1506" t="s">
        <v>12430</v>
      </c>
      <c r="F1506">
        <v>785</v>
      </c>
    </row>
    <row r="1507" spans="1:6" x14ac:dyDescent="0.25">
      <c r="A1507">
        <v>1506</v>
      </c>
      <c r="B1507" t="s">
        <v>10170</v>
      </c>
      <c r="C1507" t="s">
        <v>10596</v>
      </c>
      <c r="D1507">
        <v>225</v>
      </c>
      <c r="E1507" t="s">
        <v>12431</v>
      </c>
      <c r="F1507">
        <v>153</v>
      </c>
    </row>
    <row r="1508" spans="1:6" x14ac:dyDescent="0.25">
      <c r="A1508">
        <v>1507</v>
      </c>
      <c r="B1508" t="s">
        <v>11089</v>
      </c>
      <c r="C1508" t="s">
        <v>10173</v>
      </c>
      <c r="D1508">
        <v>404</v>
      </c>
      <c r="E1508" t="s">
        <v>12432</v>
      </c>
      <c r="F1508">
        <v>69</v>
      </c>
    </row>
    <row r="1509" spans="1:6" ht="30" x14ac:dyDescent="0.25">
      <c r="A1509">
        <v>1508</v>
      </c>
      <c r="B1509" t="s">
        <v>10130</v>
      </c>
      <c r="C1509" t="s">
        <v>11125</v>
      </c>
      <c r="D1509">
        <v>272</v>
      </c>
      <c r="E1509" s="2" t="s">
        <v>12433</v>
      </c>
      <c r="F1509">
        <v>665</v>
      </c>
    </row>
    <row r="1510" spans="1:6" ht="30" x14ac:dyDescent="0.25">
      <c r="A1510">
        <v>1509</v>
      </c>
      <c r="B1510" t="s">
        <v>10499</v>
      </c>
      <c r="C1510" t="s">
        <v>10987</v>
      </c>
      <c r="D1510">
        <v>383</v>
      </c>
      <c r="E1510" s="2" t="s">
        <v>12434</v>
      </c>
      <c r="F1510">
        <v>668</v>
      </c>
    </row>
    <row r="1511" spans="1:6" x14ac:dyDescent="0.25">
      <c r="A1511">
        <v>1510</v>
      </c>
      <c r="B1511" t="s">
        <v>10621</v>
      </c>
      <c r="C1511" t="s">
        <v>12435</v>
      </c>
      <c r="D1511">
        <v>898</v>
      </c>
      <c r="E1511" t="s">
        <v>12436</v>
      </c>
      <c r="F1511">
        <v>194</v>
      </c>
    </row>
    <row r="1512" spans="1:6" ht="30" x14ac:dyDescent="0.25">
      <c r="A1512">
        <v>1511</v>
      </c>
      <c r="B1512" t="s">
        <v>11349</v>
      </c>
      <c r="C1512" t="s">
        <v>11318</v>
      </c>
      <c r="D1512">
        <v>269</v>
      </c>
      <c r="E1512" s="2" t="s">
        <v>12437</v>
      </c>
      <c r="F1512">
        <v>841</v>
      </c>
    </row>
    <row r="1513" spans="1:6" ht="30" x14ac:dyDescent="0.25">
      <c r="A1513">
        <v>1512</v>
      </c>
      <c r="B1513" t="s">
        <v>11127</v>
      </c>
      <c r="C1513" t="s">
        <v>10706</v>
      </c>
      <c r="D1513">
        <v>22</v>
      </c>
      <c r="E1513" s="2" t="s">
        <v>12438</v>
      </c>
      <c r="F1513">
        <v>101</v>
      </c>
    </row>
    <row r="1514" spans="1:6" ht="30" x14ac:dyDescent="0.25">
      <c r="A1514">
        <v>1513</v>
      </c>
      <c r="B1514" t="s">
        <v>10606</v>
      </c>
      <c r="C1514" t="s">
        <v>10235</v>
      </c>
      <c r="D1514">
        <v>433</v>
      </c>
      <c r="E1514" s="2" t="s">
        <v>12439</v>
      </c>
      <c r="F1514">
        <v>522</v>
      </c>
    </row>
    <row r="1515" spans="1:6" x14ac:dyDescent="0.25">
      <c r="A1515">
        <v>1514</v>
      </c>
      <c r="B1515" t="s">
        <v>10562</v>
      </c>
      <c r="C1515" t="s">
        <v>10671</v>
      </c>
      <c r="D1515">
        <v>781</v>
      </c>
      <c r="E1515" t="s">
        <v>12440</v>
      </c>
      <c r="F1515">
        <v>555</v>
      </c>
    </row>
    <row r="1516" spans="1:6" ht="30" x14ac:dyDescent="0.25">
      <c r="A1516">
        <v>1515</v>
      </c>
      <c r="B1516" t="s">
        <v>10557</v>
      </c>
      <c r="C1516" t="s">
        <v>10801</v>
      </c>
      <c r="D1516">
        <v>839</v>
      </c>
      <c r="E1516" s="2" t="s">
        <v>12441</v>
      </c>
      <c r="F1516">
        <v>5</v>
      </c>
    </row>
    <row r="1517" spans="1:6" ht="30" x14ac:dyDescent="0.25">
      <c r="A1517">
        <v>1516</v>
      </c>
      <c r="B1517" t="s">
        <v>10451</v>
      </c>
      <c r="C1517" t="s">
        <v>11606</v>
      </c>
      <c r="D1517">
        <v>512</v>
      </c>
      <c r="E1517" s="2" t="s">
        <v>12442</v>
      </c>
      <c r="F1517">
        <v>190</v>
      </c>
    </row>
    <row r="1518" spans="1:6" ht="30" x14ac:dyDescent="0.25">
      <c r="A1518">
        <v>1517</v>
      </c>
      <c r="B1518" t="s">
        <v>10773</v>
      </c>
      <c r="C1518" t="s">
        <v>12359</v>
      </c>
      <c r="D1518">
        <v>32</v>
      </c>
      <c r="E1518" s="2" t="s">
        <v>12443</v>
      </c>
      <c r="F1518">
        <v>93</v>
      </c>
    </row>
    <row r="1519" spans="1:6" ht="30" x14ac:dyDescent="0.25">
      <c r="A1519">
        <v>1518</v>
      </c>
      <c r="B1519" t="s">
        <v>10298</v>
      </c>
      <c r="C1519" t="s">
        <v>10443</v>
      </c>
      <c r="D1519">
        <v>94</v>
      </c>
      <c r="E1519" s="2" t="s">
        <v>12444</v>
      </c>
      <c r="F1519">
        <v>13</v>
      </c>
    </row>
    <row r="1520" spans="1:6" ht="30" x14ac:dyDescent="0.25">
      <c r="A1520">
        <v>1519</v>
      </c>
      <c r="B1520" t="s">
        <v>11383</v>
      </c>
      <c r="C1520" t="s">
        <v>12259</v>
      </c>
      <c r="D1520">
        <v>710</v>
      </c>
      <c r="E1520" s="2" t="s">
        <v>12445</v>
      </c>
      <c r="F1520">
        <v>662</v>
      </c>
    </row>
    <row r="1521" spans="1:6" x14ac:dyDescent="0.25">
      <c r="A1521">
        <v>1520</v>
      </c>
      <c r="B1521" t="s">
        <v>10608</v>
      </c>
      <c r="C1521" t="s">
        <v>10503</v>
      </c>
      <c r="D1521">
        <v>505</v>
      </c>
      <c r="E1521" t="s">
        <v>12446</v>
      </c>
      <c r="F1521">
        <v>70</v>
      </c>
    </row>
    <row r="1522" spans="1:6" ht="30" x14ac:dyDescent="0.25">
      <c r="A1522">
        <v>1521</v>
      </c>
      <c r="B1522" t="s">
        <v>10371</v>
      </c>
      <c r="C1522" t="s">
        <v>11035</v>
      </c>
      <c r="D1522">
        <v>591</v>
      </c>
      <c r="E1522" s="2" t="s">
        <v>12447</v>
      </c>
      <c r="F1522">
        <v>84</v>
      </c>
    </row>
    <row r="1523" spans="1:6" ht="45" x14ac:dyDescent="0.25">
      <c r="A1523">
        <v>1522</v>
      </c>
      <c r="B1523" t="s">
        <v>10245</v>
      </c>
      <c r="C1523" t="s">
        <v>11023</v>
      </c>
      <c r="D1523">
        <v>447</v>
      </c>
      <c r="E1523" s="2" t="s">
        <v>12448</v>
      </c>
      <c r="F1523">
        <v>273</v>
      </c>
    </row>
    <row r="1524" spans="1:6" ht="45" x14ac:dyDescent="0.25">
      <c r="A1524">
        <v>1523</v>
      </c>
      <c r="B1524" t="s">
        <v>11728</v>
      </c>
      <c r="C1524" t="s">
        <v>10161</v>
      </c>
      <c r="D1524">
        <v>444</v>
      </c>
      <c r="E1524" s="2" t="s">
        <v>12449</v>
      </c>
      <c r="F1524">
        <v>269</v>
      </c>
    </row>
    <row r="1525" spans="1:6" x14ac:dyDescent="0.25">
      <c r="A1525">
        <v>1524</v>
      </c>
      <c r="B1525" t="s">
        <v>11134</v>
      </c>
      <c r="C1525" t="s">
        <v>12363</v>
      </c>
      <c r="D1525">
        <v>738</v>
      </c>
      <c r="E1525" t="s">
        <v>12450</v>
      </c>
      <c r="F1525">
        <v>223</v>
      </c>
    </row>
    <row r="1526" spans="1:6" ht="30" x14ac:dyDescent="0.25">
      <c r="A1526">
        <v>1525</v>
      </c>
      <c r="B1526" t="s">
        <v>10989</v>
      </c>
      <c r="C1526" t="s">
        <v>11464</v>
      </c>
      <c r="D1526">
        <v>195</v>
      </c>
      <c r="E1526" s="2" t="s">
        <v>12451</v>
      </c>
      <c r="F1526">
        <v>377</v>
      </c>
    </row>
    <row r="1527" spans="1:6" x14ac:dyDescent="0.25">
      <c r="A1527">
        <v>1526</v>
      </c>
      <c r="B1527" t="s">
        <v>10963</v>
      </c>
      <c r="C1527" t="s">
        <v>10041</v>
      </c>
      <c r="D1527">
        <v>23</v>
      </c>
      <c r="E1527" t="s">
        <v>12452</v>
      </c>
      <c r="F1527">
        <v>763</v>
      </c>
    </row>
    <row r="1528" spans="1:6" x14ac:dyDescent="0.25">
      <c r="A1528">
        <v>1527</v>
      </c>
      <c r="B1528" t="s">
        <v>10618</v>
      </c>
      <c r="C1528" t="s">
        <v>11616</v>
      </c>
      <c r="D1528">
        <v>20</v>
      </c>
      <c r="E1528" t="s">
        <v>12453</v>
      </c>
      <c r="F1528">
        <v>956</v>
      </c>
    </row>
    <row r="1529" spans="1:6" ht="30" x14ac:dyDescent="0.25">
      <c r="A1529">
        <v>1528</v>
      </c>
      <c r="B1529" t="s">
        <v>10456</v>
      </c>
      <c r="C1529" t="s">
        <v>10554</v>
      </c>
      <c r="D1529">
        <v>530</v>
      </c>
      <c r="E1529" s="2" t="s">
        <v>12454</v>
      </c>
      <c r="F1529">
        <v>287</v>
      </c>
    </row>
    <row r="1530" spans="1:6" x14ac:dyDescent="0.25">
      <c r="A1530">
        <v>1529</v>
      </c>
      <c r="B1530" t="s">
        <v>10596</v>
      </c>
      <c r="C1530" t="s">
        <v>10742</v>
      </c>
      <c r="D1530">
        <v>911</v>
      </c>
      <c r="E1530" t="s">
        <v>12455</v>
      </c>
      <c r="F1530">
        <v>253</v>
      </c>
    </row>
    <row r="1531" spans="1:6" ht="30" x14ac:dyDescent="0.25">
      <c r="A1531">
        <v>1530</v>
      </c>
      <c r="B1531" t="s">
        <v>10532</v>
      </c>
      <c r="C1531" t="s">
        <v>12456</v>
      </c>
      <c r="D1531">
        <v>918</v>
      </c>
      <c r="E1531" s="2" t="s">
        <v>12457</v>
      </c>
      <c r="F1531">
        <v>491</v>
      </c>
    </row>
    <row r="1532" spans="1:6" x14ac:dyDescent="0.25">
      <c r="A1532">
        <v>1531</v>
      </c>
      <c r="B1532" t="s">
        <v>11857</v>
      </c>
      <c r="C1532" t="s">
        <v>10229</v>
      </c>
      <c r="D1532">
        <v>398</v>
      </c>
      <c r="E1532" t="s">
        <v>12458</v>
      </c>
      <c r="F1532">
        <v>575</v>
      </c>
    </row>
    <row r="1533" spans="1:6" x14ac:dyDescent="0.25">
      <c r="A1533">
        <v>1532</v>
      </c>
      <c r="B1533" t="s">
        <v>12050</v>
      </c>
      <c r="C1533" t="s">
        <v>10642</v>
      </c>
      <c r="D1533">
        <v>699</v>
      </c>
      <c r="E1533" t="s">
        <v>12459</v>
      </c>
      <c r="F1533">
        <v>886</v>
      </c>
    </row>
    <row r="1534" spans="1:6" ht="30" x14ac:dyDescent="0.25">
      <c r="A1534">
        <v>1533</v>
      </c>
      <c r="B1534" t="s">
        <v>12460</v>
      </c>
      <c r="C1534" t="s">
        <v>10923</v>
      </c>
      <c r="D1534">
        <v>207</v>
      </c>
      <c r="E1534" s="2" t="s">
        <v>12461</v>
      </c>
      <c r="F1534">
        <v>597</v>
      </c>
    </row>
    <row r="1535" spans="1:6" x14ac:dyDescent="0.25">
      <c r="A1535">
        <v>1534</v>
      </c>
      <c r="B1535" t="s">
        <v>10478</v>
      </c>
      <c r="C1535" t="s">
        <v>10182</v>
      </c>
      <c r="D1535">
        <v>475</v>
      </c>
      <c r="E1535" t="s">
        <v>12462</v>
      </c>
      <c r="F1535">
        <v>604</v>
      </c>
    </row>
    <row r="1536" spans="1:6" x14ac:dyDescent="0.25">
      <c r="A1536">
        <v>1535</v>
      </c>
      <c r="B1536" t="s">
        <v>12014</v>
      </c>
      <c r="C1536" t="s">
        <v>10813</v>
      </c>
      <c r="D1536">
        <v>581</v>
      </c>
      <c r="E1536" t="s">
        <v>12463</v>
      </c>
      <c r="F1536">
        <v>361</v>
      </c>
    </row>
    <row r="1537" spans="1:6" x14ac:dyDescent="0.25">
      <c r="A1537">
        <v>1536</v>
      </c>
      <c r="B1537" t="s">
        <v>10471</v>
      </c>
      <c r="C1537" t="s">
        <v>11598</v>
      </c>
      <c r="D1537">
        <v>998</v>
      </c>
      <c r="E1537" t="s">
        <v>12464</v>
      </c>
      <c r="F1537">
        <v>286</v>
      </c>
    </row>
    <row r="1538" spans="1:6" x14ac:dyDescent="0.25">
      <c r="A1538">
        <v>1537</v>
      </c>
      <c r="B1538" t="s">
        <v>11266</v>
      </c>
      <c r="C1538" t="s">
        <v>11053</v>
      </c>
      <c r="D1538">
        <v>31</v>
      </c>
      <c r="E1538" t="s">
        <v>12465</v>
      </c>
      <c r="F1538">
        <v>802</v>
      </c>
    </row>
    <row r="1539" spans="1:6" ht="30" x14ac:dyDescent="0.25">
      <c r="A1539">
        <v>1538</v>
      </c>
      <c r="B1539" t="s">
        <v>10784</v>
      </c>
      <c r="C1539" t="s">
        <v>10122</v>
      </c>
      <c r="D1539">
        <v>288</v>
      </c>
      <c r="E1539" s="2" t="s">
        <v>12466</v>
      </c>
      <c r="F1539">
        <v>623</v>
      </c>
    </row>
    <row r="1540" spans="1:6" ht="30" x14ac:dyDescent="0.25">
      <c r="A1540">
        <v>1539</v>
      </c>
      <c r="B1540" t="s">
        <v>10431</v>
      </c>
      <c r="C1540" t="s">
        <v>10550</v>
      </c>
      <c r="D1540">
        <v>415</v>
      </c>
      <c r="E1540" s="2" t="s">
        <v>12467</v>
      </c>
      <c r="F1540">
        <v>58</v>
      </c>
    </row>
    <row r="1541" spans="1:6" x14ac:dyDescent="0.25">
      <c r="A1541">
        <v>1540</v>
      </c>
      <c r="B1541" t="s">
        <v>10407</v>
      </c>
      <c r="C1541" t="s">
        <v>10873</v>
      </c>
      <c r="D1541">
        <v>556</v>
      </c>
      <c r="E1541" t="s">
        <v>12468</v>
      </c>
      <c r="F1541">
        <v>290</v>
      </c>
    </row>
    <row r="1542" spans="1:6" ht="30" x14ac:dyDescent="0.25">
      <c r="A1542">
        <v>1541</v>
      </c>
      <c r="B1542" t="s">
        <v>10426</v>
      </c>
      <c r="C1542" t="s">
        <v>11548</v>
      </c>
      <c r="D1542">
        <v>744</v>
      </c>
      <c r="E1542" s="2" t="s">
        <v>12469</v>
      </c>
      <c r="F1542">
        <v>548</v>
      </c>
    </row>
    <row r="1543" spans="1:6" ht="30" x14ac:dyDescent="0.25">
      <c r="A1543">
        <v>1542</v>
      </c>
      <c r="B1543" t="s">
        <v>11915</v>
      </c>
      <c r="C1543" t="s">
        <v>10707</v>
      </c>
      <c r="D1543">
        <v>870</v>
      </c>
      <c r="E1543" s="2" t="s">
        <v>12470</v>
      </c>
      <c r="F1543">
        <v>737</v>
      </c>
    </row>
    <row r="1544" spans="1:6" ht="30" x14ac:dyDescent="0.25">
      <c r="A1544">
        <v>1543</v>
      </c>
      <c r="B1544" t="s">
        <v>10337</v>
      </c>
      <c r="C1544" t="s">
        <v>10171</v>
      </c>
      <c r="D1544">
        <v>742</v>
      </c>
      <c r="E1544" s="2" t="s">
        <v>12471</v>
      </c>
      <c r="F1544">
        <v>277</v>
      </c>
    </row>
    <row r="1545" spans="1:6" x14ac:dyDescent="0.25">
      <c r="A1545">
        <v>1544</v>
      </c>
      <c r="B1545" t="s">
        <v>11523</v>
      </c>
      <c r="C1545" t="s">
        <v>10223</v>
      </c>
      <c r="D1545">
        <v>804</v>
      </c>
      <c r="E1545" t="s">
        <v>12472</v>
      </c>
      <c r="F1545">
        <v>226</v>
      </c>
    </row>
    <row r="1546" spans="1:6" x14ac:dyDescent="0.25">
      <c r="A1546">
        <v>1545</v>
      </c>
      <c r="B1546" t="s">
        <v>11217</v>
      </c>
      <c r="C1546" t="s">
        <v>10164</v>
      </c>
      <c r="D1546">
        <v>5</v>
      </c>
      <c r="E1546" t="s">
        <v>12473</v>
      </c>
      <c r="F1546">
        <v>491</v>
      </c>
    </row>
    <row r="1547" spans="1:6" x14ac:dyDescent="0.25">
      <c r="A1547">
        <v>1546</v>
      </c>
      <c r="B1547" t="s">
        <v>11766</v>
      </c>
      <c r="C1547" t="s">
        <v>10351</v>
      </c>
      <c r="D1547">
        <v>819</v>
      </c>
      <c r="E1547" t="s">
        <v>12474</v>
      </c>
      <c r="F1547">
        <v>956</v>
      </c>
    </row>
    <row r="1548" spans="1:6" x14ac:dyDescent="0.25">
      <c r="A1548">
        <v>1547</v>
      </c>
      <c r="B1548" t="s">
        <v>10055</v>
      </c>
      <c r="C1548" t="s">
        <v>10468</v>
      </c>
      <c r="D1548">
        <v>352</v>
      </c>
      <c r="E1548" t="s">
        <v>12475</v>
      </c>
      <c r="F1548">
        <v>846</v>
      </c>
    </row>
    <row r="1549" spans="1:6" ht="45" x14ac:dyDescent="0.25">
      <c r="A1549">
        <v>1548</v>
      </c>
      <c r="B1549" t="s">
        <v>12476</v>
      </c>
      <c r="C1549" t="s">
        <v>10078</v>
      </c>
      <c r="D1549">
        <v>403</v>
      </c>
      <c r="E1549" s="2" t="s">
        <v>12477</v>
      </c>
      <c r="F1549">
        <v>836</v>
      </c>
    </row>
    <row r="1550" spans="1:6" x14ac:dyDescent="0.25">
      <c r="A1550">
        <v>1549</v>
      </c>
      <c r="B1550" t="s">
        <v>10267</v>
      </c>
      <c r="C1550" t="s">
        <v>11448</v>
      </c>
      <c r="D1550">
        <v>175</v>
      </c>
      <c r="E1550" t="s">
        <v>12478</v>
      </c>
      <c r="F1550">
        <v>851</v>
      </c>
    </row>
    <row r="1551" spans="1:6" x14ac:dyDescent="0.25">
      <c r="A1551">
        <v>1550</v>
      </c>
      <c r="B1551" t="s">
        <v>11701</v>
      </c>
      <c r="C1551" t="s">
        <v>11231</v>
      </c>
      <c r="D1551">
        <v>250</v>
      </c>
      <c r="E1551" t="s">
        <v>12479</v>
      </c>
      <c r="F1551">
        <v>620</v>
      </c>
    </row>
    <row r="1552" spans="1:6" x14ac:dyDescent="0.25">
      <c r="A1552">
        <v>1551</v>
      </c>
      <c r="B1552" t="s">
        <v>12110</v>
      </c>
      <c r="C1552" t="s">
        <v>10267</v>
      </c>
      <c r="D1552">
        <v>127</v>
      </c>
      <c r="E1552" t="s">
        <v>12480</v>
      </c>
      <c r="F1552">
        <v>615</v>
      </c>
    </row>
    <row r="1553" spans="1:6" x14ac:dyDescent="0.25">
      <c r="A1553">
        <v>1552</v>
      </c>
      <c r="B1553" t="s">
        <v>10101</v>
      </c>
      <c r="C1553" t="s">
        <v>10670</v>
      </c>
      <c r="D1553">
        <v>346</v>
      </c>
      <c r="E1553" t="s">
        <v>12481</v>
      </c>
      <c r="F1553">
        <v>158</v>
      </c>
    </row>
    <row r="1554" spans="1:6" ht="30" x14ac:dyDescent="0.25">
      <c r="A1554">
        <v>1553</v>
      </c>
      <c r="B1554" t="s">
        <v>11583</v>
      </c>
      <c r="C1554" t="s">
        <v>10764</v>
      </c>
      <c r="D1554">
        <v>730</v>
      </c>
      <c r="E1554" s="2" t="s">
        <v>12482</v>
      </c>
      <c r="F1554">
        <v>676</v>
      </c>
    </row>
    <row r="1555" spans="1:6" ht="30" x14ac:dyDescent="0.25">
      <c r="A1555">
        <v>1554</v>
      </c>
      <c r="B1555" t="s">
        <v>11258</v>
      </c>
      <c r="C1555" t="s">
        <v>10088</v>
      </c>
      <c r="D1555">
        <v>79</v>
      </c>
      <c r="E1555" s="2" t="s">
        <v>12483</v>
      </c>
      <c r="F1555">
        <v>580</v>
      </c>
    </row>
    <row r="1556" spans="1:6" ht="30" x14ac:dyDescent="0.25">
      <c r="A1556">
        <v>1555</v>
      </c>
      <c r="B1556" t="s">
        <v>11552</v>
      </c>
      <c r="C1556" t="s">
        <v>10025</v>
      </c>
      <c r="D1556">
        <v>874</v>
      </c>
      <c r="E1556" s="2" t="s">
        <v>12484</v>
      </c>
      <c r="F1556">
        <v>94</v>
      </c>
    </row>
    <row r="1557" spans="1:6" ht="30" x14ac:dyDescent="0.25">
      <c r="A1557">
        <v>1556</v>
      </c>
      <c r="B1557" t="s">
        <v>10429</v>
      </c>
      <c r="C1557" t="s">
        <v>10195</v>
      </c>
      <c r="D1557">
        <v>222</v>
      </c>
      <c r="E1557" s="2" t="s">
        <v>12485</v>
      </c>
      <c r="F1557">
        <v>321</v>
      </c>
    </row>
    <row r="1558" spans="1:6" ht="30" x14ac:dyDescent="0.25">
      <c r="A1558">
        <v>1557</v>
      </c>
      <c r="B1558" t="s">
        <v>12363</v>
      </c>
      <c r="C1558" t="s">
        <v>10267</v>
      </c>
      <c r="D1558">
        <v>724</v>
      </c>
      <c r="E1558" s="2" t="s">
        <v>12486</v>
      </c>
      <c r="F1558">
        <v>629</v>
      </c>
    </row>
    <row r="1559" spans="1:6" ht="30" x14ac:dyDescent="0.25">
      <c r="A1559">
        <v>1558</v>
      </c>
      <c r="B1559" t="s">
        <v>11069</v>
      </c>
      <c r="C1559" t="s">
        <v>11543</v>
      </c>
      <c r="D1559">
        <v>669</v>
      </c>
      <c r="E1559" s="2" t="s">
        <v>12487</v>
      </c>
      <c r="F1559">
        <v>29</v>
      </c>
    </row>
    <row r="1560" spans="1:6" x14ac:dyDescent="0.25">
      <c r="A1560">
        <v>1559</v>
      </c>
      <c r="B1560" t="s">
        <v>10586</v>
      </c>
      <c r="C1560" t="s">
        <v>10720</v>
      </c>
      <c r="D1560">
        <v>732</v>
      </c>
      <c r="E1560" t="s">
        <v>12488</v>
      </c>
      <c r="F1560">
        <v>533</v>
      </c>
    </row>
    <row r="1561" spans="1:6" x14ac:dyDescent="0.25">
      <c r="A1561">
        <v>1560</v>
      </c>
      <c r="B1561" t="s">
        <v>12247</v>
      </c>
      <c r="C1561" t="s">
        <v>10644</v>
      </c>
      <c r="D1561">
        <v>30</v>
      </c>
      <c r="E1561" t="s">
        <v>10042</v>
      </c>
      <c r="F1561">
        <v>954</v>
      </c>
    </row>
    <row r="1562" spans="1:6" ht="30" x14ac:dyDescent="0.25">
      <c r="A1562">
        <v>1561</v>
      </c>
      <c r="B1562" t="s">
        <v>12110</v>
      </c>
      <c r="C1562" t="s">
        <v>11452</v>
      </c>
      <c r="D1562">
        <v>314</v>
      </c>
      <c r="E1562" s="2" t="s">
        <v>12489</v>
      </c>
      <c r="F1562">
        <v>441</v>
      </c>
    </row>
    <row r="1563" spans="1:6" ht="30" x14ac:dyDescent="0.25">
      <c r="A1563">
        <v>1562</v>
      </c>
      <c r="B1563" t="s">
        <v>10925</v>
      </c>
      <c r="C1563" t="s">
        <v>11261</v>
      </c>
      <c r="D1563">
        <v>37</v>
      </c>
      <c r="E1563" s="2" t="s">
        <v>12490</v>
      </c>
      <c r="F1563">
        <v>532</v>
      </c>
    </row>
    <row r="1564" spans="1:6" x14ac:dyDescent="0.25">
      <c r="A1564">
        <v>1563</v>
      </c>
      <c r="B1564" t="s">
        <v>11116</v>
      </c>
      <c r="C1564" t="s">
        <v>10950</v>
      </c>
      <c r="D1564">
        <v>549</v>
      </c>
      <c r="E1564" t="s">
        <v>12491</v>
      </c>
      <c r="F1564">
        <v>164</v>
      </c>
    </row>
    <row r="1565" spans="1:6" ht="30" x14ac:dyDescent="0.25">
      <c r="A1565">
        <v>1564</v>
      </c>
      <c r="B1565" t="s">
        <v>12247</v>
      </c>
      <c r="C1565" t="s">
        <v>10606</v>
      </c>
      <c r="D1565">
        <v>775</v>
      </c>
      <c r="E1565" s="2" t="s">
        <v>12492</v>
      </c>
      <c r="F1565">
        <v>203</v>
      </c>
    </row>
    <row r="1566" spans="1:6" x14ac:dyDescent="0.25">
      <c r="A1566">
        <v>1565</v>
      </c>
      <c r="B1566" t="s">
        <v>12493</v>
      </c>
      <c r="C1566" t="s">
        <v>10346</v>
      </c>
      <c r="D1566">
        <v>710</v>
      </c>
      <c r="E1566" t="s">
        <v>12494</v>
      </c>
      <c r="F1566">
        <v>870</v>
      </c>
    </row>
    <row r="1567" spans="1:6" ht="30" x14ac:dyDescent="0.25">
      <c r="A1567">
        <v>1566</v>
      </c>
      <c r="B1567" t="s">
        <v>10824</v>
      </c>
      <c r="C1567" t="s">
        <v>10428</v>
      </c>
      <c r="D1567">
        <v>754</v>
      </c>
      <c r="E1567" s="2" t="s">
        <v>12495</v>
      </c>
      <c r="F1567">
        <v>490</v>
      </c>
    </row>
    <row r="1568" spans="1:6" ht="30" x14ac:dyDescent="0.25">
      <c r="A1568">
        <v>1567</v>
      </c>
      <c r="B1568" t="s">
        <v>10909</v>
      </c>
      <c r="C1568" t="s">
        <v>12496</v>
      </c>
      <c r="D1568">
        <v>384</v>
      </c>
      <c r="E1568" s="2" t="s">
        <v>12497</v>
      </c>
      <c r="F1568">
        <v>230</v>
      </c>
    </row>
    <row r="1569" spans="1:6" ht="30" x14ac:dyDescent="0.25">
      <c r="A1569">
        <v>1568</v>
      </c>
      <c r="B1569" t="s">
        <v>11520</v>
      </c>
      <c r="C1569" t="s">
        <v>11013</v>
      </c>
      <c r="D1569">
        <v>606</v>
      </c>
      <c r="E1569" s="2" t="s">
        <v>12498</v>
      </c>
      <c r="F1569">
        <v>768</v>
      </c>
    </row>
    <row r="1570" spans="1:6" x14ac:dyDescent="0.25">
      <c r="A1570">
        <v>1569</v>
      </c>
      <c r="B1570" t="s">
        <v>11598</v>
      </c>
      <c r="C1570" t="s">
        <v>11276</v>
      </c>
      <c r="D1570">
        <v>127</v>
      </c>
      <c r="E1570" t="s">
        <v>12499</v>
      </c>
      <c r="F1570">
        <v>117</v>
      </c>
    </row>
    <row r="1571" spans="1:6" ht="30" x14ac:dyDescent="0.25">
      <c r="A1571">
        <v>1570</v>
      </c>
      <c r="B1571" t="s">
        <v>10821</v>
      </c>
      <c r="C1571" t="s">
        <v>10055</v>
      </c>
      <c r="D1571">
        <v>896</v>
      </c>
      <c r="E1571" s="2" t="s">
        <v>12500</v>
      </c>
      <c r="F1571">
        <v>865</v>
      </c>
    </row>
    <row r="1572" spans="1:6" ht="45" x14ac:dyDescent="0.25">
      <c r="A1572">
        <v>1571</v>
      </c>
      <c r="B1572" t="s">
        <v>10320</v>
      </c>
      <c r="C1572" t="s">
        <v>11825</v>
      </c>
      <c r="D1572">
        <v>342</v>
      </c>
      <c r="E1572" s="2" t="s">
        <v>12501</v>
      </c>
      <c r="F1572">
        <v>675</v>
      </c>
    </row>
    <row r="1573" spans="1:6" ht="30" x14ac:dyDescent="0.25">
      <c r="A1573">
        <v>1572</v>
      </c>
      <c r="B1573" t="s">
        <v>11533</v>
      </c>
      <c r="C1573" t="s">
        <v>12156</v>
      </c>
      <c r="D1573">
        <v>706</v>
      </c>
      <c r="E1573" s="2" t="s">
        <v>12502</v>
      </c>
      <c r="F1573">
        <v>734</v>
      </c>
    </row>
    <row r="1574" spans="1:6" ht="30" x14ac:dyDescent="0.25">
      <c r="A1574">
        <v>1573</v>
      </c>
      <c r="B1574" t="s">
        <v>12219</v>
      </c>
      <c r="C1574" t="s">
        <v>11434</v>
      </c>
      <c r="D1574">
        <v>918</v>
      </c>
      <c r="E1574" s="2" t="s">
        <v>12503</v>
      </c>
      <c r="F1574">
        <v>705</v>
      </c>
    </row>
    <row r="1575" spans="1:6" x14ac:dyDescent="0.25">
      <c r="A1575">
        <v>1574</v>
      </c>
      <c r="B1575" t="s">
        <v>11696</v>
      </c>
      <c r="C1575" t="s">
        <v>10569</v>
      </c>
      <c r="D1575">
        <v>783</v>
      </c>
      <c r="E1575" t="s">
        <v>12504</v>
      </c>
      <c r="F1575">
        <v>576</v>
      </c>
    </row>
    <row r="1576" spans="1:6" ht="45" x14ac:dyDescent="0.25">
      <c r="A1576">
        <v>1575</v>
      </c>
      <c r="B1576" t="s">
        <v>10449</v>
      </c>
      <c r="C1576" t="s">
        <v>11369</v>
      </c>
      <c r="D1576">
        <v>676</v>
      </c>
      <c r="E1576" s="2" t="s">
        <v>12505</v>
      </c>
      <c r="F1576">
        <v>142</v>
      </c>
    </row>
    <row r="1577" spans="1:6" ht="30" x14ac:dyDescent="0.25">
      <c r="A1577">
        <v>1576</v>
      </c>
      <c r="B1577" t="s">
        <v>10752</v>
      </c>
      <c r="C1577" t="s">
        <v>10107</v>
      </c>
      <c r="D1577">
        <v>63</v>
      </c>
      <c r="E1577" s="2" t="s">
        <v>12506</v>
      </c>
      <c r="F1577">
        <v>414</v>
      </c>
    </row>
    <row r="1578" spans="1:6" ht="45" x14ac:dyDescent="0.25">
      <c r="A1578">
        <v>1577</v>
      </c>
      <c r="B1578" t="s">
        <v>10485</v>
      </c>
      <c r="C1578" t="s">
        <v>12245</v>
      </c>
      <c r="D1578">
        <v>1</v>
      </c>
      <c r="E1578" s="2" t="s">
        <v>12507</v>
      </c>
      <c r="F1578">
        <v>117</v>
      </c>
    </row>
    <row r="1579" spans="1:6" ht="30" x14ac:dyDescent="0.25">
      <c r="A1579">
        <v>1578</v>
      </c>
      <c r="B1579" t="s">
        <v>11860</v>
      </c>
      <c r="C1579" t="s">
        <v>11040</v>
      </c>
      <c r="D1579">
        <v>575</v>
      </c>
      <c r="E1579" s="2" t="s">
        <v>12508</v>
      </c>
      <c r="F1579">
        <v>472</v>
      </c>
    </row>
    <row r="1580" spans="1:6" ht="30" x14ac:dyDescent="0.25">
      <c r="A1580">
        <v>1579</v>
      </c>
      <c r="B1580" t="s">
        <v>10052</v>
      </c>
      <c r="C1580" t="s">
        <v>10499</v>
      </c>
      <c r="D1580">
        <v>634</v>
      </c>
      <c r="E1580" s="2" t="s">
        <v>12509</v>
      </c>
      <c r="F1580">
        <v>312</v>
      </c>
    </row>
    <row r="1581" spans="1:6" ht="30" x14ac:dyDescent="0.25">
      <c r="A1581">
        <v>1580</v>
      </c>
      <c r="B1581" t="s">
        <v>11311</v>
      </c>
      <c r="C1581" t="s">
        <v>11686</v>
      </c>
      <c r="D1581">
        <v>773</v>
      </c>
      <c r="E1581" s="2" t="s">
        <v>12510</v>
      </c>
      <c r="F1581">
        <v>568</v>
      </c>
    </row>
    <row r="1582" spans="1:6" ht="30" x14ac:dyDescent="0.25">
      <c r="A1582">
        <v>1581</v>
      </c>
      <c r="B1582" t="s">
        <v>11087</v>
      </c>
      <c r="C1582" t="s">
        <v>12240</v>
      </c>
      <c r="D1582">
        <v>205</v>
      </c>
      <c r="E1582" s="2" t="s">
        <v>12511</v>
      </c>
      <c r="F1582">
        <v>222</v>
      </c>
    </row>
    <row r="1583" spans="1:6" x14ac:dyDescent="0.25">
      <c r="A1583">
        <v>1582</v>
      </c>
      <c r="B1583" t="s">
        <v>11934</v>
      </c>
      <c r="C1583" t="s">
        <v>10478</v>
      </c>
      <c r="D1583">
        <v>198</v>
      </c>
      <c r="E1583" t="s">
        <v>12512</v>
      </c>
      <c r="F1583">
        <v>623</v>
      </c>
    </row>
    <row r="1584" spans="1:6" x14ac:dyDescent="0.25">
      <c r="A1584">
        <v>1583</v>
      </c>
      <c r="B1584" t="s">
        <v>10678</v>
      </c>
      <c r="C1584" t="s">
        <v>10405</v>
      </c>
      <c r="D1584">
        <v>745</v>
      </c>
      <c r="E1584" t="s">
        <v>12513</v>
      </c>
      <c r="F1584">
        <v>373</v>
      </c>
    </row>
    <row r="1585" spans="1:6" x14ac:dyDescent="0.25">
      <c r="A1585">
        <v>1584</v>
      </c>
      <c r="B1585" t="s">
        <v>10219</v>
      </c>
      <c r="C1585" t="s">
        <v>10423</v>
      </c>
      <c r="D1585">
        <v>803</v>
      </c>
      <c r="E1585" t="s">
        <v>12514</v>
      </c>
      <c r="F1585">
        <v>50</v>
      </c>
    </row>
    <row r="1586" spans="1:6" ht="45" x14ac:dyDescent="0.25">
      <c r="A1586">
        <v>1585</v>
      </c>
      <c r="B1586" t="s">
        <v>10823</v>
      </c>
      <c r="C1586" t="s">
        <v>11564</v>
      </c>
      <c r="D1586">
        <v>343</v>
      </c>
      <c r="E1586" s="2" t="s">
        <v>12515</v>
      </c>
      <c r="F1586">
        <v>950</v>
      </c>
    </row>
    <row r="1587" spans="1:6" ht="30" x14ac:dyDescent="0.25">
      <c r="A1587">
        <v>1586</v>
      </c>
      <c r="B1587" t="s">
        <v>11369</v>
      </c>
      <c r="C1587" t="s">
        <v>11180</v>
      </c>
      <c r="D1587">
        <v>496</v>
      </c>
      <c r="E1587" s="2" t="s">
        <v>12516</v>
      </c>
      <c r="F1587">
        <v>276</v>
      </c>
    </row>
    <row r="1588" spans="1:6" ht="30" x14ac:dyDescent="0.25">
      <c r="A1588">
        <v>1587</v>
      </c>
      <c r="B1588" t="s">
        <v>12040</v>
      </c>
      <c r="C1588" t="s">
        <v>11420</v>
      </c>
      <c r="D1588">
        <v>341</v>
      </c>
      <c r="E1588" s="2" t="s">
        <v>12517</v>
      </c>
      <c r="F1588">
        <v>27</v>
      </c>
    </row>
    <row r="1589" spans="1:6" ht="30" x14ac:dyDescent="0.25">
      <c r="A1589">
        <v>1588</v>
      </c>
      <c r="B1589" t="s">
        <v>10338</v>
      </c>
      <c r="C1589" t="s">
        <v>10891</v>
      </c>
      <c r="D1589">
        <v>78</v>
      </c>
      <c r="E1589" s="2" t="s">
        <v>12518</v>
      </c>
      <c r="F1589">
        <v>919</v>
      </c>
    </row>
    <row r="1590" spans="1:6" ht="30" x14ac:dyDescent="0.25">
      <c r="A1590">
        <v>1589</v>
      </c>
      <c r="B1590" t="s">
        <v>10812</v>
      </c>
      <c r="C1590" t="s">
        <v>10396</v>
      </c>
      <c r="D1590">
        <v>796</v>
      </c>
      <c r="E1590" s="2" t="s">
        <v>12519</v>
      </c>
      <c r="F1590">
        <v>667</v>
      </c>
    </row>
    <row r="1591" spans="1:6" ht="30" x14ac:dyDescent="0.25">
      <c r="A1591">
        <v>1590</v>
      </c>
      <c r="B1591" t="s">
        <v>11616</v>
      </c>
      <c r="C1591" t="s">
        <v>11934</v>
      </c>
      <c r="D1591">
        <v>200</v>
      </c>
      <c r="E1591" s="2" t="s">
        <v>12520</v>
      </c>
      <c r="F1591">
        <v>768</v>
      </c>
    </row>
    <row r="1592" spans="1:6" ht="30" x14ac:dyDescent="0.25">
      <c r="A1592">
        <v>1591</v>
      </c>
      <c r="B1592" t="s">
        <v>10779</v>
      </c>
      <c r="C1592" t="s">
        <v>11278</v>
      </c>
      <c r="D1592">
        <v>25</v>
      </c>
      <c r="E1592" s="2" t="s">
        <v>12521</v>
      </c>
      <c r="F1592">
        <v>10</v>
      </c>
    </row>
    <row r="1593" spans="1:6" x14ac:dyDescent="0.25">
      <c r="A1593">
        <v>1592</v>
      </c>
      <c r="B1593" t="s">
        <v>10221</v>
      </c>
      <c r="C1593" t="s">
        <v>10707</v>
      </c>
      <c r="D1593">
        <v>235</v>
      </c>
      <c r="E1593" t="s">
        <v>12522</v>
      </c>
      <c r="F1593">
        <v>869</v>
      </c>
    </row>
    <row r="1594" spans="1:6" x14ac:dyDescent="0.25">
      <c r="A1594">
        <v>1593</v>
      </c>
      <c r="B1594" t="s">
        <v>10324</v>
      </c>
      <c r="C1594" t="s">
        <v>10609</v>
      </c>
      <c r="D1594">
        <v>499</v>
      </c>
      <c r="E1594" t="s">
        <v>12523</v>
      </c>
      <c r="F1594">
        <v>356</v>
      </c>
    </row>
    <row r="1595" spans="1:6" ht="30" x14ac:dyDescent="0.25">
      <c r="A1595">
        <v>1594</v>
      </c>
      <c r="B1595" t="s">
        <v>11796</v>
      </c>
      <c r="C1595" t="s">
        <v>10276</v>
      </c>
      <c r="D1595">
        <v>206</v>
      </c>
      <c r="E1595" s="2" t="s">
        <v>12524</v>
      </c>
      <c r="F1595">
        <v>105</v>
      </c>
    </row>
    <row r="1596" spans="1:6" ht="30" x14ac:dyDescent="0.25">
      <c r="A1596">
        <v>1595</v>
      </c>
      <c r="B1596" t="s">
        <v>11255</v>
      </c>
      <c r="C1596" t="s">
        <v>10116</v>
      </c>
      <c r="D1596">
        <v>779</v>
      </c>
      <c r="E1596" s="2" t="s">
        <v>12525</v>
      </c>
      <c r="F1596">
        <v>771</v>
      </c>
    </row>
    <row r="1597" spans="1:6" ht="30" x14ac:dyDescent="0.25">
      <c r="A1597">
        <v>1596</v>
      </c>
      <c r="B1597" t="s">
        <v>10260</v>
      </c>
      <c r="C1597" t="s">
        <v>11860</v>
      </c>
      <c r="D1597">
        <v>228</v>
      </c>
      <c r="E1597" s="2" t="s">
        <v>12526</v>
      </c>
      <c r="F1597">
        <v>375</v>
      </c>
    </row>
    <row r="1598" spans="1:6" ht="45" x14ac:dyDescent="0.25">
      <c r="A1598">
        <v>1597</v>
      </c>
      <c r="B1598" t="s">
        <v>10971</v>
      </c>
      <c r="C1598" t="s">
        <v>10057</v>
      </c>
      <c r="D1598">
        <v>12</v>
      </c>
      <c r="E1598" s="2" t="s">
        <v>12527</v>
      </c>
      <c r="F1598">
        <v>111</v>
      </c>
    </row>
    <row r="1599" spans="1:6" ht="30" x14ac:dyDescent="0.25">
      <c r="A1599">
        <v>1598</v>
      </c>
      <c r="B1599" t="s">
        <v>10378</v>
      </c>
      <c r="C1599" t="s">
        <v>10196</v>
      </c>
      <c r="D1599">
        <v>596</v>
      </c>
      <c r="E1599" s="2" t="s">
        <v>12528</v>
      </c>
      <c r="F1599">
        <v>583</v>
      </c>
    </row>
    <row r="1600" spans="1:6" ht="30" x14ac:dyDescent="0.25">
      <c r="A1600">
        <v>1599</v>
      </c>
      <c r="B1600" t="s">
        <v>10052</v>
      </c>
      <c r="C1600" t="s">
        <v>11248</v>
      </c>
      <c r="D1600">
        <v>721</v>
      </c>
      <c r="E1600" s="2" t="s">
        <v>12529</v>
      </c>
      <c r="F1600">
        <v>65</v>
      </c>
    </row>
    <row r="1601" spans="1:6" ht="30" x14ac:dyDescent="0.25">
      <c r="A1601">
        <v>1600</v>
      </c>
      <c r="B1601" t="s">
        <v>10519</v>
      </c>
      <c r="C1601" t="s">
        <v>11330</v>
      </c>
      <c r="D1601">
        <v>265</v>
      </c>
      <c r="E1601" s="2" t="s">
        <v>12530</v>
      </c>
      <c r="F1601">
        <v>996</v>
      </c>
    </row>
    <row r="1602" spans="1:6" x14ac:dyDescent="0.25">
      <c r="A1602">
        <v>1601</v>
      </c>
      <c r="B1602" t="s">
        <v>10210</v>
      </c>
      <c r="C1602" t="s">
        <v>12137</v>
      </c>
      <c r="D1602">
        <v>851</v>
      </c>
      <c r="E1602" t="s">
        <v>12531</v>
      </c>
      <c r="F1602">
        <v>230</v>
      </c>
    </row>
    <row r="1603" spans="1:6" ht="30" x14ac:dyDescent="0.25">
      <c r="A1603">
        <v>1602</v>
      </c>
      <c r="B1603" t="s">
        <v>10909</v>
      </c>
      <c r="C1603" t="s">
        <v>11393</v>
      </c>
      <c r="D1603">
        <v>409</v>
      </c>
      <c r="E1603" s="2" t="s">
        <v>12532</v>
      </c>
      <c r="F1603">
        <v>681</v>
      </c>
    </row>
    <row r="1604" spans="1:6" x14ac:dyDescent="0.25">
      <c r="A1604">
        <v>1603</v>
      </c>
      <c r="B1604" t="s">
        <v>11820</v>
      </c>
      <c r="C1604" t="s">
        <v>10349</v>
      </c>
      <c r="D1604">
        <v>286</v>
      </c>
      <c r="E1604" t="s">
        <v>12533</v>
      </c>
      <c r="F1604">
        <v>596</v>
      </c>
    </row>
    <row r="1605" spans="1:6" x14ac:dyDescent="0.25">
      <c r="A1605">
        <v>1604</v>
      </c>
      <c r="B1605" t="s">
        <v>10161</v>
      </c>
      <c r="C1605" t="s">
        <v>10433</v>
      </c>
      <c r="D1605">
        <v>916</v>
      </c>
      <c r="E1605" t="s">
        <v>12534</v>
      </c>
      <c r="F1605">
        <v>155</v>
      </c>
    </row>
    <row r="1606" spans="1:6" x14ac:dyDescent="0.25">
      <c r="A1606">
        <v>1605</v>
      </c>
      <c r="B1606" t="s">
        <v>10414</v>
      </c>
      <c r="C1606" t="s">
        <v>11185</v>
      </c>
      <c r="D1606">
        <v>438</v>
      </c>
      <c r="E1606" t="s">
        <v>12535</v>
      </c>
      <c r="F1606">
        <v>83</v>
      </c>
    </row>
    <row r="1607" spans="1:6" ht="30" x14ac:dyDescent="0.25">
      <c r="A1607">
        <v>1606</v>
      </c>
      <c r="B1607" t="s">
        <v>10341</v>
      </c>
      <c r="C1607" t="s">
        <v>10939</v>
      </c>
      <c r="D1607">
        <v>91</v>
      </c>
      <c r="E1607" s="2" t="s">
        <v>12536</v>
      </c>
      <c r="F1607">
        <v>131</v>
      </c>
    </row>
    <row r="1608" spans="1:6" ht="30" x14ac:dyDescent="0.25">
      <c r="A1608">
        <v>1607</v>
      </c>
      <c r="B1608" t="s">
        <v>10104</v>
      </c>
      <c r="C1608" t="s">
        <v>10850</v>
      </c>
      <c r="D1608">
        <v>770</v>
      </c>
      <c r="E1608" s="2" t="s">
        <v>12537</v>
      </c>
      <c r="F1608">
        <v>762</v>
      </c>
    </row>
    <row r="1609" spans="1:6" ht="30" x14ac:dyDescent="0.25">
      <c r="A1609">
        <v>1608</v>
      </c>
      <c r="B1609" t="s">
        <v>10616</v>
      </c>
      <c r="C1609" t="s">
        <v>10838</v>
      </c>
      <c r="D1609">
        <v>176</v>
      </c>
      <c r="E1609" s="2" t="s">
        <v>12538</v>
      </c>
      <c r="F1609">
        <v>19</v>
      </c>
    </row>
    <row r="1610" spans="1:6" ht="30" x14ac:dyDescent="0.25">
      <c r="A1610">
        <v>1609</v>
      </c>
      <c r="B1610" t="s">
        <v>10632</v>
      </c>
      <c r="C1610" t="s">
        <v>10524</v>
      </c>
      <c r="D1610">
        <v>661</v>
      </c>
      <c r="E1610" s="2" t="s">
        <v>12539</v>
      </c>
      <c r="F1610">
        <v>158</v>
      </c>
    </row>
    <row r="1611" spans="1:6" ht="30" x14ac:dyDescent="0.25">
      <c r="A1611">
        <v>1610</v>
      </c>
      <c r="B1611" t="s">
        <v>10210</v>
      </c>
      <c r="C1611" t="s">
        <v>10349</v>
      </c>
      <c r="D1611">
        <v>879</v>
      </c>
      <c r="E1611" s="2" t="s">
        <v>12540</v>
      </c>
      <c r="F1611">
        <v>681</v>
      </c>
    </row>
    <row r="1612" spans="1:6" x14ac:dyDescent="0.25">
      <c r="A1612">
        <v>1611</v>
      </c>
      <c r="B1612" t="s">
        <v>10224</v>
      </c>
      <c r="C1612" t="s">
        <v>10291</v>
      </c>
      <c r="D1612">
        <v>680</v>
      </c>
      <c r="E1612" t="s">
        <v>12541</v>
      </c>
      <c r="F1612">
        <v>603</v>
      </c>
    </row>
    <row r="1613" spans="1:6" ht="30" x14ac:dyDescent="0.25">
      <c r="A1613">
        <v>1612</v>
      </c>
      <c r="B1613" t="s">
        <v>10041</v>
      </c>
      <c r="C1613" t="s">
        <v>11164</v>
      </c>
      <c r="D1613">
        <v>350</v>
      </c>
      <c r="E1613" s="2" t="s">
        <v>12542</v>
      </c>
      <c r="F1613">
        <v>383</v>
      </c>
    </row>
    <row r="1614" spans="1:6" x14ac:dyDescent="0.25">
      <c r="A1614">
        <v>1613</v>
      </c>
      <c r="B1614" t="s">
        <v>11055</v>
      </c>
      <c r="C1614" t="s">
        <v>10747</v>
      </c>
      <c r="D1614">
        <v>161</v>
      </c>
      <c r="E1614" t="s">
        <v>12543</v>
      </c>
      <c r="F1614">
        <v>36</v>
      </c>
    </row>
    <row r="1615" spans="1:6" x14ac:dyDescent="0.25">
      <c r="A1615">
        <v>1614</v>
      </c>
      <c r="B1615" t="s">
        <v>12219</v>
      </c>
      <c r="C1615" t="s">
        <v>10662</v>
      </c>
      <c r="D1615">
        <v>867</v>
      </c>
      <c r="E1615" t="s">
        <v>12544</v>
      </c>
      <c r="F1615">
        <v>620</v>
      </c>
    </row>
    <row r="1616" spans="1:6" ht="30" x14ac:dyDescent="0.25">
      <c r="A1616">
        <v>1615</v>
      </c>
      <c r="B1616" t="s">
        <v>10756</v>
      </c>
      <c r="C1616" t="s">
        <v>10647</v>
      </c>
      <c r="D1616">
        <v>293</v>
      </c>
      <c r="E1616" s="2" t="s">
        <v>12545</v>
      </c>
      <c r="F1616">
        <v>333</v>
      </c>
    </row>
    <row r="1617" spans="1:6" x14ac:dyDescent="0.25">
      <c r="A1617">
        <v>1616</v>
      </c>
      <c r="B1617" t="s">
        <v>10208</v>
      </c>
      <c r="C1617" t="s">
        <v>10254</v>
      </c>
      <c r="D1617">
        <v>73</v>
      </c>
      <c r="E1617" t="s">
        <v>12546</v>
      </c>
      <c r="F1617">
        <v>120</v>
      </c>
    </row>
    <row r="1618" spans="1:6" x14ac:dyDescent="0.25">
      <c r="A1618">
        <v>1617</v>
      </c>
      <c r="B1618" t="s">
        <v>11612</v>
      </c>
      <c r="C1618" t="s">
        <v>10632</v>
      </c>
      <c r="D1618">
        <v>930</v>
      </c>
      <c r="E1618" t="s">
        <v>12547</v>
      </c>
      <c r="F1618">
        <v>3</v>
      </c>
    </row>
    <row r="1619" spans="1:6" x14ac:dyDescent="0.25">
      <c r="A1619">
        <v>1618</v>
      </c>
      <c r="B1619" t="s">
        <v>11267</v>
      </c>
      <c r="C1619" t="s">
        <v>12069</v>
      </c>
      <c r="D1619">
        <v>506</v>
      </c>
      <c r="E1619" t="s">
        <v>12548</v>
      </c>
      <c r="F1619">
        <v>75</v>
      </c>
    </row>
    <row r="1620" spans="1:6" ht="30" x14ac:dyDescent="0.25">
      <c r="A1620">
        <v>1619</v>
      </c>
      <c r="B1620" t="s">
        <v>11525</v>
      </c>
      <c r="C1620" t="s">
        <v>10202</v>
      </c>
      <c r="D1620">
        <v>565</v>
      </c>
      <c r="E1620" s="2" t="s">
        <v>12549</v>
      </c>
      <c r="F1620">
        <v>242</v>
      </c>
    </row>
    <row r="1621" spans="1:6" ht="30" x14ac:dyDescent="0.25">
      <c r="A1621">
        <v>1620</v>
      </c>
      <c r="B1621" t="s">
        <v>10939</v>
      </c>
      <c r="C1621" t="s">
        <v>11267</v>
      </c>
      <c r="D1621">
        <v>558</v>
      </c>
      <c r="E1621" s="2" t="s">
        <v>12550</v>
      </c>
      <c r="F1621">
        <v>66</v>
      </c>
    </row>
    <row r="1622" spans="1:6" ht="30" x14ac:dyDescent="0.25">
      <c r="A1622">
        <v>1621</v>
      </c>
      <c r="B1622" t="s">
        <v>10263</v>
      </c>
      <c r="C1622" t="s">
        <v>10789</v>
      </c>
      <c r="D1622">
        <v>329</v>
      </c>
      <c r="E1622" s="2" t="s">
        <v>12551</v>
      </c>
      <c r="F1622">
        <v>709</v>
      </c>
    </row>
    <row r="1623" spans="1:6" x14ac:dyDescent="0.25">
      <c r="A1623">
        <v>1622</v>
      </c>
      <c r="B1623" t="s">
        <v>12372</v>
      </c>
      <c r="C1623" t="s">
        <v>10177</v>
      </c>
      <c r="D1623">
        <v>552</v>
      </c>
      <c r="E1623" t="s">
        <v>10042</v>
      </c>
      <c r="F1623">
        <v>872</v>
      </c>
    </row>
    <row r="1624" spans="1:6" ht="30" x14ac:dyDescent="0.25">
      <c r="A1624">
        <v>1623</v>
      </c>
      <c r="B1624" t="s">
        <v>10515</v>
      </c>
      <c r="C1624" t="s">
        <v>11185</v>
      </c>
      <c r="D1624">
        <v>326</v>
      </c>
      <c r="E1624" s="2" t="s">
        <v>12552</v>
      </c>
      <c r="F1624">
        <v>587</v>
      </c>
    </row>
    <row r="1625" spans="1:6" x14ac:dyDescent="0.25">
      <c r="A1625">
        <v>1624</v>
      </c>
      <c r="B1625" t="s">
        <v>11415</v>
      </c>
      <c r="C1625" t="s">
        <v>11932</v>
      </c>
      <c r="D1625">
        <v>789</v>
      </c>
      <c r="E1625" t="s">
        <v>12553</v>
      </c>
      <c r="F1625">
        <v>477</v>
      </c>
    </row>
    <row r="1626" spans="1:6" ht="45" x14ac:dyDescent="0.25">
      <c r="A1626">
        <v>1625</v>
      </c>
      <c r="B1626" t="s">
        <v>10470</v>
      </c>
      <c r="C1626" t="s">
        <v>10283</v>
      </c>
      <c r="D1626">
        <v>826</v>
      </c>
      <c r="E1626" s="2" t="s">
        <v>12554</v>
      </c>
      <c r="F1626">
        <v>911</v>
      </c>
    </row>
    <row r="1627" spans="1:6" ht="30" x14ac:dyDescent="0.25">
      <c r="A1627">
        <v>1626</v>
      </c>
      <c r="B1627" t="s">
        <v>11340</v>
      </c>
      <c r="C1627" t="s">
        <v>11033</v>
      </c>
      <c r="D1627">
        <v>690</v>
      </c>
      <c r="E1627" s="2" t="s">
        <v>12555</v>
      </c>
      <c r="F1627">
        <v>764</v>
      </c>
    </row>
    <row r="1628" spans="1:6" ht="30" x14ac:dyDescent="0.25">
      <c r="A1628">
        <v>1627</v>
      </c>
      <c r="B1628" t="s">
        <v>10511</v>
      </c>
      <c r="C1628" t="s">
        <v>10449</v>
      </c>
      <c r="D1628">
        <v>793</v>
      </c>
      <c r="E1628" s="2" t="s">
        <v>12556</v>
      </c>
      <c r="F1628">
        <v>257</v>
      </c>
    </row>
    <row r="1629" spans="1:6" ht="45" x14ac:dyDescent="0.25">
      <c r="A1629">
        <v>1628</v>
      </c>
      <c r="B1629" t="s">
        <v>10577</v>
      </c>
      <c r="C1629" t="s">
        <v>10176</v>
      </c>
      <c r="D1629">
        <v>575</v>
      </c>
      <c r="E1629" s="2" t="s">
        <v>12557</v>
      </c>
      <c r="F1629">
        <v>580</v>
      </c>
    </row>
    <row r="1630" spans="1:6" ht="45" x14ac:dyDescent="0.25">
      <c r="A1630">
        <v>1629</v>
      </c>
      <c r="B1630" t="s">
        <v>12558</v>
      </c>
      <c r="C1630" t="s">
        <v>11689</v>
      </c>
      <c r="D1630">
        <v>744</v>
      </c>
      <c r="E1630" s="2" t="s">
        <v>12559</v>
      </c>
      <c r="F1630">
        <v>577</v>
      </c>
    </row>
    <row r="1631" spans="1:6" ht="30" x14ac:dyDescent="0.25">
      <c r="A1631">
        <v>1630</v>
      </c>
      <c r="B1631" t="s">
        <v>10628</v>
      </c>
      <c r="C1631" t="s">
        <v>11668</v>
      </c>
      <c r="D1631">
        <v>475</v>
      </c>
      <c r="E1631" s="2" t="s">
        <v>12560</v>
      </c>
      <c r="F1631">
        <v>838</v>
      </c>
    </row>
    <row r="1632" spans="1:6" x14ac:dyDescent="0.25">
      <c r="A1632">
        <v>1631</v>
      </c>
      <c r="B1632" t="s">
        <v>10737</v>
      </c>
      <c r="C1632" t="s">
        <v>11288</v>
      </c>
      <c r="D1632">
        <v>406</v>
      </c>
      <c r="E1632" t="s">
        <v>12561</v>
      </c>
      <c r="F1632">
        <v>313</v>
      </c>
    </row>
    <row r="1633" spans="1:6" x14ac:dyDescent="0.25">
      <c r="A1633">
        <v>1632</v>
      </c>
      <c r="B1633" t="s">
        <v>11172</v>
      </c>
      <c r="C1633" t="s">
        <v>11213</v>
      </c>
      <c r="D1633">
        <v>36</v>
      </c>
      <c r="E1633" t="s">
        <v>12562</v>
      </c>
      <c r="F1633">
        <v>664</v>
      </c>
    </row>
    <row r="1634" spans="1:6" ht="30" x14ac:dyDescent="0.25">
      <c r="A1634">
        <v>1633</v>
      </c>
      <c r="B1634" t="s">
        <v>10389</v>
      </c>
      <c r="C1634" t="s">
        <v>12563</v>
      </c>
      <c r="D1634">
        <v>137</v>
      </c>
      <c r="E1634" s="2" t="s">
        <v>12564</v>
      </c>
      <c r="F1634">
        <v>568</v>
      </c>
    </row>
    <row r="1635" spans="1:6" ht="30" x14ac:dyDescent="0.25">
      <c r="A1635">
        <v>1634</v>
      </c>
      <c r="B1635" t="s">
        <v>11236</v>
      </c>
      <c r="C1635" t="s">
        <v>10552</v>
      </c>
      <c r="D1635">
        <v>637</v>
      </c>
      <c r="E1635" s="2" t="s">
        <v>12565</v>
      </c>
      <c r="F1635">
        <v>762</v>
      </c>
    </row>
    <row r="1636" spans="1:6" ht="30" x14ac:dyDescent="0.25">
      <c r="A1636">
        <v>1635</v>
      </c>
      <c r="B1636" t="s">
        <v>10248</v>
      </c>
      <c r="C1636" t="s">
        <v>10490</v>
      </c>
      <c r="D1636">
        <v>577</v>
      </c>
      <c r="E1636" s="2" t="s">
        <v>12566</v>
      </c>
      <c r="F1636">
        <v>908</v>
      </c>
    </row>
    <row r="1637" spans="1:6" x14ac:dyDescent="0.25">
      <c r="A1637">
        <v>1636</v>
      </c>
      <c r="B1637" t="s">
        <v>10277</v>
      </c>
      <c r="C1637" t="s">
        <v>10321</v>
      </c>
      <c r="D1637">
        <v>746</v>
      </c>
      <c r="E1637" t="s">
        <v>12567</v>
      </c>
      <c r="F1637">
        <v>395</v>
      </c>
    </row>
    <row r="1638" spans="1:6" ht="30" x14ac:dyDescent="0.25">
      <c r="A1638">
        <v>1637</v>
      </c>
      <c r="B1638" t="s">
        <v>11951</v>
      </c>
      <c r="C1638" t="s">
        <v>11827</v>
      </c>
      <c r="D1638">
        <v>464</v>
      </c>
      <c r="E1638" s="2" t="s">
        <v>12568</v>
      </c>
      <c r="F1638">
        <v>560</v>
      </c>
    </row>
    <row r="1639" spans="1:6" ht="30" x14ac:dyDescent="0.25">
      <c r="A1639">
        <v>1638</v>
      </c>
      <c r="B1639" t="s">
        <v>10122</v>
      </c>
      <c r="C1639" t="s">
        <v>10315</v>
      </c>
      <c r="D1639">
        <v>806</v>
      </c>
      <c r="E1639" s="2" t="s">
        <v>12569</v>
      </c>
      <c r="F1639">
        <v>477</v>
      </c>
    </row>
    <row r="1640" spans="1:6" ht="30" x14ac:dyDescent="0.25">
      <c r="A1640">
        <v>1639</v>
      </c>
      <c r="B1640" t="s">
        <v>12476</v>
      </c>
      <c r="C1640" t="s">
        <v>10596</v>
      </c>
      <c r="D1640">
        <v>521</v>
      </c>
      <c r="E1640" s="2" t="s">
        <v>12570</v>
      </c>
      <c r="F1640">
        <v>943</v>
      </c>
    </row>
    <row r="1641" spans="1:6" x14ac:dyDescent="0.25">
      <c r="A1641">
        <v>1640</v>
      </c>
      <c r="B1641" t="s">
        <v>10801</v>
      </c>
      <c r="C1641" t="s">
        <v>10941</v>
      </c>
      <c r="D1641">
        <v>822</v>
      </c>
      <c r="E1641" t="s">
        <v>12571</v>
      </c>
      <c r="F1641">
        <v>166</v>
      </c>
    </row>
    <row r="1642" spans="1:6" ht="45" x14ac:dyDescent="0.25">
      <c r="A1642">
        <v>1641</v>
      </c>
      <c r="B1642" t="s">
        <v>10881</v>
      </c>
      <c r="C1642" t="s">
        <v>10862</v>
      </c>
      <c r="D1642">
        <v>53</v>
      </c>
      <c r="E1642" s="2" t="s">
        <v>12572</v>
      </c>
      <c r="F1642">
        <v>312</v>
      </c>
    </row>
    <row r="1643" spans="1:6" ht="30" x14ac:dyDescent="0.25">
      <c r="A1643">
        <v>1642</v>
      </c>
      <c r="B1643" t="s">
        <v>11485</v>
      </c>
      <c r="C1643" t="s">
        <v>11520</v>
      </c>
      <c r="D1643">
        <v>607</v>
      </c>
      <c r="E1643" s="2" t="s">
        <v>12573</v>
      </c>
      <c r="F1643">
        <v>109</v>
      </c>
    </row>
    <row r="1644" spans="1:6" x14ac:dyDescent="0.25">
      <c r="A1644">
        <v>1643</v>
      </c>
      <c r="B1644" t="s">
        <v>10771</v>
      </c>
      <c r="C1644" t="s">
        <v>12419</v>
      </c>
      <c r="D1644">
        <v>880</v>
      </c>
      <c r="E1644" t="s">
        <v>12574</v>
      </c>
      <c r="F1644">
        <v>577</v>
      </c>
    </row>
    <row r="1645" spans="1:6" x14ac:dyDescent="0.25">
      <c r="A1645">
        <v>1644</v>
      </c>
      <c r="B1645" t="s">
        <v>10737</v>
      </c>
      <c r="C1645" t="s">
        <v>10624</v>
      </c>
      <c r="D1645">
        <v>218</v>
      </c>
      <c r="E1645" t="s">
        <v>12575</v>
      </c>
      <c r="F1645">
        <v>906</v>
      </c>
    </row>
    <row r="1646" spans="1:6" ht="30" x14ac:dyDescent="0.25">
      <c r="A1646">
        <v>1645</v>
      </c>
      <c r="B1646" t="s">
        <v>10829</v>
      </c>
      <c r="C1646" t="s">
        <v>10044</v>
      </c>
      <c r="D1646">
        <v>686</v>
      </c>
      <c r="E1646" s="2" t="s">
        <v>12576</v>
      </c>
      <c r="F1646">
        <v>607</v>
      </c>
    </row>
    <row r="1647" spans="1:6" x14ac:dyDescent="0.25">
      <c r="A1647">
        <v>1646</v>
      </c>
      <c r="B1647" t="s">
        <v>11326</v>
      </c>
      <c r="C1647" t="s">
        <v>10840</v>
      </c>
      <c r="D1647">
        <v>501</v>
      </c>
      <c r="E1647" t="s">
        <v>12577</v>
      </c>
      <c r="F1647">
        <v>923</v>
      </c>
    </row>
    <row r="1648" spans="1:6" x14ac:dyDescent="0.25">
      <c r="A1648">
        <v>1647</v>
      </c>
      <c r="B1648" t="s">
        <v>11825</v>
      </c>
      <c r="C1648" t="s">
        <v>10941</v>
      </c>
      <c r="D1648">
        <v>355</v>
      </c>
      <c r="E1648" t="s">
        <v>12578</v>
      </c>
      <c r="F1648">
        <v>230</v>
      </c>
    </row>
    <row r="1649" spans="1:6" x14ac:dyDescent="0.25">
      <c r="A1649">
        <v>1648</v>
      </c>
      <c r="B1649" t="s">
        <v>12320</v>
      </c>
      <c r="C1649" t="s">
        <v>10737</v>
      </c>
      <c r="D1649">
        <v>531</v>
      </c>
      <c r="E1649" t="s">
        <v>12579</v>
      </c>
      <c r="F1649">
        <v>427</v>
      </c>
    </row>
    <row r="1650" spans="1:6" x14ac:dyDescent="0.25">
      <c r="A1650">
        <v>1649</v>
      </c>
      <c r="B1650" t="s">
        <v>10840</v>
      </c>
      <c r="C1650" t="s">
        <v>11728</v>
      </c>
      <c r="D1650">
        <v>526</v>
      </c>
      <c r="E1650" t="s">
        <v>12580</v>
      </c>
      <c r="F1650">
        <v>1</v>
      </c>
    </row>
    <row r="1651" spans="1:6" ht="30" x14ac:dyDescent="0.25">
      <c r="A1651">
        <v>1650</v>
      </c>
      <c r="B1651" t="s">
        <v>10171</v>
      </c>
      <c r="C1651" t="s">
        <v>11548</v>
      </c>
      <c r="D1651">
        <v>250</v>
      </c>
      <c r="E1651" s="2" t="s">
        <v>12581</v>
      </c>
      <c r="F1651">
        <v>327</v>
      </c>
    </row>
    <row r="1652" spans="1:6" ht="30" x14ac:dyDescent="0.25">
      <c r="A1652">
        <v>1651</v>
      </c>
      <c r="B1652" t="s">
        <v>10124</v>
      </c>
      <c r="C1652" t="s">
        <v>10300</v>
      </c>
      <c r="D1652">
        <v>735</v>
      </c>
      <c r="E1652" s="2" t="s">
        <v>12582</v>
      </c>
      <c r="F1652">
        <v>137</v>
      </c>
    </row>
    <row r="1653" spans="1:6" x14ac:dyDescent="0.25">
      <c r="A1653">
        <v>1652</v>
      </c>
      <c r="B1653" t="s">
        <v>10245</v>
      </c>
      <c r="C1653" t="s">
        <v>11116</v>
      </c>
      <c r="D1653">
        <v>872</v>
      </c>
      <c r="E1653" t="s">
        <v>12583</v>
      </c>
      <c r="F1653">
        <v>281</v>
      </c>
    </row>
    <row r="1654" spans="1:6" ht="30" x14ac:dyDescent="0.25">
      <c r="A1654">
        <v>1653</v>
      </c>
      <c r="B1654" t="s">
        <v>11136</v>
      </c>
      <c r="C1654" t="s">
        <v>11303</v>
      </c>
      <c r="D1654">
        <v>950</v>
      </c>
      <c r="E1654" s="2" t="s">
        <v>12584</v>
      </c>
      <c r="F1654">
        <v>267</v>
      </c>
    </row>
    <row r="1655" spans="1:6" ht="30" x14ac:dyDescent="0.25">
      <c r="A1655">
        <v>1654</v>
      </c>
      <c r="B1655" t="s">
        <v>10241</v>
      </c>
      <c r="C1655" t="s">
        <v>10735</v>
      </c>
      <c r="D1655">
        <v>842</v>
      </c>
      <c r="E1655" s="2" t="s">
        <v>12585</v>
      </c>
      <c r="F1655">
        <v>386</v>
      </c>
    </row>
    <row r="1656" spans="1:6" ht="30" x14ac:dyDescent="0.25">
      <c r="A1656">
        <v>1655</v>
      </c>
      <c r="B1656" t="s">
        <v>10688</v>
      </c>
      <c r="C1656" t="s">
        <v>10033</v>
      </c>
      <c r="D1656">
        <v>956</v>
      </c>
      <c r="E1656" s="2" t="s">
        <v>12586</v>
      </c>
      <c r="F1656">
        <v>122</v>
      </c>
    </row>
    <row r="1657" spans="1:6" ht="30" x14ac:dyDescent="0.25">
      <c r="A1657">
        <v>1656</v>
      </c>
      <c r="B1657" t="s">
        <v>10998</v>
      </c>
      <c r="C1657" t="s">
        <v>10481</v>
      </c>
      <c r="D1657">
        <v>447</v>
      </c>
      <c r="E1657" s="2" t="s">
        <v>12587</v>
      </c>
      <c r="F1657">
        <v>188</v>
      </c>
    </row>
    <row r="1658" spans="1:6" ht="45" x14ac:dyDescent="0.25">
      <c r="A1658">
        <v>1657</v>
      </c>
      <c r="B1658" t="s">
        <v>10067</v>
      </c>
      <c r="C1658" t="s">
        <v>12408</v>
      </c>
      <c r="D1658">
        <v>992</v>
      </c>
      <c r="E1658" s="2" t="s">
        <v>12588</v>
      </c>
      <c r="F1658">
        <v>770</v>
      </c>
    </row>
    <row r="1659" spans="1:6" x14ac:dyDescent="0.25">
      <c r="A1659">
        <v>1658</v>
      </c>
      <c r="B1659" t="s">
        <v>10108</v>
      </c>
      <c r="C1659" t="s">
        <v>10346</v>
      </c>
      <c r="D1659">
        <v>658</v>
      </c>
      <c r="E1659" t="s">
        <v>12589</v>
      </c>
      <c r="F1659">
        <v>37</v>
      </c>
    </row>
    <row r="1660" spans="1:6" ht="30" x14ac:dyDescent="0.25">
      <c r="A1660">
        <v>1659</v>
      </c>
      <c r="B1660" t="s">
        <v>10196</v>
      </c>
      <c r="C1660" t="s">
        <v>10297</v>
      </c>
      <c r="D1660">
        <v>384</v>
      </c>
      <c r="E1660" s="2" t="s">
        <v>12590</v>
      </c>
      <c r="F1660">
        <v>147</v>
      </c>
    </row>
    <row r="1661" spans="1:6" ht="30" x14ac:dyDescent="0.25">
      <c r="A1661">
        <v>1660</v>
      </c>
      <c r="B1661" t="s">
        <v>10362</v>
      </c>
      <c r="C1661" t="s">
        <v>11152</v>
      </c>
      <c r="D1661">
        <v>382</v>
      </c>
      <c r="E1661" s="2" t="s">
        <v>12591</v>
      </c>
      <c r="F1661">
        <v>767</v>
      </c>
    </row>
    <row r="1662" spans="1:6" ht="30" x14ac:dyDescent="0.25">
      <c r="A1662">
        <v>1661</v>
      </c>
      <c r="B1662" t="s">
        <v>12419</v>
      </c>
      <c r="C1662" t="s">
        <v>11362</v>
      </c>
      <c r="D1662">
        <v>844</v>
      </c>
      <c r="E1662" s="2" t="s">
        <v>12592</v>
      </c>
      <c r="F1662">
        <v>662</v>
      </c>
    </row>
    <row r="1663" spans="1:6" x14ac:dyDescent="0.25">
      <c r="A1663">
        <v>1662</v>
      </c>
      <c r="B1663" t="s">
        <v>12395</v>
      </c>
      <c r="C1663" t="s">
        <v>10506</v>
      </c>
      <c r="D1663">
        <v>630</v>
      </c>
      <c r="E1663" t="s">
        <v>12593</v>
      </c>
      <c r="F1663">
        <v>312</v>
      </c>
    </row>
    <row r="1664" spans="1:6" ht="30" x14ac:dyDescent="0.25">
      <c r="A1664">
        <v>1663</v>
      </c>
      <c r="B1664" t="s">
        <v>10620</v>
      </c>
      <c r="C1664" t="s">
        <v>10054</v>
      </c>
      <c r="D1664">
        <v>817</v>
      </c>
      <c r="E1664" s="2" t="s">
        <v>12594</v>
      </c>
      <c r="F1664">
        <v>311</v>
      </c>
    </row>
    <row r="1665" spans="1:6" ht="30" x14ac:dyDescent="0.25">
      <c r="A1665">
        <v>1664</v>
      </c>
      <c r="B1665" t="s">
        <v>11623</v>
      </c>
      <c r="C1665" t="s">
        <v>11486</v>
      </c>
      <c r="D1665">
        <v>419</v>
      </c>
      <c r="E1665" s="2" t="s">
        <v>12595</v>
      </c>
      <c r="F1665">
        <v>515</v>
      </c>
    </row>
    <row r="1666" spans="1:6" x14ac:dyDescent="0.25">
      <c r="A1666">
        <v>1665</v>
      </c>
      <c r="B1666" t="s">
        <v>11180</v>
      </c>
      <c r="C1666" t="s">
        <v>11912</v>
      </c>
      <c r="D1666">
        <v>971</v>
      </c>
      <c r="E1666" t="s">
        <v>12596</v>
      </c>
      <c r="F1666">
        <v>190</v>
      </c>
    </row>
    <row r="1667" spans="1:6" ht="30" x14ac:dyDescent="0.25">
      <c r="A1667">
        <v>1666</v>
      </c>
      <c r="B1667" t="s">
        <v>10620</v>
      </c>
      <c r="C1667" t="s">
        <v>10292</v>
      </c>
      <c r="D1667">
        <v>634</v>
      </c>
      <c r="E1667" s="2" t="s">
        <v>12597</v>
      </c>
      <c r="F1667">
        <v>269</v>
      </c>
    </row>
    <row r="1668" spans="1:6" x14ac:dyDescent="0.25">
      <c r="A1668">
        <v>1667</v>
      </c>
      <c r="B1668" t="s">
        <v>10043</v>
      </c>
      <c r="C1668" t="s">
        <v>10784</v>
      </c>
      <c r="D1668">
        <v>461</v>
      </c>
      <c r="E1668" t="s">
        <v>12598</v>
      </c>
      <c r="F1668">
        <v>257</v>
      </c>
    </row>
    <row r="1669" spans="1:6" ht="30" x14ac:dyDescent="0.25">
      <c r="A1669">
        <v>1668</v>
      </c>
      <c r="B1669" t="s">
        <v>10410</v>
      </c>
      <c r="C1669" t="s">
        <v>10311</v>
      </c>
      <c r="D1669">
        <v>231</v>
      </c>
      <c r="E1669" s="2" t="s">
        <v>12599</v>
      </c>
      <c r="F1669">
        <v>146</v>
      </c>
    </row>
    <row r="1670" spans="1:6" ht="30" x14ac:dyDescent="0.25">
      <c r="A1670">
        <v>1669</v>
      </c>
      <c r="B1670" t="s">
        <v>11390</v>
      </c>
      <c r="C1670" t="s">
        <v>11250</v>
      </c>
      <c r="D1670">
        <v>850</v>
      </c>
      <c r="E1670" s="2" t="s">
        <v>12600</v>
      </c>
      <c r="F1670">
        <v>103</v>
      </c>
    </row>
    <row r="1671" spans="1:6" x14ac:dyDescent="0.25">
      <c r="A1671">
        <v>1670</v>
      </c>
      <c r="B1671" t="s">
        <v>11242</v>
      </c>
      <c r="C1671" t="s">
        <v>10739</v>
      </c>
      <c r="D1671">
        <v>201</v>
      </c>
      <c r="E1671" t="s">
        <v>12601</v>
      </c>
      <c r="F1671">
        <v>485</v>
      </c>
    </row>
    <row r="1672" spans="1:6" ht="30" x14ac:dyDescent="0.25">
      <c r="A1672">
        <v>1671</v>
      </c>
      <c r="B1672" t="s">
        <v>10823</v>
      </c>
      <c r="C1672" t="s">
        <v>10320</v>
      </c>
      <c r="D1672">
        <v>498</v>
      </c>
      <c r="E1672" s="2" t="s">
        <v>12602</v>
      </c>
      <c r="F1672">
        <v>576</v>
      </c>
    </row>
    <row r="1673" spans="1:6" ht="30" x14ac:dyDescent="0.25">
      <c r="A1673">
        <v>1672</v>
      </c>
      <c r="B1673" t="s">
        <v>10496</v>
      </c>
      <c r="C1673" t="s">
        <v>11566</v>
      </c>
      <c r="D1673">
        <v>974</v>
      </c>
      <c r="E1673" s="2" t="s">
        <v>12603</v>
      </c>
      <c r="F1673">
        <v>184</v>
      </c>
    </row>
    <row r="1674" spans="1:6" x14ac:dyDescent="0.25">
      <c r="A1674">
        <v>1673</v>
      </c>
      <c r="B1674" t="s">
        <v>10294</v>
      </c>
      <c r="C1674" t="s">
        <v>10041</v>
      </c>
      <c r="D1674">
        <v>784</v>
      </c>
      <c r="E1674" t="s">
        <v>12604</v>
      </c>
      <c r="F1674">
        <v>346</v>
      </c>
    </row>
    <row r="1675" spans="1:6" ht="30" x14ac:dyDescent="0.25">
      <c r="A1675">
        <v>1674</v>
      </c>
      <c r="B1675" t="s">
        <v>12076</v>
      </c>
      <c r="C1675" t="s">
        <v>10987</v>
      </c>
      <c r="D1675">
        <v>267</v>
      </c>
      <c r="E1675" s="2" t="s">
        <v>12605</v>
      </c>
      <c r="F1675">
        <v>533</v>
      </c>
    </row>
    <row r="1676" spans="1:6" x14ac:dyDescent="0.25">
      <c r="A1676">
        <v>1675</v>
      </c>
      <c r="B1676" t="s">
        <v>10490</v>
      </c>
      <c r="C1676" t="s">
        <v>11423</v>
      </c>
      <c r="D1676">
        <v>189</v>
      </c>
      <c r="E1676" t="s">
        <v>12606</v>
      </c>
      <c r="F1676">
        <v>533</v>
      </c>
    </row>
    <row r="1677" spans="1:6" x14ac:dyDescent="0.25">
      <c r="A1677">
        <v>1676</v>
      </c>
      <c r="B1677" t="s">
        <v>10675</v>
      </c>
      <c r="C1677" t="s">
        <v>11207</v>
      </c>
      <c r="D1677">
        <v>887</v>
      </c>
      <c r="E1677" t="s">
        <v>12607</v>
      </c>
      <c r="F1677">
        <v>229</v>
      </c>
    </row>
    <row r="1678" spans="1:6" ht="30" x14ac:dyDescent="0.25">
      <c r="A1678">
        <v>1677</v>
      </c>
      <c r="B1678" t="s">
        <v>11233</v>
      </c>
      <c r="C1678" t="s">
        <v>10256</v>
      </c>
      <c r="D1678">
        <v>760</v>
      </c>
      <c r="E1678" s="2" t="s">
        <v>12608</v>
      </c>
      <c r="F1678">
        <v>964</v>
      </c>
    </row>
    <row r="1679" spans="1:6" ht="30" x14ac:dyDescent="0.25">
      <c r="A1679">
        <v>1678</v>
      </c>
      <c r="B1679" t="s">
        <v>10762</v>
      </c>
      <c r="C1679" t="s">
        <v>10621</v>
      </c>
      <c r="D1679">
        <v>955</v>
      </c>
      <c r="E1679" s="2" t="s">
        <v>12609</v>
      </c>
      <c r="F1679">
        <v>592</v>
      </c>
    </row>
    <row r="1680" spans="1:6" x14ac:dyDescent="0.25">
      <c r="A1680">
        <v>1679</v>
      </c>
      <c r="B1680" t="s">
        <v>10043</v>
      </c>
      <c r="C1680" t="s">
        <v>10640</v>
      </c>
      <c r="D1680">
        <v>625</v>
      </c>
      <c r="E1680" t="s">
        <v>12610</v>
      </c>
      <c r="F1680">
        <v>929</v>
      </c>
    </row>
    <row r="1681" spans="1:6" ht="30" x14ac:dyDescent="0.25">
      <c r="A1681">
        <v>1680</v>
      </c>
      <c r="B1681" t="s">
        <v>11181</v>
      </c>
      <c r="C1681" t="s">
        <v>11166</v>
      </c>
      <c r="D1681">
        <v>170</v>
      </c>
      <c r="E1681" s="2" t="s">
        <v>12611</v>
      </c>
      <c r="F1681">
        <v>908</v>
      </c>
    </row>
    <row r="1682" spans="1:6" x14ac:dyDescent="0.25">
      <c r="A1682">
        <v>1681</v>
      </c>
      <c r="B1682" t="s">
        <v>11533</v>
      </c>
      <c r="C1682" t="s">
        <v>10114</v>
      </c>
      <c r="D1682">
        <v>813</v>
      </c>
      <c r="E1682" t="s">
        <v>12612</v>
      </c>
      <c r="F1682">
        <v>2</v>
      </c>
    </row>
    <row r="1683" spans="1:6" x14ac:dyDescent="0.25">
      <c r="A1683">
        <v>1682</v>
      </c>
      <c r="B1683" t="s">
        <v>10410</v>
      </c>
      <c r="C1683" t="s">
        <v>12266</v>
      </c>
      <c r="D1683">
        <v>586</v>
      </c>
      <c r="E1683" t="s">
        <v>12613</v>
      </c>
      <c r="F1683">
        <v>173</v>
      </c>
    </row>
    <row r="1684" spans="1:6" ht="30" x14ac:dyDescent="0.25">
      <c r="A1684">
        <v>1683</v>
      </c>
      <c r="B1684" t="s">
        <v>10149</v>
      </c>
      <c r="C1684" t="s">
        <v>10138</v>
      </c>
      <c r="D1684">
        <v>217</v>
      </c>
      <c r="E1684" s="2" t="s">
        <v>12614</v>
      </c>
      <c r="F1684">
        <v>653</v>
      </c>
    </row>
    <row r="1685" spans="1:6" ht="30" x14ac:dyDescent="0.25">
      <c r="A1685">
        <v>1684</v>
      </c>
      <c r="B1685" t="s">
        <v>10251</v>
      </c>
      <c r="C1685" t="s">
        <v>10475</v>
      </c>
      <c r="D1685">
        <v>93</v>
      </c>
      <c r="E1685" s="2" t="s">
        <v>12615</v>
      </c>
      <c r="F1685">
        <v>554</v>
      </c>
    </row>
    <row r="1686" spans="1:6" x14ac:dyDescent="0.25">
      <c r="A1686">
        <v>1685</v>
      </c>
      <c r="B1686" t="s">
        <v>11470</v>
      </c>
      <c r="C1686" t="s">
        <v>12496</v>
      </c>
      <c r="D1686">
        <v>779</v>
      </c>
      <c r="E1686" t="s">
        <v>12616</v>
      </c>
      <c r="F1686">
        <v>574</v>
      </c>
    </row>
    <row r="1687" spans="1:6" x14ac:dyDescent="0.25">
      <c r="A1687">
        <v>1686</v>
      </c>
      <c r="B1687" t="s">
        <v>11375</v>
      </c>
      <c r="C1687" t="s">
        <v>10971</v>
      </c>
      <c r="D1687">
        <v>291</v>
      </c>
      <c r="E1687" t="s">
        <v>12617</v>
      </c>
      <c r="F1687">
        <v>161</v>
      </c>
    </row>
    <row r="1688" spans="1:6" x14ac:dyDescent="0.25">
      <c r="A1688">
        <v>1687</v>
      </c>
      <c r="B1688" t="s">
        <v>10906</v>
      </c>
      <c r="C1688" t="s">
        <v>10786</v>
      </c>
      <c r="D1688">
        <v>188</v>
      </c>
      <c r="E1688" t="s">
        <v>12618</v>
      </c>
      <c r="F1688">
        <v>191</v>
      </c>
    </row>
    <row r="1689" spans="1:6" ht="45" x14ac:dyDescent="0.25">
      <c r="A1689">
        <v>1688</v>
      </c>
      <c r="B1689" t="s">
        <v>10939</v>
      </c>
      <c r="C1689" t="s">
        <v>10436</v>
      </c>
      <c r="D1689">
        <v>501</v>
      </c>
      <c r="E1689" s="2" t="s">
        <v>12619</v>
      </c>
      <c r="F1689">
        <v>686</v>
      </c>
    </row>
    <row r="1690" spans="1:6" ht="45" x14ac:dyDescent="0.25">
      <c r="A1690">
        <v>1689</v>
      </c>
      <c r="B1690" t="s">
        <v>11583</v>
      </c>
      <c r="C1690" t="s">
        <v>11342</v>
      </c>
      <c r="D1690">
        <v>77</v>
      </c>
      <c r="E1690" s="2" t="s">
        <v>12620</v>
      </c>
      <c r="F1690">
        <v>757</v>
      </c>
    </row>
    <row r="1691" spans="1:6" ht="30" x14ac:dyDescent="0.25">
      <c r="A1691">
        <v>1690</v>
      </c>
      <c r="B1691" t="s">
        <v>11520</v>
      </c>
      <c r="C1691" t="s">
        <v>11258</v>
      </c>
      <c r="D1691">
        <v>288</v>
      </c>
      <c r="E1691" s="2" t="s">
        <v>12621</v>
      </c>
      <c r="F1691">
        <v>888</v>
      </c>
    </row>
    <row r="1692" spans="1:6" ht="30" x14ac:dyDescent="0.25">
      <c r="A1692">
        <v>1691</v>
      </c>
      <c r="B1692" t="s">
        <v>12323</v>
      </c>
      <c r="C1692" t="s">
        <v>10925</v>
      </c>
      <c r="D1692">
        <v>729</v>
      </c>
      <c r="E1692" s="2" t="s">
        <v>12622</v>
      </c>
      <c r="F1692">
        <v>625</v>
      </c>
    </row>
    <row r="1693" spans="1:6" x14ac:dyDescent="0.25">
      <c r="A1693">
        <v>1692</v>
      </c>
      <c r="B1693" t="s">
        <v>10257</v>
      </c>
      <c r="C1693" t="s">
        <v>10250</v>
      </c>
      <c r="D1693">
        <v>586</v>
      </c>
      <c r="E1693" t="s">
        <v>12623</v>
      </c>
      <c r="F1693">
        <v>585</v>
      </c>
    </row>
    <row r="1694" spans="1:6" ht="30" x14ac:dyDescent="0.25">
      <c r="A1694">
        <v>1693</v>
      </c>
      <c r="B1694" t="s">
        <v>11470</v>
      </c>
      <c r="C1694" t="s">
        <v>10665</v>
      </c>
      <c r="D1694">
        <v>159</v>
      </c>
      <c r="E1694" s="2" t="s">
        <v>12624</v>
      </c>
      <c r="F1694">
        <v>181</v>
      </c>
    </row>
    <row r="1695" spans="1:6" x14ac:dyDescent="0.25">
      <c r="A1695">
        <v>1694</v>
      </c>
      <c r="B1695" t="s">
        <v>11000</v>
      </c>
      <c r="C1695" t="s">
        <v>10033</v>
      </c>
      <c r="D1695">
        <v>707</v>
      </c>
      <c r="E1695" t="s">
        <v>12625</v>
      </c>
      <c r="F1695">
        <v>257</v>
      </c>
    </row>
    <row r="1696" spans="1:6" x14ac:dyDescent="0.25">
      <c r="A1696">
        <v>1695</v>
      </c>
      <c r="B1696" t="s">
        <v>10939</v>
      </c>
      <c r="C1696" t="s">
        <v>10250</v>
      </c>
      <c r="D1696">
        <v>191</v>
      </c>
      <c r="E1696" t="s">
        <v>12626</v>
      </c>
      <c r="F1696">
        <v>292</v>
      </c>
    </row>
    <row r="1697" spans="1:6" x14ac:dyDescent="0.25">
      <c r="A1697">
        <v>1696</v>
      </c>
      <c r="B1697" t="s">
        <v>10606</v>
      </c>
      <c r="C1697" t="s">
        <v>12247</v>
      </c>
      <c r="D1697">
        <v>485</v>
      </c>
      <c r="E1697" t="s">
        <v>12627</v>
      </c>
      <c r="F1697">
        <v>175</v>
      </c>
    </row>
    <row r="1698" spans="1:6" ht="30" x14ac:dyDescent="0.25">
      <c r="A1698">
        <v>1697</v>
      </c>
      <c r="B1698" t="s">
        <v>10801</v>
      </c>
      <c r="C1698" t="s">
        <v>12021</v>
      </c>
      <c r="D1698">
        <v>480</v>
      </c>
      <c r="E1698" s="2" t="s">
        <v>12628</v>
      </c>
      <c r="F1698">
        <v>610</v>
      </c>
    </row>
    <row r="1699" spans="1:6" x14ac:dyDescent="0.25">
      <c r="A1699">
        <v>1698</v>
      </c>
      <c r="B1699" t="s">
        <v>11415</v>
      </c>
      <c r="C1699" t="s">
        <v>11207</v>
      </c>
      <c r="D1699">
        <v>836</v>
      </c>
      <c r="E1699" t="s">
        <v>12629</v>
      </c>
      <c r="F1699">
        <v>168</v>
      </c>
    </row>
    <row r="1700" spans="1:6" ht="30" x14ac:dyDescent="0.25">
      <c r="A1700">
        <v>1699</v>
      </c>
      <c r="B1700" t="s">
        <v>10301</v>
      </c>
      <c r="C1700" t="s">
        <v>11470</v>
      </c>
      <c r="D1700">
        <v>266</v>
      </c>
      <c r="E1700" s="2" t="s">
        <v>12630</v>
      </c>
      <c r="F1700">
        <v>10</v>
      </c>
    </row>
    <row r="1701" spans="1:6" ht="30" x14ac:dyDescent="0.25">
      <c r="A1701">
        <v>1700</v>
      </c>
      <c r="B1701" t="s">
        <v>12631</v>
      </c>
      <c r="C1701" t="s">
        <v>12372</v>
      </c>
      <c r="D1701">
        <v>239</v>
      </c>
      <c r="E1701" s="2" t="s">
        <v>12632</v>
      </c>
      <c r="F1701">
        <v>17</v>
      </c>
    </row>
    <row r="1702" spans="1:6" x14ac:dyDescent="0.25">
      <c r="A1702">
        <v>1701</v>
      </c>
      <c r="B1702" t="s">
        <v>10482</v>
      </c>
      <c r="C1702" t="s">
        <v>10245</v>
      </c>
      <c r="D1702">
        <v>258</v>
      </c>
      <c r="E1702" t="s">
        <v>12633</v>
      </c>
      <c r="F1702">
        <v>320</v>
      </c>
    </row>
    <row r="1703" spans="1:6" ht="45" x14ac:dyDescent="0.25">
      <c r="A1703">
        <v>1702</v>
      </c>
      <c r="B1703" t="s">
        <v>10119</v>
      </c>
      <c r="C1703" t="s">
        <v>10221</v>
      </c>
      <c r="D1703">
        <v>233</v>
      </c>
      <c r="E1703" s="2" t="s">
        <v>12634</v>
      </c>
      <c r="F1703">
        <v>671</v>
      </c>
    </row>
    <row r="1704" spans="1:6" x14ac:dyDescent="0.25">
      <c r="A1704">
        <v>1703</v>
      </c>
      <c r="B1704" t="s">
        <v>11258</v>
      </c>
      <c r="C1704" t="s">
        <v>12419</v>
      </c>
      <c r="D1704">
        <v>547</v>
      </c>
      <c r="E1704" t="s">
        <v>12635</v>
      </c>
      <c r="F1704">
        <v>393</v>
      </c>
    </row>
    <row r="1705" spans="1:6" ht="45" x14ac:dyDescent="0.25">
      <c r="A1705">
        <v>1704</v>
      </c>
      <c r="B1705" t="s">
        <v>11113</v>
      </c>
      <c r="C1705" t="s">
        <v>12076</v>
      </c>
      <c r="D1705">
        <v>369</v>
      </c>
      <c r="E1705" s="2" t="s">
        <v>12636</v>
      </c>
      <c r="F1705">
        <v>867</v>
      </c>
    </row>
    <row r="1706" spans="1:6" ht="30" x14ac:dyDescent="0.25">
      <c r="A1706">
        <v>1705</v>
      </c>
      <c r="B1706" t="s">
        <v>10499</v>
      </c>
      <c r="C1706" t="s">
        <v>11750</v>
      </c>
      <c r="D1706">
        <v>745</v>
      </c>
      <c r="E1706" s="2" t="s">
        <v>12637</v>
      </c>
      <c r="F1706">
        <v>283</v>
      </c>
    </row>
    <row r="1707" spans="1:6" x14ac:dyDescent="0.25">
      <c r="A1707">
        <v>1706</v>
      </c>
      <c r="B1707" t="s">
        <v>11181</v>
      </c>
      <c r="C1707" t="s">
        <v>11276</v>
      </c>
      <c r="D1707">
        <v>756</v>
      </c>
      <c r="E1707" t="s">
        <v>12638</v>
      </c>
      <c r="F1707">
        <v>198</v>
      </c>
    </row>
    <row r="1708" spans="1:6" ht="30" x14ac:dyDescent="0.25">
      <c r="A1708">
        <v>1707</v>
      </c>
      <c r="B1708" t="s">
        <v>10804</v>
      </c>
      <c r="C1708" t="s">
        <v>11196</v>
      </c>
      <c r="D1708">
        <v>292</v>
      </c>
      <c r="E1708" s="2" t="s">
        <v>12639</v>
      </c>
      <c r="F1708">
        <v>867</v>
      </c>
    </row>
    <row r="1709" spans="1:6" x14ac:dyDescent="0.25">
      <c r="A1709">
        <v>1708</v>
      </c>
      <c r="B1709" t="s">
        <v>10918</v>
      </c>
      <c r="C1709" t="s">
        <v>10963</v>
      </c>
      <c r="D1709">
        <v>919</v>
      </c>
      <c r="E1709" t="s">
        <v>12640</v>
      </c>
      <c r="F1709">
        <v>698</v>
      </c>
    </row>
    <row r="1710" spans="1:6" ht="30" x14ac:dyDescent="0.25">
      <c r="A1710">
        <v>1709</v>
      </c>
      <c r="B1710" t="s">
        <v>10259</v>
      </c>
      <c r="C1710" t="s">
        <v>10604</v>
      </c>
      <c r="D1710">
        <v>136</v>
      </c>
      <c r="E1710" s="2" t="s">
        <v>12641</v>
      </c>
      <c r="F1710">
        <v>398</v>
      </c>
    </row>
    <row r="1711" spans="1:6" x14ac:dyDescent="0.25">
      <c r="A1711">
        <v>1710</v>
      </c>
      <c r="B1711" t="s">
        <v>11525</v>
      </c>
      <c r="C1711" t="s">
        <v>10329</v>
      </c>
      <c r="D1711">
        <v>907</v>
      </c>
      <c r="E1711" t="s">
        <v>12642</v>
      </c>
      <c r="F1711">
        <v>288</v>
      </c>
    </row>
    <row r="1712" spans="1:6" ht="30" x14ac:dyDescent="0.25">
      <c r="A1712">
        <v>1711</v>
      </c>
      <c r="B1712" t="s">
        <v>10321</v>
      </c>
      <c r="C1712" t="s">
        <v>10208</v>
      </c>
      <c r="D1712">
        <v>205</v>
      </c>
      <c r="E1712" s="2" t="s">
        <v>12643</v>
      </c>
      <c r="F1712">
        <v>432</v>
      </c>
    </row>
    <row r="1713" spans="1:6" x14ac:dyDescent="0.25">
      <c r="A1713">
        <v>1712</v>
      </c>
      <c r="B1713" t="s">
        <v>11543</v>
      </c>
      <c r="C1713" t="s">
        <v>10881</v>
      </c>
      <c r="D1713">
        <v>-73</v>
      </c>
      <c r="E1713" t="s">
        <v>12644</v>
      </c>
      <c r="F1713">
        <v>674</v>
      </c>
    </row>
    <row r="1714" spans="1:6" x14ac:dyDescent="0.25">
      <c r="A1714">
        <v>1713</v>
      </c>
      <c r="B1714" t="s">
        <v>11155</v>
      </c>
      <c r="C1714" t="s">
        <v>10968</v>
      </c>
      <c r="D1714">
        <v>977</v>
      </c>
      <c r="E1714" t="s">
        <v>12645</v>
      </c>
      <c r="F1714">
        <v>38</v>
      </c>
    </row>
    <row r="1715" spans="1:6" x14ac:dyDescent="0.25">
      <c r="A1715">
        <v>1714</v>
      </c>
      <c r="B1715" t="s">
        <v>10931</v>
      </c>
      <c r="C1715" t="s">
        <v>10162</v>
      </c>
      <c r="D1715">
        <v>715</v>
      </c>
      <c r="E1715" t="s">
        <v>12646</v>
      </c>
      <c r="F1715">
        <v>951</v>
      </c>
    </row>
    <row r="1716" spans="1:6" ht="30" x14ac:dyDescent="0.25">
      <c r="A1716">
        <v>1715</v>
      </c>
      <c r="B1716" t="s">
        <v>10473</v>
      </c>
      <c r="C1716" t="s">
        <v>10606</v>
      </c>
      <c r="D1716">
        <v>295</v>
      </c>
      <c r="E1716" s="2" t="s">
        <v>12647</v>
      </c>
      <c r="F1716">
        <v>102</v>
      </c>
    </row>
    <row r="1717" spans="1:6" ht="30" x14ac:dyDescent="0.25">
      <c r="A1717">
        <v>1716</v>
      </c>
      <c r="B1717" t="s">
        <v>10853</v>
      </c>
      <c r="C1717" t="s">
        <v>10819</v>
      </c>
      <c r="D1717">
        <v>141</v>
      </c>
      <c r="E1717" s="2" t="s">
        <v>12648</v>
      </c>
      <c r="F1717">
        <v>592</v>
      </c>
    </row>
    <row r="1718" spans="1:6" ht="30" x14ac:dyDescent="0.25">
      <c r="A1718">
        <v>1717</v>
      </c>
      <c r="B1718" t="s">
        <v>10250</v>
      </c>
      <c r="C1718" t="s">
        <v>10554</v>
      </c>
      <c r="D1718">
        <v>192</v>
      </c>
      <c r="E1718" s="2" t="s">
        <v>12649</v>
      </c>
      <c r="F1718">
        <v>118</v>
      </c>
    </row>
    <row r="1719" spans="1:6" x14ac:dyDescent="0.25">
      <c r="A1719">
        <v>1718</v>
      </c>
      <c r="B1719" t="s">
        <v>10383</v>
      </c>
      <c r="C1719" t="s">
        <v>10476</v>
      </c>
      <c r="D1719">
        <v>850</v>
      </c>
      <c r="E1719" t="s">
        <v>12650</v>
      </c>
      <c r="F1719">
        <v>156</v>
      </c>
    </row>
    <row r="1720" spans="1:6" x14ac:dyDescent="0.25">
      <c r="A1720">
        <v>1719</v>
      </c>
      <c r="B1720" t="s">
        <v>11012</v>
      </c>
      <c r="C1720" t="s">
        <v>12050</v>
      </c>
      <c r="D1720">
        <v>386</v>
      </c>
      <c r="E1720" t="s">
        <v>12651</v>
      </c>
      <c r="F1720">
        <v>189</v>
      </c>
    </row>
    <row r="1721" spans="1:6" ht="30" x14ac:dyDescent="0.25">
      <c r="A1721">
        <v>1720</v>
      </c>
      <c r="B1721" t="s">
        <v>10208</v>
      </c>
      <c r="C1721" t="s">
        <v>10686</v>
      </c>
      <c r="D1721">
        <v>515</v>
      </c>
      <c r="E1721" s="2" t="s">
        <v>12652</v>
      </c>
      <c r="F1721">
        <v>119</v>
      </c>
    </row>
    <row r="1722" spans="1:6" ht="30" x14ac:dyDescent="0.25">
      <c r="A1722">
        <v>1721</v>
      </c>
      <c r="B1722" t="s">
        <v>12653</v>
      </c>
      <c r="C1722" t="s">
        <v>10318</v>
      </c>
      <c r="D1722">
        <v>124</v>
      </c>
      <c r="E1722" s="2" t="s">
        <v>12654</v>
      </c>
      <c r="F1722">
        <v>9</v>
      </c>
    </row>
    <row r="1723" spans="1:6" x14ac:dyDescent="0.25">
      <c r="A1723">
        <v>1722</v>
      </c>
      <c r="B1723" t="s">
        <v>10668</v>
      </c>
      <c r="C1723" t="s">
        <v>11118</v>
      </c>
      <c r="D1723">
        <v>668</v>
      </c>
      <c r="E1723" t="s">
        <v>12655</v>
      </c>
      <c r="F1723">
        <v>956</v>
      </c>
    </row>
    <row r="1724" spans="1:6" x14ac:dyDescent="0.25">
      <c r="A1724">
        <v>1723</v>
      </c>
      <c r="B1724" t="s">
        <v>10055</v>
      </c>
      <c r="C1724" t="s">
        <v>10493</v>
      </c>
      <c r="D1724">
        <v>457</v>
      </c>
      <c r="E1724" t="s">
        <v>12656</v>
      </c>
      <c r="F1724">
        <v>497</v>
      </c>
    </row>
    <row r="1725" spans="1:6" ht="30" x14ac:dyDescent="0.25">
      <c r="A1725">
        <v>1724</v>
      </c>
      <c r="B1725" t="s">
        <v>11766</v>
      </c>
      <c r="C1725" t="s">
        <v>10063</v>
      </c>
      <c r="D1725">
        <v>738</v>
      </c>
      <c r="E1725" s="2" t="s">
        <v>12657</v>
      </c>
      <c r="F1725">
        <v>351</v>
      </c>
    </row>
    <row r="1726" spans="1:6" x14ac:dyDescent="0.25">
      <c r="A1726">
        <v>1725</v>
      </c>
      <c r="B1726" t="s">
        <v>10479</v>
      </c>
      <c r="C1726" t="s">
        <v>10174</v>
      </c>
      <c r="D1726">
        <v>671</v>
      </c>
      <c r="E1726" t="s">
        <v>12658</v>
      </c>
      <c r="F1726">
        <v>539</v>
      </c>
    </row>
    <row r="1727" spans="1:6" ht="30" x14ac:dyDescent="0.25">
      <c r="A1727">
        <v>1726</v>
      </c>
      <c r="B1727" t="s">
        <v>10466</v>
      </c>
      <c r="C1727" t="s">
        <v>10271</v>
      </c>
      <c r="D1727">
        <v>112</v>
      </c>
      <c r="E1727" s="2" t="s">
        <v>12659</v>
      </c>
      <c r="F1727">
        <v>799</v>
      </c>
    </row>
    <row r="1728" spans="1:6" ht="45" x14ac:dyDescent="0.25">
      <c r="A1728">
        <v>1727</v>
      </c>
      <c r="B1728" t="s">
        <v>12242</v>
      </c>
      <c r="C1728" t="s">
        <v>11963</v>
      </c>
      <c r="D1728">
        <v>940</v>
      </c>
      <c r="E1728" s="2" t="s">
        <v>12660</v>
      </c>
      <c r="F1728">
        <v>945</v>
      </c>
    </row>
    <row r="1729" spans="1:6" x14ac:dyDescent="0.25">
      <c r="A1729">
        <v>1728</v>
      </c>
      <c r="B1729" t="s">
        <v>10762</v>
      </c>
      <c r="C1729" t="s">
        <v>10697</v>
      </c>
      <c r="D1729">
        <v>658</v>
      </c>
      <c r="E1729" t="s">
        <v>12661</v>
      </c>
      <c r="F1729">
        <v>29</v>
      </c>
    </row>
    <row r="1730" spans="1:6" x14ac:dyDescent="0.25">
      <c r="A1730">
        <v>1729</v>
      </c>
      <c r="B1730" t="s">
        <v>10129</v>
      </c>
      <c r="C1730" t="s">
        <v>10301</v>
      </c>
      <c r="D1730">
        <v>-391</v>
      </c>
      <c r="E1730" t="s">
        <v>12662</v>
      </c>
      <c r="F1730">
        <v>589</v>
      </c>
    </row>
    <row r="1731" spans="1:6" ht="30" x14ac:dyDescent="0.25">
      <c r="A1731">
        <v>1730</v>
      </c>
      <c r="B1731" t="s">
        <v>10899</v>
      </c>
      <c r="C1731" t="s">
        <v>10337</v>
      </c>
      <c r="D1731">
        <v>192</v>
      </c>
      <c r="E1731" s="2" t="s">
        <v>12663</v>
      </c>
      <c r="F1731">
        <v>56</v>
      </c>
    </row>
    <row r="1732" spans="1:6" x14ac:dyDescent="0.25">
      <c r="A1732">
        <v>1731</v>
      </c>
      <c r="B1732" t="s">
        <v>11686</v>
      </c>
      <c r="C1732" t="s">
        <v>10444</v>
      </c>
      <c r="D1732">
        <v>367</v>
      </c>
      <c r="E1732" t="s">
        <v>12664</v>
      </c>
      <c r="F1732">
        <v>502</v>
      </c>
    </row>
    <row r="1733" spans="1:6" ht="30" x14ac:dyDescent="0.25">
      <c r="A1733">
        <v>1732</v>
      </c>
      <c r="B1733" t="s">
        <v>12563</v>
      </c>
      <c r="C1733" t="s">
        <v>10563</v>
      </c>
      <c r="D1733">
        <v>137</v>
      </c>
      <c r="E1733" s="2" t="s">
        <v>12665</v>
      </c>
      <c r="F1733">
        <v>402</v>
      </c>
    </row>
    <row r="1734" spans="1:6" ht="30" x14ac:dyDescent="0.25">
      <c r="A1734">
        <v>1733</v>
      </c>
      <c r="B1734" t="s">
        <v>11619</v>
      </c>
      <c r="C1734" t="s">
        <v>11266</v>
      </c>
      <c r="D1734">
        <v>711</v>
      </c>
      <c r="E1734" s="2" t="s">
        <v>12666</v>
      </c>
      <c r="F1734">
        <v>689</v>
      </c>
    </row>
    <row r="1735" spans="1:6" ht="30" x14ac:dyDescent="0.25">
      <c r="A1735">
        <v>1734</v>
      </c>
      <c r="B1735" t="s">
        <v>10107</v>
      </c>
      <c r="C1735" t="s">
        <v>10381</v>
      </c>
      <c r="D1735">
        <v>896</v>
      </c>
      <c r="E1735" s="2" t="s">
        <v>12667</v>
      </c>
      <c r="F1735">
        <v>429</v>
      </c>
    </row>
    <row r="1736" spans="1:6" ht="45" x14ac:dyDescent="0.25">
      <c r="A1736">
        <v>1735</v>
      </c>
      <c r="B1736" t="s">
        <v>10838</v>
      </c>
      <c r="C1736" t="s">
        <v>11028</v>
      </c>
      <c r="D1736">
        <v>156</v>
      </c>
      <c r="E1736" s="2" t="s">
        <v>12668</v>
      </c>
      <c r="F1736">
        <v>700</v>
      </c>
    </row>
    <row r="1737" spans="1:6" ht="30" x14ac:dyDescent="0.25">
      <c r="A1737">
        <v>1736</v>
      </c>
      <c r="B1737" t="s">
        <v>12669</v>
      </c>
      <c r="C1737" t="s">
        <v>10547</v>
      </c>
      <c r="D1737">
        <v>835</v>
      </c>
      <c r="E1737" s="2" t="s">
        <v>12670</v>
      </c>
      <c r="F1737">
        <v>264</v>
      </c>
    </row>
    <row r="1738" spans="1:6" ht="30" x14ac:dyDescent="0.25">
      <c r="A1738">
        <v>1737</v>
      </c>
      <c r="B1738" t="s">
        <v>10846</v>
      </c>
      <c r="C1738" t="s">
        <v>12245</v>
      </c>
      <c r="D1738">
        <v>459</v>
      </c>
      <c r="E1738" s="2" t="s">
        <v>12671</v>
      </c>
      <c r="F1738">
        <v>544</v>
      </c>
    </row>
    <row r="1739" spans="1:6" ht="30" x14ac:dyDescent="0.25">
      <c r="A1739">
        <v>1738</v>
      </c>
      <c r="B1739" t="s">
        <v>11131</v>
      </c>
      <c r="C1739" t="s">
        <v>11256</v>
      </c>
      <c r="D1739">
        <v>940</v>
      </c>
      <c r="E1739" s="2" t="s">
        <v>12672</v>
      </c>
      <c r="F1739">
        <v>176</v>
      </c>
    </row>
    <row r="1740" spans="1:6" ht="45" x14ac:dyDescent="0.25">
      <c r="A1740">
        <v>1739</v>
      </c>
      <c r="B1740" t="s">
        <v>10899</v>
      </c>
      <c r="C1740" t="s">
        <v>11190</v>
      </c>
      <c r="D1740">
        <v>682</v>
      </c>
      <c r="E1740" s="2" t="s">
        <v>12673</v>
      </c>
      <c r="F1740">
        <v>139</v>
      </c>
    </row>
    <row r="1741" spans="1:6" ht="30" x14ac:dyDescent="0.25">
      <c r="A1741">
        <v>1740</v>
      </c>
      <c r="B1741" t="s">
        <v>10653</v>
      </c>
      <c r="C1741" t="s">
        <v>12674</v>
      </c>
      <c r="D1741">
        <v>273</v>
      </c>
      <c r="E1741" s="2" t="s">
        <v>12675</v>
      </c>
      <c r="F1741">
        <v>412</v>
      </c>
    </row>
    <row r="1742" spans="1:6" ht="30" x14ac:dyDescent="0.25">
      <c r="A1742">
        <v>1741</v>
      </c>
      <c r="B1742" t="s">
        <v>10327</v>
      </c>
      <c r="C1742" t="s">
        <v>10786</v>
      </c>
      <c r="D1742">
        <v>806</v>
      </c>
      <c r="E1742" s="2" t="s">
        <v>12676</v>
      </c>
      <c r="F1742">
        <v>451</v>
      </c>
    </row>
    <row r="1743" spans="1:6" ht="30" x14ac:dyDescent="0.25">
      <c r="A1743">
        <v>1742</v>
      </c>
      <c r="B1743" t="s">
        <v>10496</v>
      </c>
      <c r="C1743" t="s">
        <v>11358</v>
      </c>
      <c r="D1743">
        <v>136</v>
      </c>
      <c r="E1743" s="2" t="s">
        <v>12677</v>
      </c>
      <c r="F1743">
        <v>445</v>
      </c>
    </row>
    <row r="1744" spans="1:6" x14ac:dyDescent="0.25">
      <c r="A1744">
        <v>1743</v>
      </c>
      <c r="B1744" t="s">
        <v>12271</v>
      </c>
      <c r="C1744" t="s">
        <v>11096</v>
      </c>
      <c r="D1744">
        <v>816</v>
      </c>
      <c r="E1744" t="s">
        <v>12678</v>
      </c>
      <c r="F1744">
        <v>978</v>
      </c>
    </row>
    <row r="1745" spans="1:6" x14ac:dyDescent="0.25">
      <c r="A1745">
        <v>1744</v>
      </c>
      <c r="B1745" t="s">
        <v>10318</v>
      </c>
      <c r="C1745" t="s">
        <v>10202</v>
      </c>
      <c r="D1745">
        <v>285</v>
      </c>
      <c r="E1745" t="s">
        <v>12679</v>
      </c>
      <c r="F1745">
        <v>952</v>
      </c>
    </row>
    <row r="1746" spans="1:6" ht="30" x14ac:dyDescent="0.25">
      <c r="A1746">
        <v>1745</v>
      </c>
      <c r="B1746" t="s">
        <v>11309</v>
      </c>
      <c r="C1746" t="s">
        <v>11280</v>
      </c>
      <c r="D1746">
        <v>147</v>
      </c>
      <c r="E1746" s="2" t="s">
        <v>12680</v>
      </c>
      <c r="F1746">
        <v>739</v>
      </c>
    </row>
    <row r="1747" spans="1:6" ht="30" x14ac:dyDescent="0.25">
      <c r="A1747">
        <v>1746</v>
      </c>
      <c r="B1747" t="s">
        <v>11293</v>
      </c>
      <c r="C1747" t="s">
        <v>10073</v>
      </c>
      <c r="D1747">
        <v>888</v>
      </c>
      <c r="E1747" s="2" t="s">
        <v>12681</v>
      </c>
      <c r="F1747">
        <v>613</v>
      </c>
    </row>
    <row r="1748" spans="1:6" ht="30" x14ac:dyDescent="0.25">
      <c r="A1748">
        <v>1747</v>
      </c>
      <c r="B1748" t="s">
        <v>10198</v>
      </c>
      <c r="C1748" t="s">
        <v>11533</v>
      </c>
      <c r="D1748">
        <v>376</v>
      </c>
      <c r="E1748" s="2" t="s">
        <v>12682</v>
      </c>
      <c r="F1748">
        <v>642</v>
      </c>
    </row>
    <row r="1749" spans="1:6" x14ac:dyDescent="0.25">
      <c r="A1749">
        <v>1748</v>
      </c>
      <c r="B1749" t="s">
        <v>12631</v>
      </c>
      <c r="C1749" t="s">
        <v>10224</v>
      </c>
      <c r="D1749">
        <v>567</v>
      </c>
      <c r="E1749" t="s">
        <v>12683</v>
      </c>
      <c r="F1749">
        <v>832</v>
      </c>
    </row>
    <row r="1750" spans="1:6" ht="30" x14ac:dyDescent="0.25">
      <c r="A1750">
        <v>1749</v>
      </c>
      <c r="B1750" t="s">
        <v>12653</v>
      </c>
      <c r="C1750" t="s">
        <v>11701</v>
      </c>
      <c r="D1750">
        <v>969</v>
      </c>
      <c r="E1750" s="2" t="s">
        <v>12684</v>
      </c>
      <c r="F1750">
        <v>573</v>
      </c>
    </row>
    <row r="1751" spans="1:6" x14ac:dyDescent="0.25">
      <c r="A1751">
        <v>1750</v>
      </c>
      <c r="B1751" t="s">
        <v>11120</v>
      </c>
      <c r="C1751" t="s">
        <v>10018</v>
      </c>
      <c r="D1751">
        <v>37</v>
      </c>
      <c r="E1751" t="s">
        <v>12685</v>
      </c>
      <c r="F1751">
        <v>208</v>
      </c>
    </row>
    <row r="1752" spans="1:6" ht="30" x14ac:dyDescent="0.25">
      <c r="A1752">
        <v>1751</v>
      </c>
      <c r="B1752" t="s">
        <v>10512</v>
      </c>
      <c r="C1752" t="s">
        <v>10102</v>
      </c>
      <c r="D1752">
        <v>576</v>
      </c>
      <c r="E1752" s="2" t="s">
        <v>12686</v>
      </c>
      <c r="F1752">
        <v>43</v>
      </c>
    </row>
    <row r="1753" spans="1:6" x14ac:dyDescent="0.25">
      <c r="A1753">
        <v>1752</v>
      </c>
      <c r="B1753" t="s">
        <v>10647</v>
      </c>
      <c r="C1753" t="s">
        <v>11132</v>
      </c>
      <c r="D1753">
        <v>516</v>
      </c>
      <c r="E1753" t="s">
        <v>12687</v>
      </c>
      <c r="F1753">
        <v>320</v>
      </c>
    </row>
    <row r="1754" spans="1:6" ht="30" x14ac:dyDescent="0.25">
      <c r="A1754">
        <v>1753</v>
      </c>
      <c r="B1754" t="s">
        <v>11684</v>
      </c>
      <c r="C1754" t="s">
        <v>10054</v>
      </c>
      <c r="D1754">
        <v>963</v>
      </c>
      <c r="E1754" s="2" t="s">
        <v>12688</v>
      </c>
      <c r="F1754">
        <v>932</v>
      </c>
    </row>
    <row r="1755" spans="1:6" x14ac:dyDescent="0.25">
      <c r="A1755">
        <v>1754</v>
      </c>
      <c r="B1755" t="s">
        <v>10481</v>
      </c>
      <c r="C1755" t="s">
        <v>12137</v>
      </c>
      <c r="D1755">
        <v>816</v>
      </c>
      <c r="E1755" t="s">
        <v>12689</v>
      </c>
      <c r="F1755">
        <v>343</v>
      </c>
    </row>
    <row r="1756" spans="1:6" ht="30" x14ac:dyDescent="0.25">
      <c r="A1756">
        <v>1755</v>
      </c>
      <c r="B1756" t="s">
        <v>10730</v>
      </c>
      <c r="C1756" t="s">
        <v>11464</v>
      </c>
      <c r="D1756">
        <v>268</v>
      </c>
      <c r="E1756" s="2" t="s">
        <v>12690</v>
      </c>
      <c r="F1756">
        <v>102</v>
      </c>
    </row>
    <row r="1757" spans="1:6" ht="30" x14ac:dyDescent="0.25">
      <c r="A1757">
        <v>1756</v>
      </c>
      <c r="B1757" t="s">
        <v>10463</v>
      </c>
      <c r="C1757" t="s">
        <v>10384</v>
      </c>
      <c r="D1757">
        <v>756</v>
      </c>
      <c r="E1757" s="2" t="s">
        <v>12691</v>
      </c>
      <c r="F1757">
        <v>462</v>
      </c>
    </row>
    <row r="1758" spans="1:6" ht="30" x14ac:dyDescent="0.25">
      <c r="A1758">
        <v>1757</v>
      </c>
      <c r="B1758" t="s">
        <v>10213</v>
      </c>
      <c r="C1758" t="s">
        <v>11486</v>
      </c>
      <c r="D1758">
        <v>808</v>
      </c>
      <c r="E1758" s="2" t="s">
        <v>12692</v>
      </c>
      <c r="F1758">
        <v>556</v>
      </c>
    </row>
    <row r="1759" spans="1:6" ht="30" x14ac:dyDescent="0.25">
      <c r="A1759">
        <v>1758</v>
      </c>
      <c r="B1759" t="s">
        <v>11272</v>
      </c>
      <c r="C1759" t="s">
        <v>11918</v>
      </c>
      <c r="D1759">
        <v>577</v>
      </c>
      <c r="E1759" s="2" t="s">
        <v>12693</v>
      </c>
      <c r="F1759">
        <v>825</v>
      </c>
    </row>
    <row r="1760" spans="1:6" ht="30" x14ac:dyDescent="0.25">
      <c r="A1760">
        <v>1759</v>
      </c>
      <c r="B1760" t="s">
        <v>10979</v>
      </c>
      <c r="C1760" t="s">
        <v>11274</v>
      </c>
      <c r="D1760">
        <v>407</v>
      </c>
      <c r="E1760" s="2" t="s">
        <v>12694</v>
      </c>
      <c r="F1760">
        <v>340</v>
      </c>
    </row>
    <row r="1761" spans="1:6" ht="30" x14ac:dyDescent="0.25">
      <c r="A1761">
        <v>1760</v>
      </c>
      <c r="B1761" t="s">
        <v>10295</v>
      </c>
      <c r="C1761" t="s">
        <v>10599</v>
      </c>
      <c r="D1761">
        <v>313</v>
      </c>
      <c r="E1761" s="2" t="s">
        <v>12695</v>
      </c>
      <c r="F1761">
        <v>628</v>
      </c>
    </row>
    <row r="1762" spans="1:6" ht="30" x14ac:dyDescent="0.25">
      <c r="A1762">
        <v>1761</v>
      </c>
      <c r="B1762" t="s">
        <v>11136</v>
      </c>
      <c r="C1762" t="s">
        <v>11450</v>
      </c>
      <c r="D1762">
        <v>740</v>
      </c>
      <c r="E1762" s="2" t="s">
        <v>12696</v>
      </c>
      <c r="F1762">
        <v>479</v>
      </c>
    </row>
    <row r="1763" spans="1:6" ht="30" x14ac:dyDescent="0.25">
      <c r="A1763">
        <v>1762</v>
      </c>
      <c r="B1763" t="s">
        <v>10794</v>
      </c>
      <c r="C1763" t="s">
        <v>10733</v>
      </c>
      <c r="D1763">
        <v>694</v>
      </c>
      <c r="E1763" s="2" t="s">
        <v>12697</v>
      </c>
      <c r="F1763">
        <v>403</v>
      </c>
    </row>
    <row r="1764" spans="1:6" x14ac:dyDescent="0.25">
      <c r="A1764">
        <v>1763</v>
      </c>
      <c r="B1764" t="s">
        <v>10717</v>
      </c>
      <c r="C1764" t="s">
        <v>10305</v>
      </c>
      <c r="D1764">
        <v>755</v>
      </c>
      <c r="E1764" t="s">
        <v>12698</v>
      </c>
      <c r="F1764">
        <v>310</v>
      </c>
    </row>
    <row r="1765" spans="1:6" ht="30" x14ac:dyDescent="0.25">
      <c r="A1765">
        <v>1764</v>
      </c>
      <c r="B1765" t="s">
        <v>11918</v>
      </c>
      <c r="C1765" t="s">
        <v>10506</v>
      </c>
      <c r="D1765">
        <v>868</v>
      </c>
      <c r="E1765" s="2" t="s">
        <v>12699</v>
      </c>
      <c r="F1765">
        <v>219</v>
      </c>
    </row>
    <row r="1766" spans="1:6" ht="30" x14ac:dyDescent="0.25">
      <c r="A1766">
        <v>1765</v>
      </c>
      <c r="B1766" t="s">
        <v>10740</v>
      </c>
      <c r="C1766" t="s">
        <v>11000</v>
      </c>
      <c r="D1766">
        <v>333</v>
      </c>
      <c r="E1766" s="2" t="s">
        <v>12700</v>
      </c>
      <c r="F1766">
        <v>436</v>
      </c>
    </row>
    <row r="1767" spans="1:6" x14ac:dyDescent="0.25">
      <c r="A1767">
        <v>1766</v>
      </c>
      <c r="B1767" t="s">
        <v>10122</v>
      </c>
      <c r="C1767" t="s">
        <v>10337</v>
      </c>
      <c r="D1767">
        <v>641</v>
      </c>
      <c r="E1767" t="s">
        <v>12701</v>
      </c>
      <c r="F1767">
        <v>468</v>
      </c>
    </row>
    <row r="1768" spans="1:6" x14ac:dyDescent="0.25">
      <c r="A1768">
        <v>1767</v>
      </c>
      <c r="B1768" t="s">
        <v>10812</v>
      </c>
      <c r="C1768" t="s">
        <v>10522</v>
      </c>
      <c r="D1768">
        <v>378</v>
      </c>
      <c r="E1768" t="s">
        <v>12702</v>
      </c>
      <c r="F1768">
        <v>400</v>
      </c>
    </row>
    <row r="1769" spans="1:6" ht="30" x14ac:dyDescent="0.25">
      <c r="A1769">
        <v>1768</v>
      </c>
      <c r="B1769" t="s">
        <v>12703</v>
      </c>
      <c r="C1769" t="s">
        <v>10081</v>
      </c>
      <c r="D1769">
        <v>179</v>
      </c>
      <c r="E1769" s="2" t="s">
        <v>12704</v>
      </c>
      <c r="F1769">
        <v>250</v>
      </c>
    </row>
    <row r="1770" spans="1:6" x14ac:dyDescent="0.25">
      <c r="A1770">
        <v>1769</v>
      </c>
      <c r="B1770" t="s">
        <v>10774</v>
      </c>
      <c r="C1770" t="s">
        <v>11723</v>
      </c>
      <c r="D1770">
        <v>339</v>
      </c>
      <c r="E1770" t="s">
        <v>12705</v>
      </c>
      <c r="F1770">
        <v>239</v>
      </c>
    </row>
    <row r="1771" spans="1:6" ht="30" x14ac:dyDescent="0.25">
      <c r="A1771">
        <v>1770</v>
      </c>
      <c r="B1771" t="s">
        <v>10724</v>
      </c>
      <c r="C1771" t="s">
        <v>12320</v>
      </c>
      <c r="D1771">
        <v>440</v>
      </c>
      <c r="E1771" s="2" t="s">
        <v>12706</v>
      </c>
      <c r="F1771">
        <v>96</v>
      </c>
    </row>
    <row r="1772" spans="1:6" x14ac:dyDescent="0.25">
      <c r="A1772">
        <v>1771</v>
      </c>
      <c r="B1772" t="s">
        <v>11552</v>
      </c>
      <c r="C1772" t="s">
        <v>10177</v>
      </c>
      <c r="D1772">
        <v>238</v>
      </c>
      <c r="E1772" t="s">
        <v>12707</v>
      </c>
      <c r="F1772">
        <v>384</v>
      </c>
    </row>
    <row r="1773" spans="1:6" x14ac:dyDescent="0.25">
      <c r="A1773">
        <v>1772</v>
      </c>
      <c r="B1773" t="s">
        <v>11718</v>
      </c>
      <c r="C1773" t="s">
        <v>10021</v>
      </c>
      <c r="D1773">
        <v>176</v>
      </c>
      <c r="E1773" t="s">
        <v>12708</v>
      </c>
      <c r="F1773">
        <v>626</v>
      </c>
    </row>
    <row r="1774" spans="1:6" x14ac:dyDescent="0.25">
      <c r="A1774">
        <v>1773</v>
      </c>
      <c r="B1774" t="s">
        <v>10301</v>
      </c>
      <c r="C1774" t="s">
        <v>10497</v>
      </c>
      <c r="D1774">
        <v>567</v>
      </c>
      <c r="E1774" t="s">
        <v>12709</v>
      </c>
      <c r="F1774">
        <v>778</v>
      </c>
    </row>
    <row r="1775" spans="1:6" x14ac:dyDescent="0.25">
      <c r="A1775">
        <v>1774</v>
      </c>
      <c r="B1775" t="s">
        <v>12419</v>
      </c>
      <c r="C1775" t="s">
        <v>10979</v>
      </c>
      <c r="D1775">
        <v>790</v>
      </c>
      <c r="E1775" t="s">
        <v>12710</v>
      </c>
      <c r="F1775">
        <v>160</v>
      </c>
    </row>
    <row r="1776" spans="1:6" x14ac:dyDescent="0.25">
      <c r="A1776">
        <v>1775</v>
      </c>
      <c r="B1776" t="s">
        <v>11430</v>
      </c>
      <c r="C1776" t="s">
        <v>10271</v>
      </c>
      <c r="D1776">
        <v>503</v>
      </c>
      <c r="E1776" t="s">
        <v>12711</v>
      </c>
      <c r="F1776">
        <v>897</v>
      </c>
    </row>
    <row r="1777" spans="1:6" x14ac:dyDescent="0.25">
      <c r="A1777">
        <v>1776</v>
      </c>
      <c r="B1777" t="s">
        <v>10250</v>
      </c>
      <c r="C1777" t="s">
        <v>12712</v>
      </c>
      <c r="D1777">
        <v>-627</v>
      </c>
      <c r="E1777" t="s">
        <v>12713</v>
      </c>
      <c r="F1777">
        <v>497</v>
      </c>
    </row>
    <row r="1778" spans="1:6" ht="30" x14ac:dyDescent="0.25">
      <c r="A1778">
        <v>1777</v>
      </c>
      <c r="B1778" t="s">
        <v>11462</v>
      </c>
      <c r="C1778" t="s">
        <v>11501</v>
      </c>
      <c r="D1778">
        <v>498</v>
      </c>
      <c r="E1778" s="2" t="s">
        <v>12714</v>
      </c>
      <c r="F1778">
        <v>845</v>
      </c>
    </row>
    <row r="1779" spans="1:6" x14ac:dyDescent="0.25">
      <c r="A1779">
        <v>1778</v>
      </c>
      <c r="B1779" t="s">
        <v>10153</v>
      </c>
      <c r="C1779" t="s">
        <v>10179</v>
      </c>
      <c r="D1779">
        <v>366</v>
      </c>
      <c r="E1779" t="s">
        <v>12715</v>
      </c>
      <c r="F1779">
        <v>774</v>
      </c>
    </row>
    <row r="1780" spans="1:6" x14ac:dyDescent="0.25">
      <c r="A1780">
        <v>1779</v>
      </c>
      <c r="B1780" t="s">
        <v>11000</v>
      </c>
      <c r="C1780" t="s">
        <v>11662</v>
      </c>
      <c r="D1780">
        <v>41</v>
      </c>
      <c r="E1780" t="s">
        <v>12716</v>
      </c>
      <c r="F1780">
        <v>171</v>
      </c>
    </row>
    <row r="1781" spans="1:6" x14ac:dyDescent="0.25">
      <c r="A1781">
        <v>1780</v>
      </c>
      <c r="B1781" t="s">
        <v>11555</v>
      </c>
      <c r="C1781" t="s">
        <v>12435</v>
      </c>
      <c r="D1781">
        <v>423</v>
      </c>
      <c r="E1781" t="s">
        <v>12717</v>
      </c>
      <c r="F1781">
        <v>761</v>
      </c>
    </row>
    <row r="1782" spans="1:6" ht="30" x14ac:dyDescent="0.25">
      <c r="A1782">
        <v>1781</v>
      </c>
      <c r="B1782" t="s">
        <v>11563</v>
      </c>
      <c r="C1782" t="s">
        <v>10774</v>
      </c>
      <c r="D1782">
        <v>845</v>
      </c>
      <c r="E1782" s="2" t="s">
        <v>12718</v>
      </c>
      <c r="F1782">
        <v>620</v>
      </c>
    </row>
    <row r="1783" spans="1:6" ht="30" x14ac:dyDescent="0.25">
      <c r="A1783">
        <v>1782</v>
      </c>
      <c r="B1783" t="s">
        <v>10885</v>
      </c>
      <c r="C1783" t="s">
        <v>10538</v>
      </c>
      <c r="D1783">
        <v>998</v>
      </c>
      <c r="E1783" s="2" t="s">
        <v>12719</v>
      </c>
      <c r="F1783">
        <v>932</v>
      </c>
    </row>
    <row r="1784" spans="1:6" ht="30" x14ac:dyDescent="0.25">
      <c r="A1784">
        <v>1783</v>
      </c>
      <c r="B1784" t="s">
        <v>10506</v>
      </c>
      <c r="C1784" t="s">
        <v>10612</v>
      </c>
      <c r="D1784">
        <v>975</v>
      </c>
      <c r="E1784" s="2" t="s">
        <v>12720</v>
      </c>
      <c r="F1784">
        <v>428</v>
      </c>
    </row>
    <row r="1785" spans="1:6" x14ac:dyDescent="0.25">
      <c r="A1785">
        <v>1784</v>
      </c>
      <c r="B1785" t="s">
        <v>10714</v>
      </c>
      <c r="C1785" t="s">
        <v>10918</v>
      </c>
      <c r="D1785">
        <v>837</v>
      </c>
      <c r="E1785" t="s">
        <v>12721</v>
      </c>
      <c r="F1785">
        <v>54</v>
      </c>
    </row>
    <row r="1786" spans="1:6" ht="30" x14ac:dyDescent="0.25">
      <c r="A1786">
        <v>1785</v>
      </c>
      <c r="B1786" t="s">
        <v>10722</v>
      </c>
      <c r="C1786" t="s">
        <v>11067</v>
      </c>
      <c r="D1786">
        <v>663</v>
      </c>
      <c r="E1786" s="2" t="s">
        <v>12722</v>
      </c>
      <c r="F1786">
        <v>613</v>
      </c>
    </row>
    <row r="1787" spans="1:6" ht="30" x14ac:dyDescent="0.25">
      <c r="A1787">
        <v>1786</v>
      </c>
      <c r="B1787" t="s">
        <v>11623</v>
      </c>
      <c r="C1787" t="s">
        <v>12723</v>
      </c>
      <c r="D1787">
        <v>781</v>
      </c>
      <c r="E1787" s="2" t="s">
        <v>12724</v>
      </c>
      <c r="F1787">
        <v>489</v>
      </c>
    </row>
    <row r="1788" spans="1:6" ht="30" x14ac:dyDescent="0.25">
      <c r="A1788">
        <v>1787</v>
      </c>
      <c r="B1788" t="s">
        <v>10602</v>
      </c>
      <c r="C1788" t="s">
        <v>10879</v>
      </c>
      <c r="D1788">
        <v>603</v>
      </c>
      <c r="E1788" s="2" t="s">
        <v>12725</v>
      </c>
      <c r="F1788">
        <v>866</v>
      </c>
    </row>
    <row r="1789" spans="1:6" ht="30" x14ac:dyDescent="0.25">
      <c r="A1789">
        <v>1788</v>
      </c>
      <c r="B1789" t="s">
        <v>10651</v>
      </c>
      <c r="C1789" t="s">
        <v>10998</v>
      </c>
      <c r="D1789">
        <v>973</v>
      </c>
      <c r="E1789" s="2" t="s">
        <v>12726</v>
      </c>
      <c r="F1789">
        <v>305</v>
      </c>
    </row>
    <row r="1790" spans="1:6" x14ac:dyDescent="0.25">
      <c r="A1790">
        <v>1789</v>
      </c>
      <c r="B1790" t="s">
        <v>10599</v>
      </c>
      <c r="C1790" t="s">
        <v>10690</v>
      </c>
      <c r="D1790">
        <v>394</v>
      </c>
      <c r="E1790" t="s">
        <v>12727</v>
      </c>
      <c r="F1790">
        <v>616</v>
      </c>
    </row>
    <row r="1791" spans="1:6" ht="30" x14ac:dyDescent="0.25">
      <c r="A1791">
        <v>1790</v>
      </c>
      <c r="B1791" t="s">
        <v>10058</v>
      </c>
      <c r="C1791" t="s">
        <v>10101</v>
      </c>
      <c r="D1791">
        <v>956</v>
      </c>
      <c r="E1791" s="2" t="s">
        <v>12728</v>
      </c>
      <c r="F1791">
        <v>875</v>
      </c>
    </row>
    <row r="1792" spans="1:6" x14ac:dyDescent="0.25">
      <c r="A1792">
        <v>1791</v>
      </c>
      <c r="B1792" t="s">
        <v>10035</v>
      </c>
      <c r="C1792" t="s">
        <v>10491</v>
      </c>
      <c r="D1792">
        <v>585</v>
      </c>
      <c r="E1792" t="s">
        <v>12729</v>
      </c>
      <c r="F1792">
        <v>534</v>
      </c>
    </row>
    <row r="1793" spans="1:6" ht="30" x14ac:dyDescent="0.25">
      <c r="A1793">
        <v>1792</v>
      </c>
      <c r="B1793" t="s">
        <v>10991</v>
      </c>
      <c r="C1793" t="s">
        <v>10063</v>
      </c>
      <c r="D1793">
        <v>951</v>
      </c>
      <c r="E1793" s="2" t="s">
        <v>12730</v>
      </c>
      <c r="F1793">
        <v>213</v>
      </c>
    </row>
    <row r="1794" spans="1:6" ht="30" x14ac:dyDescent="0.25">
      <c r="A1794">
        <v>1793</v>
      </c>
      <c r="B1794" t="s">
        <v>10067</v>
      </c>
      <c r="C1794" t="s">
        <v>12014</v>
      </c>
      <c r="D1794">
        <v>807</v>
      </c>
      <c r="E1794" s="2" t="s">
        <v>12731</v>
      </c>
      <c r="F1794">
        <v>469</v>
      </c>
    </row>
    <row r="1795" spans="1:6" x14ac:dyDescent="0.25">
      <c r="A1795">
        <v>1794</v>
      </c>
      <c r="B1795" t="s">
        <v>10415</v>
      </c>
      <c r="C1795" t="s">
        <v>11007</v>
      </c>
      <c r="D1795">
        <v>235</v>
      </c>
      <c r="E1795" t="s">
        <v>12732</v>
      </c>
      <c r="F1795">
        <v>454</v>
      </c>
    </row>
    <row r="1796" spans="1:6" ht="30" x14ac:dyDescent="0.25">
      <c r="A1796">
        <v>1795</v>
      </c>
      <c r="B1796" t="s">
        <v>10374</v>
      </c>
      <c r="C1796" t="s">
        <v>10259</v>
      </c>
      <c r="D1796">
        <v>67</v>
      </c>
      <c r="E1796" s="2" t="s">
        <v>12733</v>
      </c>
      <c r="F1796">
        <v>511</v>
      </c>
    </row>
    <row r="1797" spans="1:6" x14ac:dyDescent="0.25">
      <c r="A1797">
        <v>1796</v>
      </c>
      <c r="B1797" t="s">
        <v>11297</v>
      </c>
      <c r="C1797" t="s">
        <v>11342</v>
      </c>
      <c r="D1797">
        <v>506</v>
      </c>
      <c r="E1797" t="s">
        <v>12734</v>
      </c>
      <c r="F1797">
        <v>254</v>
      </c>
    </row>
    <row r="1798" spans="1:6" ht="45" x14ac:dyDescent="0.25">
      <c r="A1798">
        <v>1797</v>
      </c>
      <c r="B1798" t="s">
        <v>10853</v>
      </c>
      <c r="C1798" t="s">
        <v>12735</v>
      </c>
      <c r="D1798">
        <v>610</v>
      </c>
      <c r="E1798" s="2" t="s">
        <v>12736</v>
      </c>
      <c r="F1798">
        <v>309</v>
      </c>
    </row>
    <row r="1799" spans="1:6" ht="30" x14ac:dyDescent="0.25">
      <c r="A1799">
        <v>1798</v>
      </c>
      <c r="B1799" t="s">
        <v>10549</v>
      </c>
      <c r="C1799" t="s">
        <v>10530</v>
      </c>
      <c r="D1799">
        <v>340</v>
      </c>
      <c r="E1799" s="2" t="s">
        <v>12737</v>
      </c>
      <c r="F1799">
        <v>619</v>
      </c>
    </row>
    <row r="1800" spans="1:6" ht="30" x14ac:dyDescent="0.25">
      <c r="A1800">
        <v>1799</v>
      </c>
      <c r="B1800" t="s">
        <v>10218</v>
      </c>
      <c r="C1800" t="s">
        <v>10463</v>
      </c>
      <c r="D1800">
        <v>913</v>
      </c>
      <c r="E1800" s="2" t="s">
        <v>12738</v>
      </c>
      <c r="F1800">
        <v>426</v>
      </c>
    </row>
    <row r="1801" spans="1:6" x14ac:dyDescent="0.25">
      <c r="A1801">
        <v>1800</v>
      </c>
      <c r="B1801" t="s">
        <v>12126</v>
      </c>
      <c r="C1801" t="s">
        <v>10117</v>
      </c>
      <c r="D1801">
        <v>886</v>
      </c>
      <c r="E1801" t="s">
        <v>12739</v>
      </c>
      <c r="F1801">
        <v>13</v>
      </c>
    </row>
    <row r="1802" spans="1:6" x14ac:dyDescent="0.25">
      <c r="A1802">
        <v>1801</v>
      </c>
      <c r="B1802" t="s">
        <v>10611</v>
      </c>
      <c r="C1802" t="s">
        <v>10762</v>
      </c>
      <c r="D1802">
        <v>179</v>
      </c>
      <c r="E1802" t="s">
        <v>12740</v>
      </c>
      <c r="F1802">
        <v>534</v>
      </c>
    </row>
    <row r="1803" spans="1:6" x14ac:dyDescent="0.25">
      <c r="A1803">
        <v>1802</v>
      </c>
      <c r="B1803" t="s">
        <v>10493</v>
      </c>
      <c r="C1803" t="s">
        <v>10821</v>
      </c>
      <c r="D1803">
        <v>824</v>
      </c>
      <c r="E1803" t="s">
        <v>12741</v>
      </c>
      <c r="F1803">
        <v>869</v>
      </c>
    </row>
    <row r="1804" spans="1:6" ht="30" x14ac:dyDescent="0.25">
      <c r="A1804">
        <v>1803</v>
      </c>
      <c r="B1804" t="s">
        <v>10227</v>
      </c>
      <c r="C1804" t="s">
        <v>10463</v>
      </c>
      <c r="D1804">
        <v>893</v>
      </c>
      <c r="E1804" s="2" t="s">
        <v>12742</v>
      </c>
      <c r="F1804">
        <v>943</v>
      </c>
    </row>
    <row r="1805" spans="1:6" ht="30" x14ac:dyDescent="0.25">
      <c r="A1805">
        <v>1804</v>
      </c>
      <c r="B1805" t="s">
        <v>11820</v>
      </c>
      <c r="C1805" t="s">
        <v>10431</v>
      </c>
      <c r="D1805">
        <v>925</v>
      </c>
      <c r="E1805" s="2" t="s">
        <v>12743</v>
      </c>
      <c r="F1805">
        <v>958</v>
      </c>
    </row>
    <row r="1806" spans="1:6" ht="30" x14ac:dyDescent="0.25">
      <c r="A1806">
        <v>1805</v>
      </c>
      <c r="B1806" t="s">
        <v>12165</v>
      </c>
      <c r="C1806" t="s">
        <v>12744</v>
      </c>
      <c r="D1806">
        <v>921</v>
      </c>
      <c r="E1806" s="2" t="s">
        <v>12745</v>
      </c>
      <c r="F1806">
        <v>175</v>
      </c>
    </row>
    <row r="1807" spans="1:6" x14ac:dyDescent="0.25">
      <c r="A1807">
        <v>1806</v>
      </c>
      <c r="B1807" t="s">
        <v>10552</v>
      </c>
      <c r="C1807" t="s">
        <v>10224</v>
      </c>
      <c r="D1807">
        <v>868</v>
      </c>
      <c r="E1807" t="s">
        <v>12746</v>
      </c>
      <c r="F1807">
        <v>353</v>
      </c>
    </row>
    <row r="1808" spans="1:6" x14ac:dyDescent="0.25">
      <c r="A1808">
        <v>1807</v>
      </c>
      <c r="B1808" t="s">
        <v>11423</v>
      </c>
      <c r="C1808" t="s">
        <v>10204</v>
      </c>
      <c r="D1808">
        <v>827</v>
      </c>
      <c r="E1808" t="s">
        <v>12747</v>
      </c>
      <c r="F1808">
        <v>501</v>
      </c>
    </row>
    <row r="1809" spans="1:6" x14ac:dyDescent="0.25">
      <c r="A1809">
        <v>1808</v>
      </c>
      <c r="B1809" t="s">
        <v>10699</v>
      </c>
      <c r="C1809" t="s">
        <v>11770</v>
      </c>
      <c r="D1809">
        <v>325</v>
      </c>
      <c r="E1809" t="s">
        <v>12748</v>
      </c>
      <c r="F1809">
        <v>68</v>
      </c>
    </row>
    <row r="1810" spans="1:6" x14ac:dyDescent="0.25">
      <c r="A1810">
        <v>1809</v>
      </c>
      <c r="B1810" t="s">
        <v>10776</v>
      </c>
      <c r="C1810" t="s">
        <v>11225</v>
      </c>
      <c r="D1810">
        <v>593</v>
      </c>
      <c r="E1810" t="s">
        <v>12749</v>
      </c>
      <c r="F1810">
        <v>846</v>
      </c>
    </row>
    <row r="1811" spans="1:6" ht="30" x14ac:dyDescent="0.25">
      <c r="A1811">
        <v>1810</v>
      </c>
      <c r="B1811" t="s">
        <v>10794</v>
      </c>
      <c r="C1811" t="s">
        <v>11513</v>
      </c>
      <c r="D1811">
        <v>736</v>
      </c>
      <c r="E1811" s="2" t="s">
        <v>12750</v>
      </c>
      <c r="F1811">
        <v>819</v>
      </c>
    </row>
    <row r="1812" spans="1:6" ht="30" x14ac:dyDescent="0.25">
      <c r="A1812">
        <v>1811</v>
      </c>
      <c r="B1812" t="s">
        <v>10945</v>
      </c>
      <c r="C1812" t="s">
        <v>10810</v>
      </c>
      <c r="D1812">
        <v>39</v>
      </c>
      <c r="E1812" s="2" t="s">
        <v>12751</v>
      </c>
      <c r="F1812">
        <v>432</v>
      </c>
    </row>
    <row r="1813" spans="1:6" x14ac:dyDescent="0.25">
      <c r="A1813">
        <v>1812</v>
      </c>
      <c r="B1813" t="s">
        <v>11583</v>
      </c>
      <c r="C1813" t="s">
        <v>11899</v>
      </c>
      <c r="D1813">
        <v>826</v>
      </c>
      <c r="E1813" t="s">
        <v>12752</v>
      </c>
      <c r="F1813">
        <v>868</v>
      </c>
    </row>
    <row r="1814" spans="1:6" x14ac:dyDescent="0.25">
      <c r="A1814">
        <v>1813</v>
      </c>
      <c r="B1814" t="s">
        <v>11136</v>
      </c>
      <c r="C1814" t="s">
        <v>10557</v>
      </c>
      <c r="D1814">
        <v>775</v>
      </c>
      <c r="E1814" t="s">
        <v>12753</v>
      </c>
      <c r="F1814">
        <v>359</v>
      </c>
    </row>
    <row r="1815" spans="1:6" ht="30" x14ac:dyDescent="0.25">
      <c r="A1815">
        <v>1814</v>
      </c>
      <c r="B1815" t="s">
        <v>10141</v>
      </c>
      <c r="C1815" t="s">
        <v>11714</v>
      </c>
      <c r="D1815">
        <v>731</v>
      </c>
      <c r="E1815" s="2" t="s">
        <v>12754</v>
      </c>
      <c r="F1815">
        <v>694</v>
      </c>
    </row>
    <row r="1816" spans="1:6" x14ac:dyDescent="0.25">
      <c r="A1816">
        <v>1815</v>
      </c>
      <c r="B1816" t="s">
        <v>10786</v>
      </c>
      <c r="C1816" t="s">
        <v>10832</v>
      </c>
      <c r="D1816">
        <v>457</v>
      </c>
      <c r="E1816" t="s">
        <v>12755</v>
      </c>
      <c r="F1816">
        <v>630</v>
      </c>
    </row>
    <row r="1817" spans="1:6" ht="30" x14ac:dyDescent="0.25">
      <c r="A1817">
        <v>1816</v>
      </c>
      <c r="B1817" t="s">
        <v>10114</v>
      </c>
      <c r="C1817" t="s">
        <v>11025</v>
      </c>
      <c r="D1817">
        <v>603</v>
      </c>
      <c r="E1817" s="2" t="s">
        <v>12756</v>
      </c>
      <c r="F1817">
        <v>139</v>
      </c>
    </row>
    <row r="1818" spans="1:6" ht="30" x14ac:dyDescent="0.25">
      <c r="A1818">
        <v>1817</v>
      </c>
      <c r="B1818" t="s">
        <v>12014</v>
      </c>
      <c r="C1818" t="s">
        <v>11087</v>
      </c>
      <c r="D1818">
        <v>419</v>
      </c>
      <c r="E1818" s="2" t="s">
        <v>12757</v>
      </c>
      <c r="F1818">
        <v>726</v>
      </c>
    </row>
    <row r="1819" spans="1:6" x14ac:dyDescent="0.25">
      <c r="A1819">
        <v>1818</v>
      </c>
      <c r="B1819" t="s">
        <v>10201</v>
      </c>
      <c r="C1819" t="s">
        <v>11267</v>
      </c>
      <c r="D1819">
        <v>297</v>
      </c>
      <c r="E1819" t="s">
        <v>12758</v>
      </c>
      <c r="F1819">
        <v>255</v>
      </c>
    </row>
    <row r="1820" spans="1:6" ht="30" x14ac:dyDescent="0.25">
      <c r="A1820">
        <v>1819</v>
      </c>
      <c r="B1820" t="s">
        <v>11383</v>
      </c>
      <c r="C1820" t="s">
        <v>10207</v>
      </c>
      <c r="D1820">
        <v>315</v>
      </c>
      <c r="E1820" s="2" t="s">
        <v>12759</v>
      </c>
      <c r="F1820">
        <v>331</v>
      </c>
    </row>
    <row r="1821" spans="1:6" ht="30" x14ac:dyDescent="0.25">
      <c r="A1821">
        <v>1820</v>
      </c>
      <c r="B1821" t="s">
        <v>11250</v>
      </c>
      <c r="C1821" t="s">
        <v>10946</v>
      </c>
      <c r="D1821">
        <v>496</v>
      </c>
      <c r="E1821" s="2" t="s">
        <v>12760</v>
      </c>
      <c r="F1821">
        <v>178</v>
      </c>
    </row>
    <row r="1822" spans="1:6" ht="30" x14ac:dyDescent="0.25">
      <c r="A1822">
        <v>1821</v>
      </c>
      <c r="B1822" t="s">
        <v>10396</v>
      </c>
      <c r="C1822" t="s">
        <v>10770</v>
      </c>
      <c r="D1822">
        <v>59</v>
      </c>
      <c r="E1822" s="2" t="s">
        <v>12761</v>
      </c>
      <c r="F1822">
        <v>150</v>
      </c>
    </row>
    <row r="1823" spans="1:6" ht="30" x14ac:dyDescent="0.25">
      <c r="A1823">
        <v>1822</v>
      </c>
      <c r="B1823" t="s">
        <v>10263</v>
      </c>
      <c r="C1823" t="s">
        <v>12435</v>
      </c>
      <c r="D1823">
        <v>426</v>
      </c>
      <c r="E1823" s="2" t="s">
        <v>12762</v>
      </c>
      <c r="F1823">
        <v>740</v>
      </c>
    </row>
    <row r="1824" spans="1:6" ht="30" x14ac:dyDescent="0.25">
      <c r="A1824">
        <v>1823</v>
      </c>
      <c r="B1824" t="s">
        <v>10417</v>
      </c>
      <c r="C1824" t="s">
        <v>12219</v>
      </c>
      <c r="D1824">
        <v>920</v>
      </c>
      <c r="E1824" s="2" t="s">
        <v>12763</v>
      </c>
      <c r="F1824">
        <v>326</v>
      </c>
    </row>
    <row r="1825" spans="1:6" ht="30" x14ac:dyDescent="0.25">
      <c r="A1825">
        <v>1824</v>
      </c>
      <c r="B1825" t="s">
        <v>11425</v>
      </c>
      <c r="C1825" t="s">
        <v>10760</v>
      </c>
      <c r="D1825">
        <v>15</v>
      </c>
      <c r="E1825" s="2" t="s">
        <v>12764</v>
      </c>
      <c r="F1825">
        <v>550</v>
      </c>
    </row>
    <row r="1826" spans="1:6" ht="45" x14ac:dyDescent="0.25">
      <c r="A1826">
        <v>1825</v>
      </c>
      <c r="B1826" t="s">
        <v>10528</v>
      </c>
      <c r="C1826" t="s">
        <v>10575</v>
      </c>
      <c r="D1826">
        <v>-543</v>
      </c>
      <c r="E1826" s="2" t="s">
        <v>12765</v>
      </c>
      <c r="F1826">
        <v>19</v>
      </c>
    </row>
    <row r="1827" spans="1:6" x14ac:dyDescent="0.25">
      <c r="A1827">
        <v>1826</v>
      </c>
      <c r="B1827" t="s">
        <v>10542</v>
      </c>
      <c r="C1827" t="s">
        <v>11317</v>
      </c>
      <c r="D1827">
        <v>690</v>
      </c>
      <c r="E1827" t="s">
        <v>12766</v>
      </c>
      <c r="F1827">
        <v>3</v>
      </c>
    </row>
    <row r="1828" spans="1:6" ht="30" x14ac:dyDescent="0.25">
      <c r="A1828">
        <v>1827</v>
      </c>
      <c r="B1828" t="s">
        <v>11134</v>
      </c>
      <c r="C1828" t="s">
        <v>11707</v>
      </c>
      <c r="D1828">
        <v>268</v>
      </c>
      <c r="E1828" s="2" t="s">
        <v>12767</v>
      </c>
      <c r="F1828">
        <v>34</v>
      </c>
    </row>
    <row r="1829" spans="1:6" ht="30" x14ac:dyDescent="0.25">
      <c r="A1829">
        <v>1828</v>
      </c>
      <c r="B1829" t="s">
        <v>10305</v>
      </c>
      <c r="C1829" t="s">
        <v>10651</v>
      </c>
      <c r="D1829">
        <v>388</v>
      </c>
      <c r="E1829" s="2" t="s">
        <v>12768</v>
      </c>
      <c r="F1829">
        <v>801</v>
      </c>
    </row>
    <row r="1830" spans="1:6" ht="30" x14ac:dyDescent="0.25">
      <c r="A1830">
        <v>1829</v>
      </c>
      <c r="B1830" t="s">
        <v>10202</v>
      </c>
      <c r="C1830" t="s">
        <v>10173</v>
      </c>
      <c r="D1830">
        <v>557</v>
      </c>
      <c r="E1830" s="2" t="s">
        <v>12769</v>
      </c>
      <c r="F1830">
        <v>280</v>
      </c>
    </row>
    <row r="1831" spans="1:6" ht="30" x14ac:dyDescent="0.25">
      <c r="A1831">
        <v>1830</v>
      </c>
      <c r="B1831" t="s">
        <v>10195</v>
      </c>
      <c r="C1831" t="s">
        <v>10183</v>
      </c>
      <c r="D1831">
        <v>257</v>
      </c>
      <c r="E1831" s="2" t="s">
        <v>12770</v>
      </c>
      <c r="F1831">
        <v>845</v>
      </c>
    </row>
    <row r="1832" spans="1:6" ht="30" x14ac:dyDescent="0.25">
      <c r="A1832">
        <v>1831</v>
      </c>
      <c r="B1832" t="s">
        <v>10389</v>
      </c>
      <c r="C1832" t="s">
        <v>10934</v>
      </c>
      <c r="D1832">
        <v>92</v>
      </c>
      <c r="E1832" s="2" t="s">
        <v>12771</v>
      </c>
      <c r="F1832">
        <v>324</v>
      </c>
    </row>
    <row r="1833" spans="1:6" x14ac:dyDescent="0.25">
      <c r="A1833">
        <v>1832</v>
      </c>
      <c r="B1833" t="s">
        <v>10054</v>
      </c>
      <c r="C1833" t="s">
        <v>10235</v>
      </c>
      <c r="D1833">
        <v>104</v>
      </c>
      <c r="E1833" t="s">
        <v>12772</v>
      </c>
      <c r="F1833">
        <v>879</v>
      </c>
    </row>
    <row r="1834" spans="1:6" x14ac:dyDescent="0.25">
      <c r="A1834">
        <v>1833</v>
      </c>
      <c r="B1834" t="s">
        <v>11255</v>
      </c>
      <c r="C1834" t="s">
        <v>10165</v>
      </c>
      <c r="D1834">
        <v>7</v>
      </c>
      <c r="E1834" t="s">
        <v>12773</v>
      </c>
      <c r="F1834">
        <v>67</v>
      </c>
    </row>
    <row r="1835" spans="1:6" ht="30" x14ac:dyDescent="0.25">
      <c r="A1835">
        <v>1834</v>
      </c>
      <c r="B1835" t="s">
        <v>10213</v>
      </c>
      <c r="C1835" t="s">
        <v>12271</v>
      </c>
      <c r="D1835">
        <v>548</v>
      </c>
      <c r="E1835" s="2" t="s">
        <v>12774</v>
      </c>
      <c r="F1835">
        <v>939</v>
      </c>
    </row>
    <row r="1836" spans="1:6" ht="45" x14ac:dyDescent="0.25">
      <c r="A1836">
        <v>1835</v>
      </c>
      <c r="B1836" t="s">
        <v>10201</v>
      </c>
      <c r="C1836" t="s">
        <v>10405</v>
      </c>
      <c r="D1836">
        <v>904</v>
      </c>
      <c r="E1836" s="2" t="s">
        <v>12775</v>
      </c>
      <c r="F1836">
        <v>665</v>
      </c>
    </row>
    <row r="1837" spans="1:6" x14ac:dyDescent="0.25">
      <c r="A1837">
        <v>1836</v>
      </c>
      <c r="B1837" t="s">
        <v>10168</v>
      </c>
      <c r="C1837" t="s">
        <v>10579</v>
      </c>
      <c r="D1837">
        <v>526</v>
      </c>
      <c r="E1837" t="s">
        <v>12776</v>
      </c>
      <c r="F1837">
        <v>659</v>
      </c>
    </row>
    <row r="1838" spans="1:6" x14ac:dyDescent="0.25">
      <c r="A1838">
        <v>1837</v>
      </c>
      <c r="B1838" t="s">
        <v>11432</v>
      </c>
      <c r="C1838" t="s">
        <v>10104</v>
      </c>
      <c r="D1838">
        <v>80</v>
      </c>
      <c r="E1838" t="s">
        <v>12777</v>
      </c>
      <c r="F1838">
        <v>391</v>
      </c>
    </row>
    <row r="1839" spans="1:6" x14ac:dyDescent="0.25">
      <c r="A1839">
        <v>1838</v>
      </c>
      <c r="B1839" t="s">
        <v>10337</v>
      </c>
      <c r="C1839" t="s">
        <v>10838</v>
      </c>
      <c r="D1839">
        <v>556</v>
      </c>
      <c r="E1839" t="s">
        <v>12778</v>
      </c>
      <c r="F1839">
        <v>405</v>
      </c>
    </row>
    <row r="1840" spans="1:6" ht="30" x14ac:dyDescent="0.25">
      <c r="A1840">
        <v>1839</v>
      </c>
      <c r="B1840" t="s">
        <v>10386</v>
      </c>
      <c r="C1840" t="s">
        <v>10500</v>
      </c>
      <c r="D1840">
        <v>543</v>
      </c>
      <c r="E1840" s="2" t="s">
        <v>12779</v>
      </c>
      <c r="F1840">
        <v>80</v>
      </c>
    </row>
    <row r="1841" spans="1:6" x14ac:dyDescent="0.25">
      <c r="A1841">
        <v>1840</v>
      </c>
      <c r="B1841" t="s">
        <v>12372</v>
      </c>
      <c r="C1841" t="s">
        <v>10033</v>
      </c>
      <c r="D1841">
        <v>318</v>
      </c>
      <c r="E1841" t="s">
        <v>12780</v>
      </c>
      <c r="F1841">
        <v>867</v>
      </c>
    </row>
    <row r="1842" spans="1:6" ht="30" x14ac:dyDescent="0.25">
      <c r="A1842">
        <v>1841</v>
      </c>
      <c r="B1842" t="s">
        <v>10139</v>
      </c>
      <c r="C1842" t="s">
        <v>11506</v>
      </c>
      <c r="D1842">
        <v>416</v>
      </c>
      <c r="E1842" s="2" t="s">
        <v>12781</v>
      </c>
      <c r="F1842">
        <v>464</v>
      </c>
    </row>
    <row r="1843" spans="1:6" ht="30" x14ac:dyDescent="0.25">
      <c r="A1843">
        <v>1842</v>
      </c>
      <c r="B1843" t="s">
        <v>10527</v>
      </c>
      <c r="C1843" t="s">
        <v>10807</v>
      </c>
      <c r="D1843">
        <v>10</v>
      </c>
      <c r="E1843" s="2" t="s">
        <v>12782</v>
      </c>
      <c r="F1843">
        <v>801</v>
      </c>
    </row>
    <row r="1844" spans="1:6" x14ac:dyDescent="0.25">
      <c r="A1844">
        <v>1843</v>
      </c>
      <c r="B1844" t="s">
        <v>10847</v>
      </c>
      <c r="C1844" t="s">
        <v>10624</v>
      </c>
      <c r="D1844">
        <v>371</v>
      </c>
      <c r="E1844" t="s">
        <v>12783</v>
      </c>
      <c r="F1844">
        <v>497</v>
      </c>
    </row>
    <row r="1845" spans="1:6" ht="30" x14ac:dyDescent="0.25">
      <c r="A1845">
        <v>1844</v>
      </c>
      <c r="B1845" t="s">
        <v>10918</v>
      </c>
      <c r="C1845" t="s">
        <v>10133</v>
      </c>
      <c r="D1845">
        <v>540</v>
      </c>
      <c r="E1845" s="2" t="s">
        <v>12784</v>
      </c>
      <c r="F1845">
        <v>554</v>
      </c>
    </row>
    <row r="1846" spans="1:6" x14ac:dyDescent="0.25">
      <c r="A1846">
        <v>1845</v>
      </c>
      <c r="B1846" t="s">
        <v>10778</v>
      </c>
      <c r="C1846" t="s">
        <v>11285</v>
      </c>
      <c r="D1846">
        <v>585</v>
      </c>
      <c r="E1846" t="s">
        <v>12785</v>
      </c>
      <c r="F1846">
        <v>296</v>
      </c>
    </row>
    <row r="1847" spans="1:6" x14ac:dyDescent="0.25">
      <c r="A1847">
        <v>1846</v>
      </c>
      <c r="B1847" t="s">
        <v>12107</v>
      </c>
      <c r="C1847" t="s">
        <v>11423</v>
      </c>
      <c r="D1847">
        <v>434</v>
      </c>
      <c r="E1847" t="s">
        <v>12786</v>
      </c>
      <c r="F1847">
        <v>131</v>
      </c>
    </row>
    <row r="1848" spans="1:6" ht="30" x14ac:dyDescent="0.25">
      <c r="A1848">
        <v>1847</v>
      </c>
      <c r="B1848" t="s">
        <v>10594</v>
      </c>
      <c r="C1848" t="s">
        <v>11140</v>
      </c>
      <c r="D1848">
        <v>742</v>
      </c>
      <c r="E1848" s="2" t="s">
        <v>12787</v>
      </c>
      <c r="F1848">
        <v>83</v>
      </c>
    </row>
    <row r="1849" spans="1:6" ht="30" x14ac:dyDescent="0.25">
      <c r="A1849">
        <v>1848</v>
      </c>
      <c r="B1849" t="s">
        <v>10013</v>
      </c>
      <c r="C1849" t="s">
        <v>12735</v>
      </c>
      <c r="D1849">
        <v>477</v>
      </c>
      <c r="E1849" s="2" t="s">
        <v>12788</v>
      </c>
      <c r="F1849">
        <v>605</v>
      </c>
    </row>
    <row r="1850" spans="1:6" ht="30" x14ac:dyDescent="0.25">
      <c r="A1850">
        <v>1849</v>
      </c>
      <c r="B1850" t="s">
        <v>11563</v>
      </c>
      <c r="C1850" t="s">
        <v>11062</v>
      </c>
      <c r="D1850">
        <v>262</v>
      </c>
      <c r="E1850" s="2" t="s">
        <v>12789</v>
      </c>
      <c r="F1850">
        <v>686</v>
      </c>
    </row>
    <row r="1851" spans="1:6" x14ac:dyDescent="0.25">
      <c r="A1851">
        <v>1850</v>
      </c>
      <c r="B1851" t="s">
        <v>11854</v>
      </c>
      <c r="C1851" t="s">
        <v>12186</v>
      </c>
      <c r="D1851">
        <v>538</v>
      </c>
      <c r="E1851" t="s">
        <v>12790</v>
      </c>
      <c r="F1851">
        <v>194</v>
      </c>
    </row>
    <row r="1852" spans="1:6" ht="30" x14ac:dyDescent="0.25">
      <c r="A1852">
        <v>1851</v>
      </c>
      <c r="B1852" t="s">
        <v>10690</v>
      </c>
      <c r="C1852" t="s">
        <v>10829</v>
      </c>
      <c r="D1852">
        <v>301</v>
      </c>
      <c r="E1852" s="2" t="s">
        <v>12791</v>
      </c>
      <c r="F1852">
        <v>376</v>
      </c>
    </row>
    <row r="1853" spans="1:6" x14ac:dyDescent="0.25">
      <c r="A1853">
        <v>1852</v>
      </c>
      <c r="B1853" t="s">
        <v>10901</v>
      </c>
      <c r="C1853" t="s">
        <v>10374</v>
      </c>
      <c r="D1853">
        <v>784</v>
      </c>
      <c r="E1853" t="s">
        <v>12792</v>
      </c>
      <c r="F1853">
        <v>217</v>
      </c>
    </row>
    <row r="1854" spans="1:6" x14ac:dyDescent="0.25">
      <c r="A1854">
        <v>1853</v>
      </c>
      <c r="B1854" t="s">
        <v>10584</v>
      </c>
      <c r="C1854" t="s">
        <v>10826</v>
      </c>
      <c r="D1854">
        <v>-958</v>
      </c>
      <c r="E1854" t="s">
        <v>12793</v>
      </c>
      <c r="F1854">
        <v>197</v>
      </c>
    </row>
    <row r="1855" spans="1:6" x14ac:dyDescent="0.25">
      <c r="A1855">
        <v>1854</v>
      </c>
      <c r="B1855" t="s">
        <v>10305</v>
      </c>
      <c r="C1855" t="s">
        <v>11183</v>
      </c>
      <c r="D1855">
        <v>30</v>
      </c>
      <c r="E1855" t="s">
        <v>12794</v>
      </c>
      <c r="F1855">
        <v>103</v>
      </c>
    </row>
    <row r="1856" spans="1:6" x14ac:dyDescent="0.25">
      <c r="A1856">
        <v>1855</v>
      </c>
      <c r="B1856" t="s">
        <v>11912</v>
      </c>
      <c r="C1856" t="s">
        <v>11120</v>
      </c>
      <c r="D1856">
        <v>768</v>
      </c>
      <c r="E1856" t="s">
        <v>12795</v>
      </c>
      <c r="F1856">
        <v>520</v>
      </c>
    </row>
    <row r="1857" spans="1:6" ht="30" x14ac:dyDescent="0.25">
      <c r="A1857">
        <v>1856</v>
      </c>
      <c r="B1857" t="s">
        <v>10481</v>
      </c>
      <c r="C1857" t="s">
        <v>11177</v>
      </c>
      <c r="D1857">
        <v>161</v>
      </c>
      <c r="E1857" s="2" t="s">
        <v>12796</v>
      </c>
      <c r="F1857">
        <v>270</v>
      </c>
    </row>
    <row r="1858" spans="1:6" ht="30" x14ac:dyDescent="0.25">
      <c r="A1858">
        <v>1857</v>
      </c>
      <c r="B1858" t="s">
        <v>10334</v>
      </c>
      <c r="C1858" t="s">
        <v>10058</v>
      </c>
      <c r="D1858">
        <v>546</v>
      </c>
      <c r="E1858" s="2" t="s">
        <v>12797</v>
      </c>
      <c r="F1858">
        <v>52</v>
      </c>
    </row>
    <row r="1859" spans="1:6" ht="30" x14ac:dyDescent="0.25">
      <c r="A1859">
        <v>1858</v>
      </c>
      <c r="B1859" t="s">
        <v>10092</v>
      </c>
      <c r="C1859" t="s">
        <v>10285</v>
      </c>
      <c r="D1859">
        <v>307</v>
      </c>
      <c r="E1859" s="2" t="s">
        <v>12798</v>
      </c>
      <c r="F1859">
        <v>584</v>
      </c>
    </row>
    <row r="1860" spans="1:6" x14ac:dyDescent="0.25">
      <c r="A1860">
        <v>1859</v>
      </c>
      <c r="B1860" t="s">
        <v>10943</v>
      </c>
      <c r="C1860" t="s">
        <v>10315</v>
      </c>
      <c r="D1860">
        <v>187</v>
      </c>
      <c r="E1860" t="s">
        <v>12799</v>
      </c>
      <c r="F1860">
        <v>999</v>
      </c>
    </row>
    <row r="1861" spans="1:6" ht="45" x14ac:dyDescent="0.25">
      <c r="A1861">
        <v>1860</v>
      </c>
      <c r="B1861" t="s">
        <v>10800</v>
      </c>
      <c r="C1861" t="s">
        <v>10465</v>
      </c>
      <c r="D1861">
        <v>247</v>
      </c>
      <c r="E1861" s="2" t="s">
        <v>12800</v>
      </c>
      <c r="F1861">
        <v>361</v>
      </c>
    </row>
    <row r="1862" spans="1:6" ht="30" x14ac:dyDescent="0.25">
      <c r="A1862">
        <v>1861</v>
      </c>
      <c r="B1862" t="s">
        <v>11632</v>
      </c>
      <c r="C1862" t="s">
        <v>11857</v>
      </c>
      <c r="D1862">
        <v>210</v>
      </c>
      <c r="E1862" s="2" t="s">
        <v>12801</v>
      </c>
      <c r="F1862">
        <v>82</v>
      </c>
    </row>
    <row r="1863" spans="1:6" x14ac:dyDescent="0.25">
      <c r="A1863">
        <v>1862</v>
      </c>
      <c r="B1863" t="s">
        <v>10347</v>
      </c>
      <c r="C1863" t="s">
        <v>11598</v>
      </c>
      <c r="D1863">
        <v>949</v>
      </c>
      <c r="E1863" t="s">
        <v>12802</v>
      </c>
      <c r="F1863">
        <v>249</v>
      </c>
    </row>
    <row r="1864" spans="1:6" ht="45" x14ac:dyDescent="0.25">
      <c r="A1864">
        <v>1863</v>
      </c>
      <c r="B1864" t="s">
        <v>12435</v>
      </c>
      <c r="C1864" t="s">
        <v>10069</v>
      </c>
      <c r="D1864">
        <v>745</v>
      </c>
      <c r="E1864" s="2" t="s">
        <v>12803</v>
      </c>
      <c r="F1864">
        <v>475</v>
      </c>
    </row>
    <row r="1865" spans="1:6" ht="30" x14ac:dyDescent="0.25">
      <c r="A1865">
        <v>1864</v>
      </c>
      <c r="B1865" t="s">
        <v>10512</v>
      </c>
      <c r="C1865" t="s">
        <v>10099</v>
      </c>
      <c r="D1865">
        <v>744</v>
      </c>
      <c r="E1865" s="2" t="s">
        <v>12804</v>
      </c>
      <c r="F1865">
        <v>599</v>
      </c>
    </row>
    <row r="1866" spans="1:6" ht="30" x14ac:dyDescent="0.25">
      <c r="A1866">
        <v>1865</v>
      </c>
      <c r="B1866" t="s">
        <v>10202</v>
      </c>
      <c r="C1866" t="s">
        <v>10867</v>
      </c>
      <c r="D1866">
        <v>633</v>
      </c>
      <c r="E1866" s="2" t="s">
        <v>12805</v>
      </c>
      <c r="F1866">
        <v>993</v>
      </c>
    </row>
    <row r="1867" spans="1:6" ht="30" x14ac:dyDescent="0.25">
      <c r="A1867">
        <v>1866</v>
      </c>
      <c r="B1867" t="s">
        <v>10660</v>
      </c>
      <c r="C1867" t="s">
        <v>10463</v>
      </c>
      <c r="D1867">
        <v>814</v>
      </c>
      <c r="E1867" s="2" t="s">
        <v>12806</v>
      </c>
      <c r="F1867">
        <v>300</v>
      </c>
    </row>
    <row r="1868" spans="1:6" x14ac:dyDescent="0.25">
      <c r="A1868">
        <v>1867</v>
      </c>
      <c r="B1868" t="s">
        <v>11003</v>
      </c>
      <c r="C1868" t="s">
        <v>10441</v>
      </c>
      <c r="D1868">
        <v>198</v>
      </c>
      <c r="E1868" t="s">
        <v>12807</v>
      </c>
      <c r="F1868">
        <v>4</v>
      </c>
    </row>
    <row r="1869" spans="1:6" ht="45" x14ac:dyDescent="0.25">
      <c r="A1869">
        <v>1868</v>
      </c>
      <c r="B1869" t="s">
        <v>12563</v>
      </c>
      <c r="C1869" t="s">
        <v>10959</v>
      </c>
      <c r="D1869">
        <v>209</v>
      </c>
      <c r="E1869" s="2" t="s">
        <v>12808</v>
      </c>
      <c r="F1869">
        <v>65</v>
      </c>
    </row>
    <row r="1870" spans="1:6" ht="30" x14ac:dyDescent="0.25">
      <c r="A1870">
        <v>1869</v>
      </c>
      <c r="B1870" t="s">
        <v>12735</v>
      </c>
      <c r="C1870" t="s">
        <v>10728</v>
      </c>
      <c r="D1870">
        <v>214</v>
      </c>
      <c r="E1870" s="2" t="s">
        <v>12809</v>
      </c>
      <c r="F1870">
        <v>656</v>
      </c>
    </row>
    <row r="1871" spans="1:6" x14ac:dyDescent="0.25">
      <c r="A1871">
        <v>1870</v>
      </c>
      <c r="B1871" t="s">
        <v>10084</v>
      </c>
      <c r="C1871" t="s">
        <v>10509</v>
      </c>
      <c r="D1871">
        <v>295</v>
      </c>
      <c r="E1871" t="s">
        <v>12810</v>
      </c>
      <c r="F1871">
        <v>146</v>
      </c>
    </row>
    <row r="1872" spans="1:6" x14ac:dyDescent="0.25">
      <c r="A1872">
        <v>1871</v>
      </c>
      <c r="B1872" t="s">
        <v>10391</v>
      </c>
      <c r="C1872" t="s">
        <v>11125</v>
      </c>
      <c r="D1872">
        <v>964</v>
      </c>
      <c r="E1872" t="s">
        <v>12811</v>
      </c>
      <c r="F1872">
        <v>890</v>
      </c>
    </row>
    <row r="1873" spans="1:6" x14ac:dyDescent="0.25">
      <c r="A1873">
        <v>1872</v>
      </c>
      <c r="B1873" t="s">
        <v>11589</v>
      </c>
      <c r="C1873" t="s">
        <v>10478</v>
      </c>
      <c r="D1873">
        <v>535</v>
      </c>
      <c r="E1873" t="s">
        <v>12812</v>
      </c>
      <c r="F1873">
        <v>101</v>
      </c>
    </row>
    <row r="1874" spans="1:6" x14ac:dyDescent="0.25">
      <c r="A1874">
        <v>1873</v>
      </c>
      <c r="B1874" t="s">
        <v>10158</v>
      </c>
      <c r="C1874" t="s">
        <v>11131</v>
      </c>
      <c r="D1874">
        <v>-421</v>
      </c>
      <c r="E1874" t="s">
        <v>12813</v>
      </c>
      <c r="F1874">
        <v>855</v>
      </c>
    </row>
    <row r="1875" spans="1:6" x14ac:dyDescent="0.25">
      <c r="A1875">
        <v>1874</v>
      </c>
      <c r="B1875" t="s">
        <v>11263</v>
      </c>
      <c r="C1875" t="s">
        <v>10359</v>
      </c>
      <c r="D1875">
        <v>748</v>
      </c>
      <c r="E1875" t="s">
        <v>12814</v>
      </c>
      <c r="F1875">
        <v>130</v>
      </c>
    </row>
    <row r="1876" spans="1:6" ht="30" x14ac:dyDescent="0.25">
      <c r="A1876">
        <v>1875</v>
      </c>
      <c r="B1876" t="s">
        <v>10320</v>
      </c>
      <c r="C1876" t="s">
        <v>11819</v>
      </c>
      <c r="D1876">
        <v>530</v>
      </c>
      <c r="E1876" s="2" t="s">
        <v>12815</v>
      </c>
      <c r="F1876">
        <v>372</v>
      </c>
    </row>
    <row r="1877" spans="1:6" ht="30" x14ac:dyDescent="0.25">
      <c r="A1877">
        <v>1876</v>
      </c>
      <c r="B1877" t="s">
        <v>10936</v>
      </c>
      <c r="C1877" t="s">
        <v>10191</v>
      </c>
      <c r="D1877">
        <v>775</v>
      </c>
      <c r="E1877" s="2" t="s">
        <v>12816</v>
      </c>
      <c r="F1877">
        <v>761</v>
      </c>
    </row>
    <row r="1878" spans="1:6" x14ac:dyDescent="0.25">
      <c r="A1878">
        <v>1877</v>
      </c>
      <c r="B1878" t="s">
        <v>10082</v>
      </c>
      <c r="C1878" t="s">
        <v>10153</v>
      </c>
      <c r="D1878">
        <v>991</v>
      </c>
      <c r="E1878" t="s">
        <v>12817</v>
      </c>
      <c r="F1878">
        <v>248</v>
      </c>
    </row>
    <row r="1879" spans="1:6" ht="30" x14ac:dyDescent="0.25">
      <c r="A1879">
        <v>1878</v>
      </c>
      <c r="B1879" t="s">
        <v>10816</v>
      </c>
      <c r="C1879" t="s">
        <v>11070</v>
      </c>
      <c r="D1879">
        <v>315</v>
      </c>
      <c r="E1879" s="2" t="s">
        <v>12818</v>
      </c>
      <c r="F1879">
        <v>307</v>
      </c>
    </row>
    <row r="1880" spans="1:6" ht="30" x14ac:dyDescent="0.25">
      <c r="A1880">
        <v>1879</v>
      </c>
      <c r="B1880" t="s">
        <v>10420</v>
      </c>
      <c r="C1880" t="s">
        <v>11468</v>
      </c>
      <c r="D1880">
        <v>307</v>
      </c>
      <c r="E1880" s="2" t="s">
        <v>12819</v>
      </c>
      <c r="F1880">
        <v>77</v>
      </c>
    </row>
    <row r="1881" spans="1:6" ht="30" x14ac:dyDescent="0.25">
      <c r="A1881">
        <v>1880</v>
      </c>
      <c r="B1881" t="s">
        <v>11180</v>
      </c>
      <c r="C1881" t="s">
        <v>11921</v>
      </c>
      <c r="D1881">
        <v>716</v>
      </c>
      <c r="E1881" s="2" t="s">
        <v>12820</v>
      </c>
      <c r="F1881">
        <v>618</v>
      </c>
    </row>
    <row r="1882" spans="1:6" x14ac:dyDescent="0.25">
      <c r="A1882">
        <v>1881</v>
      </c>
      <c r="B1882" t="s">
        <v>11425</v>
      </c>
      <c r="C1882" t="s">
        <v>10136</v>
      </c>
      <c r="D1882">
        <v>96</v>
      </c>
      <c r="E1882" t="s">
        <v>12821</v>
      </c>
      <c r="F1882">
        <v>574</v>
      </c>
    </row>
    <row r="1883" spans="1:6" ht="30" x14ac:dyDescent="0.25">
      <c r="A1883">
        <v>1882</v>
      </c>
      <c r="B1883" t="s">
        <v>10187</v>
      </c>
      <c r="C1883" t="s">
        <v>10449</v>
      </c>
      <c r="D1883">
        <v>726</v>
      </c>
      <c r="E1883" s="2" t="s">
        <v>12822</v>
      </c>
      <c r="F1883">
        <v>283</v>
      </c>
    </row>
    <row r="1884" spans="1:6" ht="30" x14ac:dyDescent="0.25">
      <c r="A1884">
        <v>1883</v>
      </c>
      <c r="B1884" t="s">
        <v>12823</v>
      </c>
      <c r="C1884" t="s">
        <v>12126</v>
      </c>
      <c r="D1884">
        <v>519</v>
      </c>
      <c r="E1884" s="2" t="s">
        <v>12824</v>
      </c>
      <c r="F1884">
        <v>626</v>
      </c>
    </row>
    <row r="1885" spans="1:6" ht="30" x14ac:dyDescent="0.25">
      <c r="A1885">
        <v>1884</v>
      </c>
      <c r="B1885" t="s">
        <v>11506</v>
      </c>
      <c r="C1885" t="s">
        <v>10038</v>
      </c>
      <c r="D1885">
        <v>636</v>
      </c>
      <c r="E1885" s="2" t="s">
        <v>12825</v>
      </c>
      <c r="F1885">
        <v>563</v>
      </c>
    </row>
    <row r="1886" spans="1:6" ht="30" x14ac:dyDescent="0.25">
      <c r="A1886">
        <v>1885</v>
      </c>
      <c r="B1886" t="s">
        <v>12271</v>
      </c>
      <c r="C1886" t="s">
        <v>11145</v>
      </c>
      <c r="D1886">
        <v>560</v>
      </c>
      <c r="E1886" s="2" t="s">
        <v>12826</v>
      </c>
      <c r="F1886">
        <v>697</v>
      </c>
    </row>
    <row r="1887" spans="1:6" x14ac:dyDescent="0.25">
      <c r="A1887">
        <v>1886</v>
      </c>
      <c r="B1887" t="s">
        <v>11415</v>
      </c>
      <c r="C1887" t="s">
        <v>11285</v>
      </c>
      <c r="D1887">
        <v>71</v>
      </c>
      <c r="E1887" t="s">
        <v>12827</v>
      </c>
      <c r="F1887">
        <v>367</v>
      </c>
    </row>
    <row r="1888" spans="1:6" x14ac:dyDescent="0.25">
      <c r="A1888">
        <v>1887</v>
      </c>
      <c r="B1888" t="s">
        <v>10527</v>
      </c>
      <c r="C1888" t="s">
        <v>10193</v>
      </c>
      <c r="D1888">
        <v>557</v>
      </c>
      <c r="E1888" t="s">
        <v>12828</v>
      </c>
      <c r="F1888">
        <v>991</v>
      </c>
    </row>
    <row r="1889" spans="1:6" ht="30" x14ac:dyDescent="0.25">
      <c r="A1889">
        <v>1888</v>
      </c>
      <c r="B1889" t="s">
        <v>10645</v>
      </c>
      <c r="C1889" t="s">
        <v>10801</v>
      </c>
      <c r="D1889">
        <v>445</v>
      </c>
      <c r="E1889" s="2" t="s">
        <v>12829</v>
      </c>
      <c r="F1889">
        <v>915</v>
      </c>
    </row>
    <row r="1890" spans="1:6" x14ac:dyDescent="0.25">
      <c r="A1890">
        <v>1889</v>
      </c>
      <c r="B1890" t="s">
        <v>10524</v>
      </c>
      <c r="C1890" t="s">
        <v>10338</v>
      </c>
      <c r="D1890">
        <v>96</v>
      </c>
      <c r="E1890" t="s">
        <v>12830</v>
      </c>
      <c r="F1890">
        <v>338</v>
      </c>
    </row>
    <row r="1891" spans="1:6" ht="30" x14ac:dyDescent="0.25">
      <c r="A1891">
        <v>1890</v>
      </c>
      <c r="B1891" t="s">
        <v>11928</v>
      </c>
      <c r="C1891" t="s">
        <v>10487</v>
      </c>
      <c r="D1891">
        <v>149</v>
      </c>
      <c r="E1891" s="2" t="s">
        <v>12831</v>
      </c>
      <c r="F1891">
        <v>853</v>
      </c>
    </row>
    <row r="1892" spans="1:6" ht="30" x14ac:dyDescent="0.25">
      <c r="A1892">
        <v>1891</v>
      </c>
      <c r="B1892" t="s">
        <v>11227</v>
      </c>
      <c r="C1892" t="s">
        <v>11503</v>
      </c>
      <c r="D1892">
        <v>968</v>
      </c>
      <c r="E1892" s="2" t="s">
        <v>12832</v>
      </c>
      <c r="F1892">
        <v>925</v>
      </c>
    </row>
    <row r="1893" spans="1:6" ht="30" x14ac:dyDescent="0.25">
      <c r="A1893">
        <v>1892</v>
      </c>
      <c r="B1893" t="s">
        <v>12353</v>
      </c>
      <c r="C1893" t="s">
        <v>10190</v>
      </c>
      <c r="D1893">
        <v>405</v>
      </c>
      <c r="E1893" s="2" t="s">
        <v>12833</v>
      </c>
      <c r="F1893">
        <v>873</v>
      </c>
    </row>
    <row r="1894" spans="1:6" x14ac:dyDescent="0.25">
      <c r="A1894">
        <v>1893</v>
      </c>
      <c r="B1894" t="s">
        <v>10073</v>
      </c>
      <c r="C1894" t="s">
        <v>10267</v>
      </c>
      <c r="D1894">
        <v>773</v>
      </c>
      <c r="E1894" t="s">
        <v>12834</v>
      </c>
      <c r="F1894">
        <v>967</v>
      </c>
    </row>
    <row r="1895" spans="1:6" ht="30" x14ac:dyDescent="0.25">
      <c r="A1895">
        <v>1894</v>
      </c>
      <c r="B1895" t="s">
        <v>10989</v>
      </c>
      <c r="C1895" t="s">
        <v>10865</v>
      </c>
      <c r="D1895">
        <v>-220</v>
      </c>
      <c r="E1895" s="2" t="s">
        <v>12835</v>
      </c>
      <c r="F1895">
        <v>674</v>
      </c>
    </row>
    <row r="1896" spans="1:6" ht="30" x14ac:dyDescent="0.25">
      <c r="A1896">
        <v>1895</v>
      </c>
      <c r="B1896" t="s">
        <v>10511</v>
      </c>
      <c r="C1896" t="s">
        <v>11194</v>
      </c>
      <c r="D1896">
        <v>328</v>
      </c>
      <c r="E1896" s="2" t="s">
        <v>12836</v>
      </c>
      <c r="F1896">
        <v>831</v>
      </c>
    </row>
    <row r="1897" spans="1:6" x14ac:dyDescent="0.25">
      <c r="A1897">
        <v>1896</v>
      </c>
      <c r="B1897" t="s">
        <v>10724</v>
      </c>
      <c r="C1897" t="s">
        <v>11707</v>
      </c>
      <c r="D1897">
        <v>582</v>
      </c>
      <c r="E1897" t="s">
        <v>12837</v>
      </c>
      <c r="F1897">
        <v>471</v>
      </c>
    </row>
    <row r="1898" spans="1:6" ht="45" x14ac:dyDescent="0.25">
      <c r="A1898">
        <v>1897</v>
      </c>
      <c r="B1898" t="s">
        <v>11691</v>
      </c>
      <c r="C1898" t="s">
        <v>10066</v>
      </c>
      <c r="D1898">
        <v>841</v>
      </c>
      <c r="E1898" s="2" t="s">
        <v>12838</v>
      </c>
      <c r="F1898">
        <v>537</v>
      </c>
    </row>
    <row r="1899" spans="1:6" ht="30" x14ac:dyDescent="0.25">
      <c r="A1899">
        <v>1898</v>
      </c>
      <c r="B1899" t="s">
        <v>10318</v>
      </c>
      <c r="C1899" t="s">
        <v>10677</v>
      </c>
      <c r="D1899">
        <v>598</v>
      </c>
      <c r="E1899" s="2" t="s">
        <v>12839</v>
      </c>
      <c r="F1899">
        <v>984</v>
      </c>
    </row>
    <row r="1900" spans="1:6" ht="30" x14ac:dyDescent="0.25">
      <c r="A1900">
        <v>1899</v>
      </c>
      <c r="B1900" t="s">
        <v>10853</v>
      </c>
      <c r="C1900" t="s">
        <v>12840</v>
      </c>
      <c r="D1900">
        <v>827</v>
      </c>
      <c r="E1900" s="2" t="s">
        <v>12841</v>
      </c>
      <c r="F1900">
        <v>260</v>
      </c>
    </row>
    <row r="1901" spans="1:6" ht="30" x14ac:dyDescent="0.25">
      <c r="A1901">
        <v>1900</v>
      </c>
      <c r="B1901" t="s">
        <v>10375</v>
      </c>
      <c r="C1901" t="s">
        <v>11245</v>
      </c>
      <c r="D1901">
        <v>59</v>
      </c>
      <c r="E1901" s="2" t="s">
        <v>12842</v>
      </c>
      <c r="F1901">
        <v>659</v>
      </c>
    </row>
    <row r="1902" spans="1:6" ht="30" x14ac:dyDescent="0.25">
      <c r="A1902">
        <v>1901</v>
      </c>
      <c r="B1902" t="s">
        <v>10543</v>
      </c>
      <c r="C1902" t="s">
        <v>11501</v>
      </c>
      <c r="D1902">
        <v>779</v>
      </c>
      <c r="E1902" s="2" t="s">
        <v>12843</v>
      </c>
      <c r="F1902">
        <v>760</v>
      </c>
    </row>
    <row r="1903" spans="1:6" x14ac:dyDescent="0.25">
      <c r="A1903">
        <v>1902</v>
      </c>
      <c r="B1903" t="s">
        <v>11960</v>
      </c>
      <c r="C1903" t="s">
        <v>10508</v>
      </c>
      <c r="D1903">
        <v>656</v>
      </c>
      <c r="E1903" t="s">
        <v>12844</v>
      </c>
      <c r="F1903">
        <v>64</v>
      </c>
    </row>
    <row r="1904" spans="1:6" ht="30" x14ac:dyDescent="0.25">
      <c r="A1904">
        <v>1903</v>
      </c>
      <c r="B1904" t="s">
        <v>10871</v>
      </c>
      <c r="C1904" t="s">
        <v>11525</v>
      </c>
      <c r="D1904">
        <v>821</v>
      </c>
      <c r="E1904" s="2" t="s">
        <v>12845</v>
      </c>
      <c r="F1904">
        <v>876</v>
      </c>
    </row>
    <row r="1905" spans="1:6" ht="30" x14ac:dyDescent="0.25">
      <c r="A1905">
        <v>1904</v>
      </c>
      <c r="B1905" t="s">
        <v>10927</v>
      </c>
      <c r="C1905" t="s">
        <v>11053</v>
      </c>
      <c r="D1905">
        <v>370</v>
      </c>
      <c r="E1905" s="2" t="s">
        <v>12846</v>
      </c>
      <c r="F1905">
        <v>171</v>
      </c>
    </row>
    <row r="1906" spans="1:6" x14ac:dyDescent="0.25">
      <c r="A1906">
        <v>1905</v>
      </c>
      <c r="B1906" t="s">
        <v>10490</v>
      </c>
      <c r="C1906" t="s">
        <v>10326</v>
      </c>
      <c r="D1906">
        <v>915</v>
      </c>
      <c r="E1906" t="s">
        <v>12847</v>
      </c>
      <c r="F1906">
        <v>808</v>
      </c>
    </row>
    <row r="1907" spans="1:6" ht="30" x14ac:dyDescent="0.25">
      <c r="A1907">
        <v>1906</v>
      </c>
      <c r="B1907" t="s">
        <v>12155</v>
      </c>
      <c r="C1907" t="s">
        <v>10651</v>
      </c>
      <c r="D1907">
        <v>988</v>
      </c>
      <c r="E1907" s="2" t="s">
        <v>12848</v>
      </c>
      <c r="F1907">
        <v>532</v>
      </c>
    </row>
    <row r="1908" spans="1:6" ht="30" x14ac:dyDescent="0.25">
      <c r="A1908">
        <v>1907</v>
      </c>
      <c r="B1908" t="s">
        <v>11281</v>
      </c>
      <c r="C1908" t="s">
        <v>10986</v>
      </c>
      <c r="D1908">
        <v>89</v>
      </c>
      <c r="E1908" s="2" t="s">
        <v>12849</v>
      </c>
      <c r="F1908">
        <v>575</v>
      </c>
    </row>
    <row r="1909" spans="1:6" ht="30" x14ac:dyDescent="0.25">
      <c r="A1909">
        <v>1908</v>
      </c>
      <c r="B1909" t="s">
        <v>10412</v>
      </c>
      <c r="C1909" t="s">
        <v>11181</v>
      </c>
      <c r="D1909">
        <v>515</v>
      </c>
      <c r="E1909" s="2" t="s">
        <v>12850</v>
      </c>
      <c r="F1909">
        <v>724</v>
      </c>
    </row>
    <row r="1910" spans="1:6" ht="30" x14ac:dyDescent="0.25">
      <c r="A1910">
        <v>1909</v>
      </c>
      <c r="B1910" t="s">
        <v>10057</v>
      </c>
      <c r="C1910" t="s">
        <v>10377</v>
      </c>
      <c r="D1910">
        <v>521</v>
      </c>
      <c r="E1910" s="2" t="s">
        <v>12851</v>
      </c>
      <c r="F1910">
        <v>14</v>
      </c>
    </row>
    <row r="1911" spans="1:6" x14ac:dyDescent="0.25">
      <c r="A1911">
        <v>1910</v>
      </c>
      <c r="B1911" t="s">
        <v>10856</v>
      </c>
      <c r="C1911" t="s">
        <v>10344</v>
      </c>
      <c r="D1911">
        <v>957</v>
      </c>
      <c r="E1911" t="s">
        <v>12852</v>
      </c>
      <c r="F1911">
        <v>508</v>
      </c>
    </row>
    <row r="1912" spans="1:6" ht="60" x14ac:dyDescent="0.25">
      <c r="A1912">
        <v>1911</v>
      </c>
      <c r="B1912" t="s">
        <v>10620</v>
      </c>
      <c r="C1912" t="s">
        <v>10547</v>
      </c>
      <c r="D1912">
        <v>248</v>
      </c>
      <c r="E1912" s="2" t="s">
        <v>12853</v>
      </c>
      <c r="F1912">
        <v>919</v>
      </c>
    </row>
    <row r="1913" spans="1:6" x14ac:dyDescent="0.25">
      <c r="A1913">
        <v>1912</v>
      </c>
      <c r="B1913" t="s">
        <v>10542</v>
      </c>
      <c r="C1913" t="s">
        <v>10199</v>
      </c>
      <c r="D1913">
        <v>3</v>
      </c>
      <c r="E1913" t="s">
        <v>12854</v>
      </c>
      <c r="F1913">
        <v>579</v>
      </c>
    </row>
    <row r="1914" spans="1:6" ht="30" x14ac:dyDescent="0.25">
      <c r="A1914">
        <v>1913</v>
      </c>
      <c r="B1914" t="s">
        <v>10454</v>
      </c>
      <c r="C1914" t="s">
        <v>10079</v>
      </c>
      <c r="D1914">
        <v>861</v>
      </c>
      <c r="E1914" s="2" t="s">
        <v>12855</v>
      </c>
      <c r="F1914">
        <v>123</v>
      </c>
    </row>
    <row r="1915" spans="1:6" ht="30" x14ac:dyDescent="0.25">
      <c r="A1915">
        <v>1914</v>
      </c>
      <c r="B1915" t="s">
        <v>11555</v>
      </c>
      <c r="C1915" t="s">
        <v>11079</v>
      </c>
      <c r="D1915">
        <v>673</v>
      </c>
      <c r="E1915" s="2" t="s">
        <v>12856</v>
      </c>
      <c r="F1915">
        <v>635</v>
      </c>
    </row>
    <row r="1916" spans="1:6" ht="30" x14ac:dyDescent="0.25">
      <c r="A1916">
        <v>1915</v>
      </c>
      <c r="B1916" t="s">
        <v>11134</v>
      </c>
      <c r="C1916" t="s">
        <v>11503</v>
      </c>
      <c r="D1916">
        <v>295</v>
      </c>
      <c r="E1916" s="2" t="s">
        <v>12857</v>
      </c>
      <c r="F1916">
        <v>892</v>
      </c>
    </row>
    <row r="1917" spans="1:6" x14ac:dyDescent="0.25">
      <c r="A1917">
        <v>1916</v>
      </c>
      <c r="B1917" t="s">
        <v>10635</v>
      </c>
      <c r="C1917" t="s">
        <v>10496</v>
      </c>
      <c r="D1917">
        <v>20</v>
      </c>
      <c r="E1917" t="s">
        <v>12858</v>
      </c>
      <c r="F1917">
        <v>648</v>
      </c>
    </row>
    <row r="1918" spans="1:6" x14ac:dyDescent="0.25">
      <c r="A1918">
        <v>1917</v>
      </c>
      <c r="B1918" t="s">
        <v>10285</v>
      </c>
      <c r="C1918" t="s">
        <v>10485</v>
      </c>
      <c r="D1918">
        <v>87</v>
      </c>
      <c r="E1918" t="s">
        <v>12859</v>
      </c>
      <c r="F1918">
        <v>312</v>
      </c>
    </row>
    <row r="1919" spans="1:6" x14ac:dyDescent="0.25">
      <c r="A1919">
        <v>1918</v>
      </c>
      <c r="B1919" t="s">
        <v>11136</v>
      </c>
      <c r="C1919" t="s">
        <v>10862</v>
      </c>
      <c r="D1919">
        <v>824</v>
      </c>
      <c r="E1919" t="s">
        <v>12860</v>
      </c>
      <c r="F1919">
        <v>111</v>
      </c>
    </row>
    <row r="1920" spans="1:6" x14ac:dyDescent="0.25">
      <c r="A1920">
        <v>1919</v>
      </c>
      <c r="B1920" t="s">
        <v>11163</v>
      </c>
      <c r="C1920" t="s">
        <v>11485</v>
      </c>
      <c r="D1920">
        <v>563</v>
      </c>
      <c r="E1920" t="s">
        <v>12861</v>
      </c>
      <c r="F1920">
        <v>304</v>
      </c>
    </row>
    <row r="1921" spans="1:6" x14ac:dyDescent="0.25">
      <c r="A1921">
        <v>1920</v>
      </c>
      <c r="B1921" t="s">
        <v>12323</v>
      </c>
      <c r="C1921" t="s">
        <v>10894</v>
      </c>
      <c r="D1921">
        <v>154</v>
      </c>
      <c r="E1921" t="s">
        <v>12862</v>
      </c>
      <c r="F1921">
        <v>690</v>
      </c>
    </row>
    <row r="1922" spans="1:6" ht="45" x14ac:dyDescent="0.25">
      <c r="A1922">
        <v>1921</v>
      </c>
      <c r="B1922" t="s">
        <v>11854</v>
      </c>
      <c r="C1922" t="s">
        <v>10037</v>
      </c>
      <c r="D1922">
        <v>562</v>
      </c>
      <c r="E1922" s="2" t="s">
        <v>12863</v>
      </c>
      <c r="F1922">
        <v>277</v>
      </c>
    </row>
    <row r="1923" spans="1:6" ht="30" x14ac:dyDescent="0.25">
      <c r="A1923">
        <v>1922</v>
      </c>
      <c r="B1923" t="s">
        <v>11480</v>
      </c>
      <c r="C1923" t="s">
        <v>11050</v>
      </c>
      <c r="D1923">
        <v>946</v>
      </c>
      <c r="E1923" s="2" t="s">
        <v>12864</v>
      </c>
      <c r="F1923">
        <v>782</v>
      </c>
    </row>
    <row r="1924" spans="1:6" x14ac:dyDescent="0.25">
      <c r="A1924">
        <v>1923</v>
      </c>
      <c r="B1924" t="s">
        <v>10620</v>
      </c>
      <c r="C1924" t="s">
        <v>11070</v>
      </c>
      <c r="D1924">
        <v>170</v>
      </c>
      <c r="E1924" t="s">
        <v>12865</v>
      </c>
      <c r="F1924">
        <v>926</v>
      </c>
    </row>
    <row r="1925" spans="1:6" ht="30" x14ac:dyDescent="0.25">
      <c r="A1925">
        <v>1924</v>
      </c>
      <c r="B1925" t="s">
        <v>11201</v>
      </c>
      <c r="C1925" t="s">
        <v>10374</v>
      </c>
      <c r="D1925">
        <v>501</v>
      </c>
      <c r="E1925" s="2" t="s">
        <v>12866</v>
      </c>
      <c r="F1925">
        <v>656</v>
      </c>
    </row>
    <row r="1926" spans="1:6" ht="30" x14ac:dyDescent="0.25">
      <c r="A1926">
        <v>1925</v>
      </c>
      <c r="B1926" t="s">
        <v>11897</v>
      </c>
      <c r="C1926" t="s">
        <v>11762</v>
      </c>
      <c r="D1926">
        <v>752</v>
      </c>
      <c r="E1926" s="2" t="s">
        <v>12867</v>
      </c>
      <c r="F1926">
        <v>711</v>
      </c>
    </row>
    <row r="1927" spans="1:6" x14ac:dyDescent="0.25">
      <c r="A1927">
        <v>1926</v>
      </c>
      <c r="B1927" t="s">
        <v>11912</v>
      </c>
      <c r="C1927" t="s">
        <v>10294</v>
      </c>
      <c r="D1927">
        <v>162</v>
      </c>
      <c r="E1927" t="s">
        <v>12868</v>
      </c>
      <c r="F1927">
        <v>768</v>
      </c>
    </row>
    <row r="1928" spans="1:6" ht="45" x14ac:dyDescent="0.25">
      <c r="A1928">
        <v>1927</v>
      </c>
      <c r="B1928" t="s">
        <v>11811</v>
      </c>
      <c r="C1928" t="s">
        <v>10850</v>
      </c>
      <c r="D1928">
        <v>802</v>
      </c>
      <c r="E1928" s="2" t="s">
        <v>12869</v>
      </c>
      <c r="F1928">
        <v>961</v>
      </c>
    </row>
    <row r="1929" spans="1:6" ht="45" x14ac:dyDescent="0.25">
      <c r="A1929">
        <v>1928</v>
      </c>
      <c r="B1929" t="s">
        <v>11399</v>
      </c>
      <c r="C1929" t="s">
        <v>10428</v>
      </c>
      <c r="D1929">
        <v>467</v>
      </c>
      <c r="E1929" s="2" t="s">
        <v>12870</v>
      </c>
      <c r="F1929">
        <v>746</v>
      </c>
    </row>
    <row r="1930" spans="1:6" x14ac:dyDescent="0.25">
      <c r="A1930">
        <v>1929</v>
      </c>
      <c r="B1930" t="s">
        <v>10532</v>
      </c>
      <c r="C1930" t="s">
        <v>11394</v>
      </c>
      <c r="D1930">
        <v>209</v>
      </c>
      <c r="E1930" t="s">
        <v>12871</v>
      </c>
      <c r="F1930">
        <v>795</v>
      </c>
    </row>
    <row r="1931" spans="1:6" ht="30" x14ac:dyDescent="0.25">
      <c r="A1931">
        <v>1930</v>
      </c>
      <c r="B1931" t="s">
        <v>11854</v>
      </c>
      <c r="C1931" t="s">
        <v>10038</v>
      </c>
      <c r="D1931">
        <v>469</v>
      </c>
      <c r="E1931" s="2" t="s">
        <v>12872</v>
      </c>
      <c r="F1931">
        <v>722</v>
      </c>
    </row>
    <row r="1932" spans="1:6" x14ac:dyDescent="0.25">
      <c r="A1932">
        <v>1931</v>
      </c>
      <c r="B1932" t="s">
        <v>10132</v>
      </c>
      <c r="C1932" t="s">
        <v>11635</v>
      </c>
      <c r="D1932">
        <v>472</v>
      </c>
      <c r="E1932" t="s">
        <v>12873</v>
      </c>
      <c r="F1932">
        <v>714</v>
      </c>
    </row>
    <row r="1933" spans="1:6" x14ac:dyDescent="0.25">
      <c r="A1933">
        <v>1932</v>
      </c>
      <c r="B1933" t="s">
        <v>10649</v>
      </c>
      <c r="C1933" t="s">
        <v>11616</v>
      </c>
      <c r="D1933">
        <v>613</v>
      </c>
      <c r="E1933" t="s">
        <v>12874</v>
      </c>
      <c r="F1933">
        <v>631</v>
      </c>
    </row>
    <row r="1934" spans="1:6" x14ac:dyDescent="0.25">
      <c r="A1934">
        <v>1933</v>
      </c>
      <c r="B1934" t="s">
        <v>10277</v>
      </c>
      <c r="C1934" t="s">
        <v>10596</v>
      </c>
      <c r="D1934">
        <v>121</v>
      </c>
      <c r="E1934" t="s">
        <v>12875</v>
      </c>
      <c r="F1934">
        <v>666</v>
      </c>
    </row>
    <row r="1935" spans="1:6" x14ac:dyDescent="0.25">
      <c r="A1935">
        <v>1934</v>
      </c>
      <c r="B1935" t="s">
        <v>10242</v>
      </c>
      <c r="C1935" t="s">
        <v>10521</v>
      </c>
      <c r="D1935">
        <v>820</v>
      </c>
      <c r="E1935" t="s">
        <v>12876</v>
      </c>
      <c r="F1935">
        <v>366</v>
      </c>
    </row>
    <row r="1936" spans="1:6" ht="30" x14ac:dyDescent="0.25">
      <c r="A1936">
        <v>1935</v>
      </c>
      <c r="B1936" t="s">
        <v>10061</v>
      </c>
      <c r="C1936" t="s">
        <v>10479</v>
      </c>
      <c r="D1936">
        <v>843</v>
      </c>
      <c r="E1936" s="2" t="s">
        <v>12877</v>
      </c>
      <c r="F1936">
        <v>674</v>
      </c>
    </row>
    <row r="1937" spans="1:6" x14ac:dyDescent="0.25">
      <c r="A1937">
        <v>1936</v>
      </c>
      <c r="B1937" t="s">
        <v>11842</v>
      </c>
      <c r="C1937" t="s">
        <v>10414</v>
      </c>
      <c r="D1937">
        <v>864</v>
      </c>
      <c r="E1937" t="s">
        <v>12878</v>
      </c>
      <c r="F1937">
        <v>430</v>
      </c>
    </row>
    <row r="1938" spans="1:6" ht="30" x14ac:dyDescent="0.25">
      <c r="A1938">
        <v>1937</v>
      </c>
      <c r="B1938" t="s">
        <v>10218</v>
      </c>
      <c r="C1938" t="s">
        <v>10989</v>
      </c>
      <c r="D1938">
        <v>911</v>
      </c>
      <c r="E1938" s="2" t="s">
        <v>12879</v>
      </c>
      <c r="F1938">
        <v>145</v>
      </c>
    </row>
    <row r="1939" spans="1:6" x14ac:dyDescent="0.25">
      <c r="A1939">
        <v>1938</v>
      </c>
      <c r="B1939" t="s">
        <v>10851</v>
      </c>
      <c r="C1939" t="s">
        <v>10499</v>
      </c>
      <c r="D1939">
        <v>890</v>
      </c>
      <c r="E1939" t="s">
        <v>12880</v>
      </c>
      <c r="F1939">
        <v>627</v>
      </c>
    </row>
    <row r="1940" spans="1:6" ht="30" x14ac:dyDescent="0.25">
      <c r="A1940">
        <v>1939</v>
      </c>
      <c r="B1940" t="s">
        <v>11233</v>
      </c>
      <c r="C1940" t="s">
        <v>10291</v>
      </c>
      <c r="D1940">
        <v>537</v>
      </c>
      <c r="E1940" s="2" t="s">
        <v>12881</v>
      </c>
      <c r="F1940">
        <v>405</v>
      </c>
    </row>
    <row r="1941" spans="1:6" x14ac:dyDescent="0.25">
      <c r="A1941">
        <v>1940</v>
      </c>
      <c r="B1941" t="s">
        <v>10800</v>
      </c>
      <c r="C1941" t="s">
        <v>10519</v>
      </c>
      <c r="D1941">
        <v>646</v>
      </c>
      <c r="E1941" t="s">
        <v>12882</v>
      </c>
      <c r="F1941">
        <v>875</v>
      </c>
    </row>
    <row r="1942" spans="1:6" x14ac:dyDescent="0.25">
      <c r="A1942">
        <v>1941</v>
      </c>
      <c r="B1942" t="s">
        <v>10762</v>
      </c>
      <c r="C1942" t="s">
        <v>10586</v>
      </c>
      <c r="D1942">
        <v>823</v>
      </c>
      <c r="E1942" t="s">
        <v>12883</v>
      </c>
      <c r="F1942">
        <v>187</v>
      </c>
    </row>
    <row r="1943" spans="1:6" x14ac:dyDescent="0.25">
      <c r="A1943">
        <v>1942</v>
      </c>
      <c r="B1943" t="s">
        <v>10533</v>
      </c>
      <c r="C1943" t="s">
        <v>11045</v>
      </c>
      <c r="D1943">
        <v>349</v>
      </c>
      <c r="E1943" t="s">
        <v>12884</v>
      </c>
      <c r="F1943">
        <v>715</v>
      </c>
    </row>
    <row r="1944" spans="1:6" ht="30" x14ac:dyDescent="0.25">
      <c r="A1944">
        <v>1943</v>
      </c>
      <c r="B1944" t="s">
        <v>10156</v>
      </c>
      <c r="C1944" t="s">
        <v>11362</v>
      </c>
      <c r="D1944">
        <v>104</v>
      </c>
      <c r="E1944" s="2" t="s">
        <v>12885</v>
      </c>
      <c r="F1944">
        <v>654</v>
      </c>
    </row>
    <row r="1945" spans="1:6" x14ac:dyDescent="0.25">
      <c r="A1945">
        <v>1944</v>
      </c>
      <c r="B1945" t="s">
        <v>10096</v>
      </c>
      <c r="C1945" t="s">
        <v>10470</v>
      </c>
      <c r="D1945">
        <v>649</v>
      </c>
      <c r="E1945" t="s">
        <v>12886</v>
      </c>
      <c r="F1945">
        <v>521</v>
      </c>
    </row>
    <row r="1946" spans="1:6" ht="30" x14ac:dyDescent="0.25">
      <c r="A1946">
        <v>1945</v>
      </c>
      <c r="B1946" t="s">
        <v>10120</v>
      </c>
      <c r="C1946" t="s">
        <v>11022</v>
      </c>
      <c r="D1946">
        <v>12</v>
      </c>
      <c r="E1946" s="2" t="s">
        <v>12887</v>
      </c>
      <c r="F1946">
        <v>349</v>
      </c>
    </row>
    <row r="1947" spans="1:6" x14ac:dyDescent="0.25">
      <c r="A1947">
        <v>1946</v>
      </c>
      <c r="B1947" t="s">
        <v>10931</v>
      </c>
      <c r="C1947" t="s">
        <v>10256</v>
      </c>
      <c r="D1947">
        <v>928</v>
      </c>
      <c r="E1947" t="s">
        <v>12888</v>
      </c>
      <c r="F1947">
        <v>297</v>
      </c>
    </row>
    <row r="1948" spans="1:6" x14ac:dyDescent="0.25">
      <c r="A1948">
        <v>1947</v>
      </c>
      <c r="B1948" t="s">
        <v>10956</v>
      </c>
      <c r="C1948" t="s">
        <v>10821</v>
      </c>
      <c r="D1948">
        <v>881</v>
      </c>
      <c r="E1948" t="s">
        <v>12889</v>
      </c>
      <c r="F1948">
        <v>241</v>
      </c>
    </row>
    <row r="1949" spans="1:6" x14ac:dyDescent="0.25">
      <c r="A1949">
        <v>1948</v>
      </c>
      <c r="B1949" t="s">
        <v>12890</v>
      </c>
      <c r="C1949" t="s">
        <v>11555</v>
      </c>
      <c r="D1949">
        <v>333</v>
      </c>
      <c r="E1949" t="s">
        <v>12891</v>
      </c>
      <c r="F1949">
        <v>731</v>
      </c>
    </row>
    <row r="1950" spans="1:6" x14ac:dyDescent="0.25">
      <c r="A1950">
        <v>1949</v>
      </c>
      <c r="B1950" t="s">
        <v>10490</v>
      </c>
      <c r="C1950" t="s">
        <v>10386</v>
      </c>
      <c r="D1950">
        <v>89</v>
      </c>
      <c r="E1950" t="s">
        <v>12892</v>
      </c>
      <c r="F1950">
        <v>699</v>
      </c>
    </row>
    <row r="1951" spans="1:6" x14ac:dyDescent="0.25">
      <c r="A1951">
        <v>1950</v>
      </c>
      <c r="B1951" t="s">
        <v>11157</v>
      </c>
      <c r="C1951" t="s">
        <v>10724</v>
      </c>
      <c r="D1951">
        <v>646</v>
      </c>
      <c r="E1951" t="s">
        <v>12893</v>
      </c>
      <c r="F1951">
        <v>847</v>
      </c>
    </row>
    <row r="1952" spans="1:6" ht="30" x14ac:dyDescent="0.25">
      <c r="A1952">
        <v>1951</v>
      </c>
      <c r="B1952" t="s">
        <v>11218</v>
      </c>
      <c r="C1952" t="s">
        <v>10111</v>
      </c>
      <c r="D1952">
        <v>447</v>
      </c>
      <c r="E1952" s="2" t="s">
        <v>12894</v>
      </c>
      <c r="F1952">
        <v>743</v>
      </c>
    </row>
    <row r="1953" spans="1:6" ht="30" x14ac:dyDescent="0.25">
      <c r="A1953">
        <v>1952</v>
      </c>
      <c r="B1953" t="s">
        <v>10760</v>
      </c>
      <c r="C1953" t="s">
        <v>10297</v>
      </c>
      <c r="D1953">
        <v>653</v>
      </c>
      <c r="E1953" s="2" t="s">
        <v>12895</v>
      </c>
      <c r="F1953">
        <v>418</v>
      </c>
    </row>
    <row r="1954" spans="1:6" ht="30" x14ac:dyDescent="0.25">
      <c r="A1954">
        <v>1953</v>
      </c>
      <c r="B1954" t="s">
        <v>10955</v>
      </c>
      <c r="C1954" t="s">
        <v>10632</v>
      </c>
      <c r="D1954">
        <v>645</v>
      </c>
      <c r="E1954" s="2" t="s">
        <v>12896</v>
      </c>
      <c r="F1954">
        <v>733</v>
      </c>
    </row>
    <row r="1955" spans="1:6" x14ac:dyDescent="0.25">
      <c r="A1955">
        <v>1954</v>
      </c>
      <c r="B1955" t="s">
        <v>11280</v>
      </c>
      <c r="C1955" t="s">
        <v>10426</v>
      </c>
      <c r="D1955">
        <v>712</v>
      </c>
      <c r="E1955" t="s">
        <v>12897</v>
      </c>
      <c r="F1955">
        <v>671</v>
      </c>
    </row>
    <row r="1956" spans="1:6" ht="30" x14ac:dyDescent="0.25">
      <c r="A1956">
        <v>1955</v>
      </c>
      <c r="B1956" t="s">
        <v>11200</v>
      </c>
      <c r="C1956" t="s">
        <v>12043</v>
      </c>
      <c r="D1956">
        <v>508</v>
      </c>
      <c r="E1956" s="2" t="s">
        <v>12898</v>
      </c>
      <c r="F1956">
        <v>435</v>
      </c>
    </row>
    <row r="1957" spans="1:6" ht="30" x14ac:dyDescent="0.25">
      <c r="A1957">
        <v>1956</v>
      </c>
      <c r="B1957" t="s">
        <v>10925</v>
      </c>
      <c r="C1957" t="s">
        <v>11079</v>
      </c>
      <c r="D1957">
        <v>247</v>
      </c>
      <c r="E1957" s="2" t="s">
        <v>12899</v>
      </c>
      <c r="F1957">
        <v>973</v>
      </c>
    </row>
    <row r="1958" spans="1:6" ht="30" x14ac:dyDescent="0.25">
      <c r="A1958">
        <v>1957</v>
      </c>
      <c r="B1958" t="s">
        <v>10550</v>
      </c>
      <c r="C1958" t="s">
        <v>10850</v>
      </c>
      <c r="D1958">
        <v>73</v>
      </c>
      <c r="E1958" s="2" t="s">
        <v>12900</v>
      </c>
      <c r="F1958">
        <v>132</v>
      </c>
    </row>
    <row r="1959" spans="1:6" x14ac:dyDescent="0.25">
      <c r="A1959">
        <v>1958</v>
      </c>
      <c r="B1959" t="s">
        <v>11710</v>
      </c>
      <c r="C1959" t="s">
        <v>10829</v>
      </c>
      <c r="D1959">
        <v>739</v>
      </c>
      <c r="E1959" t="s">
        <v>12901</v>
      </c>
      <c r="F1959">
        <v>548</v>
      </c>
    </row>
    <row r="1960" spans="1:6" ht="30" x14ac:dyDescent="0.25">
      <c r="A1960">
        <v>1959</v>
      </c>
      <c r="B1960" t="s">
        <v>10563</v>
      </c>
      <c r="C1960" t="s">
        <v>10327</v>
      </c>
      <c r="D1960">
        <v>676</v>
      </c>
      <c r="E1960" s="2" t="s">
        <v>12902</v>
      </c>
      <c r="F1960">
        <v>653</v>
      </c>
    </row>
    <row r="1961" spans="1:6" x14ac:dyDescent="0.25">
      <c r="A1961">
        <v>1960</v>
      </c>
      <c r="B1961" t="s">
        <v>10764</v>
      </c>
      <c r="C1961" t="s">
        <v>10216</v>
      </c>
      <c r="D1961">
        <v>436</v>
      </c>
      <c r="E1961" t="s">
        <v>12903</v>
      </c>
      <c r="F1961">
        <v>992</v>
      </c>
    </row>
    <row r="1962" spans="1:6" ht="30" x14ac:dyDescent="0.25">
      <c r="A1962">
        <v>1961</v>
      </c>
      <c r="B1962" t="s">
        <v>12155</v>
      </c>
      <c r="C1962" t="s">
        <v>10800</v>
      </c>
      <c r="D1962">
        <v>867</v>
      </c>
      <c r="E1962" s="2" t="s">
        <v>12904</v>
      </c>
      <c r="F1962">
        <v>705</v>
      </c>
    </row>
    <row r="1963" spans="1:6" x14ac:dyDescent="0.25">
      <c r="A1963">
        <v>1962</v>
      </c>
      <c r="B1963" t="s">
        <v>11220</v>
      </c>
      <c r="C1963" t="s">
        <v>11311</v>
      </c>
      <c r="D1963">
        <v>244</v>
      </c>
      <c r="E1963" t="s">
        <v>12905</v>
      </c>
      <c r="F1963">
        <v>606</v>
      </c>
    </row>
    <row r="1964" spans="1:6" ht="30" x14ac:dyDescent="0.25">
      <c r="A1964">
        <v>1963</v>
      </c>
      <c r="B1964" t="s">
        <v>11022</v>
      </c>
      <c r="C1964" t="s">
        <v>10110</v>
      </c>
      <c r="D1964">
        <v>827</v>
      </c>
      <c r="E1964" s="2" t="s">
        <v>12906</v>
      </c>
      <c r="F1964">
        <v>868</v>
      </c>
    </row>
    <row r="1965" spans="1:6" x14ac:dyDescent="0.25">
      <c r="A1965">
        <v>1964</v>
      </c>
      <c r="B1965" t="s">
        <v>10227</v>
      </c>
      <c r="C1965" t="s">
        <v>11430</v>
      </c>
      <c r="D1965">
        <v>452</v>
      </c>
      <c r="E1965" t="s">
        <v>12907</v>
      </c>
      <c r="F1965">
        <v>52</v>
      </c>
    </row>
    <row r="1966" spans="1:6" x14ac:dyDescent="0.25">
      <c r="A1966">
        <v>1965</v>
      </c>
      <c r="B1966" t="s">
        <v>10608</v>
      </c>
      <c r="C1966" t="s">
        <v>11025</v>
      </c>
      <c r="D1966">
        <v>952</v>
      </c>
      <c r="E1966" t="s">
        <v>12908</v>
      </c>
      <c r="F1966">
        <v>883</v>
      </c>
    </row>
    <row r="1967" spans="1:6" x14ac:dyDescent="0.25">
      <c r="A1967">
        <v>1966</v>
      </c>
      <c r="B1967" t="s">
        <v>11055</v>
      </c>
      <c r="C1967" t="s">
        <v>10850</v>
      </c>
      <c r="D1967">
        <v>48</v>
      </c>
      <c r="E1967" t="s">
        <v>12909</v>
      </c>
      <c r="F1967">
        <v>188</v>
      </c>
    </row>
    <row r="1968" spans="1:6" x14ac:dyDescent="0.25">
      <c r="A1968">
        <v>1967</v>
      </c>
      <c r="B1968" t="s">
        <v>10049</v>
      </c>
      <c r="C1968" t="s">
        <v>10986</v>
      </c>
      <c r="D1968">
        <v>72</v>
      </c>
      <c r="E1968" t="s">
        <v>12910</v>
      </c>
      <c r="F1968">
        <v>231</v>
      </c>
    </row>
    <row r="1969" spans="1:6" x14ac:dyDescent="0.25">
      <c r="A1969">
        <v>1968</v>
      </c>
      <c r="B1969" t="s">
        <v>11012</v>
      </c>
      <c r="C1969" t="s">
        <v>10149</v>
      </c>
      <c r="D1969">
        <v>996</v>
      </c>
      <c r="E1969" t="s">
        <v>12911</v>
      </c>
      <c r="F1969">
        <v>433</v>
      </c>
    </row>
    <row r="1970" spans="1:6" ht="45" x14ac:dyDescent="0.25">
      <c r="A1970">
        <v>1969</v>
      </c>
      <c r="B1970" t="s">
        <v>12912</v>
      </c>
      <c r="C1970" t="s">
        <v>10963</v>
      </c>
      <c r="D1970">
        <v>897</v>
      </c>
      <c r="E1970" s="2" t="s">
        <v>12913</v>
      </c>
      <c r="F1970">
        <v>712</v>
      </c>
    </row>
    <row r="1971" spans="1:6" x14ac:dyDescent="0.25">
      <c r="A1971">
        <v>1970</v>
      </c>
      <c r="B1971" t="s">
        <v>10456</v>
      </c>
      <c r="C1971" t="s">
        <v>10383</v>
      </c>
      <c r="D1971">
        <v>691</v>
      </c>
      <c r="E1971" t="s">
        <v>12914</v>
      </c>
      <c r="F1971">
        <v>798</v>
      </c>
    </row>
    <row r="1972" spans="1:6" x14ac:dyDescent="0.25">
      <c r="A1972">
        <v>1971</v>
      </c>
      <c r="B1972" t="s">
        <v>12140</v>
      </c>
      <c r="C1972" t="s">
        <v>10288</v>
      </c>
      <c r="D1972">
        <v>817</v>
      </c>
      <c r="E1972" t="s">
        <v>12915</v>
      </c>
      <c r="F1972">
        <v>995</v>
      </c>
    </row>
    <row r="1973" spans="1:6" x14ac:dyDescent="0.25">
      <c r="A1973">
        <v>1972</v>
      </c>
      <c r="B1973" t="s">
        <v>11266</v>
      </c>
      <c r="C1973" t="s">
        <v>11555</v>
      </c>
      <c r="D1973">
        <v>735</v>
      </c>
      <c r="E1973" t="s">
        <v>12916</v>
      </c>
      <c r="F1973">
        <v>740</v>
      </c>
    </row>
    <row r="1974" spans="1:6" x14ac:dyDescent="0.25">
      <c r="A1974">
        <v>1973</v>
      </c>
      <c r="B1974" t="s">
        <v>10460</v>
      </c>
      <c r="C1974" t="s">
        <v>11439</v>
      </c>
      <c r="D1974">
        <v>450</v>
      </c>
      <c r="E1974" t="s">
        <v>12917</v>
      </c>
      <c r="F1974">
        <v>486</v>
      </c>
    </row>
    <row r="1975" spans="1:6" x14ac:dyDescent="0.25">
      <c r="A1975">
        <v>1974</v>
      </c>
      <c r="B1975" t="s">
        <v>11899</v>
      </c>
      <c r="C1975" t="s">
        <v>10032</v>
      </c>
      <c r="D1975">
        <v>311</v>
      </c>
      <c r="E1975" t="s">
        <v>12918</v>
      </c>
      <c r="F1975">
        <v>583</v>
      </c>
    </row>
    <row r="1976" spans="1:6" ht="30" x14ac:dyDescent="0.25">
      <c r="A1976">
        <v>1975</v>
      </c>
      <c r="B1976" t="s">
        <v>10329</v>
      </c>
      <c r="C1976" t="s">
        <v>10201</v>
      </c>
      <c r="D1976">
        <v>-331</v>
      </c>
      <c r="E1976" s="2" t="s">
        <v>12919</v>
      </c>
      <c r="F1976">
        <v>294</v>
      </c>
    </row>
    <row r="1977" spans="1:6" ht="45" x14ac:dyDescent="0.25">
      <c r="A1977">
        <v>1976</v>
      </c>
      <c r="B1977" t="s">
        <v>10838</v>
      </c>
      <c r="C1977" t="s">
        <v>10512</v>
      </c>
      <c r="D1977">
        <v>254</v>
      </c>
      <c r="E1977" s="2" t="s">
        <v>12920</v>
      </c>
      <c r="F1977">
        <v>169</v>
      </c>
    </row>
    <row r="1978" spans="1:6" x14ac:dyDescent="0.25">
      <c r="A1978">
        <v>1977</v>
      </c>
      <c r="B1978" t="s">
        <v>10984</v>
      </c>
      <c r="C1978" t="s">
        <v>10092</v>
      </c>
      <c r="D1978">
        <v>91</v>
      </c>
      <c r="E1978" t="s">
        <v>12921</v>
      </c>
      <c r="F1978">
        <v>773</v>
      </c>
    </row>
    <row r="1979" spans="1:6" ht="30" x14ac:dyDescent="0.25">
      <c r="A1979">
        <v>1978</v>
      </c>
      <c r="B1979" t="s">
        <v>10147</v>
      </c>
      <c r="C1979" t="s">
        <v>11271</v>
      </c>
      <c r="D1979">
        <v>662</v>
      </c>
      <c r="E1979" s="2" t="s">
        <v>12922</v>
      </c>
      <c r="F1979">
        <v>949</v>
      </c>
    </row>
    <row r="1980" spans="1:6" ht="30" x14ac:dyDescent="0.25">
      <c r="A1980">
        <v>1979</v>
      </c>
      <c r="B1980" t="s">
        <v>10372</v>
      </c>
      <c r="C1980" t="s">
        <v>10210</v>
      </c>
      <c r="D1980">
        <v>550</v>
      </c>
      <c r="E1980" s="2" t="s">
        <v>12923</v>
      </c>
      <c r="F1980">
        <v>379</v>
      </c>
    </row>
    <row r="1981" spans="1:6" ht="30" x14ac:dyDescent="0.25">
      <c r="A1981">
        <v>1980</v>
      </c>
      <c r="B1981" t="s">
        <v>10177</v>
      </c>
      <c r="C1981" t="s">
        <v>11555</v>
      </c>
      <c r="D1981">
        <v>851</v>
      </c>
      <c r="E1981" s="2" t="s">
        <v>12924</v>
      </c>
      <c r="F1981">
        <v>494</v>
      </c>
    </row>
    <row r="1982" spans="1:6" x14ac:dyDescent="0.25">
      <c r="A1982">
        <v>1981</v>
      </c>
      <c r="B1982" t="s">
        <v>11555</v>
      </c>
      <c r="C1982" t="s">
        <v>10562</v>
      </c>
      <c r="D1982">
        <v>429</v>
      </c>
      <c r="E1982" t="s">
        <v>12925</v>
      </c>
      <c r="F1982">
        <v>50</v>
      </c>
    </row>
    <row r="1983" spans="1:6" ht="30" x14ac:dyDescent="0.25">
      <c r="A1983">
        <v>1982</v>
      </c>
      <c r="B1983" t="s">
        <v>11772</v>
      </c>
      <c r="C1983" t="s">
        <v>11118</v>
      </c>
      <c r="D1983">
        <v>675</v>
      </c>
      <c r="E1983" s="2" t="s">
        <v>12926</v>
      </c>
      <c r="F1983">
        <v>517</v>
      </c>
    </row>
    <row r="1984" spans="1:6" ht="45" x14ac:dyDescent="0.25">
      <c r="A1984">
        <v>1983</v>
      </c>
      <c r="B1984" t="s">
        <v>10182</v>
      </c>
      <c r="C1984" t="s">
        <v>10356</v>
      </c>
      <c r="D1984">
        <v>350</v>
      </c>
      <c r="E1984" s="2" t="s">
        <v>12927</v>
      </c>
      <c r="F1984">
        <v>751</v>
      </c>
    </row>
    <row r="1985" spans="1:6" ht="30" x14ac:dyDescent="0.25">
      <c r="A1985">
        <v>1984</v>
      </c>
      <c r="B1985" t="s">
        <v>11921</v>
      </c>
      <c r="C1985" t="s">
        <v>10380</v>
      </c>
      <c r="D1985">
        <v>483</v>
      </c>
      <c r="E1985" s="2" t="s">
        <v>12928</v>
      </c>
      <c r="F1985">
        <v>57</v>
      </c>
    </row>
    <row r="1986" spans="1:6" ht="30" x14ac:dyDescent="0.25">
      <c r="A1986">
        <v>1985</v>
      </c>
      <c r="B1986" t="s">
        <v>10170</v>
      </c>
      <c r="C1986" t="s">
        <v>10307</v>
      </c>
      <c r="D1986">
        <v>28</v>
      </c>
      <c r="E1986" s="2" t="s">
        <v>12929</v>
      </c>
      <c r="F1986">
        <v>416</v>
      </c>
    </row>
    <row r="1987" spans="1:6" x14ac:dyDescent="0.25">
      <c r="A1987">
        <v>1986</v>
      </c>
      <c r="B1987" t="s">
        <v>10770</v>
      </c>
      <c r="C1987" t="s">
        <v>11501</v>
      </c>
      <c r="D1987">
        <v>929</v>
      </c>
      <c r="E1987" t="s">
        <v>12930</v>
      </c>
      <c r="F1987">
        <v>1</v>
      </c>
    </row>
    <row r="1988" spans="1:6" x14ac:dyDescent="0.25">
      <c r="A1988">
        <v>1987</v>
      </c>
      <c r="B1988" t="s">
        <v>10277</v>
      </c>
      <c r="C1988" t="s">
        <v>10809</v>
      </c>
      <c r="D1988">
        <v>156</v>
      </c>
      <c r="E1988" t="s">
        <v>12931</v>
      </c>
      <c r="F1988">
        <v>41</v>
      </c>
    </row>
    <row r="1989" spans="1:6" x14ac:dyDescent="0.25">
      <c r="A1989">
        <v>1988</v>
      </c>
      <c r="B1989" t="s">
        <v>11015</v>
      </c>
      <c r="C1989" t="s">
        <v>10788</v>
      </c>
      <c r="D1989">
        <v>72</v>
      </c>
      <c r="E1989" t="s">
        <v>12932</v>
      </c>
      <c r="F1989">
        <v>745</v>
      </c>
    </row>
    <row r="1990" spans="1:6" ht="30" x14ac:dyDescent="0.25">
      <c r="A1990">
        <v>1989</v>
      </c>
      <c r="B1990" t="s">
        <v>11684</v>
      </c>
      <c r="C1990" t="s">
        <v>11004</v>
      </c>
      <c r="D1990">
        <v>719</v>
      </c>
      <c r="E1990" s="2" t="s">
        <v>12933</v>
      </c>
      <c r="F1990">
        <v>727</v>
      </c>
    </row>
    <row r="1991" spans="1:6" ht="30" x14ac:dyDescent="0.25">
      <c r="A1991">
        <v>1990</v>
      </c>
      <c r="B1991" t="s">
        <v>10041</v>
      </c>
      <c r="C1991" t="s">
        <v>10628</v>
      </c>
      <c r="D1991">
        <v>115</v>
      </c>
      <c r="E1991" s="2" t="s">
        <v>12934</v>
      </c>
      <c r="F1991">
        <v>295</v>
      </c>
    </row>
    <row r="1992" spans="1:6" ht="30" x14ac:dyDescent="0.25">
      <c r="A1992">
        <v>1991</v>
      </c>
      <c r="B1992" t="s">
        <v>11827</v>
      </c>
      <c r="C1992" t="s">
        <v>11915</v>
      </c>
      <c r="D1992">
        <v>397</v>
      </c>
      <c r="E1992" s="2" t="s">
        <v>12935</v>
      </c>
      <c r="F1992">
        <v>421</v>
      </c>
    </row>
    <row r="1993" spans="1:6" x14ac:dyDescent="0.25">
      <c r="A1993">
        <v>1992</v>
      </c>
      <c r="B1993" t="s">
        <v>11039</v>
      </c>
      <c r="C1993" t="s">
        <v>10968</v>
      </c>
      <c r="D1993">
        <v>595</v>
      </c>
      <c r="E1993" t="s">
        <v>12936</v>
      </c>
      <c r="F1993">
        <v>45</v>
      </c>
    </row>
    <row r="1994" spans="1:6" ht="30" x14ac:dyDescent="0.25">
      <c r="A1994">
        <v>1993</v>
      </c>
      <c r="B1994" t="s">
        <v>10691</v>
      </c>
      <c r="C1994" t="s">
        <v>11616</v>
      </c>
      <c r="D1994">
        <v>659</v>
      </c>
      <c r="E1994" s="2" t="s">
        <v>12937</v>
      </c>
      <c r="F1994">
        <v>321</v>
      </c>
    </row>
    <row r="1995" spans="1:6" x14ac:dyDescent="0.25">
      <c r="A1995">
        <v>1994</v>
      </c>
      <c r="B1995" t="s">
        <v>10500</v>
      </c>
      <c r="C1995" t="s">
        <v>11240</v>
      </c>
      <c r="D1995">
        <v>585</v>
      </c>
      <c r="E1995" t="s">
        <v>12938</v>
      </c>
      <c r="F1995">
        <v>127</v>
      </c>
    </row>
    <row r="1996" spans="1:6" ht="30" x14ac:dyDescent="0.25">
      <c r="A1996">
        <v>1995</v>
      </c>
      <c r="B1996" t="s">
        <v>10027</v>
      </c>
      <c r="C1996" t="s">
        <v>11032</v>
      </c>
      <c r="D1996">
        <v>38</v>
      </c>
      <c r="E1996" s="2" t="s">
        <v>12939</v>
      </c>
      <c r="F1996">
        <v>470</v>
      </c>
    </row>
    <row r="1997" spans="1:6" ht="30" x14ac:dyDescent="0.25">
      <c r="A1997">
        <v>1996</v>
      </c>
      <c r="B1997" t="s">
        <v>10572</v>
      </c>
      <c r="C1997" t="s">
        <v>10155</v>
      </c>
      <c r="D1997">
        <v>238</v>
      </c>
      <c r="E1997" s="2" t="s">
        <v>12940</v>
      </c>
      <c r="F1997">
        <v>341</v>
      </c>
    </row>
    <row r="1998" spans="1:6" ht="45" x14ac:dyDescent="0.25">
      <c r="A1998">
        <v>1997</v>
      </c>
      <c r="B1998" t="s">
        <v>11004</v>
      </c>
      <c r="C1998" t="s">
        <v>11922</v>
      </c>
      <c r="D1998">
        <v>262</v>
      </c>
      <c r="E1998" s="2" t="s">
        <v>12941</v>
      </c>
      <c r="F1998">
        <v>925</v>
      </c>
    </row>
    <row r="1999" spans="1:6" ht="30" x14ac:dyDescent="0.25">
      <c r="A1999">
        <v>1998</v>
      </c>
      <c r="B1999" t="s">
        <v>11157</v>
      </c>
      <c r="C1999" t="s">
        <v>10179</v>
      </c>
      <c r="D1999">
        <v>710</v>
      </c>
      <c r="E1999" s="2" t="s">
        <v>12942</v>
      </c>
      <c r="F1999">
        <v>296</v>
      </c>
    </row>
    <row r="2000" spans="1:6" ht="30" x14ac:dyDescent="0.25">
      <c r="A2000">
        <v>1999</v>
      </c>
      <c r="B2000" t="s">
        <v>11303</v>
      </c>
      <c r="C2000" t="s">
        <v>11114</v>
      </c>
      <c r="D2000">
        <v>800</v>
      </c>
      <c r="E2000" s="2" t="s">
        <v>12943</v>
      </c>
      <c r="F2000">
        <v>778</v>
      </c>
    </row>
    <row r="2001" spans="1:6" ht="30" x14ac:dyDescent="0.25">
      <c r="A2001">
        <v>2000</v>
      </c>
      <c r="B2001" t="s">
        <v>11796</v>
      </c>
      <c r="C2001" t="s">
        <v>12408</v>
      </c>
      <c r="D2001">
        <v>564</v>
      </c>
      <c r="E2001" s="2" t="s">
        <v>12944</v>
      </c>
      <c r="F2001">
        <v>390</v>
      </c>
    </row>
    <row r="2002" spans="1:6" ht="30" x14ac:dyDescent="0.25">
      <c r="A2002">
        <v>2001</v>
      </c>
      <c r="B2002" t="s">
        <v>10722</v>
      </c>
      <c r="C2002" t="s">
        <v>10272</v>
      </c>
      <c r="D2002">
        <v>266</v>
      </c>
      <c r="E2002" s="2" t="s">
        <v>12945</v>
      </c>
      <c r="F2002">
        <v>741</v>
      </c>
    </row>
    <row r="2003" spans="1:6" ht="30" x14ac:dyDescent="0.25">
      <c r="A2003">
        <v>2002</v>
      </c>
      <c r="B2003" t="s">
        <v>10326</v>
      </c>
      <c r="C2003" t="s">
        <v>10957</v>
      </c>
      <c r="D2003">
        <v>288</v>
      </c>
      <c r="E2003" s="2" t="s">
        <v>12946</v>
      </c>
      <c r="F2003">
        <v>214</v>
      </c>
    </row>
    <row r="2004" spans="1:6" ht="30" x14ac:dyDescent="0.25">
      <c r="A2004">
        <v>2003</v>
      </c>
      <c r="B2004" t="s">
        <v>12840</v>
      </c>
      <c r="C2004" t="s">
        <v>11689</v>
      </c>
      <c r="D2004">
        <v>498</v>
      </c>
      <c r="E2004" s="2" t="s">
        <v>12947</v>
      </c>
      <c r="F2004">
        <v>50</v>
      </c>
    </row>
    <row r="2005" spans="1:6" ht="30" x14ac:dyDescent="0.25">
      <c r="A2005">
        <v>2004</v>
      </c>
      <c r="B2005" t="s">
        <v>10572</v>
      </c>
      <c r="C2005" t="s">
        <v>11052</v>
      </c>
      <c r="D2005">
        <v>11</v>
      </c>
      <c r="E2005" s="2" t="s">
        <v>12948</v>
      </c>
      <c r="F2005">
        <v>504</v>
      </c>
    </row>
    <row r="2006" spans="1:6" ht="30" x14ac:dyDescent="0.25">
      <c r="A2006">
        <v>2005</v>
      </c>
      <c r="B2006" t="s">
        <v>11236</v>
      </c>
      <c r="C2006" t="s">
        <v>11461</v>
      </c>
      <c r="D2006">
        <v>717</v>
      </c>
      <c r="E2006" s="2" t="s">
        <v>12949</v>
      </c>
      <c r="F2006">
        <v>833</v>
      </c>
    </row>
    <row r="2007" spans="1:6" x14ac:dyDescent="0.25">
      <c r="A2007">
        <v>2006</v>
      </c>
      <c r="B2007" t="s">
        <v>10803</v>
      </c>
      <c r="C2007" t="s">
        <v>10158</v>
      </c>
      <c r="D2007">
        <v>15</v>
      </c>
      <c r="E2007" t="s">
        <v>12950</v>
      </c>
      <c r="F2007">
        <v>741</v>
      </c>
    </row>
    <row r="2008" spans="1:6" x14ac:dyDescent="0.25">
      <c r="A2008">
        <v>2007</v>
      </c>
      <c r="B2008" t="s">
        <v>12158</v>
      </c>
      <c r="C2008" t="s">
        <v>10241</v>
      </c>
      <c r="D2008">
        <v>392</v>
      </c>
      <c r="E2008" t="s">
        <v>12951</v>
      </c>
      <c r="F2008">
        <v>811</v>
      </c>
    </row>
    <row r="2009" spans="1:6" x14ac:dyDescent="0.25">
      <c r="A2009">
        <v>2008</v>
      </c>
      <c r="B2009" t="s">
        <v>10198</v>
      </c>
      <c r="C2009" t="s">
        <v>10070</v>
      </c>
      <c r="D2009">
        <v>198</v>
      </c>
      <c r="E2009" t="s">
        <v>12952</v>
      </c>
      <c r="F2009">
        <v>804</v>
      </c>
    </row>
    <row r="2010" spans="1:6" ht="30" x14ac:dyDescent="0.25">
      <c r="A2010">
        <v>2009</v>
      </c>
      <c r="B2010" t="s">
        <v>11762</v>
      </c>
      <c r="C2010" t="s">
        <v>10326</v>
      </c>
      <c r="D2010">
        <v>826</v>
      </c>
      <c r="E2010" s="2" t="s">
        <v>12953</v>
      </c>
      <c r="F2010">
        <v>100</v>
      </c>
    </row>
    <row r="2011" spans="1:6" ht="30" x14ac:dyDescent="0.25">
      <c r="A2011">
        <v>2010</v>
      </c>
      <c r="B2011" t="s">
        <v>11662</v>
      </c>
      <c r="C2011" t="s">
        <v>10075</v>
      </c>
      <c r="D2011">
        <v>519</v>
      </c>
      <c r="E2011" s="2" t="s">
        <v>12954</v>
      </c>
      <c r="F2011">
        <v>487</v>
      </c>
    </row>
    <row r="2012" spans="1:6" ht="30" x14ac:dyDescent="0.25">
      <c r="A2012">
        <v>2011</v>
      </c>
      <c r="B2012" t="s">
        <v>10796</v>
      </c>
      <c r="C2012" t="s">
        <v>10724</v>
      </c>
      <c r="D2012">
        <v>417</v>
      </c>
      <c r="E2012" s="2" t="s">
        <v>12955</v>
      </c>
      <c r="F2012">
        <v>554</v>
      </c>
    </row>
    <row r="2013" spans="1:6" ht="30" x14ac:dyDescent="0.25">
      <c r="A2013">
        <v>2012</v>
      </c>
      <c r="B2013" t="s">
        <v>10618</v>
      </c>
      <c r="C2013" t="s">
        <v>10575</v>
      </c>
      <c r="D2013">
        <v>835</v>
      </c>
      <c r="E2013" s="2" t="s">
        <v>12956</v>
      </c>
      <c r="F2013">
        <v>907</v>
      </c>
    </row>
    <row r="2014" spans="1:6" ht="30" x14ac:dyDescent="0.25">
      <c r="A2014">
        <v>2013</v>
      </c>
      <c r="B2014" t="s">
        <v>10806</v>
      </c>
      <c r="C2014" t="s">
        <v>11100</v>
      </c>
      <c r="D2014">
        <v>435</v>
      </c>
      <c r="E2014" s="2" t="s">
        <v>12957</v>
      </c>
      <c r="F2014">
        <v>647</v>
      </c>
    </row>
    <row r="2015" spans="1:6" ht="30" x14ac:dyDescent="0.25">
      <c r="A2015">
        <v>2014</v>
      </c>
      <c r="B2015" t="s">
        <v>10653</v>
      </c>
      <c r="C2015" t="s">
        <v>11448</v>
      </c>
      <c r="D2015">
        <v>161</v>
      </c>
      <c r="E2015" s="2" t="s">
        <v>12958</v>
      </c>
      <c r="F2015">
        <v>374</v>
      </c>
    </row>
    <row r="2016" spans="1:6" ht="30" x14ac:dyDescent="0.25">
      <c r="A2016">
        <v>2015</v>
      </c>
      <c r="B2016" t="s">
        <v>10349</v>
      </c>
      <c r="C2016" t="s">
        <v>10806</v>
      </c>
      <c r="D2016">
        <v>293</v>
      </c>
      <c r="E2016" s="2" t="s">
        <v>12959</v>
      </c>
      <c r="F2016">
        <v>676</v>
      </c>
    </row>
    <row r="2017" spans="1:6" ht="30" x14ac:dyDescent="0.25">
      <c r="A2017">
        <v>2016</v>
      </c>
      <c r="B2017" t="s">
        <v>10528</v>
      </c>
      <c r="C2017" t="s">
        <v>11827</v>
      </c>
      <c r="D2017">
        <v>700</v>
      </c>
      <c r="E2017" s="2" t="s">
        <v>12960</v>
      </c>
      <c r="F2017">
        <v>832</v>
      </c>
    </row>
    <row r="2018" spans="1:6" x14ac:dyDescent="0.25">
      <c r="A2018">
        <v>2017</v>
      </c>
      <c r="B2018" t="s">
        <v>10490</v>
      </c>
      <c r="C2018" t="s">
        <v>10021</v>
      </c>
      <c r="D2018">
        <v>210</v>
      </c>
      <c r="E2018" t="s">
        <v>12961</v>
      </c>
      <c r="F2018">
        <v>124</v>
      </c>
    </row>
    <row r="2019" spans="1:6" ht="30" x14ac:dyDescent="0.25">
      <c r="A2019">
        <v>2018</v>
      </c>
      <c r="B2019" t="s">
        <v>10739</v>
      </c>
      <c r="C2019" t="s">
        <v>10688</v>
      </c>
      <c r="D2019">
        <v>254</v>
      </c>
      <c r="E2019" s="2" t="s">
        <v>12962</v>
      </c>
      <c r="F2019">
        <v>427</v>
      </c>
    </row>
    <row r="2020" spans="1:6" x14ac:dyDescent="0.25">
      <c r="A2020">
        <v>2019</v>
      </c>
      <c r="B2020" t="s">
        <v>10856</v>
      </c>
      <c r="C2020" t="s">
        <v>11089</v>
      </c>
      <c r="D2020">
        <v>684</v>
      </c>
      <c r="E2020" t="s">
        <v>12963</v>
      </c>
      <c r="F2020">
        <v>851</v>
      </c>
    </row>
    <row r="2021" spans="1:6" x14ac:dyDescent="0.25">
      <c r="A2021">
        <v>2020</v>
      </c>
      <c r="B2021" t="s">
        <v>10441</v>
      </c>
      <c r="C2021" t="s">
        <v>10540</v>
      </c>
      <c r="D2021">
        <v>615</v>
      </c>
      <c r="E2021" t="s">
        <v>12964</v>
      </c>
      <c r="F2021">
        <v>935</v>
      </c>
    </row>
    <row r="2022" spans="1:6" ht="30" x14ac:dyDescent="0.25">
      <c r="A2022">
        <v>2021</v>
      </c>
      <c r="B2022" t="s">
        <v>12965</v>
      </c>
      <c r="C2022" t="s">
        <v>11932</v>
      </c>
      <c r="D2022">
        <v>61</v>
      </c>
      <c r="E2022" s="2" t="s">
        <v>12966</v>
      </c>
      <c r="F2022">
        <v>419</v>
      </c>
    </row>
    <row r="2023" spans="1:6" ht="30" x14ac:dyDescent="0.25">
      <c r="A2023">
        <v>2022</v>
      </c>
      <c r="B2023" t="s">
        <v>11694</v>
      </c>
      <c r="C2023" t="s">
        <v>11370</v>
      </c>
      <c r="D2023">
        <v>699</v>
      </c>
      <c r="E2023" s="2" t="s">
        <v>12967</v>
      </c>
      <c r="F2023">
        <v>277</v>
      </c>
    </row>
    <row r="2024" spans="1:6" x14ac:dyDescent="0.25">
      <c r="A2024">
        <v>2023</v>
      </c>
      <c r="B2024" t="s">
        <v>11177</v>
      </c>
      <c r="C2024" t="s">
        <v>10497</v>
      </c>
      <c r="D2024">
        <v>320</v>
      </c>
      <c r="E2024" t="s">
        <v>12968</v>
      </c>
      <c r="F2024">
        <v>470</v>
      </c>
    </row>
    <row r="2025" spans="1:6" ht="30" x14ac:dyDescent="0.25">
      <c r="A2025">
        <v>2024</v>
      </c>
      <c r="B2025" t="s">
        <v>11291</v>
      </c>
      <c r="C2025" t="s">
        <v>10973</v>
      </c>
      <c r="D2025">
        <v>805</v>
      </c>
      <c r="E2025" s="2" t="s">
        <v>12969</v>
      </c>
      <c r="F2025">
        <v>535</v>
      </c>
    </row>
    <row r="2026" spans="1:6" ht="30" x14ac:dyDescent="0.25">
      <c r="A2026">
        <v>2025</v>
      </c>
      <c r="B2026" t="s">
        <v>10433</v>
      </c>
      <c r="C2026" t="s">
        <v>10745</v>
      </c>
      <c r="D2026">
        <v>684</v>
      </c>
      <c r="E2026" s="2" t="s">
        <v>12970</v>
      </c>
      <c r="F2026">
        <v>443</v>
      </c>
    </row>
    <row r="2027" spans="1:6" x14ac:dyDescent="0.25">
      <c r="A2027">
        <v>2026</v>
      </c>
      <c r="B2027" t="s">
        <v>10168</v>
      </c>
      <c r="C2027" t="s">
        <v>10706</v>
      </c>
      <c r="D2027">
        <v>498</v>
      </c>
      <c r="E2027" t="s">
        <v>12971</v>
      </c>
      <c r="F2027">
        <v>28</v>
      </c>
    </row>
    <row r="2028" spans="1:6" x14ac:dyDescent="0.25">
      <c r="A2028">
        <v>2027</v>
      </c>
      <c r="B2028" t="s">
        <v>10806</v>
      </c>
      <c r="C2028" t="s">
        <v>10285</v>
      </c>
      <c r="D2028">
        <v>716</v>
      </c>
      <c r="E2028" t="s">
        <v>12972</v>
      </c>
      <c r="F2028">
        <v>713</v>
      </c>
    </row>
    <row r="2029" spans="1:6" x14ac:dyDescent="0.25">
      <c r="A2029">
        <v>2028</v>
      </c>
      <c r="B2029" t="s">
        <v>11194</v>
      </c>
      <c r="C2029" t="s">
        <v>10263</v>
      </c>
      <c r="D2029">
        <v>694</v>
      </c>
      <c r="E2029" t="s">
        <v>12973</v>
      </c>
      <c r="F2029">
        <v>391</v>
      </c>
    </row>
    <row r="2030" spans="1:6" x14ac:dyDescent="0.25">
      <c r="A2030">
        <v>2029</v>
      </c>
      <c r="B2030" t="s">
        <v>11125</v>
      </c>
      <c r="C2030" t="s">
        <v>10556</v>
      </c>
      <c r="D2030">
        <v>830</v>
      </c>
      <c r="E2030" t="s">
        <v>12974</v>
      </c>
      <c r="F2030">
        <v>588</v>
      </c>
    </row>
    <row r="2031" spans="1:6" ht="30" x14ac:dyDescent="0.25">
      <c r="A2031">
        <v>2030</v>
      </c>
      <c r="B2031" t="s">
        <v>10301</v>
      </c>
      <c r="C2031" t="s">
        <v>10365</v>
      </c>
      <c r="D2031">
        <v>893</v>
      </c>
      <c r="E2031" s="2" t="s">
        <v>12975</v>
      </c>
      <c r="F2031">
        <v>136</v>
      </c>
    </row>
    <row r="2032" spans="1:6" x14ac:dyDescent="0.25">
      <c r="A2032">
        <v>2031</v>
      </c>
      <c r="B2032" t="s">
        <v>10552</v>
      </c>
      <c r="C2032" t="s">
        <v>12976</v>
      </c>
      <c r="D2032">
        <v>75</v>
      </c>
      <c r="E2032" t="s">
        <v>12977</v>
      </c>
      <c r="F2032">
        <v>533</v>
      </c>
    </row>
    <row r="2033" spans="1:6" ht="45" x14ac:dyDescent="0.25">
      <c r="A2033">
        <v>2032</v>
      </c>
      <c r="B2033" t="s">
        <v>10383</v>
      </c>
      <c r="C2033" t="s">
        <v>10260</v>
      </c>
      <c r="D2033">
        <v>915</v>
      </c>
      <c r="E2033" s="2" t="s">
        <v>12978</v>
      </c>
      <c r="F2033">
        <v>769</v>
      </c>
    </row>
    <row r="2034" spans="1:6" x14ac:dyDescent="0.25">
      <c r="A2034">
        <v>2033</v>
      </c>
      <c r="B2034" t="s">
        <v>11113</v>
      </c>
      <c r="C2034" t="s">
        <v>10216</v>
      </c>
      <c r="D2034">
        <v>878</v>
      </c>
      <c r="E2034" t="s">
        <v>12979</v>
      </c>
      <c r="F2034">
        <v>114</v>
      </c>
    </row>
    <row r="2035" spans="1:6" x14ac:dyDescent="0.25">
      <c r="A2035">
        <v>2034</v>
      </c>
      <c r="B2035" t="s">
        <v>11817</v>
      </c>
      <c r="C2035" t="s">
        <v>11598</v>
      </c>
      <c r="D2035">
        <v>3</v>
      </c>
      <c r="E2035" t="s">
        <v>12980</v>
      </c>
      <c r="F2035">
        <v>166</v>
      </c>
    </row>
    <row r="2036" spans="1:6" x14ac:dyDescent="0.25">
      <c r="A2036">
        <v>2035</v>
      </c>
      <c r="B2036" t="s">
        <v>10724</v>
      </c>
      <c r="C2036" t="s">
        <v>11668</v>
      </c>
      <c r="D2036">
        <v>580</v>
      </c>
      <c r="E2036" t="s">
        <v>12981</v>
      </c>
      <c r="F2036">
        <v>278</v>
      </c>
    </row>
    <row r="2037" spans="1:6" ht="30" x14ac:dyDescent="0.25">
      <c r="A2037">
        <v>2036</v>
      </c>
      <c r="B2037" t="s">
        <v>11276</v>
      </c>
      <c r="C2037" t="s">
        <v>12353</v>
      </c>
      <c r="D2037">
        <v>265</v>
      </c>
      <c r="E2037" s="2" t="s">
        <v>12982</v>
      </c>
      <c r="F2037">
        <v>86</v>
      </c>
    </row>
    <row r="2038" spans="1:6" ht="30" x14ac:dyDescent="0.25">
      <c r="A2038">
        <v>2037</v>
      </c>
      <c r="B2038" t="s">
        <v>10327</v>
      </c>
      <c r="C2038" t="s">
        <v>12983</v>
      </c>
      <c r="D2038">
        <v>734</v>
      </c>
      <c r="E2038" s="2" t="s">
        <v>12984</v>
      </c>
      <c r="F2038">
        <v>362</v>
      </c>
    </row>
    <row r="2039" spans="1:6" x14ac:dyDescent="0.25">
      <c r="A2039">
        <v>2038</v>
      </c>
      <c r="B2039" t="s">
        <v>11860</v>
      </c>
      <c r="C2039" t="s">
        <v>10081</v>
      </c>
      <c r="D2039">
        <v>522</v>
      </c>
      <c r="E2039" t="s">
        <v>12985</v>
      </c>
      <c r="F2039">
        <v>496</v>
      </c>
    </row>
    <row r="2040" spans="1:6" x14ac:dyDescent="0.25">
      <c r="A2040">
        <v>2039</v>
      </c>
      <c r="B2040" t="s">
        <v>10340</v>
      </c>
      <c r="C2040" t="s">
        <v>10096</v>
      </c>
      <c r="D2040">
        <v>360</v>
      </c>
      <c r="E2040" t="s">
        <v>12986</v>
      </c>
      <c r="F2040">
        <v>960</v>
      </c>
    </row>
    <row r="2041" spans="1:6" x14ac:dyDescent="0.25">
      <c r="A2041">
        <v>2040</v>
      </c>
      <c r="B2041" t="s">
        <v>10936</v>
      </c>
      <c r="C2041" t="s">
        <v>12476</v>
      </c>
      <c r="D2041">
        <v>997</v>
      </c>
      <c r="E2041" t="s">
        <v>12987</v>
      </c>
      <c r="F2041">
        <v>585</v>
      </c>
    </row>
    <row r="2042" spans="1:6" x14ac:dyDescent="0.25">
      <c r="A2042">
        <v>2041</v>
      </c>
      <c r="B2042" t="s">
        <v>10165</v>
      </c>
      <c r="C2042" t="s">
        <v>10836</v>
      </c>
      <c r="D2042">
        <v>407</v>
      </c>
      <c r="E2042" t="s">
        <v>12988</v>
      </c>
      <c r="F2042">
        <v>263</v>
      </c>
    </row>
    <row r="2043" spans="1:6" x14ac:dyDescent="0.25">
      <c r="A2043">
        <v>2042</v>
      </c>
      <c r="B2043" t="s">
        <v>12989</v>
      </c>
      <c r="C2043" t="s">
        <v>12054</v>
      </c>
      <c r="D2043">
        <v>491</v>
      </c>
      <c r="E2043" t="s">
        <v>12990</v>
      </c>
      <c r="F2043">
        <v>606</v>
      </c>
    </row>
    <row r="2044" spans="1:6" ht="30" x14ac:dyDescent="0.25">
      <c r="A2044">
        <v>2043</v>
      </c>
      <c r="B2044" t="s">
        <v>10113</v>
      </c>
      <c r="C2044" t="s">
        <v>10460</v>
      </c>
      <c r="D2044">
        <v>315</v>
      </c>
      <c r="E2044" s="2" t="s">
        <v>12991</v>
      </c>
      <c r="F2044">
        <v>313</v>
      </c>
    </row>
    <row r="2045" spans="1:6" x14ac:dyDescent="0.25">
      <c r="A2045">
        <v>2044</v>
      </c>
      <c r="B2045" t="s">
        <v>10088</v>
      </c>
      <c r="C2045" t="s">
        <v>11225</v>
      </c>
      <c r="D2045">
        <v>860</v>
      </c>
      <c r="E2045" t="s">
        <v>12992</v>
      </c>
      <c r="F2045">
        <v>949</v>
      </c>
    </row>
    <row r="2046" spans="1:6" x14ac:dyDescent="0.25">
      <c r="A2046">
        <v>2045</v>
      </c>
      <c r="B2046" t="s">
        <v>11915</v>
      </c>
      <c r="C2046" t="s">
        <v>10347</v>
      </c>
      <c r="D2046">
        <v>237</v>
      </c>
      <c r="E2046" t="s">
        <v>12993</v>
      </c>
      <c r="F2046">
        <v>135</v>
      </c>
    </row>
    <row r="2047" spans="1:6" x14ac:dyDescent="0.25">
      <c r="A2047">
        <v>2046</v>
      </c>
      <c r="B2047" t="s">
        <v>11593</v>
      </c>
      <c r="C2047" t="s">
        <v>10193</v>
      </c>
      <c r="D2047">
        <v>634</v>
      </c>
      <c r="E2047" t="s">
        <v>12994</v>
      </c>
      <c r="F2047">
        <v>869</v>
      </c>
    </row>
    <row r="2048" spans="1:6" ht="45" x14ac:dyDescent="0.25">
      <c r="A2048">
        <v>2047</v>
      </c>
      <c r="B2048" t="s">
        <v>10428</v>
      </c>
      <c r="C2048" t="s">
        <v>11196</v>
      </c>
      <c r="D2048">
        <v>406</v>
      </c>
      <c r="E2048" s="2" t="s">
        <v>12995</v>
      </c>
      <c r="F2048">
        <v>225</v>
      </c>
    </row>
    <row r="2049" spans="1:6" x14ac:dyDescent="0.25">
      <c r="A2049">
        <v>2048</v>
      </c>
      <c r="B2049" t="s">
        <v>10465</v>
      </c>
      <c r="C2049" t="s">
        <v>12010</v>
      </c>
      <c r="D2049">
        <v>311</v>
      </c>
      <c r="E2049" t="s">
        <v>12996</v>
      </c>
      <c r="F2049">
        <v>751</v>
      </c>
    </row>
    <row r="2050" spans="1:6" x14ac:dyDescent="0.25">
      <c r="A2050">
        <v>2049</v>
      </c>
      <c r="B2050" t="s">
        <v>10519</v>
      </c>
      <c r="C2050" t="s">
        <v>10597</v>
      </c>
      <c r="D2050">
        <v>711</v>
      </c>
      <c r="E2050" t="s">
        <v>12997</v>
      </c>
      <c r="F2050">
        <v>259</v>
      </c>
    </row>
    <row r="2051" spans="1:6" x14ac:dyDescent="0.25">
      <c r="A2051">
        <v>2050</v>
      </c>
      <c r="B2051" t="s">
        <v>11105</v>
      </c>
      <c r="C2051" t="s">
        <v>10218</v>
      </c>
      <c r="D2051">
        <v>702</v>
      </c>
      <c r="E2051" t="s">
        <v>12998</v>
      </c>
      <c r="F2051">
        <v>646</v>
      </c>
    </row>
    <row r="2052" spans="1:6" x14ac:dyDescent="0.25">
      <c r="A2052">
        <v>2051</v>
      </c>
      <c r="B2052" t="s">
        <v>10177</v>
      </c>
      <c r="C2052" t="s">
        <v>10236</v>
      </c>
      <c r="D2052">
        <v>32</v>
      </c>
      <c r="E2052" t="s">
        <v>12999</v>
      </c>
      <c r="F2052">
        <v>650</v>
      </c>
    </row>
    <row r="2053" spans="1:6" x14ac:dyDescent="0.25">
      <c r="A2053">
        <v>2052</v>
      </c>
      <c r="B2053" t="s">
        <v>11420</v>
      </c>
      <c r="C2053" t="s">
        <v>10369</v>
      </c>
      <c r="D2053">
        <v>811</v>
      </c>
      <c r="E2053" t="s">
        <v>13000</v>
      </c>
      <c r="F2053">
        <v>500</v>
      </c>
    </row>
    <row r="2054" spans="1:6" x14ac:dyDescent="0.25">
      <c r="A2054">
        <v>2053</v>
      </c>
      <c r="B2054" t="s">
        <v>10198</v>
      </c>
      <c r="C2054" t="s">
        <v>10968</v>
      </c>
      <c r="D2054">
        <v>510</v>
      </c>
      <c r="E2054" t="s">
        <v>13001</v>
      </c>
      <c r="F2054">
        <v>855</v>
      </c>
    </row>
    <row r="2055" spans="1:6" x14ac:dyDescent="0.25">
      <c r="A2055">
        <v>2054</v>
      </c>
      <c r="B2055" t="s">
        <v>11201</v>
      </c>
      <c r="C2055" t="s">
        <v>10372</v>
      </c>
      <c r="D2055">
        <v>740</v>
      </c>
      <c r="E2055" t="s">
        <v>13002</v>
      </c>
      <c r="F2055">
        <v>796</v>
      </c>
    </row>
    <row r="2056" spans="1:6" ht="30" x14ac:dyDescent="0.25">
      <c r="A2056">
        <v>2055</v>
      </c>
      <c r="B2056" t="s">
        <v>10609</v>
      </c>
      <c r="C2056" t="s">
        <v>11236</v>
      </c>
      <c r="D2056">
        <v>379</v>
      </c>
      <c r="E2056" s="2" t="s">
        <v>13003</v>
      </c>
      <c r="F2056">
        <v>522</v>
      </c>
    </row>
    <row r="2057" spans="1:6" x14ac:dyDescent="0.25">
      <c r="A2057">
        <v>2056</v>
      </c>
      <c r="B2057" t="s">
        <v>10784</v>
      </c>
      <c r="C2057" t="s">
        <v>10778</v>
      </c>
      <c r="D2057">
        <v>333</v>
      </c>
      <c r="E2057" t="s">
        <v>13004</v>
      </c>
      <c r="F2057">
        <v>227</v>
      </c>
    </row>
    <row r="2058" spans="1:6" ht="30" x14ac:dyDescent="0.25">
      <c r="A2058">
        <v>2057</v>
      </c>
      <c r="B2058" t="s">
        <v>10310</v>
      </c>
      <c r="C2058" t="s">
        <v>10386</v>
      </c>
      <c r="D2058">
        <v>927</v>
      </c>
      <c r="E2058" s="2" t="s">
        <v>13005</v>
      </c>
      <c r="F2058">
        <v>80</v>
      </c>
    </row>
    <row r="2059" spans="1:6" ht="30" x14ac:dyDescent="0.25">
      <c r="A2059">
        <v>2058</v>
      </c>
      <c r="B2059" t="s">
        <v>10338</v>
      </c>
      <c r="C2059" t="s">
        <v>11787</v>
      </c>
      <c r="D2059">
        <v>617</v>
      </c>
      <c r="E2059" s="2" t="s">
        <v>13006</v>
      </c>
      <c r="F2059">
        <v>318</v>
      </c>
    </row>
    <row r="2060" spans="1:6" ht="45" x14ac:dyDescent="0.25">
      <c r="A2060">
        <v>2059</v>
      </c>
      <c r="B2060" t="s">
        <v>10253</v>
      </c>
      <c r="C2060" t="s">
        <v>10481</v>
      </c>
      <c r="D2060">
        <v>245</v>
      </c>
      <c r="E2060" s="2" t="s">
        <v>13007</v>
      </c>
      <c r="F2060">
        <v>657</v>
      </c>
    </row>
    <row r="2061" spans="1:6" ht="30" x14ac:dyDescent="0.25">
      <c r="A2061">
        <v>2060</v>
      </c>
      <c r="B2061" t="s">
        <v>10180</v>
      </c>
      <c r="C2061" t="s">
        <v>10955</v>
      </c>
      <c r="D2061">
        <v>641</v>
      </c>
      <c r="E2061" s="2" t="s">
        <v>13008</v>
      </c>
      <c r="F2061">
        <v>45</v>
      </c>
    </row>
    <row r="2062" spans="1:6" x14ac:dyDescent="0.25">
      <c r="A2062">
        <v>2061</v>
      </c>
      <c r="B2062" t="s">
        <v>11835</v>
      </c>
      <c r="C2062" t="s">
        <v>10204</v>
      </c>
      <c r="D2062">
        <v>911</v>
      </c>
      <c r="E2062" t="s">
        <v>13009</v>
      </c>
      <c r="F2062">
        <v>175</v>
      </c>
    </row>
    <row r="2063" spans="1:6" ht="30" x14ac:dyDescent="0.25">
      <c r="A2063">
        <v>2062</v>
      </c>
      <c r="B2063" t="s">
        <v>12456</v>
      </c>
      <c r="C2063" t="s">
        <v>11280</v>
      </c>
      <c r="D2063">
        <v>403</v>
      </c>
      <c r="E2063" s="2" t="s">
        <v>13010</v>
      </c>
      <c r="F2063">
        <v>579</v>
      </c>
    </row>
    <row r="2064" spans="1:6" x14ac:dyDescent="0.25">
      <c r="A2064">
        <v>2063</v>
      </c>
      <c r="B2064" t="s">
        <v>10774</v>
      </c>
      <c r="C2064" t="s">
        <v>11349</v>
      </c>
      <c r="D2064">
        <v>917</v>
      </c>
      <c r="E2064" t="s">
        <v>13011</v>
      </c>
      <c r="F2064">
        <v>54</v>
      </c>
    </row>
    <row r="2065" spans="1:6" x14ac:dyDescent="0.25">
      <c r="A2065">
        <v>2064</v>
      </c>
      <c r="B2065" t="s">
        <v>11349</v>
      </c>
      <c r="C2065" t="s">
        <v>12156</v>
      </c>
      <c r="D2065">
        <v>324</v>
      </c>
      <c r="E2065" t="s">
        <v>13012</v>
      </c>
      <c r="F2065">
        <v>956</v>
      </c>
    </row>
    <row r="2066" spans="1:6" ht="30" x14ac:dyDescent="0.25">
      <c r="A2066">
        <v>2065</v>
      </c>
      <c r="B2066" t="s">
        <v>10447</v>
      </c>
      <c r="C2066" t="s">
        <v>10923</v>
      </c>
      <c r="D2066">
        <v>945</v>
      </c>
      <c r="E2066" s="2" t="s">
        <v>13013</v>
      </c>
      <c r="F2066">
        <v>135</v>
      </c>
    </row>
    <row r="2067" spans="1:6" ht="30" x14ac:dyDescent="0.25">
      <c r="A2067">
        <v>2066</v>
      </c>
      <c r="B2067" t="s">
        <v>11370</v>
      </c>
      <c r="C2067" t="s">
        <v>10766</v>
      </c>
      <c r="D2067">
        <v>134</v>
      </c>
      <c r="E2067" s="2" t="s">
        <v>13014</v>
      </c>
      <c r="F2067">
        <v>846</v>
      </c>
    </row>
    <row r="2068" spans="1:6" ht="30" x14ac:dyDescent="0.25">
      <c r="A2068">
        <v>2067</v>
      </c>
      <c r="B2068" t="s">
        <v>10423</v>
      </c>
      <c r="C2068" t="s">
        <v>11240</v>
      </c>
      <c r="D2068">
        <v>183</v>
      </c>
      <c r="E2068" s="2" t="s">
        <v>13015</v>
      </c>
      <c r="F2068">
        <v>858</v>
      </c>
    </row>
    <row r="2069" spans="1:6" x14ac:dyDescent="0.25">
      <c r="A2069">
        <v>2068</v>
      </c>
      <c r="B2069" t="s">
        <v>11523</v>
      </c>
      <c r="C2069" t="s">
        <v>10167</v>
      </c>
      <c r="D2069">
        <v>543</v>
      </c>
      <c r="E2069" t="s">
        <v>13016</v>
      </c>
      <c r="F2069">
        <v>142</v>
      </c>
    </row>
    <row r="2070" spans="1:6" ht="30" x14ac:dyDescent="0.25">
      <c r="A2070">
        <v>2069</v>
      </c>
      <c r="B2070" t="s">
        <v>11258</v>
      </c>
      <c r="C2070" t="s">
        <v>10528</v>
      </c>
      <c r="D2070">
        <v>173</v>
      </c>
      <c r="E2070" s="2" t="s">
        <v>13017</v>
      </c>
      <c r="F2070">
        <v>757</v>
      </c>
    </row>
    <row r="2071" spans="1:6" ht="30" x14ac:dyDescent="0.25">
      <c r="A2071">
        <v>2070</v>
      </c>
      <c r="B2071" t="s">
        <v>11548</v>
      </c>
      <c r="C2071" t="s">
        <v>10538</v>
      </c>
      <c r="D2071">
        <v>711</v>
      </c>
      <c r="E2071" s="2" t="s">
        <v>13018</v>
      </c>
      <c r="F2071">
        <v>607</v>
      </c>
    </row>
    <row r="2072" spans="1:6" x14ac:dyDescent="0.25">
      <c r="A2072">
        <v>2071</v>
      </c>
      <c r="B2072" t="s">
        <v>11907</v>
      </c>
      <c r="C2072" t="s">
        <v>10913</v>
      </c>
      <c r="D2072">
        <v>594</v>
      </c>
      <c r="E2072" t="s">
        <v>13019</v>
      </c>
      <c r="F2072">
        <v>554</v>
      </c>
    </row>
    <row r="2073" spans="1:6" ht="30" x14ac:dyDescent="0.25">
      <c r="A2073">
        <v>2072</v>
      </c>
      <c r="B2073" t="s">
        <v>11172</v>
      </c>
      <c r="C2073" t="s">
        <v>10346</v>
      </c>
      <c r="D2073">
        <v>232</v>
      </c>
      <c r="E2073" s="2" t="s">
        <v>13020</v>
      </c>
      <c r="F2073">
        <v>257</v>
      </c>
    </row>
    <row r="2074" spans="1:6" x14ac:dyDescent="0.25">
      <c r="A2074">
        <v>2073</v>
      </c>
      <c r="B2074" t="s">
        <v>10117</v>
      </c>
      <c r="C2074" t="s">
        <v>11915</v>
      </c>
      <c r="D2074">
        <v>836</v>
      </c>
      <c r="E2074" t="s">
        <v>13021</v>
      </c>
      <c r="F2074">
        <v>378</v>
      </c>
    </row>
    <row r="2075" spans="1:6" x14ac:dyDescent="0.25">
      <c r="A2075">
        <v>2074</v>
      </c>
      <c r="B2075" t="s">
        <v>10735</v>
      </c>
      <c r="C2075" t="s">
        <v>12137</v>
      </c>
      <c r="D2075">
        <v>408</v>
      </c>
      <c r="E2075" t="s">
        <v>13022</v>
      </c>
      <c r="F2075">
        <v>801</v>
      </c>
    </row>
    <row r="2076" spans="1:6" x14ac:dyDescent="0.25">
      <c r="A2076">
        <v>2075</v>
      </c>
      <c r="B2076" t="s">
        <v>11177</v>
      </c>
      <c r="C2076" t="s">
        <v>10915</v>
      </c>
      <c r="D2076">
        <v>625</v>
      </c>
      <c r="E2076" t="s">
        <v>13023</v>
      </c>
      <c r="F2076">
        <v>849</v>
      </c>
    </row>
    <row r="2077" spans="1:6" ht="30" x14ac:dyDescent="0.25">
      <c r="A2077">
        <v>2076</v>
      </c>
      <c r="B2077" t="s">
        <v>10956</v>
      </c>
      <c r="C2077" t="s">
        <v>11819</v>
      </c>
      <c r="D2077">
        <v>843</v>
      </c>
      <c r="E2077" s="2" t="s">
        <v>13024</v>
      </c>
      <c r="F2077">
        <v>207</v>
      </c>
    </row>
    <row r="2078" spans="1:6" ht="30" x14ac:dyDescent="0.25">
      <c r="A2078">
        <v>2077</v>
      </c>
      <c r="B2078" t="s">
        <v>11555</v>
      </c>
      <c r="C2078" t="s">
        <v>10347</v>
      </c>
      <c r="D2078">
        <v>1</v>
      </c>
      <c r="E2078" s="2" t="s">
        <v>13025</v>
      </c>
      <c r="F2078">
        <v>101</v>
      </c>
    </row>
    <row r="2079" spans="1:6" x14ac:dyDescent="0.25">
      <c r="A2079">
        <v>2078</v>
      </c>
      <c r="B2079" t="s">
        <v>10836</v>
      </c>
      <c r="C2079" t="s">
        <v>12965</v>
      </c>
      <c r="D2079">
        <v>904</v>
      </c>
      <c r="E2079" t="s">
        <v>13026</v>
      </c>
      <c r="F2079">
        <v>206</v>
      </c>
    </row>
    <row r="2080" spans="1:6" ht="30" x14ac:dyDescent="0.25">
      <c r="A2080">
        <v>2079</v>
      </c>
      <c r="B2080" t="s">
        <v>10139</v>
      </c>
      <c r="C2080" t="s">
        <v>11383</v>
      </c>
      <c r="D2080">
        <v>803</v>
      </c>
      <c r="E2080" s="2" t="s">
        <v>13027</v>
      </c>
      <c r="F2080">
        <v>653</v>
      </c>
    </row>
    <row r="2081" spans="1:6" ht="30" x14ac:dyDescent="0.25">
      <c r="A2081">
        <v>2080</v>
      </c>
      <c r="B2081" t="s">
        <v>11132</v>
      </c>
      <c r="C2081" t="s">
        <v>10521</v>
      </c>
      <c r="D2081">
        <v>284</v>
      </c>
      <c r="E2081" s="2" t="s">
        <v>13028</v>
      </c>
      <c r="F2081">
        <v>434</v>
      </c>
    </row>
    <row r="2082" spans="1:6" x14ac:dyDescent="0.25">
      <c r="A2082">
        <v>2081</v>
      </c>
      <c r="B2082" t="s">
        <v>10602</v>
      </c>
      <c r="C2082" t="s">
        <v>10752</v>
      </c>
      <c r="D2082">
        <v>322</v>
      </c>
      <c r="E2082" t="s">
        <v>13029</v>
      </c>
      <c r="F2082">
        <v>667</v>
      </c>
    </row>
    <row r="2083" spans="1:6" ht="30" x14ac:dyDescent="0.25">
      <c r="A2083">
        <v>2082</v>
      </c>
      <c r="B2083" t="s">
        <v>11501</v>
      </c>
      <c r="C2083" t="s">
        <v>11916</v>
      </c>
      <c r="D2083">
        <v>685</v>
      </c>
      <c r="E2083" s="2" t="s">
        <v>13030</v>
      </c>
      <c r="F2083">
        <v>196</v>
      </c>
    </row>
    <row r="2084" spans="1:6" ht="30" x14ac:dyDescent="0.25">
      <c r="A2084">
        <v>2083</v>
      </c>
      <c r="B2084" t="s">
        <v>10955</v>
      </c>
      <c r="C2084" t="s">
        <v>11218</v>
      </c>
      <c r="D2084">
        <v>628</v>
      </c>
      <c r="E2084" s="2" t="s">
        <v>13031</v>
      </c>
      <c r="F2084">
        <v>217</v>
      </c>
    </row>
    <row r="2085" spans="1:6" ht="30" x14ac:dyDescent="0.25">
      <c r="A2085">
        <v>2084</v>
      </c>
      <c r="B2085" t="s">
        <v>10491</v>
      </c>
      <c r="C2085" t="s">
        <v>10941</v>
      </c>
      <c r="D2085">
        <v>827</v>
      </c>
      <c r="E2085" s="2" t="s">
        <v>13032</v>
      </c>
      <c r="F2085">
        <v>490</v>
      </c>
    </row>
    <row r="2086" spans="1:6" ht="45" x14ac:dyDescent="0.25">
      <c r="A2086">
        <v>2085</v>
      </c>
      <c r="B2086" t="s">
        <v>11109</v>
      </c>
      <c r="C2086" t="s">
        <v>11827</v>
      </c>
      <c r="D2086">
        <v>583</v>
      </c>
      <c r="E2086" s="2" t="s">
        <v>13033</v>
      </c>
      <c r="F2086">
        <v>938</v>
      </c>
    </row>
    <row r="2087" spans="1:6" x14ac:dyDescent="0.25">
      <c r="A2087">
        <v>2086</v>
      </c>
      <c r="B2087" t="s">
        <v>11177</v>
      </c>
      <c r="C2087" t="s">
        <v>10105</v>
      </c>
      <c r="D2087">
        <v>151</v>
      </c>
      <c r="E2087" t="s">
        <v>13034</v>
      </c>
      <c r="F2087">
        <v>112</v>
      </c>
    </row>
    <row r="2088" spans="1:6" x14ac:dyDescent="0.25">
      <c r="A2088">
        <v>2087</v>
      </c>
      <c r="B2088" t="s">
        <v>10570</v>
      </c>
      <c r="C2088" t="s">
        <v>11430</v>
      </c>
      <c r="D2088">
        <v>337</v>
      </c>
      <c r="E2088" t="s">
        <v>13035</v>
      </c>
      <c r="F2088">
        <v>662</v>
      </c>
    </row>
    <row r="2089" spans="1:6" x14ac:dyDescent="0.25">
      <c r="A2089">
        <v>2088</v>
      </c>
      <c r="B2089" t="s">
        <v>10332</v>
      </c>
      <c r="C2089" t="s">
        <v>10374</v>
      </c>
      <c r="D2089">
        <v>926</v>
      </c>
      <c r="E2089" t="s">
        <v>13036</v>
      </c>
      <c r="F2089">
        <v>122</v>
      </c>
    </row>
    <row r="2090" spans="1:6" ht="45" x14ac:dyDescent="0.25">
      <c r="A2090">
        <v>2089</v>
      </c>
      <c r="B2090" t="s">
        <v>10168</v>
      </c>
      <c r="C2090" t="s">
        <v>10341</v>
      </c>
      <c r="D2090">
        <v>22</v>
      </c>
      <c r="E2090" s="2" t="s">
        <v>13037</v>
      </c>
      <c r="F2090">
        <v>708</v>
      </c>
    </row>
    <row r="2091" spans="1:6" ht="30" x14ac:dyDescent="0.25">
      <c r="A2091">
        <v>2090</v>
      </c>
      <c r="B2091" t="s">
        <v>11233</v>
      </c>
      <c r="C2091" t="s">
        <v>10110</v>
      </c>
      <c r="D2091">
        <v>600</v>
      </c>
      <c r="E2091" s="2" t="s">
        <v>13038</v>
      </c>
      <c r="F2091">
        <v>418</v>
      </c>
    </row>
    <row r="2092" spans="1:6" ht="30" x14ac:dyDescent="0.25">
      <c r="A2092">
        <v>2091</v>
      </c>
      <c r="B2092" t="s">
        <v>10459</v>
      </c>
      <c r="C2092" t="s">
        <v>10840</v>
      </c>
      <c r="D2092">
        <v>928</v>
      </c>
      <c r="E2092" s="2" t="s">
        <v>13039</v>
      </c>
      <c r="F2092">
        <v>75</v>
      </c>
    </row>
    <row r="2093" spans="1:6" ht="30" x14ac:dyDescent="0.25">
      <c r="A2093">
        <v>2092</v>
      </c>
      <c r="B2093" t="s">
        <v>11506</v>
      </c>
      <c r="C2093" t="s">
        <v>10269</v>
      </c>
      <c r="D2093">
        <v>677</v>
      </c>
      <c r="E2093" s="2" t="s">
        <v>13040</v>
      </c>
      <c r="F2093">
        <v>844</v>
      </c>
    </row>
    <row r="2094" spans="1:6" x14ac:dyDescent="0.25">
      <c r="A2094">
        <v>2093</v>
      </c>
      <c r="B2094" t="s">
        <v>13041</v>
      </c>
      <c r="C2094" t="s">
        <v>10840</v>
      </c>
      <c r="D2094">
        <v>545</v>
      </c>
      <c r="E2094" t="s">
        <v>13042</v>
      </c>
      <c r="F2094">
        <v>13</v>
      </c>
    </row>
    <row r="2095" spans="1:6" ht="30" x14ac:dyDescent="0.25">
      <c r="A2095">
        <v>2094</v>
      </c>
      <c r="B2095" t="s">
        <v>10316</v>
      </c>
      <c r="C2095" t="s">
        <v>12476</v>
      </c>
      <c r="D2095">
        <v>398</v>
      </c>
      <c r="E2095" s="2" t="s">
        <v>13043</v>
      </c>
      <c r="F2095">
        <v>966</v>
      </c>
    </row>
    <row r="2096" spans="1:6" ht="30" x14ac:dyDescent="0.25">
      <c r="A2096">
        <v>2095</v>
      </c>
      <c r="B2096" t="s">
        <v>10381</v>
      </c>
      <c r="C2096" t="s">
        <v>11362</v>
      </c>
      <c r="D2096">
        <v>39</v>
      </c>
      <c r="E2096" s="2" t="s">
        <v>13044</v>
      </c>
      <c r="F2096">
        <v>524</v>
      </c>
    </row>
    <row r="2097" spans="1:6" ht="30" x14ac:dyDescent="0.25">
      <c r="A2097">
        <v>2096</v>
      </c>
      <c r="B2097" t="s">
        <v>11854</v>
      </c>
      <c r="C2097" t="s">
        <v>11180</v>
      </c>
      <c r="D2097">
        <v>386</v>
      </c>
      <c r="E2097" s="2" t="s">
        <v>13045</v>
      </c>
      <c r="F2097">
        <v>958</v>
      </c>
    </row>
    <row r="2098" spans="1:6" ht="30" x14ac:dyDescent="0.25">
      <c r="A2098">
        <v>2097</v>
      </c>
      <c r="B2098" t="s">
        <v>12021</v>
      </c>
      <c r="C2098" t="s">
        <v>10725</v>
      </c>
      <c r="D2098">
        <v>415</v>
      </c>
      <c r="E2098" s="2" t="s">
        <v>13046</v>
      </c>
      <c r="F2098">
        <v>35</v>
      </c>
    </row>
    <row r="2099" spans="1:6" x14ac:dyDescent="0.25">
      <c r="A2099">
        <v>2098</v>
      </c>
      <c r="B2099" t="s">
        <v>10821</v>
      </c>
      <c r="C2099" t="s">
        <v>11370</v>
      </c>
      <c r="D2099">
        <v>347</v>
      </c>
      <c r="E2099" t="s">
        <v>13047</v>
      </c>
      <c r="F2099">
        <v>297</v>
      </c>
    </row>
    <row r="2100" spans="1:6" x14ac:dyDescent="0.25">
      <c r="A2100">
        <v>2099</v>
      </c>
      <c r="B2100" t="s">
        <v>11707</v>
      </c>
      <c r="C2100" t="s">
        <v>12126</v>
      </c>
      <c r="D2100">
        <v>845</v>
      </c>
      <c r="E2100" t="s">
        <v>13048</v>
      </c>
      <c r="F2100">
        <v>416</v>
      </c>
    </row>
    <row r="2101" spans="1:6" x14ac:dyDescent="0.25">
      <c r="A2101">
        <v>2100</v>
      </c>
      <c r="B2101" t="s">
        <v>10550</v>
      </c>
      <c r="C2101" t="s">
        <v>10737</v>
      </c>
      <c r="D2101">
        <v>378</v>
      </c>
      <c r="E2101" t="s">
        <v>13049</v>
      </c>
      <c r="F2101">
        <v>339</v>
      </c>
    </row>
    <row r="2102" spans="1:6" ht="30" x14ac:dyDescent="0.25">
      <c r="A2102">
        <v>2101</v>
      </c>
      <c r="B2102" t="s">
        <v>11951</v>
      </c>
      <c r="C2102" t="s">
        <v>10519</v>
      </c>
      <c r="D2102">
        <v>293</v>
      </c>
      <c r="E2102" s="2" t="s">
        <v>13050</v>
      </c>
      <c r="F2102">
        <v>942</v>
      </c>
    </row>
    <row r="2103" spans="1:6" ht="30" x14ac:dyDescent="0.25">
      <c r="A2103">
        <v>2102</v>
      </c>
      <c r="B2103" t="s">
        <v>10185</v>
      </c>
      <c r="C2103" t="s">
        <v>10219</v>
      </c>
      <c r="D2103">
        <v>32</v>
      </c>
      <c r="E2103" s="2" t="s">
        <v>13051</v>
      </c>
      <c r="F2103">
        <v>271</v>
      </c>
    </row>
    <row r="2104" spans="1:6" ht="30" x14ac:dyDescent="0.25">
      <c r="A2104">
        <v>2103</v>
      </c>
      <c r="B2104" t="s">
        <v>11281</v>
      </c>
      <c r="C2104" t="s">
        <v>10712</v>
      </c>
      <c r="D2104">
        <v>727</v>
      </c>
      <c r="E2104" s="2" t="s">
        <v>13052</v>
      </c>
      <c r="F2104">
        <v>503</v>
      </c>
    </row>
    <row r="2105" spans="1:6" ht="45" x14ac:dyDescent="0.25">
      <c r="A2105">
        <v>2104</v>
      </c>
      <c r="B2105" t="s">
        <v>10599</v>
      </c>
      <c r="C2105" t="s">
        <v>11069</v>
      </c>
      <c r="D2105">
        <v>321</v>
      </c>
      <c r="E2105" s="2" t="s">
        <v>13053</v>
      </c>
      <c r="F2105">
        <v>655</v>
      </c>
    </row>
    <row r="2106" spans="1:6" x14ac:dyDescent="0.25">
      <c r="A2106">
        <v>2105</v>
      </c>
      <c r="B2106" t="s">
        <v>10423</v>
      </c>
      <c r="C2106" t="s">
        <v>10310</v>
      </c>
      <c r="D2106">
        <v>404</v>
      </c>
      <c r="E2106" t="s">
        <v>13054</v>
      </c>
      <c r="F2106">
        <v>736</v>
      </c>
    </row>
    <row r="2107" spans="1:6" ht="30" x14ac:dyDescent="0.25">
      <c r="A2107">
        <v>2106</v>
      </c>
      <c r="B2107" t="s">
        <v>11258</v>
      </c>
      <c r="C2107" t="s">
        <v>11037</v>
      </c>
      <c r="D2107">
        <v>136</v>
      </c>
      <c r="E2107" s="2" t="s">
        <v>13055</v>
      </c>
      <c r="F2107">
        <v>478</v>
      </c>
    </row>
    <row r="2108" spans="1:6" x14ac:dyDescent="0.25">
      <c r="A2108">
        <v>2107</v>
      </c>
      <c r="B2108" t="s">
        <v>11139</v>
      </c>
      <c r="C2108" t="s">
        <v>11564</v>
      </c>
      <c r="D2108">
        <v>637</v>
      </c>
      <c r="E2108" t="s">
        <v>13056</v>
      </c>
      <c r="F2108">
        <v>449</v>
      </c>
    </row>
    <row r="2109" spans="1:6" ht="30" x14ac:dyDescent="0.25">
      <c r="A2109">
        <v>2108</v>
      </c>
      <c r="B2109" t="s">
        <v>10291</v>
      </c>
      <c r="C2109" t="s">
        <v>10982</v>
      </c>
      <c r="D2109">
        <v>164</v>
      </c>
      <c r="E2109" s="2" t="s">
        <v>13057</v>
      </c>
      <c r="F2109">
        <v>626</v>
      </c>
    </row>
    <row r="2110" spans="1:6" x14ac:dyDescent="0.25">
      <c r="A2110">
        <v>2109</v>
      </c>
      <c r="B2110" t="s">
        <v>11799</v>
      </c>
      <c r="C2110" t="s">
        <v>11358</v>
      </c>
      <c r="D2110">
        <v>774</v>
      </c>
      <c r="E2110" t="s">
        <v>13058</v>
      </c>
      <c r="F2110">
        <v>961</v>
      </c>
    </row>
    <row r="2111" spans="1:6" x14ac:dyDescent="0.25">
      <c r="A2111">
        <v>2110</v>
      </c>
      <c r="B2111" t="s">
        <v>11285</v>
      </c>
      <c r="C2111" t="s">
        <v>10856</v>
      </c>
      <c r="D2111">
        <v>317</v>
      </c>
      <c r="E2111" t="s">
        <v>13059</v>
      </c>
      <c r="F2111">
        <v>780</v>
      </c>
    </row>
    <row r="2112" spans="1:6" ht="30" x14ac:dyDescent="0.25">
      <c r="A2112">
        <v>2111</v>
      </c>
      <c r="B2112" t="s">
        <v>12823</v>
      </c>
      <c r="C2112" t="s">
        <v>10979</v>
      </c>
      <c r="D2112">
        <v>127</v>
      </c>
      <c r="E2112" s="2" t="s">
        <v>13060</v>
      </c>
      <c r="F2112">
        <v>329</v>
      </c>
    </row>
    <row r="2113" spans="1:6" ht="30" x14ac:dyDescent="0.25">
      <c r="A2113">
        <v>2112</v>
      </c>
      <c r="B2113" t="s">
        <v>10245</v>
      </c>
      <c r="C2113" t="s">
        <v>12712</v>
      </c>
      <c r="D2113">
        <v>819</v>
      </c>
      <c r="E2113" s="2" t="s">
        <v>13061</v>
      </c>
      <c r="F2113">
        <v>807</v>
      </c>
    </row>
    <row r="2114" spans="1:6" x14ac:dyDescent="0.25">
      <c r="A2114">
        <v>2113</v>
      </c>
      <c r="B2114" t="s">
        <v>13062</v>
      </c>
      <c r="C2114" t="s">
        <v>11566</v>
      </c>
      <c r="D2114">
        <v>828</v>
      </c>
      <c r="E2114" t="s">
        <v>13063</v>
      </c>
      <c r="F2114">
        <v>483</v>
      </c>
    </row>
    <row r="2115" spans="1:6" ht="30" x14ac:dyDescent="0.25">
      <c r="A2115">
        <v>2114</v>
      </c>
      <c r="B2115" t="s">
        <v>12242</v>
      </c>
      <c r="C2115" t="s">
        <v>10260</v>
      </c>
      <c r="D2115">
        <v>861</v>
      </c>
      <c r="E2115" s="2" t="s">
        <v>13064</v>
      </c>
      <c r="F2115">
        <v>814</v>
      </c>
    </row>
    <row r="2116" spans="1:6" x14ac:dyDescent="0.25">
      <c r="A2116">
        <v>2115</v>
      </c>
      <c r="B2116" t="s">
        <v>10735</v>
      </c>
      <c r="C2116" t="s">
        <v>10577</v>
      </c>
      <c r="D2116">
        <v>928</v>
      </c>
      <c r="E2116" t="s">
        <v>13065</v>
      </c>
      <c r="F2116">
        <v>458</v>
      </c>
    </row>
    <row r="2117" spans="1:6" x14ac:dyDescent="0.25">
      <c r="A2117">
        <v>2116</v>
      </c>
      <c r="B2117" t="s">
        <v>10608</v>
      </c>
      <c r="C2117" t="s">
        <v>10628</v>
      </c>
      <c r="D2117">
        <v>266</v>
      </c>
      <c r="E2117" t="s">
        <v>13066</v>
      </c>
      <c r="F2117">
        <v>154</v>
      </c>
    </row>
    <row r="2118" spans="1:6" x14ac:dyDescent="0.25">
      <c r="A2118">
        <v>2117</v>
      </c>
      <c r="B2118" t="s">
        <v>10340</v>
      </c>
      <c r="C2118" t="s">
        <v>10615</v>
      </c>
      <c r="D2118">
        <v>715</v>
      </c>
      <c r="E2118" t="s">
        <v>13067</v>
      </c>
      <c r="F2118">
        <v>621</v>
      </c>
    </row>
    <row r="2119" spans="1:6" ht="30" x14ac:dyDescent="0.25">
      <c r="A2119">
        <v>2118</v>
      </c>
      <c r="B2119" t="s">
        <v>10452</v>
      </c>
      <c r="C2119" t="s">
        <v>11007</v>
      </c>
      <c r="D2119">
        <v>194</v>
      </c>
      <c r="E2119" s="2" t="s">
        <v>13068</v>
      </c>
      <c r="F2119">
        <v>610</v>
      </c>
    </row>
    <row r="2120" spans="1:6" ht="30" x14ac:dyDescent="0.25">
      <c r="A2120">
        <v>2119</v>
      </c>
      <c r="B2120" t="s">
        <v>11340</v>
      </c>
      <c r="C2120" t="s">
        <v>10876</v>
      </c>
      <c r="D2120">
        <v>909</v>
      </c>
      <c r="E2120" s="2" t="s">
        <v>13069</v>
      </c>
      <c r="F2120">
        <v>164</v>
      </c>
    </row>
    <row r="2121" spans="1:6" ht="30" x14ac:dyDescent="0.25">
      <c r="A2121">
        <v>2120</v>
      </c>
      <c r="B2121" t="s">
        <v>11796</v>
      </c>
      <c r="C2121" t="s">
        <v>10644</v>
      </c>
      <c r="D2121">
        <v>298</v>
      </c>
      <c r="E2121" s="2" t="s">
        <v>13070</v>
      </c>
      <c r="F2121">
        <v>969</v>
      </c>
    </row>
    <row r="2122" spans="1:6" ht="30" x14ac:dyDescent="0.25">
      <c r="A2122">
        <v>2121</v>
      </c>
      <c r="B2122" t="s">
        <v>11022</v>
      </c>
      <c r="C2122" t="s">
        <v>12076</v>
      </c>
      <c r="D2122">
        <v>29</v>
      </c>
      <c r="E2122" s="2" t="s">
        <v>13071</v>
      </c>
      <c r="F2122">
        <v>857</v>
      </c>
    </row>
    <row r="2123" spans="1:6" x14ac:dyDescent="0.25">
      <c r="A2123">
        <v>2122</v>
      </c>
      <c r="B2123" t="s">
        <v>11242</v>
      </c>
      <c r="C2123" t="s">
        <v>10609</v>
      </c>
      <c r="D2123">
        <v>796</v>
      </c>
      <c r="E2123" t="s">
        <v>13072</v>
      </c>
      <c r="F2123">
        <v>785</v>
      </c>
    </row>
    <row r="2124" spans="1:6" x14ac:dyDescent="0.25">
      <c r="A2124">
        <v>2123</v>
      </c>
      <c r="B2124" t="s">
        <v>10055</v>
      </c>
      <c r="C2124" t="s">
        <v>11464</v>
      </c>
      <c r="D2124">
        <v>975</v>
      </c>
      <c r="E2124" t="s">
        <v>10042</v>
      </c>
      <c r="F2124">
        <v>715</v>
      </c>
    </row>
    <row r="2125" spans="1:6" ht="45" x14ac:dyDescent="0.25">
      <c r="A2125">
        <v>2124</v>
      </c>
      <c r="B2125" t="s">
        <v>10786</v>
      </c>
      <c r="C2125" t="s">
        <v>11796</v>
      </c>
      <c r="D2125">
        <v>757</v>
      </c>
      <c r="E2125" s="2" t="s">
        <v>13073</v>
      </c>
      <c r="F2125">
        <v>745</v>
      </c>
    </row>
    <row r="2126" spans="1:6" ht="30" x14ac:dyDescent="0.25">
      <c r="A2126">
        <v>2125</v>
      </c>
      <c r="B2126" t="s">
        <v>10161</v>
      </c>
      <c r="C2126" t="s">
        <v>10616</v>
      </c>
      <c r="D2126">
        <v>483</v>
      </c>
      <c r="E2126" s="2" t="s">
        <v>13074</v>
      </c>
      <c r="F2126">
        <v>547</v>
      </c>
    </row>
    <row r="2127" spans="1:6" x14ac:dyDescent="0.25">
      <c r="A2127">
        <v>2126</v>
      </c>
      <c r="B2127" t="s">
        <v>10250</v>
      </c>
      <c r="C2127" t="s">
        <v>10740</v>
      </c>
      <c r="D2127">
        <v>634</v>
      </c>
      <c r="E2127" t="s">
        <v>13075</v>
      </c>
      <c r="F2127">
        <v>313</v>
      </c>
    </row>
    <row r="2128" spans="1:6" ht="30" x14ac:dyDescent="0.25">
      <c r="A2128">
        <v>2127</v>
      </c>
      <c r="B2128" t="s">
        <v>10044</v>
      </c>
      <c r="C2128" t="s">
        <v>10098</v>
      </c>
      <c r="D2128">
        <v>981</v>
      </c>
      <c r="E2128" s="2" t="s">
        <v>13076</v>
      </c>
      <c r="F2128">
        <v>619</v>
      </c>
    </row>
    <row r="2129" spans="1:6" ht="30" x14ac:dyDescent="0.25">
      <c r="A2129">
        <v>2128</v>
      </c>
      <c r="B2129" t="s">
        <v>10451</v>
      </c>
      <c r="C2129" t="s">
        <v>10505</v>
      </c>
      <c r="D2129">
        <v>613</v>
      </c>
      <c r="E2129" s="2" t="s">
        <v>13077</v>
      </c>
      <c r="F2129">
        <v>66</v>
      </c>
    </row>
    <row r="2130" spans="1:6" ht="45" x14ac:dyDescent="0.25">
      <c r="A2130">
        <v>2129</v>
      </c>
      <c r="B2130" t="s">
        <v>10218</v>
      </c>
      <c r="C2130" t="s">
        <v>10288</v>
      </c>
      <c r="D2130">
        <v>364</v>
      </c>
      <c r="E2130" s="2" t="s">
        <v>13078</v>
      </c>
      <c r="F2130">
        <v>41</v>
      </c>
    </row>
    <row r="2131" spans="1:6" x14ac:dyDescent="0.25">
      <c r="A2131">
        <v>2130</v>
      </c>
      <c r="B2131" t="s">
        <v>10168</v>
      </c>
      <c r="C2131" t="s">
        <v>11423</v>
      </c>
      <c r="D2131">
        <v>870</v>
      </c>
      <c r="E2131" t="s">
        <v>13079</v>
      </c>
      <c r="F2131">
        <v>948</v>
      </c>
    </row>
    <row r="2132" spans="1:6" ht="30" x14ac:dyDescent="0.25">
      <c r="A2132">
        <v>2131</v>
      </c>
      <c r="B2132" t="s">
        <v>10522</v>
      </c>
      <c r="C2132" t="s">
        <v>10943</v>
      </c>
      <c r="D2132">
        <v>-78</v>
      </c>
      <c r="E2132" s="2" t="s">
        <v>13080</v>
      </c>
      <c r="F2132">
        <v>882</v>
      </c>
    </row>
    <row r="2133" spans="1:6" ht="30" x14ac:dyDescent="0.25">
      <c r="A2133">
        <v>2132</v>
      </c>
      <c r="B2133" t="s">
        <v>10703</v>
      </c>
      <c r="C2133" t="s">
        <v>10832</v>
      </c>
      <c r="D2133">
        <v>52</v>
      </c>
      <c r="E2133" s="2" t="s">
        <v>13081</v>
      </c>
      <c r="F2133">
        <v>652</v>
      </c>
    </row>
    <row r="2134" spans="1:6" ht="30" x14ac:dyDescent="0.25">
      <c r="A2134">
        <v>2133</v>
      </c>
      <c r="B2134" t="s">
        <v>10517</v>
      </c>
      <c r="C2134" t="s">
        <v>12120</v>
      </c>
      <c r="D2134">
        <v>907</v>
      </c>
      <c r="E2134" s="2" t="s">
        <v>13082</v>
      </c>
      <c r="F2134">
        <v>372</v>
      </c>
    </row>
    <row r="2135" spans="1:6" ht="30" x14ac:dyDescent="0.25">
      <c r="A2135">
        <v>2134</v>
      </c>
      <c r="B2135" t="s">
        <v>10915</v>
      </c>
      <c r="C2135" t="s">
        <v>10061</v>
      </c>
      <c r="D2135">
        <v>920</v>
      </c>
      <c r="E2135" s="2" t="s">
        <v>13083</v>
      </c>
      <c r="F2135">
        <v>455</v>
      </c>
    </row>
    <row r="2136" spans="1:6" ht="30" x14ac:dyDescent="0.25">
      <c r="A2136">
        <v>2135</v>
      </c>
      <c r="B2136" t="s">
        <v>10481</v>
      </c>
      <c r="C2136" t="s">
        <v>10381</v>
      </c>
      <c r="D2136">
        <v>615</v>
      </c>
      <c r="E2136" s="2" t="s">
        <v>13084</v>
      </c>
      <c r="F2136">
        <v>456</v>
      </c>
    </row>
    <row r="2137" spans="1:6" ht="30" x14ac:dyDescent="0.25">
      <c r="A2137">
        <v>2136</v>
      </c>
      <c r="B2137" t="s">
        <v>10323</v>
      </c>
      <c r="C2137" t="s">
        <v>11684</v>
      </c>
      <c r="D2137">
        <v>787</v>
      </c>
      <c r="E2137" s="2" t="s">
        <v>13085</v>
      </c>
      <c r="F2137">
        <v>319</v>
      </c>
    </row>
    <row r="2138" spans="1:6" ht="30" x14ac:dyDescent="0.25">
      <c r="A2138">
        <v>2137</v>
      </c>
      <c r="B2138" t="s">
        <v>10188</v>
      </c>
      <c r="C2138" t="s">
        <v>10686</v>
      </c>
      <c r="D2138">
        <v>411</v>
      </c>
      <c r="E2138" s="2" t="s">
        <v>13086</v>
      </c>
      <c r="F2138">
        <v>96</v>
      </c>
    </row>
    <row r="2139" spans="1:6" ht="30" x14ac:dyDescent="0.25">
      <c r="A2139">
        <v>2138</v>
      </c>
      <c r="B2139" t="s">
        <v>11796</v>
      </c>
      <c r="C2139" t="s">
        <v>10241</v>
      </c>
      <c r="D2139">
        <v>570</v>
      </c>
      <c r="E2139" s="2" t="s">
        <v>13087</v>
      </c>
      <c r="F2139">
        <v>367</v>
      </c>
    </row>
    <row r="2140" spans="1:6" ht="30" x14ac:dyDescent="0.25">
      <c r="A2140">
        <v>2139</v>
      </c>
      <c r="B2140" t="s">
        <v>10557</v>
      </c>
      <c r="C2140" t="s">
        <v>11780</v>
      </c>
      <c r="D2140">
        <v>-294</v>
      </c>
      <c r="E2140" s="2" t="s">
        <v>13088</v>
      </c>
      <c r="F2140">
        <v>210</v>
      </c>
    </row>
    <row r="2141" spans="1:6" x14ac:dyDescent="0.25">
      <c r="A2141">
        <v>2140</v>
      </c>
      <c r="B2141" t="s">
        <v>10227</v>
      </c>
      <c r="C2141" t="s">
        <v>11955</v>
      </c>
      <c r="D2141">
        <v>642</v>
      </c>
      <c r="E2141" t="s">
        <v>13089</v>
      </c>
      <c r="F2141">
        <v>946</v>
      </c>
    </row>
    <row r="2142" spans="1:6" x14ac:dyDescent="0.25">
      <c r="A2142">
        <v>2141</v>
      </c>
      <c r="B2142" t="s">
        <v>10789</v>
      </c>
      <c r="C2142" t="s">
        <v>10644</v>
      </c>
      <c r="D2142">
        <v>626</v>
      </c>
      <c r="E2142" t="s">
        <v>13090</v>
      </c>
      <c r="F2142">
        <v>442</v>
      </c>
    </row>
    <row r="2143" spans="1:6" x14ac:dyDescent="0.25">
      <c r="A2143">
        <v>2142</v>
      </c>
      <c r="B2143" t="s">
        <v>10030</v>
      </c>
      <c r="C2143" t="s">
        <v>10245</v>
      </c>
      <c r="D2143">
        <v>671</v>
      </c>
      <c r="E2143" t="s">
        <v>13091</v>
      </c>
      <c r="F2143">
        <v>177</v>
      </c>
    </row>
    <row r="2144" spans="1:6" ht="30" x14ac:dyDescent="0.25">
      <c r="A2144">
        <v>2143</v>
      </c>
      <c r="B2144" t="s">
        <v>10283</v>
      </c>
      <c r="C2144" t="s">
        <v>10300</v>
      </c>
      <c r="D2144">
        <v>627</v>
      </c>
      <c r="E2144" s="2" t="s">
        <v>13092</v>
      </c>
      <c r="F2144">
        <v>705</v>
      </c>
    </row>
    <row r="2145" spans="1:6" x14ac:dyDescent="0.25">
      <c r="A2145">
        <v>2144</v>
      </c>
      <c r="B2145" t="s">
        <v>10804</v>
      </c>
      <c r="C2145" t="s">
        <v>10588</v>
      </c>
      <c r="D2145">
        <v>880</v>
      </c>
      <c r="E2145" t="s">
        <v>13093</v>
      </c>
      <c r="F2145">
        <v>386</v>
      </c>
    </row>
    <row r="2146" spans="1:6" x14ac:dyDescent="0.25">
      <c r="A2146">
        <v>2145</v>
      </c>
      <c r="B2146" t="s">
        <v>11231</v>
      </c>
      <c r="C2146" t="s">
        <v>10064</v>
      </c>
      <c r="D2146">
        <v>24</v>
      </c>
      <c r="E2146" t="s">
        <v>13094</v>
      </c>
      <c r="F2146">
        <v>348</v>
      </c>
    </row>
    <row r="2147" spans="1:6" ht="45" x14ac:dyDescent="0.25">
      <c r="A2147">
        <v>2146</v>
      </c>
      <c r="B2147" t="s">
        <v>10024</v>
      </c>
      <c r="C2147" t="s">
        <v>10644</v>
      </c>
      <c r="D2147">
        <v>456</v>
      </c>
      <c r="E2147" s="2" t="s">
        <v>13095</v>
      </c>
      <c r="F2147">
        <v>658</v>
      </c>
    </row>
    <row r="2148" spans="1:6" x14ac:dyDescent="0.25">
      <c r="A2148">
        <v>2147</v>
      </c>
      <c r="B2148" t="s">
        <v>10784</v>
      </c>
      <c r="C2148" t="s">
        <v>11653</v>
      </c>
      <c r="D2148">
        <v>855</v>
      </c>
      <c r="E2148" t="s">
        <v>13096</v>
      </c>
      <c r="F2148">
        <v>739</v>
      </c>
    </row>
    <row r="2149" spans="1:6" ht="30" x14ac:dyDescent="0.25">
      <c r="A2149">
        <v>2148</v>
      </c>
      <c r="B2149" t="s">
        <v>10098</v>
      </c>
      <c r="C2149" t="s">
        <v>10487</v>
      </c>
      <c r="D2149">
        <v>601</v>
      </c>
      <c r="E2149" s="2" t="s">
        <v>13097</v>
      </c>
      <c r="F2149">
        <v>817</v>
      </c>
    </row>
    <row r="2150" spans="1:6" ht="30" x14ac:dyDescent="0.25">
      <c r="A2150">
        <v>2149</v>
      </c>
      <c r="B2150" t="s">
        <v>10911</v>
      </c>
      <c r="C2150" t="s">
        <v>12242</v>
      </c>
      <c r="D2150">
        <v>252</v>
      </c>
      <c r="E2150" s="2" t="s">
        <v>13098</v>
      </c>
      <c r="F2150">
        <v>299</v>
      </c>
    </row>
    <row r="2151" spans="1:6" ht="30" x14ac:dyDescent="0.25">
      <c r="A2151">
        <v>2150</v>
      </c>
      <c r="B2151" t="s">
        <v>10066</v>
      </c>
      <c r="C2151" t="s">
        <v>12989</v>
      </c>
      <c r="D2151">
        <v>77</v>
      </c>
      <c r="E2151" s="2" t="s">
        <v>13099</v>
      </c>
      <c r="F2151">
        <v>891</v>
      </c>
    </row>
    <row r="2152" spans="1:6" ht="30" x14ac:dyDescent="0.25">
      <c r="A2152">
        <v>2151</v>
      </c>
      <c r="B2152" t="s">
        <v>10199</v>
      </c>
      <c r="C2152" t="s">
        <v>10906</v>
      </c>
      <c r="D2152">
        <v>73</v>
      </c>
      <c r="E2152" s="2" t="s">
        <v>13100</v>
      </c>
      <c r="F2152">
        <v>521</v>
      </c>
    </row>
    <row r="2153" spans="1:6" ht="30" x14ac:dyDescent="0.25">
      <c r="A2153">
        <v>2152</v>
      </c>
      <c r="B2153" t="s">
        <v>10996</v>
      </c>
      <c r="C2153" t="s">
        <v>10098</v>
      </c>
      <c r="D2153">
        <v>952</v>
      </c>
      <c r="E2153" s="2" t="s">
        <v>13101</v>
      </c>
      <c r="F2153">
        <v>250</v>
      </c>
    </row>
    <row r="2154" spans="1:6" ht="30" x14ac:dyDescent="0.25">
      <c r="A2154">
        <v>2153</v>
      </c>
      <c r="B2154" t="s">
        <v>10210</v>
      </c>
      <c r="C2154" t="s">
        <v>10069</v>
      </c>
      <c r="D2154">
        <v>683</v>
      </c>
      <c r="E2154" s="2" t="s">
        <v>13102</v>
      </c>
      <c r="F2154">
        <v>346</v>
      </c>
    </row>
    <row r="2155" spans="1:6" ht="30" x14ac:dyDescent="0.25">
      <c r="A2155">
        <v>2154</v>
      </c>
      <c r="B2155" t="s">
        <v>10847</v>
      </c>
      <c r="C2155" t="s">
        <v>10110</v>
      </c>
      <c r="D2155">
        <v>722</v>
      </c>
      <c r="E2155" s="2" t="s">
        <v>13103</v>
      </c>
      <c r="F2155">
        <v>604</v>
      </c>
    </row>
    <row r="2156" spans="1:6" ht="30" x14ac:dyDescent="0.25">
      <c r="A2156">
        <v>2155</v>
      </c>
      <c r="B2156" t="s">
        <v>11266</v>
      </c>
      <c r="C2156" t="s">
        <v>10093</v>
      </c>
      <c r="D2156">
        <v>682</v>
      </c>
      <c r="E2156" s="2" t="s">
        <v>13104</v>
      </c>
      <c r="F2156">
        <v>657</v>
      </c>
    </row>
    <row r="2157" spans="1:6" ht="30" x14ac:dyDescent="0.25">
      <c r="A2157">
        <v>2156</v>
      </c>
      <c r="B2157" t="s">
        <v>10973</v>
      </c>
      <c r="C2157" t="s">
        <v>10101</v>
      </c>
      <c r="D2157">
        <v>746</v>
      </c>
      <c r="E2157" s="2" t="s">
        <v>13105</v>
      </c>
      <c r="F2157">
        <v>620</v>
      </c>
    </row>
    <row r="2158" spans="1:6" ht="30" x14ac:dyDescent="0.25">
      <c r="A2158">
        <v>2157</v>
      </c>
      <c r="B2158" t="s">
        <v>11190</v>
      </c>
      <c r="C2158" t="s">
        <v>12460</v>
      </c>
      <c r="D2158">
        <v>436</v>
      </c>
      <c r="E2158" s="2" t="s">
        <v>13106</v>
      </c>
      <c r="F2158">
        <v>727</v>
      </c>
    </row>
    <row r="2159" spans="1:6" ht="30" x14ac:dyDescent="0.25">
      <c r="A2159">
        <v>2158</v>
      </c>
      <c r="B2159" t="s">
        <v>11860</v>
      </c>
      <c r="C2159" t="s">
        <v>10597</v>
      </c>
      <c r="D2159">
        <v>303</v>
      </c>
      <c r="E2159" s="2" t="s">
        <v>13107</v>
      </c>
      <c r="F2159">
        <v>15</v>
      </c>
    </row>
    <row r="2160" spans="1:6" x14ac:dyDescent="0.25">
      <c r="A2160">
        <v>2159</v>
      </c>
      <c r="B2160" t="s">
        <v>12669</v>
      </c>
      <c r="C2160" t="s">
        <v>11583</v>
      </c>
      <c r="D2160">
        <v>840</v>
      </c>
      <c r="E2160" t="s">
        <v>13108</v>
      </c>
      <c r="F2160">
        <v>284</v>
      </c>
    </row>
    <row r="2161" spans="1:6" x14ac:dyDescent="0.25">
      <c r="A2161">
        <v>2160</v>
      </c>
      <c r="B2161" t="s">
        <v>10490</v>
      </c>
      <c r="C2161" t="s">
        <v>10188</v>
      </c>
      <c r="D2161">
        <v>112</v>
      </c>
      <c r="E2161" t="s">
        <v>13109</v>
      </c>
      <c r="F2161">
        <v>784</v>
      </c>
    </row>
    <row r="2162" spans="1:6" x14ac:dyDescent="0.25">
      <c r="A2162">
        <v>2161</v>
      </c>
      <c r="B2162" t="s">
        <v>10035</v>
      </c>
      <c r="C2162" t="s">
        <v>11635</v>
      </c>
      <c r="D2162">
        <v>323</v>
      </c>
      <c r="E2162" t="s">
        <v>13110</v>
      </c>
      <c r="F2162">
        <v>0</v>
      </c>
    </row>
    <row r="2163" spans="1:6" ht="30" x14ac:dyDescent="0.25">
      <c r="A2163">
        <v>2162</v>
      </c>
      <c r="B2163" t="s">
        <v>10677</v>
      </c>
      <c r="C2163" t="s">
        <v>10766</v>
      </c>
      <c r="D2163">
        <v>570</v>
      </c>
      <c r="E2163" s="2" t="s">
        <v>13111</v>
      </c>
      <c r="F2163">
        <v>834</v>
      </c>
    </row>
    <row r="2164" spans="1:6" ht="30" x14ac:dyDescent="0.25">
      <c r="A2164">
        <v>2163</v>
      </c>
      <c r="B2164" t="s">
        <v>10316</v>
      </c>
      <c r="C2164" t="s">
        <v>10609</v>
      </c>
      <c r="D2164">
        <v>108</v>
      </c>
      <c r="E2164" s="2" t="s">
        <v>13112</v>
      </c>
      <c r="F2164">
        <v>725</v>
      </c>
    </row>
    <row r="2165" spans="1:6" ht="30" x14ac:dyDescent="0.25">
      <c r="A2165">
        <v>2164</v>
      </c>
      <c r="B2165" t="s">
        <v>10120</v>
      </c>
      <c r="C2165" t="s">
        <v>11333</v>
      </c>
      <c r="D2165">
        <v>431</v>
      </c>
      <c r="E2165" s="2" t="s">
        <v>13113</v>
      </c>
      <c r="F2165">
        <v>772</v>
      </c>
    </row>
    <row r="2166" spans="1:6" x14ac:dyDescent="0.25">
      <c r="A2166">
        <v>2165</v>
      </c>
      <c r="B2166" t="s">
        <v>10475</v>
      </c>
      <c r="C2166" t="s">
        <v>10394</v>
      </c>
      <c r="D2166">
        <v>854</v>
      </c>
      <c r="E2166" t="s">
        <v>13114</v>
      </c>
      <c r="F2166">
        <v>308</v>
      </c>
    </row>
    <row r="2167" spans="1:6" ht="45" x14ac:dyDescent="0.25">
      <c r="A2167">
        <v>2166</v>
      </c>
      <c r="B2167" t="s">
        <v>11780</v>
      </c>
      <c r="C2167" t="s">
        <v>10331</v>
      </c>
      <c r="D2167">
        <v>927</v>
      </c>
      <c r="E2167" s="2" t="s">
        <v>13115</v>
      </c>
      <c r="F2167">
        <v>255</v>
      </c>
    </row>
    <row r="2168" spans="1:6" x14ac:dyDescent="0.25">
      <c r="A2168">
        <v>2167</v>
      </c>
      <c r="B2168" t="s">
        <v>10509</v>
      </c>
      <c r="C2168" t="s">
        <v>10176</v>
      </c>
      <c r="D2168">
        <v>747</v>
      </c>
      <c r="E2168" t="s">
        <v>13116</v>
      </c>
      <c r="F2168">
        <v>122</v>
      </c>
    </row>
    <row r="2169" spans="1:6" ht="30" x14ac:dyDescent="0.25">
      <c r="A2169">
        <v>2168</v>
      </c>
      <c r="B2169" t="s">
        <v>10457</v>
      </c>
      <c r="C2169" t="s">
        <v>11365</v>
      </c>
      <c r="D2169">
        <v>733</v>
      </c>
      <c r="E2169" s="2" t="s">
        <v>13117</v>
      </c>
      <c r="F2169">
        <v>722</v>
      </c>
    </row>
    <row r="2170" spans="1:6" x14ac:dyDescent="0.25">
      <c r="A2170">
        <v>2169</v>
      </c>
      <c r="B2170" t="s">
        <v>12021</v>
      </c>
      <c r="C2170" t="s">
        <v>11018</v>
      </c>
      <c r="D2170">
        <v>473</v>
      </c>
      <c r="E2170" t="s">
        <v>13118</v>
      </c>
      <c r="F2170">
        <v>881</v>
      </c>
    </row>
    <row r="2171" spans="1:6" ht="30" x14ac:dyDescent="0.25">
      <c r="A2171">
        <v>2170</v>
      </c>
      <c r="B2171" t="s">
        <v>11291</v>
      </c>
      <c r="C2171" t="s">
        <v>10826</v>
      </c>
      <c r="D2171">
        <v>103</v>
      </c>
      <c r="E2171" s="2" t="s">
        <v>13119</v>
      </c>
      <c r="F2171">
        <v>553</v>
      </c>
    </row>
    <row r="2172" spans="1:6" ht="30" x14ac:dyDescent="0.25">
      <c r="A2172">
        <v>2171</v>
      </c>
      <c r="B2172" t="s">
        <v>10717</v>
      </c>
      <c r="C2172" t="s">
        <v>11042</v>
      </c>
      <c r="D2172">
        <v>924</v>
      </c>
      <c r="E2172" s="2" t="s">
        <v>13120</v>
      </c>
      <c r="F2172">
        <v>965</v>
      </c>
    </row>
    <row r="2173" spans="1:6" ht="30" x14ac:dyDescent="0.25">
      <c r="A2173">
        <v>2172</v>
      </c>
      <c r="B2173" t="s">
        <v>11534</v>
      </c>
      <c r="C2173" t="s">
        <v>10522</v>
      </c>
      <c r="D2173">
        <v>51</v>
      </c>
      <c r="E2173" s="2" t="s">
        <v>13121</v>
      </c>
      <c r="F2173">
        <v>437</v>
      </c>
    </row>
    <row r="2174" spans="1:6" ht="30" x14ac:dyDescent="0.25">
      <c r="A2174">
        <v>2173</v>
      </c>
      <c r="B2174" t="s">
        <v>10232</v>
      </c>
      <c r="C2174" t="s">
        <v>11598</v>
      </c>
      <c r="D2174">
        <v>488</v>
      </c>
      <c r="E2174" s="2" t="s">
        <v>13122</v>
      </c>
      <c r="F2174">
        <v>303</v>
      </c>
    </row>
    <row r="2175" spans="1:6" ht="45" x14ac:dyDescent="0.25">
      <c r="A2175">
        <v>2174</v>
      </c>
      <c r="B2175" t="s">
        <v>12114</v>
      </c>
      <c r="C2175" t="s">
        <v>10349</v>
      </c>
      <c r="D2175">
        <v>639</v>
      </c>
      <c r="E2175" s="2" t="s">
        <v>13123</v>
      </c>
      <c r="F2175">
        <v>107</v>
      </c>
    </row>
    <row r="2176" spans="1:6" ht="30" x14ac:dyDescent="0.25">
      <c r="A2176">
        <v>2175</v>
      </c>
      <c r="B2176" t="s">
        <v>10633</v>
      </c>
      <c r="C2176" t="s">
        <v>10624</v>
      </c>
      <c r="D2176">
        <v>220</v>
      </c>
      <c r="E2176" s="2" t="s">
        <v>13124</v>
      </c>
      <c r="F2176">
        <v>743</v>
      </c>
    </row>
    <row r="2177" spans="1:6" ht="30" x14ac:dyDescent="0.25">
      <c r="A2177">
        <v>2176</v>
      </c>
      <c r="B2177" t="s">
        <v>10601</v>
      </c>
      <c r="C2177" t="s">
        <v>10362</v>
      </c>
      <c r="D2177">
        <v>221</v>
      </c>
      <c r="E2177" s="2" t="s">
        <v>13125</v>
      </c>
      <c r="F2177">
        <v>8</v>
      </c>
    </row>
    <row r="2178" spans="1:6" ht="30" x14ac:dyDescent="0.25">
      <c r="A2178">
        <v>2177</v>
      </c>
      <c r="B2178" t="s">
        <v>10996</v>
      </c>
      <c r="C2178" t="s">
        <v>11770</v>
      </c>
      <c r="D2178">
        <v>565</v>
      </c>
      <c r="E2178" s="2" t="s">
        <v>13126</v>
      </c>
      <c r="F2178">
        <v>433</v>
      </c>
    </row>
    <row r="2179" spans="1:6" x14ac:dyDescent="0.25">
      <c r="A2179">
        <v>2178</v>
      </c>
      <c r="B2179" t="s">
        <v>11653</v>
      </c>
      <c r="C2179" t="s">
        <v>10033</v>
      </c>
      <c r="D2179">
        <v>717</v>
      </c>
      <c r="E2179" t="s">
        <v>13127</v>
      </c>
      <c r="F2179">
        <v>2</v>
      </c>
    </row>
    <row r="2180" spans="1:6" ht="30" x14ac:dyDescent="0.25">
      <c r="A2180">
        <v>2179</v>
      </c>
      <c r="B2180" t="s">
        <v>11405</v>
      </c>
      <c r="C2180" t="s">
        <v>10586</v>
      </c>
      <c r="D2180">
        <v>382</v>
      </c>
      <c r="E2180" s="2" t="s">
        <v>13128</v>
      </c>
      <c r="F2180">
        <v>923</v>
      </c>
    </row>
    <row r="2181" spans="1:6" ht="30" x14ac:dyDescent="0.25">
      <c r="A2181">
        <v>2180</v>
      </c>
      <c r="B2181" t="s">
        <v>11857</v>
      </c>
      <c r="C2181" t="s">
        <v>11018</v>
      </c>
      <c r="D2181">
        <v>332</v>
      </c>
      <c r="E2181" s="2" t="s">
        <v>13129</v>
      </c>
      <c r="F2181">
        <v>239</v>
      </c>
    </row>
    <row r="2182" spans="1:6" x14ac:dyDescent="0.25">
      <c r="A2182">
        <v>2181</v>
      </c>
      <c r="B2182" t="s">
        <v>10966</v>
      </c>
      <c r="C2182" t="s">
        <v>10579</v>
      </c>
      <c r="D2182">
        <v>799</v>
      </c>
      <c r="E2182" t="s">
        <v>13130</v>
      </c>
      <c r="F2182">
        <v>721</v>
      </c>
    </row>
    <row r="2183" spans="1:6" x14ac:dyDescent="0.25">
      <c r="A2183">
        <v>2182</v>
      </c>
      <c r="B2183" t="s">
        <v>10549</v>
      </c>
      <c r="C2183" t="s">
        <v>12158</v>
      </c>
      <c r="D2183">
        <v>689</v>
      </c>
      <c r="E2183" t="s">
        <v>13131</v>
      </c>
      <c r="F2183">
        <v>83</v>
      </c>
    </row>
    <row r="2184" spans="1:6" ht="30" x14ac:dyDescent="0.25">
      <c r="A2184">
        <v>2183</v>
      </c>
      <c r="B2184" t="s">
        <v>12032</v>
      </c>
      <c r="C2184" t="s">
        <v>10180</v>
      </c>
      <c r="D2184">
        <v>742</v>
      </c>
      <c r="E2184" s="2" t="s">
        <v>13132</v>
      </c>
      <c r="F2184">
        <v>133</v>
      </c>
    </row>
    <row r="2185" spans="1:6" ht="30" x14ac:dyDescent="0.25">
      <c r="A2185">
        <v>2184</v>
      </c>
      <c r="B2185" t="s">
        <v>10218</v>
      </c>
      <c r="C2185" t="s">
        <v>11374</v>
      </c>
      <c r="D2185">
        <v>667</v>
      </c>
      <c r="E2185" s="2" t="s">
        <v>13133</v>
      </c>
      <c r="F2185">
        <v>826</v>
      </c>
    </row>
    <row r="2186" spans="1:6" ht="30" x14ac:dyDescent="0.25">
      <c r="A2186">
        <v>2185</v>
      </c>
      <c r="B2186" t="s">
        <v>10272</v>
      </c>
      <c r="C2186" t="s">
        <v>11207</v>
      </c>
      <c r="D2186">
        <v>573</v>
      </c>
      <c r="E2186" s="2" t="s">
        <v>13134</v>
      </c>
      <c r="F2186">
        <v>376</v>
      </c>
    </row>
    <row r="2187" spans="1:6" ht="30" x14ac:dyDescent="0.25">
      <c r="A2187">
        <v>2186</v>
      </c>
      <c r="B2187" t="s">
        <v>11267</v>
      </c>
      <c r="C2187" t="s">
        <v>11004</v>
      </c>
      <c r="D2187">
        <v>394</v>
      </c>
      <c r="E2187" s="2" t="s">
        <v>13135</v>
      </c>
      <c r="F2187">
        <v>243</v>
      </c>
    </row>
    <row r="2188" spans="1:6" ht="30" x14ac:dyDescent="0.25">
      <c r="A2188">
        <v>2187</v>
      </c>
      <c r="B2188" t="s">
        <v>10655</v>
      </c>
      <c r="C2188" t="s">
        <v>10567</v>
      </c>
      <c r="D2188">
        <v>131</v>
      </c>
      <c r="E2188" s="2" t="s">
        <v>13136</v>
      </c>
      <c r="F2188">
        <v>40</v>
      </c>
    </row>
    <row r="2189" spans="1:6" ht="30" x14ac:dyDescent="0.25">
      <c r="A2189">
        <v>2188</v>
      </c>
      <c r="B2189" t="s">
        <v>12013</v>
      </c>
      <c r="C2189" t="s">
        <v>10511</v>
      </c>
      <c r="D2189">
        <v>650</v>
      </c>
      <c r="E2189" s="2" t="s">
        <v>13137</v>
      </c>
      <c r="F2189">
        <v>287</v>
      </c>
    </row>
    <row r="2190" spans="1:6" ht="30" x14ac:dyDescent="0.25">
      <c r="A2190">
        <v>2189</v>
      </c>
      <c r="B2190" t="s">
        <v>11506</v>
      </c>
      <c r="C2190" t="s">
        <v>10433</v>
      </c>
      <c r="D2190">
        <v>141</v>
      </c>
      <c r="E2190" s="2" t="s">
        <v>13138</v>
      </c>
      <c r="F2190">
        <v>645</v>
      </c>
    </row>
    <row r="2191" spans="1:6" x14ac:dyDescent="0.25">
      <c r="A2191">
        <v>2190</v>
      </c>
      <c r="B2191" t="s">
        <v>10111</v>
      </c>
      <c r="C2191" t="s">
        <v>11832</v>
      </c>
      <c r="D2191">
        <v>839</v>
      </c>
      <c r="E2191" t="s">
        <v>13139</v>
      </c>
      <c r="F2191">
        <v>748</v>
      </c>
    </row>
    <row r="2192" spans="1:6" ht="30" x14ac:dyDescent="0.25">
      <c r="A2192">
        <v>2191</v>
      </c>
      <c r="B2192" t="s">
        <v>11157</v>
      </c>
      <c r="C2192" t="s">
        <v>12114</v>
      </c>
      <c r="D2192">
        <v>276</v>
      </c>
      <c r="E2192" s="2" t="s">
        <v>13140</v>
      </c>
      <c r="F2192">
        <v>271</v>
      </c>
    </row>
    <row r="2193" spans="1:6" x14ac:dyDescent="0.25">
      <c r="A2193">
        <v>2192</v>
      </c>
      <c r="B2193" t="s">
        <v>11318</v>
      </c>
      <c r="C2193" t="s">
        <v>10035</v>
      </c>
      <c r="D2193">
        <v>139</v>
      </c>
      <c r="E2193" t="s">
        <v>13141</v>
      </c>
      <c r="F2193">
        <v>103</v>
      </c>
    </row>
    <row r="2194" spans="1:6" ht="30" x14ac:dyDescent="0.25">
      <c r="A2194">
        <v>2193</v>
      </c>
      <c r="B2194" t="s">
        <v>12408</v>
      </c>
      <c r="C2194" t="s">
        <v>10285</v>
      </c>
      <c r="D2194">
        <v>564</v>
      </c>
      <c r="E2194" s="2" t="s">
        <v>13142</v>
      </c>
      <c r="F2194">
        <v>434</v>
      </c>
    </row>
    <row r="2195" spans="1:6" ht="30" x14ac:dyDescent="0.25">
      <c r="A2195">
        <v>2194</v>
      </c>
      <c r="B2195" t="s">
        <v>10688</v>
      </c>
      <c r="C2195" t="s">
        <v>13143</v>
      </c>
      <c r="D2195">
        <v>49</v>
      </c>
      <c r="E2195" s="2" t="s">
        <v>13144</v>
      </c>
      <c r="F2195">
        <v>819</v>
      </c>
    </row>
    <row r="2196" spans="1:6" ht="30" x14ac:dyDescent="0.25">
      <c r="A2196">
        <v>2195</v>
      </c>
      <c r="B2196" t="s">
        <v>10405</v>
      </c>
      <c r="C2196" t="s">
        <v>10891</v>
      </c>
      <c r="D2196">
        <v>854</v>
      </c>
      <c r="E2196" s="2" t="s">
        <v>13145</v>
      </c>
      <c r="F2196">
        <v>369</v>
      </c>
    </row>
    <row r="2197" spans="1:6" ht="30" x14ac:dyDescent="0.25">
      <c r="A2197">
        <v>2196</v>
      </c>
      <c r="B2197" t="s">
        <v>10176</v>
      </c>
      <c r="C2197" t="s">
        <v>11058</v>
      </c>
      <c r="D2197">
        <v>84</v>
      </c>
      <c r="E2197" s="2" t="s">
        <v>13146</v>
      </c>
      <c r="F2197">
        <v>153</v>
      </c>
    </row>
    <row r="2198" spans="1:6" ht="30" x14ac:dyDescent="0.25">
      <c r="A2198">
        <v>2197</v>
      </c>
      <c r="B2198" t="s">
        <v>10269</v>
      </c>
      <c r="C2198" t="s">
        <v>11541</v>
      </c>
      <c r="D2198">
        <v>380</v>
      </c>
      <c r="E2198" s="2" t="s">
        <v>13147</v>
      </c>
      <c r="F2198">
        <v>266</v>
      </c>
    </row>
    <row r="2199" spans="1:6" x14ac:dyDescent="0.25">
      <c r="A2199">
        <v>2198</v>
      </c>
      <c r="B2199" t="s">
        <v>10066</v>
      </c>
      <c r="C2199" t="s">
        <v>10009</v>
      </c>
      <c r="D2199">
        <v>833</v>
      </c>
      <c r="E2199" t="s">
        <v>13148</v>
      </c>
      <c r="F2199">
        <v>662</v>
      </c>
    </row>
    <row r="2200" spans="1:6" ht="30" x14ac:dyDescent="0.25">
      <c r="A2200">
        <v>2199</v>
      </c>
      <c r="B2200" t="s">
        <v>12155</v>
      </c>
      <c r="C2200" t="s">
        <v>10436</v>
      </c>
      <c r="D2200">
        <v>642</v>
      </c>
      <c r="E2200" s="2" t="s">
        <v>13149</v>
      </c>
      <c r="F2200">
        <v>225</v>
      </c>
    </row>
    <row r="2201" spans="1:6" x14ac:dyDescent="0.25">
      <c r="A2201">
        <v>2200</v>
      </c>
      <c r="B2201" t="s">
        <v>11815</v>
      </c>
      <c r="C2201" t="s">
        <v>10229</v>
      </c>
      <c r="D2201">
        <v>673</v>
      </c>
      <c r="E2201" t="s">
        <v>13150</v>
      </c>
      <c r="F2201">
        <v>464</v>
      </c>
    </row>
    <row r="2202" spans="1:6" ht="30" x14ac:dyDescent="0.25">
      <c r="A2202">
        <v>2201</v>
      </c>
      <c r="B2202" t="s">
        <v>10809</v>
      </c>
      <c r="C2202" t="s">
        <v>10618</v>
      </c>
      <c r="D2202">
        <v>307</v>
      </c>
      <c r="E2202" s="2" t="s">
        <v>13151</v>
      </c>
      <c r="F2202">
        <v>801</v>
      </c>
    </row>
    <row r="2203" spans="1:6" ht="30" x14ac:dyDescent="0.25">
      <c r="A2203">
        <v>2202</v>
      </c>
      <c r="B2203" t="s">
        <v>10060</v>
      </c>
      <c r="C2203" t="s">
        <v>10063</v>
      </c>
      <c r="D2203">
        <v>625</v>
      </c>
      <c r="E2203" s="2" t="s">
        <v>13152</v>
      </c>
      <c r="F2203">
        <v>384</v>
      </c>
    </row>
    <row r="2204" spans="1:6" x14ac:dyDescent="0.25">
      <c r="A2204">
        <v>2203</v>
      </c>
      <c r="B2204" t="s">
        <v>10621</v>
      </c>
      <c r="C2204" t="s">
        <v>10623</v>
      </c>
      <c r="D2204">
        <v>567</v>
      </c>
      <c r="E2204" t="s">
        <v>13153</v>
      </c>
      <c r="F2204">
        <v>363</v>
      </c>
    </row>
    <row r="2205" spans="1:6" ht="30" x14ac:dyDescent="0.25">
      <c r="A2205">
        <v>2204</v>
      </c>
      <c r="B2205" t="s">
        <v>10660</v>
      </c>
      <c r="C2205" t="s">
        <v>11691</v>
      </c>
      <c r="D2205">
        <v>53</v>
      </c>
      <c r="E2205" s="2" t="s">
        <v>13154</v>
      </c>
      <c r="F2205">
        <v>187</v>
      </c>
    </row>
    <row r="2206" spans="1:6" ht="30" x14ac:dyDescent="0.25">
      <c r="A2206">
        <v>2205</v>
      </c>
      <c r="B2206" t="s">
        <v>10104</v>
      </c>
      <c r="C2206" t="s">
        <v>10093</v>
      </c>
      <c r="D2206">
        <v>403</v>
      </c>
      <c r="E2206" s="2" t="s">
        <v>13155</v>
      </c>
      <c r="F2206">
        <v>479</v>
      </c>
    </row>
    <row r="2207" spans="1:6" ht="45" x14ac:dyDescent="0.25">
      <c r="A2207">
        <v>2206</v>
      </c>
      <c r="B2207" t="s">
        <v>11932</v>
      </c>
      <c r="C2207" t="s">
        <v>10048</v>
      </c>
      <c r="D2207">
        <v>604</v>
      </c>
      <c r="E2207" s="2" t="s">
        <v>13156</v>
      </c>
      <c r="F2207">
        <v>127</v>
      </c>
    </row>
    <row r="2208" spans="1:6" ht="30" x14ac:dyDescent="0.25">
      <c r="A2208">
        <v>2207</v>
      </c>
      <c r="B2208" t="s">
        <v>10213</v>
      </c>
      <c r="C2208" t="s">
        <v>11255</v>
      </c>
      <c r="D2208">
        <v>949</v>
      </c>
      <c r="E2208" s="2" t="s">
        <v>13157</v>
      </c>
      <c r="F2208">
        <v>234</v>
      </c>
    </row>
    <row r="2209" spans="1:6" ht="30" x14ac:dyDescent="0.25">
      <c r="A2209">
        <v>2208</v>
      </c>
      <c r="B2209" t="s">
        <v>10277</v>
      </c>
      <c r="C2209" t="s">
        <v>11632</v>
      </c>
      <c r="D2209">
        <v>440</v>
      </c>
      <c r="E2209" s="2" t="s">
        <v>13158</v>
      </c>
      <c r="F2209">
        <v>344</v>
      </c>
    </row>
    <row r="2210" spans="1:6" ht="45" x14ac:dyDescent="0.25">
      <c r="A2210">
        <v>2209</v>
      </c>
      <c r="B2210" t="s">
        <v>13159</v>
      </c>
      <c r="C2210" t="s">
        <v>11415</v>
      </c>
      <c r="D2210">
        <v>631</v>
      </c>
      <c r="E2210" s="2" t="s">
        <v>13160</v>
      </c>
      <c r="F2210">
        <v>713</v>
      </c>
    </row>
    <row r="2211" spans="1:6" x14ac:dyDescent="0.25">
      <c r="A2211">
        <v>2210</v>
      </c>
      <c r="B2211" t="s">
        <v>10604</v>
      </c>
      <c r="C2211" t="s">
        <v>11223</v>
      </c>
      <c r="D2211">
        <v>774</v>
      </c>
      <c r="E2211" t="s">
        <v>13161</v>
      </c>
      <c r="F2211">
        <v>452</v>
      </c>
    </row>
    <row r="2212" spans="1:6" ht="30" x14ac:dyDescent="0.25">
      <c r="A2212">
        <v>2211</v>
      </c>
      <c r="B2212" t="s">
        <v>10632</v>
      </c>
      <c r="C2212" t="s">
        <v>10049</v>
      </c>
      <c r="D2212">
        <v>401</v>
      </c>
      <c r="E2212" s="2" t="s">
        <v>13162</v>
      </c>
      <c r="F2212">
        <v>614</v>
      </c>
    </row>
    <row r="2213" spans="1:6" ht="30" x14ac:dyDescent="0.25">
      <c r="A2213">
        <v>2212</v>
      </c>
      <c r="B2213" t="s">
        <v>11996</v>
      </c>
      <c r="C2213" t="s">
        <v>11022</v>
      </c>
      <c r="D2213">
        <v>714</v>
      </c>
      <c r="E2213" s="2" t="s">
        <v>13163</v>
      </c>
      <c r="F2213">
        <v>227</v>
      </c>
    </row>
    <row r="2214" spans="1:6" ht="45" x14ac:dyDescent="0.25">
      <c r="A2214">
        <v>2213</v>
      </c>
      <c r="B2214" t="s">
        <v>11362</v>
      </c>
      <c r="C2214" t="s">
        <v>12140</v>
      </c>
      <c r="D2214">
        <v>874</v>
      </c>
      <c r="E2214" s="2" t="s">
        <v>13164</v>
      </c>
      <c r="F2214">
        <v>520</v>
      </c>
    </row>
    <row r="2215" spans="1:6" x14ac:dyDescent="0.25">
      <c r="A2215">
        <v>2214</v>
      </c>
      <c r="B2215" t="s">
        <v>10182</v>
      </c>
      <c r="C2215" t="s">
        <v>10454</v>
      </c>
      <c r="D2215">
        <v>106</v>
      </c>
      <c r="E2215" t="s">
        <v>13165</v>
      </c>
      <c r="F2215">
        <v>982</v>
      </c>
    </row>
    <row r="2216" spans="1:6" x14ac:dyDescent="0.25">
      <c r="A2216">
        <v>2215</v>
      </c>
      <c r="B2216" t="s">
        <v>10913</v>
      </c>
      <c r="C2216" t="s">
        <v>10717</v>
      </c>
      <c r="D2216">
        <v>637</v>
      </c>
      <c r="E2216" t="s">
        <v>13166</v>
      </c>
      <c r="F2216">
        <v>491</v>
      </c>
    </row>
    <row r="2217" spans="1:6" x14ac:dyDescent="0.25">
      <c r="A2217">
        <v>2216</v>
      </c>
      <c r="B2217" t="s">
        <v>10436</v>
      </c>
      <c r="C2217" t="s">
        <v>10662</v>
      </c>
      <c r="D2217">
        <v>67</v>
      </c>
      <c r="E2217" t="s">
        <v>13167</v>
      </c>
      <c r="F2217">
        <v>544</v>
      </c>
    </row>
    <row r="2218" spans="1:6" x14ac:dyDescent="0.25">
      <c r="A2218">
        <v>2217</v>
      </c>
      <c r="B2218" t="s">
        <v>10272</v>
      </c>
      <c r="C2218" t="s">
        <v>10542</v>
      </c>
      <c r="D2218">
        <v>398</v>
      </c>
      <c r="E2218" t="s">
        <v>13168</v>
      </c>
      <c r="F2218">
        <v>631</v>
      </c>
    </row>
    <row r="2219" spans="1:6" ht="30" x14ac:dyDescent="0.25">
      <c r="A2219">
        <v>2218</v>
      </c>
      <c r="B2219" t="s">
        <v>10707</v>
      </c>
      <c r="C2219" t="s">
        <v>11525</v>
      </c>
      <c r="D2219">
        <v>637</v>
      </c>
      <c r="E2219" s="2" t="s">
        <v>13169</v>
      </c>
      <c r="F2219">
        <v>269</v>
      </c>
    </row>
    <row r="2220" spans="1:6" x14ac:dyDescent="0.25">
      <c r="A2220">
        <v>2219</v>
      </c>
      <c r="B2220" t="s">
        <v>10245</v>
      </c>
      <c r="C2220" t="s">
        <v>10981</v>
      </c>
      <c r="D2220">
        <v>45</v>
      </c>
      <c r="E2220" t="s">
        <v>13170</v>
      </c>
      <c r="F2220">
        <v>783</v>
      </c>
    </row>
    <row r="2221" spans="1:6" x14ac:dyDescent="0.25">
      <c r="A2221">
        <v>2220</v>
      </c>
      <c r="B2221" t="s">
        <v>10096</v>
      </c>
      <c r="C2221" t="s">
        <v>10572</v>
      </c>
      <c r="D2221">
        <v>873</v>
      </c>
      <c r="E2221" t="s">
        <v>13171</v>
      </c>
      <c r="F2221">
        <v>354</v>
      </c>
    </row>
    <row r="2222" spans="1:6" x14ac:dyDescent="0.25">
      <c r="A2222">
        <v>2221</v>
      </c>
      <c r="B2222" t="s">
        <v>11105</v>
      </c>
      <c r="C2222" t="s">
        <v>10654</v>
      </c>
      <c r="D2222">
        <v>257</v>
      </c>
      <c r="E2222" t="s">
        <v>13172</v>
      </c>
      <c r="F2222">
        <v>872</v>
      </c>
    </row>
    <row r="2223" spans="1:6" ht="30" x14ac:dyDescent="0.25">
      <c r="A2223">
        <v>2222</v>
      </c>
      <c r="B2223" t="s">
        <v>12032</v>
      </c>
      <c r="C2223" t="s">
        <v>10386</v>
      </c>
      <c r="D2223">
        <v>113</v>
      </c>
      <c r="E2223" s="2" t="s">
        <v>13173</v>
      </c>
      <c r="F2223">
        <v>891</v>
      </c>
    </row>
    <row r="2224" spans="1:6" ht="30" x14ac:dyDescent="0.25">
      <c r="A2224">
        <v>2223</v>
      </c>
      <c r="B2224" t="s">
        <v>11464</v>
      </c>
      <c r="C2224" t="s">
        <v>11272</v>
      </c>
      <c r="D2224">
        <v>722</v>
      </c>
      <c r="E2224" s="2" t="s">
        <v>13174</v>
      </c>
      <c r="F2224">
        <v>196</v>
      </c>
    </row>
    <row r="2225" spans="1:6" ht="30" x14ac:dyDescent="0.25">
      <c r="A2225">
        <v>2224</v>
      </c>
      <c r="B2225" t="s">
        <v>11430</v>
      </c>
      <c r="C2225" t="s">
        <v>11397</v>
      </c>
      <c r="D2225">
        <v>541</v>
      </c>
      <c r="E2225" s="2" t="s">
        <v>13175</v>
      </c>
      <c r="F2225">
        <v>761</v>
      </c>
    </row>
    <row r="2226" spans="1:6" ht="30" x14ac:dyDescent="0.25">
      <c r="A2226">
        <v>2225</v>
      </c>
      <c r="B2226" t="s">
        <v>11323</v>
      </c>
      <c r="C2226" t="s">
        <v>11583</v>
      </c>
      <c r="D2226">
        <v>862</v>
      </c>
      <c r="E2226" s="2" t="s">
        <v>13176</v>
      </c>
      <c r="F2226">
        <v>6</v>
      </c>
    </row>
    <row r="2227" spans="1:6" x14ac:dyDescent="0.25">
      <c r="A2227">
        <v>2226</v>
      </c>
      <c r="B2227" t="s">
        <v>11468</v>
      </c>
      <c r="C2227" t="s">
        <v>10394</v>
      </c>
      <c r="D2227">
        <v>998</v>
      </c>
      <c r="E2227" t="s">
        <v>13177</v>
      </c>
      <c r="F2227">
        <v>566</v>
      </c>
    </row>
    <row r="2228" spans="1:6" ht="30" x14ac:dyDescent="0.25">
      <c r="A2228">
        <v>2227</v>
      </c>
      <c r="B2228" t="s">
        <v>10380</v>
      </c>
      <c r="C2228" t="s">
        <v>10781</v>
      </c>
      <c r="D2228">
        <v>705</v>
      </c>
      <c r="E2228" s="2" t="s">
        <v>13178</v>
      </c>
      <c r="F2228">
        <v>643</v>
      </c>
    </row>
    <row r="2229" spans="1:6" x14ac:dyDescent="0.25">
      <c r="A2229">
        <v>2228</v>
      </c>
      <c r="B2229" t="s">
        <v>11227</v>
      </c>
      <c r="C2229" t="s">
        <v>10844</v>
      </c>
      <c r="D2229">
        <v>247</v>
      </c>
      <c r="E2229" t="s">
        <v>13179</v>
      </c>
      <c r="F2229">
        <v>411</v>
      </c>
    </row>
    <row r="2230" spans="1:6" ht="45" x14ac:dyDescent="0.25">
      <c r="A2230">
        <v>2229</v>
      </c>
      <c r="B2230" t="s">
        <v>10957</v>
      </c>
      <c r="C2230" t="s">
        <v>10117</v>
      </c>
      <c r="D2230">
        <v>359</v>
      </c>
      <c r="E2230" s="2" t="s">
        <v>13180</v>
      </c>
      <c r="F2230">
        <v>758</v>
      </c>
    </row>
    <row r="2231" spans="1:6" x14ac:dyDescent="0.25">
      <c r="A2231">
        <v>2230</v>
      </c>
      <c r="B2231" t="s">
        <v>11564</v>
      </c>
      <c r="C2231" t="s">
        <v>10911</v>
      </c>
      <c r="D2231">
        <v>774</v>
      </c>
      <c r="E2231" t="s">
        <v>13181</v>
      </c>
      <c r="F2231">
        <v>919</v>
      </c>
    </row>
    <row r="2232" spans="1:6" ht="30" x14ac:dyDescent="0.25">
      <c r="A2232">
        <v>2231</v>
      </c>
      <c r="B2232" t="s">
        <v>11263</v>
      </c>
      <c r="C2232" t="s">
        <v>10709</v>
      </c>
      <c r="D2232">
        <v>116</v>
      </c>
      <c r="E2232" s="2" t="s">
        <v>13182</v>
      </c>
      <c r="F2232">
        <v>974</v>
      </c>
    </row>
    <row r="2233" spans="1:6" ht="30" x14ac:dyDescent="0.25">
      <c r="A2233">
        <v>2232</v>
      </c>
      <c r="B2233" t="s">
        <v>10703</v>
      </c>
      <c r="C2233" t="s">
        <v>10594</v>
      </c>
      <c r="D2233">
        <v>125</v>
      </c>
      <c r="E2233" s="2" t="s">
        <v>13183</v>
      </c>
      <c r="F2233">
        <v>46</v>
      </c>
    </row>
    <row r="2234" spans="1:6" x14ac:dyDescent="0.25">
      <c r="A2234">
        <v>2233</v>
      </c>
      <c r="B2234" t="s">
        <v>11227</v>
      </c>
      <c r="C2234" t="s">
        <v>11066</v>
      </c>
      <c r="D2234">
        <v>556</v>
      </c>
      <c r="E2234" t="s">
        <v>13184</v>
      </c>
      <c r="F2234">
        <v>660</v>
      </c>
    </row>
    <row r="2235" spans="1:6" ht="30" x14ac:dyDescent="0.25">
      <c r="A2235">
        <v>2234</v>
      </c>
      <c r="B2235" t="s">
        <v>11515</v>
      </c>
      <c r="C2235" t="s">
        <v>10773</v>
      </c>
      <c r="D2235">
        <v>670</v>
      </c>
      <c r="E2235" s="2" t="s">
        <v>13185</v>
      </c>
      <c r="F2235">
        <v>94</v>
      </c>
    </row>
    <row r="2236" spans="1:6" ht="30" x14ac:dyDescent="0.25">
      <c r="A2236">
        <v>2235</v>
      </c>
      <c r="B2236" t="s">
        <v>11245</v>
      </c>
      <c r="C2236" t="s">
        <v>11860</v>
      </c>
      <c r="D2236">
        <v>814</v>
      </c>
      <c r="E2236" s="2" t="s">
        <v>13186</v>
      </c>
      <c r="F2236">
        <v>666</v>
      </c>
    </row>
    <row r="2237" spans="1:6" ht="30" x14ac:dyDescent="0.25">
      <c r="A2237">
        <v>2236</v>
      </c>
      <c r="B2237" t="s">
        <v>11660</v>
      </c>
      <c r="C2237" t="s">
        <v>11397</v>
      </c>
      <c r="D2237">
        <v>968</v>
      </c>
      <c r="E2237" s="2" t="s">
        <v>13187</v>
      </c>
      <c r="F2237">
        <v>334</v>
      </c>
    </row>
    <row r="2238" spans="1:6" ht="30" x14ac:dyDescent="0.25">
      <c r="A2238">
        <v>2237</v>
      </c>
      <c r="B2238" t="s">
        <v>10254</v>
      </c>
      <c r="C2238" t="s">
        <v>10028</v>
      </c>
      <c r="D2238">
        <v>428</v>
      </c>
      <c r="E2238" s="2" t="s">
        <v>13188</v>
      </c>
      <c r="F2238">
        <v>469</v>
      </c>
    </row>
    <row r="2239" spans="1:6" ht="30" x14ac:dyDescent="0.25">
      <c r="A2239">
        <v>2238</v>
      </c>
      <c r="B2239" t="s">
        <v>11978</v>
      </c>
      <c r="C2239" t="s">
        <v>11109</v>
      </c>
      <c r="D2239">
        <v>801</v>
      </c>
      <c r="E2239" s="2" t="s">
        <v>13189</v>
      </c>
      <c r="F2239">
        <v>308</v>
      </c>
    </row>
    <row r="2240" spans="1:6" ht="30" x14ac:dyDescent="0.25">
      <c r="A2240">
        <v>2239</v>
      </c>
      <c r="B2240" t="s">
        <v>10475</v>
      </c>
      <c r="C2240" t="s">
        <v>12050</v>
      </c>
      <c r="D2240">
        <v>422</v>
      </c>
      <c r="E2240" s="2" t="s">
        <v>13190</v>
      </c>
      <c r="F2240">
        <v>225</v>
      </c>
    </row>
    <row r="2241" spans="1:6" ht="30" x14ac:dyDescent="0.25">
      <c r="A2241">
        <v>2240</v>
      </c>
      <c r="B2241" t="s">
        <v>10202</v>
      </c>
      <c r="C2241" t="s">
        <v>11530</v>
      </c>
      <c r="D2241">
        <v>977</v>
      </c>
      <c r="E2241" s="2" t="s">
        <v>13191</v>
      </c>
      <c r="F2241">
        <v>737</v>
      </c>
    </row>
    <row r="2242" spans="1:6" ht="30" x14ac:dyDescent="0.25">
      <c r="A2242">
        <v>2241</v>
      </c>
      <c r="B2242" t="s">
        <v>10570</v>
      </c>
      <c r="C2242" t="s">
        <v>10476</v>
      </c>
      <c r="D2242">
        <v>681</v>
      </c>
      <c r="E2242" s="2" t="s">
        <v>13192</v>
      </c>
      <c r="F2242">
        <v>787</v>
      </c>
    </row>
    <row r="2243" spans="1:6" x14ac:dyDescent="0.25">
      <c r="A2243">
        <v>2242</v>
      </c>
      <c r="B2243" t="s">
        <v>10040</v>
      </c>
      <c r="C2243" t="s">
        <v>11796</v>
      </c>
      <c r="D2243">
        <v>208</v>
      </c>
      <c r="E2243" t="s">
        <v>13193</v>
      </c>
      <c r="F2243">
        <v>278</v>
      </c>
    </row>
    <row r="2244" spans="1:6" ht="30" x14ac:dyDescent="0.25">
      <c r="A2244">
        <v>2243</v>
      </c>
      <c r="B2244" t="s">
        <v>10257</v>
      </c>
      <c r="C2244" t="s">
        <v>10739</v>
      </c>
      <c r="D2244">
        <v>85</v>
      </c>
      <c r="E2244" s="2" t="s">
        <v>13194</v>
      </c>
      <c r="F2244">
        <v>155</v>
      </c>
    </row>
    <row r="2245" spans="1:6" x14ac:dyDescent="0.25">
      <c r="A2245">
        <v>2244</v>
      </c>
      <c r="B2245" t="s">
        <v>11231</v>
      </c>
      <c r="C2245" t="s">
        <v>10876</v>
      </c>
      <c r="D2245">
        <v>477</v>
      </c>
      <c r="E2245" t="s">
        <v>13195</v>
      </c>
      <c r="F2245">
        <v>364</v>
      </c>
    </row>
    <row r="2246" spans="1:6" x14ac:dyDescent="0.25">
      <c r="A2246">
        <v>2245</v>
      </c>
      <c r="B2246" t="s">
        <v>10816</v>
      </c>
      <c r="C2246" t="s">
        <v>11863</v>
      </c>
      <c r="D2246">
        <v>536</v>
      </c>
      <c r="E2246" t="s">
        <v>13196</v>
      </c>
      <c r="F2246">
        <v>357</v>
      </c>
    </row>
    <row r="2247" spans="1:6" ht="30" x14ac:dyDescent="0.25">
      <c r="A2247">
        <v>2246</v>
      </c>
      <c r="B2247" t="s">
        <v>10545</v>
      </c>
      <c r="C2247" t="s">
        <v>10509</v>
      </c>
      <c r="D2247">
        <v>179</v>
      </c>
      <c r="E2247" s="2" t="s">
        <v>13197</v>
      </c>
      <c r="F2247">
        <v>597</v>
      </c>
    </row>
    <row r="2248" spans="1:6" ht="30" x14ac:dyDescent="0.25">
      <c r="A2248">
        <v>2247</v>
      </c>
      <c r="B2248" t="s">
        <v>12010</v>
      </c>
      <c r="C2248" t="s">
        <v>10599</v>
      </c>
      <c r="D2248">
        <v>798</v>
      </c>
      <c r="E2248" s="2" t="s">
        <v>13198</v>
      </c>
      <c r="F2248">
        <v>466</v>
      </c>
    </row>
    <row r="2249" spans="1:6" x14ac:dyDescent="0.25">
      <c r="A2249">
        <v>2248</v>
      </c>
      <c r="B2249" t="s">
        <v>10055</v>
      </c>
      <c r="C2249" t="s">
        <v>10428</v>
      </c>
      <c r="D2249">
        <v>968</v>
      </c>
      <c r="E2249" t="s">
        <v>13199</v>
      </c>
      <c r="F2249">
        <v>101</v>
      </c>
    </row>
    <row r="2250" spans="1:6" x14ac:dyDescent="0.25">
      <c r="A2250">
        <v>2249</v>
      </c>
      <c r="B2250" t="s">
        <v>10129</v>
      </c>
      <c r="C2250" t="s">
        <v>11201</v>
      </c>
      <c r="D2250">
        <v>446</v>
      </c>
      <c r="E2250" t="s">
        <v>13200</v>
      </c>
      <c r="F2250">
        <v>824</v>
      </c>
    </row>
    <row r="2251" spans="1:6" ht="30" x14ac:dyDescent="0.25">
      <c r="A2251">
        <v>2250</v>
      </c>
      <c r="B2251" t="s">
        <v>10717</v>
      </c>
      <c r="C2251" t="s">
        <v>10338</v>
      </c>
      <c r="D2251">
        <v>529</v>
      </c>
      <c r="E2251" s="2" t="s">
        <v>13201</v>
      </c>
      <c r="F2251">
        <v>755</v>
      </c>
    </row>
    <row r="2252" spans="1:6" x14ac:dyDescent="0.25">
      <c r="A2252">
        <v>2251</v>
      </c>
      <c r="B2252" t="s">
        <v>10221</v>
      </c>
      <c r="C2252" t="s">
        <v>10073</v>
      </c>
      <c r="D2252">
        <v>825</v>
      </c>
      <c r="E2252" t="s">
        <v>13202</v>
      </c>
      <c r="F2252">
        <v>387</v>
      </c>
    </row>
    <row r="2253" spans="1:6" x14ac:dyDescent="0.25">
      <c r="A2253">
        <v>2252</v>
      </c>
      <c r="B2253" t="s">
        <v>11916</v>
      </c>
      <c r="C2253" t="s">
        <v>10984</v>
      </c>
      <c r="D2253">
        <v>-47</v>
      </c>
      <c r="E2253" t="s">
        <v>13203</v>
      </c>
      <c r="F2253">
        <v>295</v>
      </c>
    </row>
    <row r="2254" spans="1:6" ht="30" x14ac:dyDescent="0.25">
      <c r="A2254">
        <v>2253</v>
      </c>
      <c r="B2254" t="s">
        <v>10434</v>
      </c>
      <c r="C2254" t="s">
        <v>11480</v>
      </c>
      <c r="D2254">
        <v>162</v>
      </c>
      <c r="E2254" s="2" t="s">
        <v>13204</v>
      </c>
      <c r="F2254">
        <v>997</v>
      </c>
    </row>
    <row r="2255" spans="1:6" x14ac:dyDescent="0.25">
      <c r="A2255">
        <v>2254</v>
      </c>
      <c r="B2255" t="s">
        <v>11003</v>
      </c>
      <c r="C2255" t="s">
        <v>11803</v>
      </c>
      <c r="D2255">
        <v>969</v>
      </c>
      <c r="E2255" t="s">
        <v>13205</v>
      </c>
      <c r="F2255">
        <v>885</v>
      </c>
    </row>
    <row r="2256" spans="1:6" ht="30" x14ac:dyDescent="0.25">
      <c r="A2256">
        <v>2255</v>
      </c>
      <c r="B2256" t="s">
        <v>10620</v>
      </c>
      <c r="C2256" t="s">
        <v>10475</v>
      </c>
      <c r="D2256">
        <v>96</v>
      </c>
      <c r="E2256" s="2" t="s">
        <v>13206</v>
      </c>
      <c r="F2256">
        <v>485</v>
      </c>
    </row>
    <row r="2257" spans="1:6" ht="30" x14ac:dyDescent="0.25">
      <c r="A2257">
        <v>2256</v>
      </c>
      <c r="B2257" t="s">
        <v>11464</v>
      </c>
      <c r="C2257" t="s">
        <v>10403</v>
      </c>
      <c r="D2257">
        <v>668</v>
      </c>
      <c r="E2257" s="2" t="s">
        <v>13207</v>
      </c>
      <c r="F2257">
        <v>410</v>
      </c>
    </row>
    <row r="2258" spans="1:6" ht="30" x14ac:dyDescent="0.25">
      <c r="A2258">
        <v>2257</v>
      </c>
      <c r="B2258" t="s">
        <v>10778</v>
      </c>
      <c r="C2258" t="s">
        <v>11172</v>
      </c>
      <c r="D2258">
        <v>653</v>
      </c>
      <c r="E2258" s="2" t="s">
        <v>13208</v>
      </c>
      <c r="F2258">
        <v>420</v>
      </c>
    </row>
    <row r="2259" spans="1:6" ht="30" x14ac:dyDescent="0.25">
      <c r="A2259">
        <v>2258</v>
      </c>
      <c r="B2259" t="s">
        <v>10788</v>
      </c>
      <c r="C2259" t="s">
        <v>10219</v>
      </c>
      <c r="D2259">
        <v>794</v>
      </c>
      <c r="E2259" s="2" t="s">
        <v>13209</v>
      </c>
      <c r="F2259">
        <v>649</v>
      </c>
    </row>
    <row r="2260" spans="1:6" ht="30" x14ac:dyDescent="0.25">
      <c r="A2260">
        <v>2259</v>
      </c>
      <c r="B2260" t="s">
        <v>11007</v>
      </c>
      <c r="C2260" t="s">
        <v>11113</v>
      </c>
      <c r="D2260">
        <v>605</v>
      </c>
      <c r="E2260" s="2" t="s">
        <v>13210</v>
      </c>
      <c r="F2260">
        <v>332</v>
      </c>
    </row>
    <row r="2261" spans="1:6" x14ac:dyDescent="0.25">
      <c r="A2261">
        <v>2260</v>
      </c>
      <c r="B2261" t="s">
        <v>11131</v>
      </c>
      <c r="C2261" t="s">
        <v>11623</v>
      </c>
      <c r="D2261">
        <v>135</v>
      </c>
      <c r="E2261" t="s">
        <v>13211</v>
      </c>
      <c r="F2261">
        <v>916</v>
      </c>
    </row>
    <row r="2262" spans="1:6" ht="30" x14ac:dyDescent="0.25">
      <c r="A2262">
        <v>2261</v>
      </c>
      <c r="B2262" t="s">
        <v>10528</v>
      </c>
      <c r="C2262" t="s">
        <v>10253</v>
      </c>
      <c r="D2262">
        <v>-270</v>
      </c>
      <c r="E2262" s="2" t="s">
        <v>13212</v>
      </c>
      <c r="F2262">
        <v>964</v>
      </c>
    </row>
    <row r="2263" spans="1:6" x14ac:dyDescent="0.25">
      <c r="A2263">
        <v>2262</v>
      </c>
      <c r="B2263" t="s">
        <v>12840</v>
      </c>
      <c r="C2263" t="s">
        <v>11452</v>
      </c>
      <c r="D2263">
        <v>741</v>
      </c>
      <c r="E2263" t="s">
        <v>13213</v>
      </c>
      <c r="F2263">
        <v>979</v>
      </c>
    </row>
    <row r="2264" spans="1:6" x14ac:dyDescent="0.25">
      <c r="A2264">
        <v>2263</v>
      </c>
      <c r="B2264" t="s">
        <v>11915</v>
      </c>
      <c r="C2264" t="s">
        <v>10879</v>
      </c>
      <c r="D2264">
        <v>18</v>
      </c>
      <c r="E2264" t="s">
        <v>13214</v>
      </c>
      <c r="F2264">
        <v>904</v>
      </c>
    </row>
    <row r="2265" spans="1:6" ht="30" x14ac:dyDescent="0.25">
      <c r="A2265">
        <v>2264</v>
      </c>
      <c r="B2265" t="s">
        <v>11686</v>
      </c>
      <c r="C2265" t="s">
        <v>10108</v>
      </c>
      <c r="D2265">
        <v>116</v>
      </c>
      <c r="E2265" s="2" t="s">
        <v>13215</v>
      </c>
      <c r="F2265">
        <v>628</v>
      </c>
    </row>
    <row r="2266" spans="1:6" ht="30" x14ac:dyDescent="0.25">
      <c r="A2266">
        <v>2265</v>
      </c>
      <c r="B2266" t="s">
        <v>12219</v>
      </c>
      <c r="C2266" t="s">
        <v>10052</v>
      </c>
      <c r="D2266">
        <v>526</v>
      </c>
      <c r="E2266" s="2" t="s">
        <v>13216</v>
      </c>
      <c r="F2266">
        <v>256</v>
      </c>
    </row>
    <row r="2267" spans="1:6" ht="45" x14ac:dyDescent="0.25">
      <c r="A2267">
        <v>2266</v>
      </c>
      <c r="B2267" t="s">
        <v>10862</v>
      </c>
      <c r="C2267" t="s">
        <v>10236</v>
      </c>
      <c r="D2267">
        <v>873</v>
      </c>
      <c r="E2267" s="2" t="s">
        <v>13217</v>
      </c>
      <c r="F2267">
        <v>231</v>
      </c>
    </row>
    <row r="2268" spans="1:6" ht="30" x14ac:dyDescent="0.25">
      <c r="A2268">
        <v>2267</v>
      </c>
      <c r="B2268" t="s">
        <v>11033</v>
      </c>
      <c r="C2268" t="s">
        <v>11897</v>
      </c>
      <c r="D2268">
        <v>433</v>
      </c>
      <c r="E2268" s="2" t="s">
        <v>13218</v>
      </c>
      <c r="F2268">
        <v>59</v>
      </c>
    </row>
    <row r="2269" spans="1:6" x14ac:dyDescent="0.25">
      <c r="A2269">
        <v>2268</v>
      </c>
      <c r="B2269" t="s">
        <v>11963</v>
      </c>
      <c r="C2269" t="s">
        <v>10165</v>
      </c>
      <c r="D2269">
        <v>912</v>
      </c>
      <c r="E2269" t="s">
        <v>13219</v>
      </c>
      <c r="F2269">
        <v>174</v>
      </c>
    </row>
    <row r="2270" spans="1:6" ht="30" x14ac:dyDescent="0.25">
      <c r="A2270">
        <v>2269</v>
      </c>
      <c r="B2270" t="s">
        <v>10690</v>
      </c>
      <c r="C2270" t="s">
        <v>10344</v>
      </c>
      <c r="D2270">
        <v>558</v>
      </c>
      <c r="E2270" s="2" t="s">
        <v>13220</v>
      </c>
      <c r="F2270">
        <v>776</v>
      </c>
    </row>
    <row r="2271" spans="1:6" x14ac:dyDescent="0.25">
      <c r="A2271">
        <v>2270</v>
      </c>
      <c r="B2271" t="s">
        <v>11662</v>
      </c>
      <c r="C2271" t="s">
        <v>10285</v>
      </c>
      <c r="D2271">
        <v>802</v>
      </c>
      <c r="E2271" t="s">
        <v>13221</v>
      </c>
      <c r="F2271">
        <v>0</v>
      </c>
    </row>
    <row r="2272" spans="1:6" ht="30" x14ac:dyDescent="0.25">
      <c r="A2272">
        <v>2271</v>
      </c>
      <c r="B2272" t="s">
        <v>12124</v>
      </c>
      <c r="C2272" t="s">
        <v>10142</v>
      </c>
      <c r="D2272">
        <v>818</v>
      </c>
      <c r="E2272" s="2" t="s">
        <v>13222</v>
      </c>
      <c r="F2272">
        <v>811</v>
      </c>
    </row>
    <row r="2273" spans="1:6" ht="30" x14ac:dyDescent="0.25">
      <c r="A2273">
        <v>2272</v>
      </c>
      <c r="B2273" t="s">
        <v>10227</v>
      </c>
      <c r="C2273" t="s">
        <v>10337</v>
      </c>
      <c r="D2273">
        <v>749</v>
      </c>
      <c r="E2273" s="2" t="s">
        <v>13223</v>
      </c>
      <c r="F2273">
        <v>822</v>
      </c>
    </row>
    <row r="2274" spans="1:6" ht="30" x14ac:dyDescent="0.25">
      <c r="A2274">
        <v>2273</v>
      </c>
      <c r="B2274" t="s">
        <v>10353</v>
      </c>
      <c r="C2274" t="s">
        <v>10599</v>
      </c>
      <c r="D2274">
        <v>360</v>
      </c>
      <c r="E2274" s="2" t="s">
        <v>13224</v>
      </c>
      <c r="F2274">
        <v>495</v>
      </c>
    </row>
    <row r="2275" spans="1:6" ht="30" x14ac:dyDescent="0.25">
      <c r="A2275">
        <v>2274</v>
      </c>
      <c r="B2275" t="s">
        <v>10167</v>
      </c>
      <c r="C2275" t="s">
        <v>10778</v>
      </c>
      <c r="D2275">
        <v>445</v>
      </c>
      <c r="E2275" s="2" t="s">
        <v>13225</v>
      </c>
      <c r="F2275">
        <v>173</v>
      </c>
    </row>
    <row r="2276" spans="1:6" x14ac:dyDescent="0.25">
      <c r="A2276">
        <v>2275</v>
      </c>
      <c r="B2276" t="s">
        <v>10767</v>
      </c>
      <c r="C2276" t="s">
        <v>12043</v>
      </c>
      <c r="D2276">
        <v>510</v>
      </c>
      <c r="E2276" t="s">
        <v>13226</v>
      </c>
      <c r="F2276">
        <v>841</v>
      </c>
    </row>
    <row r="2277" spans="1:6" ht="30" x14ac:dyDescent="0.25">
      <c r="A2277">
        <v>2276</v>
      </c>
      <c r="B2277" t="s">
        <v>10562</v>
      </c>
      <c r="C2277" t="s">
        <v>11271</v>
      </c>
      <c r="D2277">
        <v>112</v>
      </c>
      <c r="E2277" s="2" t="s">
        <v>13227</v>
      </c>
      <c r="F2277">
        <v>739</v>
      </c>
    </row>
    <row r="2278" spans="1:6" x14ac:dyDescent="0.25">
      <c r="A2278">
        <v>2277</v>
      </c>
      <c r="B2278" t="s">
        <v>10451</v>
      </c>
      <c r="C2278" t="s">
        <v>10177</v>
      </c>
      <c r="D2278">
        <v>315</v>
      </c>
      <c r="E2278" t="s">
        <v>13228</v>
      </c>
      <c r="F2278">
        <v>970</v>
      </c>
    </row>
    <row r="2279" spans="1:6" ht="45" x14ac:dyDescent="0.25">
      <c r="A2279">
        <v>2278</v>
      </c>
      <c r="B2279" t="s">
        <v>12912</v>
      </c>
      <c r="C2279" t="s">
        <v>12131</v>
      </c>
      <c r="D2279">
        <v>955</v>
      </c>
      <c r="E2279" s="2" t="s">
        <v>13229</v>
      </c>
      <c r="F2279">
        <v>421</v>
      </c>
    </row>
    <row r="2280" spans="1:6" x14ac:dyDescent="0.25">
      <c r="A2280">
        <v>2279</v>
      </c>
      <c r="B2280" t="s">
        <v>12674</v>
      </c>
      <c r="C2280" t="s">
        <v>12014</v>
      </c>
      <c r="D2280">
        <v>579</v>
      </c>
      <c r="E2280" t="s">
        <v>13230</v>
      </c>
      <c r="F2280">
        <v>15</v>
      </c>
    </row>
    <row r="2281" spans="1:6" x14ac:dyDescent="0.25">
      <c r="A2281">
        <v>2280</v>
      </c>
      <c r="B2281" t="s">
        <v>10433</v>
      </c>
      <c r="C2281" t="s">
        <v>10647</v>
      </c>
      <c r="D2281">
        <v>621</v>
      </c>
      <c r="E2281" t="s">
        <v>13231</v>
      </c>
      <c r="F2281">
        <v>772</v>
      </c>
    </row>
    <row r="2282" spans="1:6" ht="30" x14ac:dyDescent="0.25">
      <c r="A2282">
        <v>2281</v>
      </c>
      <c r="B2282" t="s">
        <v>11787</v>
      </c>
      <c r="C2282" t="s">
        <v>10088</v>
      </c>
      <c r="D2282">
        <v>-605</v>
      </c>
      <c r="E2282" s="2" t="s">
        <v>13232</v>
      </c>
      <c r="F2282">
        <v>412</v>
      </c>
    </row>
    <row r="2283" spans="1:6" ht="30" x14ac:dyDescent="0.25">
      <c r="A2283">
        <v>2282</v>
      </c>
      <c r="B2283" t="s">
        <v>11922</v>
      </c>
      <c r="C2283" t="s">
        <v>13233</v>
      </c>
      <c r="D2283">
        <v>326</v>
      </c>
      <c r="E2283" s="2" t="s">
        <v>13234</v>
      </c>
      <c r="F2283">
        <v>859</v>
      </c>
    </row>
    <row r="2284" spans="1:6" ht="30" x14ac:dyDescent="0.25">
      <c r="A2284">
        <v>2283</v>
      </c>
      <c r="B2284" t="s">
        <v>10827</v>
      </c>
      <c r="C2284" t="s">
        <v>10691</v>
      </c>
      <c r="D2284">
        <v>785</v>
      </c>
      <c r="E2284" s="2" t="s">
        <v>13235</v>
      </c>
      <c r="F2284">
        <v>998</v>
      </c>
    </row>
    <row r="2285" spans="1:6" x14ac:dyDescent="0.25">
      <c r="A2285">
        <v>2284</v>
      </c>
      <c r="B2285" t="s">
        <v>11190</v>
      </c>
      <c r="C2285" t="s">
        <v>11897</v>
      </c>
      <c r="D2285">
        <v>620</v>
      </c>
      <c r="E2285" t="s">
        <v>13236</v>
      </c>
      <c r="F2285">
        <v>400</v>
      </c>
    </row>
    <row r="2286" spans="1:6" x14ac:dyDescent="0.25">
      <c r="A2286">
        <v>2285</v>
      </c>
      <c r="B2286" t="s">
        <v>10110</v>
      </c>
      <c r="C2286" t="s">
        <v>10739</v>
      </c>
      <c r="D2286">
        <v>390</v>
      </c>
      <c r="E2286" t="s">
        <v>13237</v>
      </c>
      <c r="F2286">
        <v>106</v>
      </c>
    </row>
    <row r="2287" spans="1:6" x14ac:dyDescent="0.25">
      <c r="A2287">
        <v>2286</v>
      </c>
      <c r="B2287" t="s">
        <v>11539</v>
      </c>
      <c r="C2287" t="s">
        <v>11750</v>
      </c>
      <c r="D2287">
        <v>549</v>
      </c>
      <c r="E2287" t="s">
        <v>13238</v>
      </c>
      <c r="F2287">
        <v>618</v>
      </c>
    </row>
    <row r="2288" spans="1:6" ht="30" x14ac:dyDescent="0.25">
      <c r="A2288">
        <v>2287</v>
      </c>
      <c r="B2288" t="s">
        <v>13239</v>
      </c>
      <c r="C2288" t="s">
        <v>10562</v>
      </c>
      <c r="D2288">
        <v>666</v>
      </c>
      <c r="E2288" s="2" t="s">
        <v>13240</v>
      </c>
      <c r="F2288">
        <v>917</v>
      </c>
    </row>
    <row r="2289" spans="1:6" ht="30" x14ac:dyDescent="0.25">
      <c r="A2289">
        <v>2288</v>
      </c>
      <c r="B2289" t="s">
        <v>11543</v>
      </c>
      <c r="C2289" t="s">
        <v>11328</v>
      </c>
      <c r="D2289">
        <v>663</v>
      </c>
      <c r="E2289" s="2" t="s">
        <v>13241</v>
      </c>
      <c r="F2289">
        <v>679</v>
      </c>
    </row>
    <row r="2290" spans="1:6" x14ac:dyDescent="0.25">
      <c r="A2290">
        <v>2289</v>
      </c>
      <c r="B2290" t="s">
        <v>12253</v>
      </c>
      <c r="C2290" t="s">
        <v>11252</v>
      </c>
      <c r="D2290">
        <v>951</v>
      </c>
      <c r="E2290" t="s">
        <v>13242</v>
      </c>
      <c r="F2290">
        <v>496</v>
      </c>
    </row>
    <row r="2291" spans="1:6" ht="30" x14ac:dyDescent="0.25">
      <c r="A2291">
        <v>2290</v>
      </c>
      <c r="B2291" t="s">
        <v>12703</v>
      </c>
      <c r="C2291" t="s">
        <v>10758</v>
      </c>
      <c r="D2291">
        <v>778</v>
      </c>
      <c r="E2291" s="2" t="s">
        <v>13243</v>
      </c>
      <c r="F2291">
        <v>328</v>
      </c>
    </row>
    <row r="2292" spans="1:6" x14ac:dyDescent="0.25">
      <c r="A2292">
        <v>2291</v>
      </c>
      <c r="B2292" t="s">
        <v>10132</v>
      </c>
      <c r="C2292" t="s">
        <v>10943</v>
      </c>
      <c r="D2292">
        <v>164</v>
      </c>
      <c r="E2292" t="s">
        <v>13244</v>
      </c>
      <c r="F2292">
        <v>8</v>
      </c>
    </row>
    <row r="2293" spans="1:6" ht="30" x14ac:dyDescent="0.25">
      <c r="A2293">
        <v>2292</v>
      </c>
      <c r="B2293" t="s">
        <v>12120</v>
      </c>
      <c r="C2293" t="s">
        <v>10879</v>
      </c>
      <c r="D2293">
        <v>830</v>
      </c>
      <c r="E2293" s="2" t="s">
        <v>13245</v>
      </c>
      <c r="F2293">
        <v>839</v>
      </c>
    </row>
    <row r="2294" spans="1:6" ht="30" x14ac:dyDescent="0.25">
      <c r="A2294">
        <v>2293</v>
      </c>
      <c r="B2294" t="s">
        <v>10407</v>
      </c>
      <c r="C2294" t="s">
        <v>11396</v>
      </c>
      <c r="D2294">
        <v>479</v>
      </c>
      <c r="E2294" s="2" t="s">
        <v>13246</v>
      </c>
      <c r="F2294">
        <v>900</v>
      </c>
    </row>
    <row r="2295" spans="1:6" ht="30" x14ac:dyDescent="0.25">
      <c r="A2295">
        <v>2294</v>
      </c>
      <c r="B2295" t="s">
        <v>10490</v>
      </c>
      <c r="C2295" t="s">
        <v>10896</v>
      </c>
      <c r="D2295">
        <v>732</v>
      </c>
      <c r="E2295" s="2" t="s">
        <v>13247</v>
      </c>
      <c r="F2295">
        <v>570</v>
      </c>
    </row>
    <row r="2296" spans="1:6" ht="30" x14ac:dyDescent="0.25">
      <c r="A2296">
        <v>2295</v>
      </c>
      <c r="B2296" t="s">
        <v>10108</v>
      </c>
      <c r="C2296" t="s">
        <v>11058</v>
      </c>
      <c r="D2296">
        <v>412</v>
      </c>
      <c r="E2296" s="2" t="s">
        <v>13248</v>
      </c>
      <c r="F2296">
        <v>732</v>
      </c>
    </row>
    <row r="2297" spans="1:6" x14ac:dyDescent="0.25">
      <c r="A2297">
        <v>2296</v>
      </c>
      <c r="B2297" t="s">
        <v>12712</v>
      </c>
      <c r="C2297" t="s">
        <v>10946</v>
      </c>
      <c r="D2297">
        <v>187</v>
      </c>
      <c r="E2297" t="s">
        <v>13249</v>
      </c>
      <c r="F2297">
        <v>269</v>
      </c>
    </row>
    <row r="2298" spans="1:6" x14ac:dyDescent="0.25">
      <c r="A2298">
        <v>2297</v>
      </c>
      <c r="B2298" t="s">
        <v>12723</v>
      </c>
      <c r="C2298" t="s">
        <v>11819</v>
      </c>
      <c r="D2298">
        <v>198</v>
      </c>
      <c r="E2298" t="s">
        <v>13250</v>
      </c>
      <c r="F2298">
        <v>893</v>
      </c>
    </row>
    <row r="2299" spans="1:6" ht="30" x14ac:dyDescent="0.25">
      <c r="A2299">
        <v>2298</v>
      </c>
      <c r="B2299" t="s">
        <v>12110</v>
      </c>
      <c r="C2299" t="s">
        <v>11564</v>
      </c>
      <c r="D2299">
        <v>514</v>
      </c>
      <c r="E2299" s="2" t="s">
        <v>13251</v>
      </c>
      <c r="F2299">
        <v>391</v>
      </c>
    </row>
    <row r="2300" spans="1:6" ht="30" x14ac:dyDescent="0.25">
      <c r="A2300">
        <v>2299</v>
      </c>
      <c r="B2300" t="s">
        <v>10876</v>
      </c>
      <c r="C2300" t="s">
        <v>10959</v>
      </c>
      <c r="D2300">
        <v>726</v>
      </c>
      <c r="E2300" s="2" t="s">
        <v>13252</v>
      </c>
      <c r="F2300">
        <v>20</v>
      </c>
    </row>
    <row r="2301" spans="1:6" ht="30" x14ac:dyDescent="0.25">
      <c r="A2301">
        <v>2300</v>
      </c>
      <c r="B2301" t="s">
        <v>11644</v>
      </c>
      <c r="C2301" t="s">
        <v>10524</v>
      </c>
      <c r="D2301">
        <v>685</v>
      </c>
      <c r="E2301" s="2" t="s">
        <v>13253</v>
      </c>
      <c r="F2301">
        <v>937</v>
      </c>
    </row>
    <row r="2302" spans="1:6" ht="45" x14ac:dyDescent="0.25">
      <c r="A2302">
        <v>2301</v>
      </c>
      <c r="B2302" t="s">
        <v>10041</v>
      </c>
      <c r="C2302" t="s">
        <v>11897</v>
      </c>
      <c r="D2302">
        <v>454</v>
      </c>
      <c r="E2302" s="2" t="s">
        <v>13254</v>
      </c>
      <c r="F2302">
        <v>448</v>
      </c>
    </row>
    <row r="2303" spans="1:6" x14ac:dyDescent="0.25">
      <c r="A2303">
        <v>2302</v>
      </c>
      <c r="B2303" t="s">
        <v>13143</v>
      </c>
      <c r="C2303" t="s">
        <v>11766</v>
      </c>
      <c r="D2303">
        <v>915</v>
      </c>
      <c r="E2303" t="s">
        <v>10042</v>
      </c>
      <c r="F2303">
        <v>858</v>
      </c>
    </row>
    <row r="2304" spans="1:6" x14ac:dyDescent="0.25">
      <c r="A2304">
        <v>2303</v>
      </c>
      <c r="B2304" t="s">
        <v>11227</v>
      </c>
      <c r="C2304" t="s">
        <v>11767</v>
      </c>
      <c r="D2304">
        <v>-812</v>
      </c>
      <c r="E2304" t="s">
        <v>13255</v>
      </c>
      <c r="F2304">
        <v>88</v>
      </c>
    </row>
    <row r="2305" spans="1:6" ht="30" x14ac:dyDescent="0.25">
      <c r="A2305">
        <v>2304</v>
      </c>
      <c r="B2305" t="s">
        <v>11939</v>
      </c>
      <c r="C2305" t="s">
        <v>11053</v>
      </c>
      <c r="D2305">
        <v>269</v>
      </c>
      <c r="E2305" s="2" t="s">
        <v>13256</v>
      </c>
      <c r="F2305">
        <v>439</v>
      </c>
    </row>
    <row r="2306" spans="1:6" ht="30" x14ac:dyDescent="0.25">
      <c r="A2306">
        <v>2305</v>
      </c>
      <c r="B2306" t="s">
        <v>10925</v>
      </c>
      <c r="C2306" t="s">
        <v>11619</v>
      </c>
      <c r="D2306">
        <v>796</v>
      </c>
      <c r="E2306" s="2" t="s">
        <v>13257</v>
      </c>
      <c r="F2306">
        <v>15</v>
      </c>
    </row>
    <row r="2307" spans="1:6" ht="30" x14ac:dyDescent="0.25">
      <c r="A2307">
        <v>2306</v>
      </c>
      <c r="B2307" t="s">
        <v>11062</v>
      </c>
      <c r="C2307" t="s">
        <v>10804</v>
      </c>
      <c r="D2307">
        <v>989</v>
      </c>
      <c r="E2307" s="2" t="s">
        <v>13258</v>
      </c>
      <c r="F2307">
        <v>485</v>
      </c>
    </row>
    <row r="2308" spans="1:6" ht="30" x14ac:dyDescent="0.25">
      <c r="A2308">
        <v>2307</v>
      </c>
      <c r="B2308" t="s">
        <v>11150</v>
      </c>
      <c r="C2308" t="s">
        <v>11907</v>
      </c>
      <c r="D2308">
        <v>17</v>
      </c>
      <c r="E2308" s="2" t="s">
        <v>13259</v>
      </c>
      <c r="F2308">
        <v>489</v>
      </c>
    </row>
    <row r="2309" spans="1:6" x14ac:dyDescent="0.25">
      <c r="A2309">
        <v>2308</v>
      </c>
      <c r="B2309" t="s">
        <v>12890</v>
      </c>
      <c r="C2309" t="s">
        <v>10804</v>
      </c>
      <c r="D2309">
        <v>146</v>
      </c>
      <c r="E2309" t="s">
        <v>13260</v>
      </c>
      <c r="F2309">
        <v>541</v>
      </c>
    </row>
    <row r="2310" spans="1:6" ht="45" x14ac:dyDescent="0.25">
      <c r="A2310">
        <v>2309</v>
      </c>
      <c r="B2310" t="s">
        <v>10579</v>
      </c>
      <c r="C2310" t="s">
        <v>11094</v>
      </c>
      <c r="D2310">
        <v>89</v>
      </c>
      <c r="E2310" s="2" t="s">
        <v>13261</v>
      </c>
      <c r="F2310">
        <v>165</v>
      </c>
    </row>
    <row r="2311" spans="1:6" x14ac:dyDescent="0.25">
      <c r="A2311">
        <v>2310</v>
      </c>
      <c r="B2311" t="s">
        <v>11714</v>
      </c>
      <c r="C2311" t="s">
        <v>11390</v>
      </c>
      <c r="D2311">
        <v>364</v>
      </c>
      <c r="E2311" t="s">
        <v>13262</v>
      </c>
      <c r="F2311">
        <v>987</v>
      </c>
    </row>
    <row r="2312" spans="1:6" ht="45" x14ac:dyDescent="0.25">
      <c r="A2312">
        <v>2311</v>
      </c>
      <c r="B2312" t="s">
        <v>10494</v>
      </c>
      <c r="C2312" t="s">
        <v>10637</v>
      </c>
      <c r="D2312">
        <v>793</v>
      </c>
      <c r="E2312" s="2" t="s">
        <v>13263</v>
      </c>
      <c r="F2312">
        <v>453</v>
      </c>
    </row>
    <row r="2313" spans="1:6" ht="30" x14ac:dyDescent="0.25">
      <c r="A2313">
        <v>2312</v>
      </c>
      <c r="B2313" t="s">
        <v>11405</v>
      </c>
      <c r="C2313" t="s">
        <v>11236</v>
      </c>
      <c r="D2313">
        <v>250</v>
      </c>
      <c r="E2313" s="2" t="s">
        <v>13264</v>
      </c>
      <c r="F2313">
        <v>543</v>
      </c>
    </row>
    <row r="2314" spans="1:6" ht="45" x14ac:dyDescent="0.25">
      <c r="A2314">
        <v>2313</v>
      </c>
      <c r="B2314" t="s">
        <v>10556</v>
      </c>
      <c r="C2314" t="s">
        <v>12369</v>
      </c>
      <c r="D2314">
        <v>399</v>
      </c>
      <c r="E2314" s="2" t="s">
        <v>13265</v>
      </c>
      <c r="F2314">
        <v>75</v>
      </c>
    </row>
    <row r="2315" spans="1:6" ht="30" x14ac:dyDescent="0.25">
      <c r="A2315">
        <v>2314</v>
      </c>
      <c r="B2315" t="s">
        <v>10085</v>
      </c>
      <c r="C2315" t="s">
        <v>10288</v>
      </c>
      <c r="D2315">
        <v>337</v>
      </c>
      <c r="E2315" s="2" t="s">
        <v>13266</v>
      </c>
      <c r="F2315">
        <v>125</v>
      </c>
    </row>
    <row r="2316" spans="1:6" x14ac:dyDescent="0.25">
      <c r="A2316">
        <v>2315</v>
      </c>
      <c r="B2316" t="s">
        <v>10796</v>
      </c>
      <c r="C2316" t="s">
        <v>10441</v>
      </c>
      <c r="D2316">
        <v>564</v>
      </c>
      <c r="E2316" t="s">
        <v>13267</v>
      </c>
      <c r="F2316">
        <v>500</v>
      </c>
    </row>
    <row r="2317" spans="1:6" ht="30" x14ac:dyDescent="0.25">
      <c r="A2317">
        <v>2316</v>
      </c>
      <c r="B2317" t="s">
        <v>11474</v>
      </c>
      <c r="C2317" t="s">
        <v>10457</v>
      </c>
      <c r="D2317">
        <v>194</v>
      </c>
      <c r="E2317" s="2" t="s">
        <v>13268</v>
      </c>
      <c r="F2317">
        <v>129</v>
      </c>
    </row>
    <row r="2318" spans="1:6" ht="45" x14ac:dyDescent="0.25">
      <c r="A2318">
        <v>2317</v>
      </c>
      <c r="B2318" t="s">
        <v>12120</v>
      </c>
      <c r="C2318" t="s">
        <v>11379</v>
      </c>
      <c r="D2318">
        <v>558</v>
      </c>
      <c r="E2318" s="2" t="s">
        <v>13269</v>
      </c>
      <c r="F2318">
        <v>248</v>
      </c>
    </row>
    <row r="2319" spans="1:6" ht="45" x14ac:dyDescent="0.25">
      <c r="A2319">
        <v>2318</v>
      </c>
      <c r="B2319" t="s">
        <v>11233</v>
      </c>
      <c r="C2319" t="s">
        <v>11915</v>
      </c>
      <c r="D2319">
        <v>430</v>
      </c>
      <c r="E2319" s="2" t="s">
        <v>13270</v>
      </c>
      <c r="F2319">
        <v>250</v>
      </c>
    </row>
    <row r="2320" spans="1:6" ht="30" x14ac:dyDescent="0.25">
      <c r="A2320">
        <v>2319</v>
      </c>
      <c r="B2320" t="s">
        <v>11045</v>
      </c>
      <c r="C2320" t="s">
        <v>11899</v>
      </c>
      <c r="D2320">
        <v>856</v>
      </c>
      <c r="E2320" s="2" t="s">
        <v>13271</v>
      </c>
      <c r="F2320">
        <v>241</v>
      </c>
    </row>
    <row r="2321" spans="1:6" ht="30" x14ac:dyDescent="0.25">
      <c r="A2321">
        <v>2320</v>
      </c>
      <c r="B2321" t="s">
        <v>11274</v>
      </c>
      <c r="C2321" t="s">
        <v>13272</v>
      </c>
      <c r="D2321">
        <v>744</v>
      </c>
      <c r="E2321" s="2" t="s">
        <v>13273</v>
      </c>
      <c r="F2321">
        <v>791</v>
      </c>
    </row>
    <row r="2322" spans="1:6" x14ac:dyDescent="0.25">
      <c r="A2322">
        <v>2321</v>
      </c>
      <c r="B2322" t="s">
        <v>11686</v>
      </c>
      <c r="C2322" t="s">
        <v>10095</v>
      </c>
      <c r="D2322">
        <v>534</v>
      </c>
      <c r="E2322" t="s">
        <v>13274</v>
      </c>
      <c r="F2322">
        <v>804</v>
      </c>
    </row>
    <row r="2323" spans="1:6" ht="30" x14ac:dyDescent="0.25">
      <c r="A2323">
        <v>2322</v>
      </c>
      <c r="B2323" t="s">
        <v>11707</v>
      </c>
      <c r="C2323" t="s">
        <v>10412</v>
      </c>
      <c r="D2323">
        <v>825</v>
      </c>
      <c r="E2323" s="2" t="s">
        <v>13275</v>
      </c>
      <c r="F2323">
        <v>886</v>
      </c>
    </row>
    <row r="2324" spans="1:6" x14ac:dyDescent="0.25">
      <c r="A2324">
        <v>2323</v>
      </c>
      <c r="B2324" t="s">
        <v>10963</v>
      </c>
      <c r="C2324" t="s">
        <v>10563</v>
      </c>
      <c r="D2324">
        <v>534</v>
      </c>
      <c r="E2324" t="s">
        <v>13276</v>
      </c>
      <c r="F2324">
        <v>113</v>
      </c>
    </row>
    <row r="2325" spans="1:6" ht="30" x14ac:dyDescent="0.25">
      <c r="A2325">
        <v>2324</v>
      </c>
      <c r="B2325" t="s">
        <v>10784</v>
      </c>
      <c r="C2325" t="s">
        <v>10575</v>
      </c>
      <c r="D2325">
        <v>890</v>
      </c>
      <c r="E2325" s="2" t="s">
        <v>13277</v>
      </c>
      <c r="F2325">
        <v>310</v>
      </c>
    </row>
    <row r="2326" spans="1:6" ht="30" x14ac:dyDescent="0.25">
      <c r="A2326">
        <v>2325</v>
      </c>
      <c r="B2326" t="s">
        <v>12418</v>
      </c>
      <c r="C2326" t="s">
        <v>10952</v>
      </c>
      <c r="D2326">
        <v>674</v>
      </c>
      <c r="E2326" s="2" t="s">
        <v>13278</v>
      </c>
      <c r="F2326">
        <v>200</v>
      </c>
    </row>
    <row r="2327" spans="1:6" x14ac:dyDescent="0.25">
      <c r="A2327">
        <v>2326</v>
      </c>
      <c r="B2327" t="s">
        <v>11040</v>
      </c>
      <c r="C2327" t="s">
        <v>10239</v>
      </c>
      <c r="D2327">
        <v>897</v>
      </c>
      <c r="E2327" t="s">
        <v>13279</v>
      </c>
      <c r="F2327">
        <v>996</v>
      </c>
    </row>
    <row r="2328" spans="1:6" x14ac:dyDescent="0.25">
      <c r="A2328">
        <v>2327</v>
      </c>
      <c r="B2328" t="s">
        <v>11297</v>
      </c>
      <c r="C2328" t="s">
        <v>10394</v>
      </c>
      <c r="D2328">
        <v>469</v>
      </c>
      <c r="E2328" t="s">
        <v>13280</v>
      </c>
      <c r="F2328">
        <v>575</v>
      </c>
    </row>
    <row r="2329" spans="1:6" ht="30" x14ac:dyDescent="0.25">
      <c r="A2329">
        <v>2328</v>
      </c>
      <c r="B2329" t="s">
        <v>11603</v>
      </c>
      <c r="C2329" t="s">
        <v>10923</v>
      </c>
      <c r="D2329">
        <v>97</v>
      </c>
      <c r="E2329" s="2" t="s">
        <v>13281</v>
      </c>
      <c r="F2329">
        <v>966</v>
      </c>
    </row>
    <row r="2330" spans="1:6" ht="30" x14ac:dyDescent="0.25">
      <c r="A2330">
        <v>2329</v>
      </c>
      <c r="B2330" t="s">
        <v>11474</v>
      </c>
      <c r="C2330" t="s">
        <v>10443</v>
      </c>
      <c r="D2330">
        <v>181</v>
      </c>
      <c r="E2330" s="2" t="s">
        <v>13282</v>
      </c>
      <c r="F2330">
        <v>811</v>
      </c>
    </row>
    <row r="2331" spans="1:6" ht="30" x14ac:dyDescent="0.25">
      <c r="A2331">
        <v>2330</v>
      </c>
      <c r="B2331" t="s">
        <v>10621</v>
      </c>
      <c r="C2331" t="s">
        <v>12032</v>
      </c>
      <c r="D2331">
        <v>680</v>
      </c>
      <c r="E2331" s="2" t="s">
        <v>13283</v>
      </c>
      <c r="F2331">
        <v>974</v>
      </c>
    </row>
    <row r="2332" spans="1:6" x14ac:dyDescent="0.25">
      <c r="A2332">
        <v>2331</v>
      </c>
      <c r="B2332" t="s">
        <v>10394</v>
      </c>
      <c r="C2332" t="s">
        <v>10016</v>
      </c>
      <c r="D2332">
        <v>432</v>
      </c>
      <c r="E2332" t="s">
        <v>13284</v>
      </c>
      <c r="F2332">
        <v>67</v>
      </c>
    </row>
    <row r="2333" spans="1:6" ht="30" x14ac:dyDescent="0.25">
      <c r="A2333">
        <v>2332</v>
      </c>
      <c r="B2333" t="s">
        <v>10524</v>
      </c>
      <c r="C2333" t="s">
        <v>10747</v>
      </c>
      <c r="D2333">
        <v>738</v>
      </c>
      <c r="E2333" s="2" t="s">
        <v>13285</v>
      </c>
      <c r="F2333">
        <v>735</v>
      </c>
    </row>
    <row r="2334" spans="1:6" x14ac:dyDescent="0.25">
      <c r="A2334">
        <v>2333</v>
      </c>
      <c r="B2334" t="s">
        <v>12299</v>
      </c>
      <c r="C2334" t="s">
        <v>11939</v>
      </c>
      <c r="D2334">
        <v>945</v>
      </c>
      <c r="E2334" t="s">
        <v>13286</v>
      </c>
      <c r="F2334">
        <v>526</v>
      </c>
    </row>
    <row r="2335" spans="1:6" ht="30" x14ac:dyDescent="0.25">
      <c r="A2335">
        <v>2334</v>
      </c>
      <c r="B2335" t="s">
        <v>10254</v>
      </c>
      <c r="C2335" t="s">
        <v>11236</v>
      </c>
      <c r="D2335">
        <v>481</v>
      </c>
      <c r="E2335" s="2" t="s">
        <v>13287</v>
      </c>
      <c r="F2335">
        <v>777</v>
      </c>
    </row>
    <row r="2336" spans="1:6" ht="30" x14ac:dyDescent="0.25">
      <c r="A2336">
        <v>2335</v>
      </c>
      <c r="B2336" t="s">
        <v>11139</v>
      </c>
      <c r="C2336" t="s">
        <v>10824</v>
      </c>
      <c r="D2336">
        <v>839</v>
      </c>
      <c r="E2336" s="2" t="s">
        <v>13288</v>
      </c>
      <c r="F2336">
        <v>7</v>
      </c>
    </row>
    <row r="2337" spans="1:6" ht="30" x14ac:dyDescent="0.25">
      <c r="A2337">
        <v>2336</v>
      </c>
      <c r="B2337" t="s">
        <v>10242</v>
      </c>
      <c r="C2337" t="s">
        <v>13289</v>
      </c>
      <c r="D2337">
        <v>367</v>
      </c>
      <c r="E2337" s="2" t="s">
        <v>13290</v>
      </c>
      <c r="F2337">
        <v>83</v>
      </c>
    </row>
    <row r="2338" spans="1:6" ht="30" x14ac:dyDescent="0.25">
      <c r="A2338">
        <v>2337</v>
      </c>
      <c r="B2338" t="s">
        <v>11067</v>
      </c>
      <c r="C2338" t="s">
        <v>10466</v>
      </c>
      <c r="D2338">
        <v>744</v>
      </c>
      <c r="E2338" s="2" t="s">
        <v>13291</v>
      </c>
      <c r="F2338">
        <v>67</v>
      </c>
    </row>
    <row r="2339" spans="1:6" x14ac:dyDescent="0.25">
      <c r="A2339">
        <v>2338</v>
      </c>
      <c r="B2339" t="s">
        <v>10230</v>
      </c>
      <c r="C2339" t="s">
        <v>11930</v>
      </c>
      <c r="D2339">
        <v>284</v>
      </c>
      <c r="E2339" t="s">
        <v>13292</v>
      </c>
      <c r="F2339">
        <v>789</v>
      </c>
    </row>
    <row r="2340" spans="1:6" ht="30" x14ac:dyDescent="0.25">
      <c r="A2340">
        <v>2339</v>
      </c>
      <c r="B2340" t="s">
        <v>10989</v>
      </c>
      <c r="C2340" t="s">
        <v>12107</v>
      </c>
      <c r="D2340">
        <v>137</v>
      </c>
      <c r="E2340" s="2" t="s">
        <v>13293</v>
      </c>
      <c r="F2340">
        <v>365</v>
      </c>
    </row>
    <row r="2341" spans="1:6" ht="30" x14ac:dyDescent="0.25">
      <c r="A2341">
        <v>2340</v>
      </c>
      <c r="B2341" t="s">
        <v>10982</v>
      </c>
      <c r="C2341" t="s">
        <v>11062</v>
      </c>
      <c r="D2341">
        <v>190</v>
      </c>
      <c r="E2341" s="2" t="s">
        <v>13294</v>
      </c>
      <c r="F2341">
        <v>902</v>
      </c>
    </row>
    <row r="2342" spans="1:6" x14ac:dyDescent="0.25">
      <c r="A2342">
        <v>2341</v>
      </c>
      <c r="B2342" t="s">
        <v>12631</v>
      </c>
      <c r="C2342" t="s">
        <v>10556</v>
      </c>
      <c r="D2342">
        <v>-179</v>
      </c>
      <c r="E2342" t="s">
        <v>13295</v>
      </c>
      <c r="F2342">
        <v>631</v>
      </c>
    </row>
    <row r="2343" spans="1:6" ht="30" x14ac:dyDescent="0.25">
      <c r="A2343">
        <v>2342</v>
      </c>
      <c r="B2343" t="s">
        <v>10360</v>
      </c>
      <c r="C2343" t="s">
        <v>10346</v>
      </c>
      <c r="D2343">
        <v>938</v>
      </c>
      <c r="E2343" s="2" t="s">
        <v>13296</v>
      </c>
      <c r="F2343">
        <v>612</v>
      </c>
    </row>
    <row r="2344" spans="1:6" ht="30" x14ac:dyDescent="0.25">
      <c r="A2344">
        <v>2343</v>
      </c>
      <c r="B2344" t="s">
        <v>11196</v>
      </c>
      <c r="C2344" t="s">
        <v>11603</v>
      </c>
      <c r="D2344">
        <v>282</v>
      </c>
      <c r="E2344" s="2" t="s">
        <v>13297</v>
      </c>
      <c r="F2344">
        <v>519</v>
      </c>
    </row>
    <row r="2345" spans="1:6" x14ac:dyDescent="0.25">
      <c r="A2345">
        <v>2344</v>
      </c>
      <c r="B2345" t="s">
        <v>11668</v>
      </c>
      <c r="C2345" t="s">
        <v>11314</v>
      </c>
      <c r="D2345">
        <v>343</v>
      </c>
      <c r="E2345" t="s">
        <v>13298</v>
      </c>
      <c r="F2345">
        <v>202</v>
      </c>
    </row>
    <row r="2346" spans="1:6" ht="45" x14ac:dyDescent="0.25">
      <c r="A2346">
        <v>2345</v>
      </c>
      <c r="B2346" t="s">
        <v>11405</v>
      </c>
      <c r="C2346" t="s">
        <v>10224</v>
      </c>
      <c r="D2346">
        <v>792</v>
      </c>
      <c r="E2346" s="2" t="s">
        <v>13299</v>
      </c>
      <c r="F2346">
        <v>121</v>
      </c>
    </row>
    <row r="2347" spans="1:6" ht="30" x14ac:dyDescent="0.25">
      <c r="A2347">
        <v>2346</v>
      </c>
      <c r="B2347" t="s">
        <v>10226</v>
      </c>
      <c r="C2347" t="s">
        <v>11303</v>
      </c>
      <c r="D2347">
        <v>275</v>
      </c>
      <c r="E2347" s="2" t="s">
        <v>13300</v>
      </c>
      <c r="F2347">
        <v>844</v>
      </c>
    </row>
    <row r="2348" spans="1:6" x14ac:dyDescent="0.25">
      <c r="A2348">
        <v>2347</v>
      </c>
      <c r="B2348" t="s">
        <v>10049</v>
      </c>
      <c r="C2348" t="s">
        <v>10022</v>
      </c>
      <c r="D2348">
        <v>914</v>
      </c>
      <c r="E2348" t="s">
        <v>13301</v>
      </c>
      <c r="F2348">
        <v>611</v>
      </c>
    </row>
    <row r="2349" spans="1:6" ht="45" x14ac:dyDescent="0.25">
      <c r="A2349">
        <v>2348</v>
      </c>
      <c r="B2349" t="s">
        <v>10341</v>
      </c>
      <c r="C2349" t="s">
        <v>10407</v>
      </c>
      <c r="D2349">
        <v>996</v>
      </c>
      <c r="E2349" s="2" t="s">
        <v>13302</v>
      </c>
      <c r="F2349">
        <v>624</v>
      </c>
    </row>
    <row r="2350" spans="1:6" x14ac:dyDescent="0.25">
      <c r="A2350">
        <v>2349</v>
      </c>
      <c r="B2350" t="s">
        <v>11026</v>
      </c>
      <c r="C2350" t="s">
        <v>10668</v>
      </c>
      <c r="D2350">
        <v>664</v>
      </c>
      <c r="E2350" t="s">
        <v>13303</v>
      </c>
      <c r="F2350">
        <v>168</v>
      </c>
    </row>
    <row r="2351" spans="1:6" ht="45" x14ac:dyDescent="0.25">
      <c r="A2351">
        <v>2350</v>
      </c>
      <c r="B2351" t="s">
        <v>10484</v>
      </c>
      <c r="C2351" t="s">
        <v>10090</v>
      </c>
      <c r="D2351">
        <v>453</v>
      </c>
      <c r="E2351" s="2" t="s">
        <v>13304</v>
      </c>
      <c r="F2351">
        <v>900</v>
      </c>
    </row>
    <row r="2352" spans="1:6" x14ac:dyDescent="0.25">
      <c r="A2352">
        <v>2351</v>
      </c>
      <c r="B2352" t="s">
        <v>12653</v>
      </c>
      <c r="C2352" t="s">
        <v>11619</v>
      </c>
      <c r="D2352">
        <v>160</v>
      </c>
      <c r="E2352" t="s">
        <v>13305</v>
      </c>
      <c r="F2352">
        <v>272</v>
      </c>
    </row>
    <row r="2353" spans="1:6" ht="30" x14ac:dyDescent="0.25">
      <c r="A2353">
        <v>2352</v>
      </c>
      <c r="B2353" t="s">
        <v>11547</v>
      </c>
      <c r="C2353" t="s">
        <v>11116</v>
      </c>
      <c r="D2353">
        <v>486</v>
      </c>
      <c r="E2353" s="2" t="s">
        <v>13306</v>
      </c>
      <c r="F2353">
        <v>145</v>
      </c>
    </row>
    <row r="2354" spans="1:6" ht="30" x14ac:dyDescent="0.25">
      <c r="A2354">
        <v>2353</v>
      </c>
      <c r="B2354" t="s">
        <v>11250</v>
      </c>
      <c r="C2354" t="s">
        <v>11691</v>
      </c>
      <c r="D2354">
        <v>70</v>
      </c>
      <c r="E2354" s="2" t="s">
        <v>13307</v>
      </c>
      <c r="F2354">
        <v>335</v>
      </c>
    </row>
    <row r="2355" spans="1:6" ht="30" x14ac:dyDescent="0.25">
      <c r="A2355">
        <v>2354</v>
      </c>
      <c r="B2355" t="s">
        <v>10369</v>
      </c>
      <c r="C2355" t="s">
        <v>10381</v>
      </c>
      <c r="D2355">
        <v>782</v>
      </c>
      <c r="E2355" s="2" t="s">
        <v>13308</v>
      </c>
      <c r="F2355">
        <v>644</v>
      </c>
    </row>
    <row r="2356" spans="1:6" x14ac:dyDescent="0.25">
      <c r="A2356">
        <v>2355</v>
      </c>
      <c r="B2356" t="s">
        <v>10998</v>
      </c>
      <c r="C2356" t="s">
        <v>10095</v>
      </c>
      <c r="D2356">
        <v>900</v>
      </c>
      <c r="E2356" t="s">
        <v>13309</v>
      </c>
      <c r="F2356">
        <v>140</v>
      </c>
    </row>
    <row r="2357" spans="1:6" ht="30" x14ac:dyDescent="0.25">
      <c r="A2357">
        <v>2356</v>
      </c>
      <c r="B2357" t="s">
        <v>11280</v>
      </c>
      <c r="C2357" t="s">
        <v>10632</v>
      </c>
      <c r="D2357">
        <v>889</v>
      </c>
      <c r="E2357" s="2" t="s">
        <v>13310</v>
      </c>
      <c r="F2357">
        <v>141</v>
      </c>
    </row>
    <row r="2358" spans="1:6" ht="30" x14ac:dyDescent="0.25">
      <c r="A2358">
        <v>2357</v>
      </c>
      <c r="B2358" t="s">
        <v>10525</v>
      </c>
      <c r="C2358" t="s">
        <v>11192</v>
      </c>
      <c r="D2358">
        <v>399</v>
      </c>
      <c r="E2358" s="2" t="s">
        <v>13311</v>
      </c>
      <c r="F2358">
        <v>778</v>
      </c>
    </row>
    <row r="2359" spans="1:6" ht="30" x14ac:dyDescent="0.25">
      <c r="A2359">
        <v>2358</v>
      </c>
      <c r="B2359" t="s">
        <v>10158</v>
      </c>
      <c r="C2359" t="s">
        <v>11799</v>
      </c>
      <c r="D2359">
        <v>696</v>
      </c>
      <c r="E2359" s="2" t="s">
        <v>13312</v>
      </c>
      <c r="F2359">
        <v>412</v>
      </c>
    </row>
    <row r="2360" spans="1:6" ht="30" x14ac:dyDescent="0.25">
      <c r="A2360">
        <v>2359</v>
      </c>
      <c r="B2360" t="s">
        <v>10657</v>
      </c>
      <c r="C2360" t="s">
        <v>12155</v>
      </c>
      <c r="D2360">
        <v>641</v>
      </c>
      <c r="E2360" s="2" t="s">
        <v>13313</v>
      </c>
      <c r="F2360">
        <v>110</v>
      </c>
    </row>
    <row r="2361" spans="1:6" x14ac:dyDescent="0.25">
      <c r="A2361">
        <v>2360</v>
      </c>
      <c r="B2361" t="s">
        <v>10340</v>
      </c>
      <c r="C2361" t="s">
        <v>12395</v>
      </c>
      <c r="D2361">
        <v>794</v>
      </c>
      <c r="E2361" t="s">
        <v>13314</v>
      </c>
      <c r="F2361">
        <v>831</v>
      </c>
    </row>
    <row r="2362" spans="1:6" ht="30" x14ac:dyDescent="0.25">
      <c r="A2362">
        <v>2361</v>
      </c>
      <c r="B2362" t="s">
        <v>11375</v>
      </c>
      <c r="C2362" t="s">
        <v>12359</v>
      </c>
      <c r="D2362">
        <v>351</v>
      </c>
      <c r="E2362" s="2" t="s">
        <v>13315</v>
      </c>
      <c r="F2362">
        <v>277</v>
      </c>
    </row>
    <row r="2363" spans="1:6" ht="30" x14ac:dyDescent="0.25">
      <c r="A2363">
        <v>2362</v>
      </c>
      <c r="B2363" t="s">
        <v>12086</v>
      </c>
      <c r="C2363" t="s">
        <v>10608</v>
      </c>
      <c r="D2363">
        <v>526</v>
      </c>
      <c r="E2363" s="2" t="s">
        <v>13316</v>
      </c>
      <c r="F2363">
        <v>710</v>
      </c>
    </row>
    <row r="2364" spans="1:6" ht="30" x14ac:dyDescent="0.25">
      <c r="A2364">
        <v>2363</v>
      </c>
      <c r="B2364" t="s">
        <v>10827</v>
      </c>
      <c r="C2364" t="s">
        <v>10649</v>
      </c>
      <c r="D2364">
        <v>103</v>
      </c>
      <c r="E2364" s="2" t="s">
        <v>13317</v>
      </c>
      <c r="F2364">
        <v>264</v>
      </c>
    </row>
    <row r="2365" spans="1:6" ht="45" x14ac:dyDescent="0.25">
      <c r="A2365">
        <v>2364</v>
      </c>
      <c r="B2365" t="s">
        <v>10129</v>
      </c>
      <c r="C2365" t="s">
        <v>11787</v>
      </c>
      <c r="D2365">
        <v>2</v>
      </c>
      <c r="E2365" s="2" t="s">
        <v>13318</v>
      </c>
      <c r="F2365">
        <v>911</v>
      </c>
    </row>
    <row r="2366" spans="1:6" ht="30" x14ac:dyDescent="0.25">
      <c r="A2366">
        <v>2365</v>
      </c>
      <c r="B2366" t="s">
        <v>10162</v>
      </c>
      <c r="C2366" t="s">
        <v>11091</v>
      </c>
      <c r="D2366">
        <v>294</v>
      </c>
      <c r="E2366" s="2" t="s">
        <v>13319</v>
      </c>
      <c r="F2366">
        <v>336</v>
      </c>
    </row>
    <row r="2367" spans="1:6" x14ac:dyDescent="0.25">
      <c r="A2367">
        <v>2366</v>
      </c>
      <c r="B2367" t="s">
        <v>10055</v>
      </c>
      <c r="C2367" t="s">
        <v>10095</v>
      </c>
      <c r="D2367">
        <v>274</v>
      </c>
      <c r="E2367" t="s">
        <v>13320</v>
      </c>
      <c r="F2367">
        <v>377</v>
      </c>
    </row>
    <row r="2368" spans="1:6" x14ac:dyDescent="0.25">
      <c r="A2368">
        <v>2367</v>
      </c>
      <c r="B2368" t="s">
        <v>11155</v>
      </c>
      <c r="C2368" t="s">
        <v>10313</v>
      </c>
      <c r="D2368">
        <v>747</v>
      </c>
      <c r="E2368" t="s">
        <v>13321</v>
      </c>
      <c r="F2368">
        <v>0</v>
      </c>
    </row>
    <row r="2369" spans="1:6" ht="30" x14ac:dyDescent="0.25">
      <c r="A2369">
        <v>2368</v>
      </c>
      <c r="B2369" t="s">
        <v>10067</v>
      </c>
      <c r="C2369" t="s">
        <v>12242</v>
      </c>
      <c r="D2369">
        <v>666</v>
      </c>
      <c r="E2369" s="2" t="s">
        <v>13322</v>
      </c>
      <c r="F2369">
        <v>517</v>
      </c>
    </row>
    <row r="2370" spans="1:6" ht="30" x14ac:dyDescent="0.25">
      <c r="A2370">
        <v>2369</v>
      </c>
      <c r="B2370" t="s">
        <v>13143</v>
      </c>
      <c r="C2370" t="s">
        <v>10341</v>
      </c>
      <c r="D2370">
        <v>426</v>
      </c>
      <c r="E2370" s="2" t="s">
        <v>13323</v>
      </c>
      <c r="F2370">
        <v>38</v>
      </c>
    </row>
    <row r="2371" spans="1:6" ht="30" x14ac:dyDescent="0.25">
      <c r="A2371">
        <v>2370</v>
      </c>
      <c r="B2371" t="s">
        <v>13324</v>
      </c>
      <c r="C2371" t="s">
        <v>10567</v>
      </c>
      <c r="D2371">
        <v>443</v>
      </c>
      <c r="E2371" s="2" t="s">
        <v>13325</v>
      </c>
      <c r="F2371">
        <v>900</v>
      </c>
    </row>
    <row r="2372" spans="1:6" ht="30" x14ac:dyDescent="0.25">
      <c r="A2372">
        <v>2371</v>
      </c>
      <c r="B2372" t="s">
        <v>11425</v>
      </c>
      <c r="C2372" t="s">
        <v>10360</v>
      </c>
      <c r="D2372">
        <v>437</v>
      </c>
      <c r="E2372" s="2" t="s">
        <v>13326</v>
      </c>
      <c r="F2372">
        <v>485</v>
      </c>
    </row>
    <row r="2373" spans="1:6" ht="30" x14ac:dyDescent="0.25">
      <c r="A2373">
        <v>2372</v>
      </c>
      <c r="B2373" t="s">
        <v>10013</v>
      </c>
      <c r="C2373" t="s">
        <v>10064</v>
      </c>
      <c r="D2373">
        <v>416</v>
      </c>
      <c r="E2373" s="2" t="s">
        <v>13327</v>
      </c>
      <c r="F2373">
        <v>547</v>
      </c>
    </row>
    <row r="2374" spans="1:6" x14ac:dyDescent="0.25">
      <c r="A2374">
        <v>2373</v>
      </c>
      <c r="B2374" t="s">
        <v>10141</v>
      </c>
      <c r="C2374" t="s">
        <v>10040</v>
      </c>
      <c r="D2374">
        <v>353</v>
      </c>
      <c r="E2374" t="s">
        <v>13328</v>
      </c>
      <c r="F2374">
        <v>803</v>
      </c>
    </row>
    <row r="2375" spans="1:6" ht="30" x14ac:dyDescent="0.25">
      <c r="A2375">
        <v>2374</v>
      </c>
      <c r="B2375" t="s">
        <v>11267</v>
      </c>
      <c r="C2375" t="s">
        <v>10632</v>
      </c>
      <c r="D2375">
        <v>388</v>
      </c>
      <c r="E2375" s="2" t="s">
        <v>13329</v>
      </c>
      <c r="F2375">
        <v>721</v>
      </c>
    </row>
    <row r="2376" spans="1:6" ht="30" x14ac:dyDescent="0.25">
      <c r="A2376">
        <v>2375</v>
      </c>
      <c r="B2376" t="s">
        <v>10441</v>
      </c>
      <c r="C2376" t="s">
        <v>10069</v>
      </c>
      <c r="D2376">
        <v>589</v>
      </c>
      <c r="E2376" s="2" t="s">
        <v>13330</v>
      </c>
      <c r="F2376">
        <v>445</v>
      </c>
    </row>
    <row r="2377" spans="1:6" ht="30" x14ac:dyDescent="0.25">
      <c r="A2377">
        <v>2376</v>
      </c>
      <c r="B2377" t="s">
        <v>10599</v>
      </c>
      <c r="C2377" t="s">
        <v>10725</v>
      </c>
      <c r="D2377">
        <v>662</v>
      </c>
      <c r="E2377" s="2" t="s">
        <v>13331</v>
      </c>
      <c r="F2377">
        <v>266</v>
      </c>
    </row>
    <row r="2378" spans="1:6" x14ac:dyDescent="0.25">
      <c r="A2378">
        <v>2377</v>
      </c>
      <c r="B2378" t="s">
        <v>10176</v>
      </c>
      <c r="C2378" t="s">
        <v>10229</v>
      </c>
      <c r="D2378">
        <v>935</v>
      </c>
      <c r="E2378" t="s">
        <v>13332</v>
      </c>
      <c r="F2378">
        <v>330</v>
      </c>
    </row>
    <row r="2379" spans="1:6" ht="30" x14ac:dyDescent="0.25">
      <c r="A2379">
        <v>2378</v>
      </c>
      <c r="B2379" t="s">
        <v>10207</v>
      </c>
      <c r="C2379" t="s">
        <v>10968</v>
      </c>
      <c r="D2379">
        <v>537</v>
      </c>
      <c r="E2379" s="2" t="s">
        <v>13333</v>
      </c>
      <c r="F2379">
        <v>61</v>
      </c>
    </row>
    <row r="2380" spans="1:6" x14ac:dyDescent="0.25">
      <c r="A2380">
        <v>2379</v>
      </c>
      <c r="B2380" t="s">
        <v>11261</v>
      </c>
      <c r="C2380" t="s">
        <v>11662</v>
      </c>
      <c r="D2380">
        <v>541</v>
      </c>
      <c r="E2380" t="s">
        <v>13334</v>
      </c>
      <c r="F2380">
        <v>140</v>
      </c>
    </row>
    <row r="2381" spans="1:6" x14ac:dyDescent="0.25">
      <c r="A2381">
        <v>2380</v>
      </c>
      <c r="B2381" t="s">
        <v>10665</v>
      </c>
      <c r="C2381" t="s">
        <v>10196</v>
      </c>
      <c r="D2381">
        <v>147</v>
      </c>
      <c r="E2381" t="s">
        <v>13335</v>
      </c>
      <c r="F2381">
        <v>291</v>
      </c>
    </row>
    <row r="2382" spans="1:6" ht="30" x14ac:dyDescent="0.25">
      <c r="A2382">
        <v>2381</v>
      </c>
      <c r="B2382" t="s">
        <v>11164</v>
      </c>
      <c r="C2382" t="s">
        <v>10552</v>
      </c>
      <c r="D2382">
        <v>959</v>
      </c>
      <c r="E2382" s="2" t="s">
        <v>13336</v>
      </c>
      <c r="F2382">
        <v>333</v>
      </c>
    </row>
    <row r="2383" spans="1:6" ht="30" x14ac:dyDescent="0.25">
      <c r="A2383">
        <v>2382</v>
      </c>
      <c r="B2383" t="s">
        <v>10829</v>
      </c>
      <c r="C2383" t="s">
        <v>10794</v>
      </c>
      <c r="D2383">
        <v>765</v>
      </c>
      <c r="E2383" s="2" t="s">
        <v>13337</v>
      </c>
      <c r="F2383">
        <v>308</v>
      </c>
    </row>
    <row r="2384" spans="1:6" ht="30" x14ac:dyDescent="0.25">
      <c r="A2384">
        <v>2383</v>
      </c>
      <c r="B2384" t="s">
        <v>10566</v>
      </c>
      <c r="C2384" t="s">
        <v>10542</v>
      </c>
      <c r="D2384">
        <v>335</v>
      </c>
      <c r="E2384" s="2" t="s">
        <v>13338</v>
      </c>
      <c r="F2384">
        <v>294</v>
      </c>
    </row>
    <row r="2385" spans="1:6" ht="30" x14ac:dyDescent="0.25">
      <c r="A2385">
        <v>2384</v>
      </c>
      <c r="B2385" t="s">
        <v>11105</v>
      </c>
      <c r="C2385" t="s">
        <v>10105</v>
      </c>
      <c r="D2385">
        <v>614</v>
      </c>
      <c r="E2385" s="2" t="s">
        <v>13339</v>
      </c>
      <c r="F2385">
        <v>904</v>
      </c>
    </row>
    <row r="2386" spans="1:6" ht="30" x14ac:dyDescent="0.25">
      <c r="A2386">
        <v>2385</v>
      </c>
      <c r="B2386" t="s">
        <v>10126</v>
      </c>
      <c r="C2386" t="s">
        <v>11250</v>
      </c>
      <c r="D2386">
        <v>711</v>
      </c>
      <c r="E2386" s="2" t="s">
        <v>13340</v>
      </c>
      <c r="F2386">
        <v>188</v>
      </c>
    </row>
    <row r="2387" spans="1:6" ht="30" x14ac:dyDescent="0.25">
      <c r="A2387">
        <v>2386</v>
      </c>
      <c r="B2387" t="s">
        <v>10524</v>
      </c>
      <c r="C2387" t="s">
        <v>10621</v>
      </c>
      <c r="D2387">
        <v>576</v>
      </c>
      <c r="E2387" s="2" t="s">
        <v>13341</v>
      </c>
      <c r="F2387">
        <v>282</v>
      </c>
    </row>
    <row r="2388" spans="1:6" ht="30" x14ac:dyDescent="0.25">
      <c r="A2388">
        <v>2387</v>
      </c>
      <c r="B2388" t="s">
        <v>12032</v>
      </c>
      <c r="C2388" t="s">
        <v>11240</v>
      </c>
      <c r="D2388">
        <v>633</v>
      </c>
      <c r="E2388" s="2" t="s">
        <v>13342</v>
      </c>
      <c r="F2388">
        <v>439</v>
      </c>
    </row>
    <row r="2389" spans="1:6" x14ac:dyDescent="0.25">
      <c r="A2389">
        <v>2388</v>
      </c>
      <c r="B2389" t="s">
        <v>10165</v>
      </c>
      <c r="C2389" t="s">
        <v>10752</v>
      </c>
      <c r="D2389">
        <v>174</v>
      </c>
      <c r="E2389" t="s">
        <v>13343</v>
      </c>
      <c r="F2389">
        <v>101</v>
      </c>
    </row>
    <row r="2390" spans="1:6" ht="30" x14ac:dyDescent="0.25">
      <c r="A2390">
        <v>2389</v>
      </c>
      <c r="B2390" t="s">
        <v>12032</v>
      </c>
      <c r="C2390" t="s">
        <v>10879</v>
      </c>
      <c r="D2390">
        <v>275</v>
      </c>
      <c r="E2390" s="2" t="s">
        <v>13344</v>
      </c>
      <c r="F2390">
        <v>750</v>
      </c>
    </row>
    <row r="2391" spans="1:6" x14ac:dyDescent="0.25">
      <c r="A2391">
        <v>2390</v>
      </c>
      <c r="B2391" t="s">
        <v>10436</v>
      </c>
      <c r="C2391" t="s">
        <v>10745</v>
      </c>
      <c r="D2391">
        <v>130</v>
      </c>
      <c r="E2391" t="s">
        <v>10042</v>
      </c>
      <c r="F2391">
        <v>361</v>
      </c>
    </row>
    <row r="2392" spans="1:6" ht="30" x14ac:dyDescent="0.25">
      <c r="A2392">
        <v>2391</v>
      </c>
      <c r="B2392" t="s">
        <v>10401</v>
      </c>
      <c r="C2392" t="s">
        <v>11955</v>
      </c>
      <c r="D2392">
        <v>30</v>
      </c>
      <c r="E2392" s="2" t="s">
        <v>13345</v>
      </c>
      <c r="F2392">
        <v>493</v>
      </c>
    </row>
    <row r="2393" spans="1:6" ht="30" x14ac:dyDescent="0.25">
      <c r="A2393">
        <v>2392</v>
      </c>
      <c r="B2393" t="s">
        <v>10971</v>
      </c>
      <c r="C2393" t="s">
        <v>10499</v>
      </c>
      <c r="D2393">
        <v>306</v>
      </c>
      <c r="E2393" s="2" t="s">
        <v>13346</v>
      </c>
      <c r="F2393">
        <v>371</v>
      </c>
    </row>
    <row r="2394" spans="1:6" ht="30" x14ac:dyDescent="0.25">
      <c r="A2394">
        <v>2393</v>
      </c>
      <c r="B2394" t="s">
        <v>12242</v>
      </c>
      <c r="C2394" t="s">
        <v>10454</v>
      </c>
      <c r="D2394">
        <v>482</v>
      </c>
      <c r="E2394" s="2" t="s">
        <v>13347</v>
      </c>
      <c r="F2394">
        <v>530</v>
      </c>
    </row>
    <row r="2395" spans="1:6" ht="30" x14ac:dyDescent="0.25">
      <c r="A2395">
        <v>2394</v>
      </c>
      <c r="B2395" t="s">
        <v>10804</v>
      </c>
      <c r="C2395" t="s">
        <v>10712</v>
      </c>
      <c r="D2395">
        <v>274</v>
      </c>
      <c r="E2395" s="2" t="s">
        <v>13348</v>
      </c>
      <c r="F2395">
        <v>242</v>
      </c>
    </row>
    <row r="2396" spans="1:6" x14ac:dyDescent="0.25">
      <c r="A2396">
        <v>2395</v>
      </c>
      <c r="B2396" t="s">
        <v>11258</v>
      </c>
      <c r="C2396" t="s">
        <v>10279</v>
      </c>
      <c r="D2396">
        <v>984</v>
      </c>
      <c r="E2396" t="s">
        <v>13349</v>
      </c>
      <c r="F2396">
        <v>774</v>
      </c>
    </row>
    <row r="2397" spans="1:6" x14ac:dyDescent="0.25">
      <c r="A2397">
        <v>2396</v>
      </c>
      <c r="B2397" t="s">
        <v>12158</v>
      </c>
      <c r="C2397" t="s">
        <v>10709</v>
      </c>
      <c r="D2397">
        <v>449</v>
      </c>
      <c r="E2397" t="s">
        <v>10042</v>
      </c>
      <c r="F2397">
        <v>414</v>
      </c>
    </row>
    <row r="2398" spans="1:6" ht="30" x14ac:dyDescent="0.25">
      <c r="A2398">
        <v>2397</v>
      </c>
      <c r="B2398" t="s">
        <v>12912</v>
      </c>
      <c r="C2398" t="s">
        <v>11832</v>
      </c>
      <c r="D2398">
        <v>385</v>
      </c>
      <c r="E2398" s="2" t="s">
        <v>13350</v>
      </c>
      <c r="F2398">
        <v>595</v>
      </c>
    </row>
    <row r="2399" spans="1:6" ht="30" x14ac:dyDescent="0.25">
      <c r="A2399">
        <v>2398</v>
      </c>
      <c r="B2399" t="s">
        <v>12456</v>
      </c>
      <c r="C2399" t="s">
        <v>11318</v>
      </c>
      <c r="D2399">
        <v>168</v>
      </c>
      <c r="E2399" s="2" t="s">
        <v>13351</v>
      </c>
      <c r="F2399">
        <v>955</v>
      </c>
    </row>
    <row r="2400" spans="1:6" ht="45" x14ac:dyDescent="0.25">
      <c r="A2400">
        <v>2399</v>
      </c>
      <c r="B2400" t="s">
        <v>11140</v>
      </c>
      <c r="C2400" t="s">
        <v>10475</v>
      </c>
      <c r="D2400">
        <v>954</v>
      </c>
      <c r="E2400" s="2" t="s">
        <v>13352</v>
      </c>
      <c r="F2400">
        <v>21</v>
      </c>
    </row>
    <row r="2401" spans="1:6" x14ac:dyDescent="0.25">
      <c r="A2401">
        <v>2400</v>
      </c>
      <c r="B2401" t="s">
        <v>10179</v>
      </c>
      <c r="C2401" t="s">
        <v>11379</v>
      </c>
      <c r="D2401">
        <v>522</v>
      </c>
      <c r="E2401" t="s">
        <v>13353</v>
      </c>
      <c r="F2401">
        <v>797</v>
      </c>
    </row>
    <row r="2402" spans="1:6" ht="30" x14ac:dyDescent="0.25">
      <c r="A2402">
        <v>2401</v>
      </c>
      <c r="B2402" t="s">
        <v>10013</v>
      </c>
      <c r="C2402" t="s">
        <v>10851</v>
      </c>
      <c r="D2402">
        <v>361</v>
      </c>
      <c r="E2402" s="2" t="s">
        <v>13354</v>
      </c>
      <c r="F2402">
        <v>486</v>
      </c>
    </row>
    <row r="2403" spans="1:6" x14ac:dyDescent="0.25">
      <c r="A2403">
        <v>2402</v>
      </c>
      <c r="B2403" t="s">
        <v>12242</v>
      </c>
      <c r="C2403" t="s">
        <v>11548</v>
      </c>
      <c r="D2403">
        <v>588</v>
      </c>
      <c r="E2403" t="s">
        <v>13355</v>
      </c>
      <c r="F2403">
        <v>77</v>
      </c>
    </row>
    <row r="2404" spans="1:6" ht="45" x14ac:dyDescent="0.25">
      <c r="A2404">
        <v>2403</v>
      </c>
      <c r="B2404" t="s">
        <v>10286</v>
      </c>
      <c r="C2404" t="s">
        <v>10493</v>
      </c>
      <c r="D2404">
        <v>883</v>
      </c>
      <c r="E2404" s="2" t="s">
        <v>13356</v>
      </c>
      <c r="F2404">
        <v>581</v>
      </c>
    </row>
    <row r="2405" spans="1:6" ht="45" x14ac:dyDescent="0.25">
      <c r="A2405">
        <v>2404</v>
      </c>
      <c r="B2405" t="s">
        <v>11143</v>
      </c>
      <c r="C2405" t="s">
        <v>10923</v>
      </c>
      <c r="D2405">
        <v>818</v>
      </c>
      <c r="E2405" s="2" t="s">
        <v>13357</v>
      </c>
      <c r="F2405">
        <v>537</v>
      </c>
    </row>
    <row r="2406" spans="1:6" ht="30" x14ac:dyDescent="0.25">
      <c r="A2406">
        <v>2405</v>
      </c>
      <c r="B2406" t="s">
        <v>10782</v>
      </c>
      <c r="C2406" t="s">
        <v>11951</v>
      </c>
      <c r="D2406">
        <v>179</v>
      </c>
      <c r="E2406" s="2" t="s">
        <v>13358</v>
      </c>
      <c r="F2406">
        <v>60</v>
      </c>
    </row>
    <row r="2407" spans="1:6" ht="30" x14ac:dyDescent="0.25">
      <c r="A2407">
        <v>2406</v>
      </c>
      <c r="B2407" t="s">
        <v>10690</v>
      </c>
      <c r="C2407" t="s">
        <v>12631</v>
      </c>
      <c r="D2407">
        <v>605</v>
      </c>
      <c r="E2407" s="2" t="s">
        <v>13359</v>
      </c>
      <c r="F2407">
        <v>820</v>
      </c>
    </row>
    <row r="2408" spans="1:6" ht="30" x14ac:dyDescent="0.25">
      <c r="A2408">
        <v>2407</v>
      </c>
      <c r="B2408" t="s">
        <v>10198</v>
      </c>
      <c r="C2408" t="s">
        <v>10219</v>
      </c>
      <c r="D2408">
        <v>220</v>
      </c>
      <c r="E2408" s="2" t="s">
        <v>13360</v>
      </c>
      <c r="F2408">
        <v>107</v>
      </c>
    </row>
    <row r="2409" spans="1:6" ht="30" x14ac:dyDescent="0.25">
      <c r="A2409">
        <v>2408</v>
      </c>
      <c r="B2409" t="s">
        <v>10144</v>
      </c>
      <c r="C2409" t="s">
        <v>11418</v>
      </c>
      <c r="D2409">
        <v>628</v>
      </c>
      <c r="E2409" s="2" t="s">
        <v>13361</v>
      </c>
      <c r="F2409">
        <v>225</v>
      </c>
    </row>
    <row r="2410" spans="1:6" x14ac:dyDescent="0.25">
      <c r="A2410">
        <v>2409</v>
      </c>
      <c r="B2410" t="s">
        <v>12097</v>
      </c>
      <c r="C2410" t="s">
        <v>10789</v>
      </c>
      <c r="D2410">
        <v>228</v>
      </c>
      <c r="E2410" t="s">
        <v>13362</v>
      </c>
      <c r="F2410">
        <v>258</v>
      </c>
    </row>
    <row r="2411" spans="1:6" x14ac:dyDescent="0.25">
      <c r="A2411">
        <v>2410</v>
      </c>
      <c r="B2411" t="s">
        <v>10968</v>
      </c>
      <c r="C2411" t="s">
        <v>12247</v>
      </c>
      <c r="D2411">
        <v>645</v>
      </c>
      <c r="E2411" t="s">
        <v>13363</v>
      </c>
      <c r="F2411">
        <v>407</v>
      </c>
    </row>
    <row r="2412" spans="1:6" ht="30" x14ac:dyDescent="0.25">
      <c r="A2412">
        <v>2411</v>
      </c>
      <c r="B2412" t="s">
        <v>10739</v>
      </c>
      <c r="C2412" t="s">
        <v>10064</v>
      </c>
      <c r="D2412">
        <v>475</v>
      </c>
      <c r="E2412" s="2" t="s">
        <v>13364</v>
      </c>
      <c r="F2412">
        <v>918</v>
      </c>
    </row>
    <row r="2413" spans="1:6" ht="30" x14ac:dyDescent="0.25">
      <c r="A2413">
        <v>2412</v>
      </c>
      <c r="B2413" t="s">
        <v>12476</v>
      </c>
      <c r="C2413" t="s">
        <v>10533</v>
      </c>
      <c r="D2413">
        <v>761</v>
      </c>
      <c r="E2413" s="2" t="s">
        <v>13365</v>
      </c>
      <c r="F2413">
        <v>626</v>
      </c>
    </row>
    <row r="2414" spans="1:6" x14ac:dyDescent="0.25">
      <c r="A2414">
        <v>2413</v>
      </c>
      <c r="B2414" t="s">
        <v>10433</v>
      </c>
      <c r="C2414" t="s">
        <v>10522</v>
      </c>
      <c r="D2414">
        <v>943</v>
      </c>
      <c r="E2414" t="s">
        <v>10042</v>
      </c>
      <c r="F2414">
        <v>395</v>
      </c>
    </row>
    <row r="2415" spans="1:6" ht="45" x14ac:dyDescent="0.25">
      <c r="A2415">
        <v>2414</v>
      </c>
      <c r="B2415" t="s">
        <v>10547</v>
      </c>
      <c r="C2415" t="s">
        <v>10132</v>
      </c>
      <c r="D2415">
        <v>374</v>
      </c>
      <c r="E2415" s="2" t="s">
        <v>13366</v>
      </c>
      <c r="F2415">
        <v>99</v>
      </c>
    </row>
    <row r="2416" spans="1:6" x14ac:dyDescent="0.25">
      <c r="A2416">
        <v>2415</v>
      </c>
      <c r="B2416" t="s">
        <v>10883</v>
      </c>
      <c r="C2416" t="s">
        <v>11803</v>
      </c>
      <c r="D2416">
        <v>606</v>
      </c>
      <c r="E2416" t="s">
        <v>13367</v>
      </c>
      <c r="F2416">
        <v>395</v>
      </c>
    </row>
    <row r="2417" spans="1:6" ht="30" x14ac:dyDescent="0.25">
      <c r="A2417">
        <v>2416</v>
      </c>
      <c r="B2417" t="s">
        <v>11171</v>
      </c>
      <c r="C2417" t="s">
        <v>10955</v>
      </c>
      <c r="D2417">
        <v>275</v>
      </c>
      <c r="E2417" s="2" t="s">
        <v>13368</v>
      </c>
      <c r="F2417">
        <v>69</v>
      </c>
    </row>
    <row r="2418" spans="1:6" ht="30" x14ac:dyDescent="0.25">
      <c r="A2418">
        <v>2417</v>
      </c>
      <c r="B2418" t="s">
        <v>11684</v>
      </c>
      <c r="C2418" t="s">
        <v>11691</v>
      </c>
      <c r="D2418">
        <v>248</v>
      </c>
      <c r="E2418" s="2" t="s">
        <v>13369</v>
      </c>
      <c r="F2418">
        <v>107</v>
      </c>
    </row>
    <row r="2419" spans="1:6" x14ac:dyDescent="0.25">
      <c r="A2419">
        <v>2418</v>
      </c>
      <c r="B2419" t="s">
        <v>11915</v>
      </c>
      <c r="C2419" t="s">
        <v>10647</v>
      </c>
      <c r="D2419">
        <v>367</v>
      </c>
      <c r="E2419" t="s">
        <v>13370</v>
      </c>
      <c r="F2419">
        <v>282</v>
      </c>
    </row>
    <row r="2420" spans="1:6" ht="30" x14ac:dyDescent="0.25">
      <c r="A2420">
        <v>2419</v>
      </c>
      <c r="B2420" t="s">
        <v>11907</v>
      </c>
      <c r="C2420" t="s">
        <v>13272</v>
      </c>
      <c r="D2420">
        <v>601</v>
      </c>
      <c r="E2420" s="2" t="s">
        <v>13371</v>
      </c>
      <c r="F2420">
        <v>755</v>
      </c>
    </row>
    <row r="2421" spans="1:6" ht="30" x14ac:dyDescent="0.25">
      <c r="A2421">
        <v>2420</v>
      </c>
      <c r="B2421" t="s">
        <v>10514</v>
      </c>
      <c r="C2421" t="s">
        <v>10387</v>
      </c>
      <c r="D2421">
        <v>133</v>
      </c>
      <c r="E2421" s="2" t="s">
        <v>13372</v>
      </c>
      <c r="F2421">
        <v>709</v>
      </c>
    </row>
    <row r="2422" spans="1:6" ht="30" x14ac:dyDescent="0.25">
      <c r="A2422">
        <v>2421</v>
      </c>
      <c r="B2422" t="s">
        <v>10441</v>
      </c>
      <c r="C2422" t="s">
        <v>10758</v>
      </c>
      <c r="D2422">
        <v>459</v>
      </c>
      <c r="E2422" s="2" t="s">
        <v>13373</v>
      </c>
      <c r="F2422">
        <v>772</v>
      </c>
    </row>
    <row r="2423" spans="1:6" x14ac:dyDescent="0.25">
      <c r="A2423">
        <v>2422</v>
      </c>
      <c r="B2423" t="s">
        <v>11164</v>
      </c>
      <c r="C2423" t="s">
        <v>10190</v>
      </c>
      <c r="D2423">
        <v>919</v>
      </c>
      <c r="E2423" t="s">
        <v>13374</v>
      </c>
      <c r="F2423">
        <v>367</v>
      </c>
    </row>
    <row r="2424" spans="1:6" ht="30" x14ac:dyDescent="0.25">
      <c r="A2424">
        <v>2423</v>
      </c>
      <c r="B2424" t="s">
        <v>11181</v>
      </c>
      <c r="C2424" t="s">
        <v>10540</v>
      </c>
      <c r="D2424">
        <v>819</v>
      </c>
      <c r="E2424" s="2" t="s">
        <v>13375</v>
      </c>
      <c r="F2424">
        <v>271</v>
      </c>
    </row>
    <row r="2425" spans="1:6" ht="30" x14ac:dyDescent="0.25">
      <c r="A2425">
        <v>2424</v>
      </c>
      <c r="B2425" t="s">
        <v>10847</v>
      </c>
      <c r="C2425" t="s">
        <v>10745</v>
      </c>
      <c r="D2425">
        <v>647</v>
      </c>
      <c r="E2425" s="2" t="s">
        <v>13376</v>
      </c>
      <c r="F2425">
        <v>309</v>
      </c>
    </row>
    <row r="2426" spans="1:6" ht="30" x14ac:dyDescent="0.25">
      <c r="A2426">
        <v>2425</v>
      </c>
      <c r="B2426" t="s">
        <v>11849</v>
      </c>
      <c r="C2426" t="s">
        <v>11718</v>
      </c>
      <c r="D2426">
        <v>119</v>
      </c>
      <c r="E2426" s="2" t="s">
        <v>13377</v>
      </c>
      <c r="F2426">
        <v>514</v>
      </c>
    </row>
    <row r="2427" spans="1:6" ht="30" x14ac:dyDescent="0.25">
      <c r="A2427">
        <v>2426</v>
      </c>
      <c r="B2427" t="s">
        <v>11196</v>
      </c>
      <c r="C2427" t="s">
        <v>12419</v>
      </c>
      <c r="D2427">
        <v>517</v>
      </c>
      <c r="E2427" s="2" t="s">
        <v>13378</v>
      </c>
      <c r="F2427">
        <v>99</v>
      </c>
    </row>
    <row r="2428" spans="1:6" ht="30" x14ac:dyDescent="0.25">
      <c r="A2428">
        <v>2427</v>
      </c>
      <c r="B2428" t="s">
        <v>10572</v>
      </c>
      <c r="C2428" t="s">
        <v>10540</v>
      </c>
      <c r="D2428">
        <v>734</v>
      </c>
      <c r="E2428" s="2" t="s">
        <v>13379</v>
      </c>
      <c r="F2428">
        <v>101</v>
      </c>
    </row>
    <row r="2429" spans="1:6" ht="30" x14ac:dyDescent="0.25">
      <c r="A2429">
        <v>2428</v>
      </c>
      <c r="B2429" t="s">
        <v>12186</v>
      </c>
      <c r="C2429" t="s">
        <v>11045</v>
      </c>
      <c r="D2429">
        <v>256</v>
      </c>
      <c r="E2429" s="2" t="s">
        <v>13380</v>
      </c>
      <c r="F2429">
        <v>699</v>
      </c>
    </row>
    <row r="2430" spans="1:6" ht="45" x14ac:dyDescent="0.25">
      <c r="A2430">
        <v>2429</v>
      </c>
      <c r="B2430" t="s">
        <v>10269</v>
      </c>
      <c r="C2430" t="s">
        <v>12126</v>
      </c>
      <c r="D2430">
        <v>908</v>
      </c>
      <c r="E2430" s="2" t="s">
        <v>13381</v>
      </c>
      <c r="F2430">
        <v>777</v>
      </c>
    </row>
    <row r="2431" spans="1:6" x14ac:dyDescent="0.25">
      <c r="A2431">
        <v>2430</v>
      </c>
      <c r="B2431" t="s">
        <v>11177</v>
      </c>
      <c r="C2431" t="s">
        <v>10367</v>
      </c>
      <c r="D2431">
        <v>21</v>
      </c>
      <c r="E2431" t="s">
        <v>13382</v>
      </c>
      <c r="F2431">
        <v>691</v>
      </c>
    </row>
    <row r="2432" spans="1:6" ht="30" x14ac:dyDescent="0.25">
      <c r="A2432">
        <v>2431</v>
      </c>
      <c r="B2432" t="s">
        <v>11183</v>
      </c>
      <c r="C2432" t="s">
        <v>11723</v>
      </c>
      <c r="D2432">
        <v>419</v>
      </c>
      <c r="E2432" s="2" t="s">
        <v>13383</v>
      </c>
      <c r="F2432">
        <v>528</v>
      </c>
    </row>
    <row r="2433" spans="1:6" ht="30" x14ac:dyDescent="0.25">
      <c r="A2433">
        <v>2432</v>
      </c>
      <c r="B2433" t="s">
        <v>11035</v>
      </c>
      <c r="C2433" t="s">
        <v>12097</v>
      </c>
      <c r="D2433">
        <v>15</v>
      </c>
      <c r="E2433" s="2" t="s">
        <v>13384</v>
      </c>
      <c r="F2433">
        <v>752</v>
      </c>
    </row>
    <row r="2434" spans="1:6" ht="30" x14ac:dyDescent="0.25">
      <c r="A2434">
        <v>2433</v>
      </c>
      <c r="B2434" t="s">
        <v>12703</v>
      </c>
      <c r="C2434" t="s">
        <v>10596</v>
      </c>
      <c r="D2434">
        <v>73</v>
      </c>
      <c r="E2434" s="2" t="s">
        <v>13385</v>
      </c>
      <c r="F2434">
        <v>995</v>
      </c>
    </row>
    <row r="2435" spans="1:6" ht="30" x14ac:dyDescent="0.25">
      <c r="A2435">
        <v>2434</v>
      </c>
      <c r="B2435" t="s">
        <v>11152</v>
      </c>
      <c r="C2435" t="s">
        <v>10714</v>
      </c>
      <c r="D2435">
        <v>348</v>
      </c>
      <c r="E2435" s="2" t="s">
        <v>13386</v>
      </c>
      <c r="F2435">
        <v>305</v>
      </c>
    </row>
    <row r="2436" spans="1:6" ht="45" x14ac:dyDescent="0.25">
      <c r="A2436">
        <v>2435</v>
      </c>
      <c r="B2436" t="s">
        <v>11772</v>
      </c>
      <c r="C2436" t="s">
        <v>11076</v>
      </c>
      <c r="D2436">
        <v>346</v>
      </c>
      <c r="E2436" s="2" t="s">
        <v>13387</v>
      </c>
      <c r="F2436">
        <v>918</v>
      </c>
    </row>
    <row r="2437" spans="1:6" ht="30" x14ac:dyDescent="0.25">
      <c r="A2437">
        <v>2436</v>
      </c>
      <c r="B2437" t="s">
        <v>11217</v>
      </c>
      <c r="C2437" t="s">
        <v>10684</v>
      </c>
      <c r="D2437">
        <v>909</v>
      </c>
      <c r="E2437" s="2" t="s">
        <v>13388</v>
      </c>
      <c r="F2437">
        <v>175</v>
      </c>
    </row>
    <row r="2438" spans="1:6" ht="30" x14ac:dyDescent="0.25">
      <c r="A2438">
        <v>2437</v>
      </c>
      <c r="B2438" t="s">
        <v>11143</v>
      </c>
      <c r="C2438" t="s">
        <v>11087</v>
      </c>
      <c r="D2438">
        <v>211</v>
      </c>
      <c r="E2438" s="2" t="s">
        <v>13389</v>
      </c>
      <c r="F2438">
        <v>652</v>
      </c>
    </row>
    <row r="2439" spans="1:6" ht="30" x14ac:dyDescent="0.25">
      <c r="A2439">
        <v>2438</v>
      </c>
      <c r="B2439" t="s">
        <v>11515</v>
      </c>
      <c r="C2439" t="s">
        <v>10493</v>
      </c>
      <c r="D2439">
        <v>495</v>
      </c>
      <c r="E2439" s="2" t="s">
        <v>13390</v>
      </c>
      <c r="F2439">
        <v>425</v>
      </c>
    </row>
    <row r="2440" spans="1:6" x14ac:dyDescent="0.25">
      <c r="A2440">
        <v>2439</v>
      </c>
      <c r="B2440" t="s">
        <v>11003</v>
      </c>
      <c r="C2440" t="s">
        <v>10624</v>
      </c>
      <c r="D2440">
        <v>67</v>
      </c>
      <c r="E2440" t="s">
        <v>13391</v>
      </c>
      <c r="F2440">
        <v>83</v>
      </c>
    </row>
    <row r="2441" spans="1:6" x14ac:dyDescent="0.25">
      <c r="A2441">
        <v>2440</v>
      </c>
      <c r="B2441" t="s">
        <v>11326</v>
      </c>
      <c r="C2441" t="s">
        <v>10838</v>
      </c>
      <c r="D2441">
        <v>777</v>
      </c>
      <c r="E2441" t="s">
        <v>13392</v>
      </c>
      <c r="F2441">
        <v>509</v>
      </c>
    </row>
    <row r="2442" spans="1:6" ht="30" x14ac:dyDescent="0.25">
      <c r="A2442">
        <v>2441</v>
      </c>
      <c r="B2442" t="s">
        <v>10456</v>
      </c>
      <c r="C2442" t="s">
        <v>11930</v>
      </c>
      <c r="D2442">
        <v>109</v>
      </c>
      <c r="E2442" s="2" t="s">
        <v>13393</v>
      </c>
      <c r="F2442">
        <v>273</v>
      </c>
    </row>
    <row r="2443" spans="1:6" ht="30" x14ac:dyDescent="0.25">
      <c r="A2443">
        <v>2442</v>
      </c>
      <c r="B2443" t="s">
        <v>10925</v>
      </c>
      <c r="C2443" t="s">
        <v>12385</v>
      </c>
      <c r="D2443">
        <v>157</v>
      </c>
      <c r="E2443" s="2" t="s">
        <v>13394</v>
      </c>
      <c r="F2443">
        <v>224</v>
      </c>
    </row>
    <row r="2444" spans="1:6" ht="30" x14ac:dyDescent="0.25">
      <c r="A2444">
        <v>2443</v>
      </c>
      <c r="B2444" t="s">
        <v>11468</v>
      </c>
      <c r="C2444" t="s">
        <v>10362</v>
      </c>
      <c r="D2444">
        <v>644</v>
      </c>
      <c r="E2444" s="2" t="s">
        <v>13395</v>
      </c>
      <c r="F2444">
        <v>435</v>
      </c>
    </row>
    <row r="2445" spans="1:6" ht="30" x14ac:dyDescent="0.25">
      <c r="A2445">
        <v>2444</v>
      </c>
      <c r="B2445" t="s">
        <v>10858</v>
      </c>
      <c r="C2445" t="s">
        <v>10730</v>
      </c>
      <c r="D2445">
        <v>178</v>
      </c>
      <c r="E2445" s="2" t="s">
        <v>13396</v>
      </c>
      <c r="F2445">
        <v>410</v>
      </c>
    </row>
    <row r="2446" spans="1:6" ht="30" x14ac:dyDescent="0.25">
      <c r="A2446">
        <v>2445</v>
      </c>
      <c r="B2446" t="s">
        <v>10101</v>
      </c>
      <c r="C2446" t="s">
        <v>10782</v>
      </c>
      <c r="D2446">
        <v>644</v>
      </c>
      <c r="E2446" s="2" t="s">
        <v>13397</v>
      </c>
      <c r="F2446">
        <v>627</v>
      </c>
    </row>
    <row r="2447" spans="1:6" ht="30" x14ac:dyDescent="0.25">
      <c r="A2447">
        <v>2446</v>
      </c>
      <c r="B2447" t="s">
        <v>12107</v>
      </c>
      <c r="C2447" t="s">
        <v>10623</v>
      </c>
      <c r="D2447">
        <v>788</v>
      </c>
      <c r="E2447" s="2" t="s">
        <v>13398</v>
      </c>
      <c r="F2447">
        <v>726</v>
      </c>
    </row>
    <row r="2448" spans="1:6" x14ac:dyDescent="0.25">
      <c r="A2448">
        <v>2447</v>
      </c>
      <c r="B2448" t="s">
        <v>12054</v>
      </c>
      <c r="C2448" t="s">
        <v>10506</v>
      </c>
      <c r="D2448">
        <v>512</v>
      </c>
      <c r="E2448" t="s">
        <v>13399</v>
      </c>
      <c r="F2448">
        <v>849</v>
      </c>
    </row>
    <row r="2449" spans="1:6" x14ac:dyDescent="0.25">
      <c r="A2449">
        <v>2448</v>
      </c>
      <c r="B2449" t="s">
        <v>11963</v>
      </c>
      <c r="C2449" t="s">
        <v>10991</v>
      </c>
      <c r="D2449">
        <v>283</v>
      </c>
      <c r="E2449" t="s">
        <v>13400</v>
      </c>
      <c r="F2449">
        <v>880</v>
      </c>
    </row>
    <row r="2450" spans="1:6" ht="45" x14ac:dyDescent="0.25">
      <c r="A2450">
        <v>2449</v>
      </c>
      <c r="B2450" t="s">
        <v>11217</v>
      </c>
      <c r="C2450" t="s">
        <v>10525</v>
      </c>
      <c r="D2450">
        <v>103</v>
      </c>
      <c r="E2450" s="2" t="s">
        <v>13401</v>
      </c>
      <c r="F2450">
        <v>676</v>
      </c>
    </row>
    <row r="2451" spans="1:6" ht="30" x14ac:dyDescent="0.25">
      <c r="A2451">
        <v>2450</v>
      </c>
      <c r="B2451" t="s">
        <v>11007</v>
      </c>
      <c r="C2451" t="s">
        <v>11390</v>
      </c>
      <c r="D2451">
        <v>-682</v>
      </c>
      <c r="E2451" s="2" t="s">
        <v>13402</v>
      </c>
      <c r="F2451">
        <v>36</v>
      </c>
    </row>
    <row r="2452" spans="1:6" ht="30" x14ac:dyDescent="0.25">
      <c r="A2452">
        <v>2451</v>
      </c>
      <c r="B2452" t="s">
        <v>11069</v>
      </c>
      <c r="C2452" t="s">
        <v>11105</v>
      </c>
      <c r="D2452">
        <v>171</v>
      </c>
      <c r="E2452" s="2" t="s">
        <v>13403</v>
      </c>
      <c r="F2452">
        <v>218</v>
      </c>
    </row>
    <row r="2453" spans="1:6" ht="30" x14ac:dyDescent="0.25">
      <c r="A2453">
        <v>2452</v>
      </c>
      <c r="B2453" t="s">
        <v>10982</v>
      </c>
      <c r="C2453" t="s">
        <v>11207</v>
      </c>
      <c r="D2453">
        <v>21</v>
      </c>
      <c r="E2453" s="2" t="s">
        <v>13404</v>
      </c>
      <c r="F2453">
        <v>801</v>
      </c>
    </row>
    <row r="2454" spans="1:6" ht="30" x14ac:dyDescent="0.25">
      <c r="A2454">
        <v>2453</v>
      </c>
      <c r="B2454" t="s">
        <v>10360</v>
      </c>
      <c r="C2454" t="s">
        <v>10465</v>
      </c>
      <c r="D2454">
        <v>864</v>
      </c>
      <c r="E2454" s="2" t="s">
        <v>13405</v>
      </c>
      <c r="F2454">
        <v>862</v>
      </c>
    </row>
    <row r="2455" spans="1:6" ht="30" x14ac:dyDescent="0.25">
      <c r="A2455">
        <v>2454</v>
      </c>
      <c r="B2455" t="s">
        <v>11018</v>
      </c>
      <c r="C2455" t="s">
        <v>11010</v>
      </c>
      <c r="D2455">
        <v>994</v>
      </c>
      <c r="E2455" s="2" t="s">
        <v>13406</v>
      </c>
      <c r="F2455">
        <v>99</v>
      </c>
    </row>
    <row r="2456" spans="1:6" ht="30" x14ac:dyDescent="0.25">
      <c r="A2456">
        <v>2455</v>
      </c>
      <c r="B2456" t="s">
        <v>11503</v>
      </c>
      <c r="C2456" t="s">
        <v>10229</v>
      </c>
      <c r="D2456">
        <v>847</v>
      </c>
      <c r="E2456" s="2" t="s">
        <v>13407</v>
      </c>
      <c r="F2456">
        <v>580</v>
      </c>
    </row>
    <row r="2457" spans="1:6" ht="30" x14ac:dyDescent="0.25">
      <c r="A2457">
        <v>2456</v>
      </c>
      <c r="B2457" t="s">
        <v>10235</v>
      </c>
      <c r="C2457" t="s">
        <v>11285</v>
      </c>
      <c r="D2457">
        <v>615</v>
      </c>
      <c r="E2457" s="2" t="s">
        <v>13408</v>
      </c>
      <c r="F2457">
        <v>817</v>
      </c>
    </row>
    <row r="2458" spans="1:6" ht="30" x14ac:dyDescent="0.25">
      <c r="A2458">
        <v>2457</v>
      </c>
      <c r="B2458" t="s">
        <v>11462</v>
      </c>
      <c r="C2458" t="s">
        <v>10728</v>
      </c>
      <c r="D2458">
        <v>461</v>
      </c>
      <c r="E2458" s="2" t="s">
        <v>13409</v>
      </c>
      <c r="F2458">
        <v>984</v>
      </c>
    </row>
    <row r="2459" spans="1:6" ht="30" x14ac:dyDescent="0.25">
      <c r="A2459">
        <v>2458</v>
      </c>
      <c r="B2459" t="s">
        <v>10853</v>
      </c>
      <c r="C2459" t="s">
        <v>11172</v>
      </c>
      <c r="D2459">
        <v>327</v>
      </c>
      <c r="E2459" s="2" t="s">
        <v>13410</v>
      </c>
      <c r="F2459">
        <v>236</v>
      </c>
    </row>
    <row r="2460" spans="1:6" x14ac:dyDescent="0.25">
      <c r="A2460">
        <v>2459</v>
      </c>
      <c r="B2460" t="s">
        <v>10307</v>
      </c>
      <c r="C2460" t="s">
        <v>10384</v>
      </c>
      <c r="D2460">
        <v>546</v>
      </c>
      <c r="E2460" t="s">
        <v>13411</v>
      </c>
      <c r="F2460">
        <v>18</v>
      </c>
    </row>
    <row r="2461" spans="1:6" ht="30" x14ac:dyDescent="0.25">
      <c r="A2461">
        <v>2460</v>
      </c>
      <c r="B2461" t="s">
        <v>10114</v>
      </c>
      <c r="C2461" t="s">
        <v>11194</v>
      </c>
      <c r="D2461">
        <v>350</v>
      </c>
      <c r="E2461" s="2" t="s">
        <v>13412</v>
      </c>
      <c r="F2461">
        <v>56</v>
      </c>
    </row>
    <row r="2462" spans="1:6" x14ac:dyDescent="0.25">
      <c r="A2462">
        <v>2461</v>
      </c>
      <c r="B2462" t="s">
        <v>10436</v>
      </c>
      <c r="C2462" t="s">
        <v>10991</v>
      </c>
      <c r="D2462">
        <v>298</v>
      </c>
      <c r="E2462" t="s">
        <v>13413</v>
      </c>
      <c r="F2462">
        <v>61</v>
      </c>
    </row>
    <row r="2463" spans="1:6" x14ac:dyDescent="0.25">
      <c r="A2463">
        <v>2462</v>
      </c>
      <c r="B2463" t="s">
        <v>11000</v>
      </c>
      <c r="C2463" t="s">
        <v>11820</v>
      </c>
      <c r="D2463">
        <v>859</v>
      </c>
      <c r="E2463" t="s">
        <v>13414</v>
      </c>
      <c r="F2463">
        <v>875</v>
      </c>
    </row>
    <row r="2464" spans="1:6" x14ac:dyDescent="0.25">
      <c r="A2464">
        <v>2463</v>
      </c>
      <c r="B2464" t="s">
        <v>11013</v>
      </c>
      <c r="C2464" t="s">
        <v>11483</v>
      </c>
      <c r="D2464">
        <v>891</v>
      </c>
      <c r="E2464" t="s">
        <v>13415</v>
      </c>
      <c r="F2464">
        <v>201</v>
      </c>
    </row>
    <row r="2465" spans="1:6" ht="30" x14ac:dyDescent="0.25">
      <c r="A2465">
        <v>2464</v>
      </c>
      <c r="B2465" t="s">
        <v>10725</v>
      </c>
      <c r="C2465" t="s">
        <v>10360</v>
      </c>
      <c r="D2465">
        <v>704</v>
      </c>
      <c r="E2465" s="2" t="s">
        <v>13416</v>
      </c>
      <c r="F2465">
        <v>179</v>
      </c>
    </row>
    <row r="2466" spans="1:6" ht="30" x14ac:dyDescent="0.25">
      <c r="A2466">
        <v>2465</v>
      </c>
      <c r="B2466" t="s">
        <v>11167</v>
      </c>
      <c r="C2466" t="s">
        <v>11381</v>
      </c>
      <c r="D2466">
        <v>207</v>
      </c>
      <c r="E2466" s="2" t="s">
        <v>13417</v>
      </c>
      <c r="F2466">
        <v>540</v>
      </c>
    </row>
    <row r="2467" spans="1:6" ht="30" x14ac:dyDescent="0.25">
      <c r="A2467">
        <v>2466</v>
      </c>
      <c r="B2467" t="s">
        <v>10187</v>
      </c>
      <c r="C2467" t="s">
        <v>11616</v>
      </c>
      <c r="D2467">
        <v>473</v>
      </c>
      <c r="E2467" s="2" t="s">
        <v>13418</v>
      </c>
      <c r="F2467">
        <v>621</v>
      </c>
    </row>
    <row r="2468" spans="1:6" x14ac:dyDescent="0.25">
      <c r="A2468">
        <v>2467</v>
      </c>
      <c r="B2468" t="s">
        <v>10451</v>
      </c>
      <c r="C2468" t="s">
        <v>10060</v>
      </c>
      <c r="D2468">
        <v>665</v>
      </c>
      <c r="E2468" t="s">
        <v>13419</v>
      </c>
      <c r="F2468">
        <v>580</v>
      </c>
    </row>
    <row r="2469" spans="1:6" ht="30" x14ac:dyDescent="0.25">
      <c r="A2469">
        <v>2468</v>
      </c>
      <c r="B2469" t="s">
        <v>10567</v>
      </c>
      <c r="C2469" t="s">
        <v>12010</v>
      </c>
      <c r="D2469">
        <v>462</v>
      </c>
      <c r="E2469" s="2" t="s">
        <v>13420</v>
      </c>
      <c r="F2469">
        <v>862</v>
      </c>
    </row>
    <row r="2470" spans="1:6" ht="30" x14ac:dyDescent="0.25">
      <c r="A2470">
        <v>2469</v>
      </c>
      <c r="B2470" t="s">
        <v>10018</v>
      </c>
      <c r="C2470" t="s">
        <v>10858</v>
      </c>
      <c r="D2470">
        <v>790</v>
      </c>
      <c r="E2470" s="2" t="s">
        <v>13421</v>
      </c>
      <c r="F2470">
        <v>39</v>
      </c>
    </row>
    <row r="2471" spans="1:6" ht="30" x14ac:dyDescent="0.25">
      <c r="A2471">
        <v>2470</v>
      </c>
      <c r="B2471" t="s">
        <v>10511</v>
      </c>
      <c r="C2471" t="s">
        <v>10620</v>
      </c>
      <c r="D2471">
        <v>136</v>
      </c>
      <c r="E2471" s="2" t="s">
        <v>13422</v>
      </c>
      <c r="F2471">
        <v>178</v>
      </c>
    </row>
    <row r="2472" spans="1:6" ht="30" x14ac:dyDescent="0.25">
      <c r="A2472">
        <v>2471</v>
      </c>
      <c r="B2472" t="s">
        <v>11037</v>
      </c>
      <c r="C2472" t="s">
        <v>10176</v>
      </c>
      <c r="D2472">
        <v>85</v>
      </c>
      <c r="E2472" s="2" t="s">
        <v>13423</v>
      </c>
      <c r="F2472">
        <v>771</v>
      </c>
    </row>
    <row r="2473" spans="1:6" ht="30" x14ac:dyDescent="0.25">
      <c r="A2473">
        <v>2472</v>
      </c>
      <c r="B2473" t="s">
        <v>11155</v>
      </c>
      <c r="C2473" t="s">
        <v>11434</v>
      </c>
      <c r="D2473">
        <v>262</v>
      </c>
      <c r="E2473" s="2" t="s">
        <v>13424</v>
      </c>
      <c r="F2473">
        <v>717</v>
      </c>
    </row>
    <row r="2474" spans="1:6" x14ac:dyDescent="0.25">
      <c r="A2474">
        <v>2473</v>
      </c>
      <c r="B2474" t="s">
        <v>12140</v>
      </c>
      <c r="C2474" t="s">
        <v>11928</v>
      </c>
      <c r="D2474">
        <v>503</v>
      </c>
      <c r="E2474" t="s">
        <v>13425</v>
      </c>
      <c r="F2474">
        <v>686</v>
      </c>
    </row>
    <row r="2475" spans="1:6" x14ac:dyDescent="0.25">
      <c r="A2475">
        <v>2474</v>
      </c>
      <c r="B2475" t="s">
        <v>10968</v>
      </c>
      <c r="C2475" t="s">
        <v>11420</v>
      </c>
      <c r="D2475">
        <v>15</v>
      </c>
      <c r="E2475" t="s">
        <v>13426</v>
      </c>
      <c r="F2475">
        <v>212</v>
      </c>
    </row>
    <row r="2476" spans="1:6" ht="30" x14ac:dyDescent="0.25">
      <c r="A2476">
        <v>2475</v>
      </c>
      <c r="B2476" t="s">
        <v>13427</v>
      </c>
      <c r="C2476" t="s">
        <v>11140</v>
      </c>
      <c r="D2476">
        <v>293</v>
      </c>
      <c r="E2476" s="2" t="s">
        <v>13428</v>
      </c>
      <c r="F2476">
        <v>767</v>
      </c>
    </row>
    <row r="2477" spans="1:6" ht="30" x14ac:dyDescent="0.25">
      <c r="A2477">
        <v>2476</v>
      </c>
      <c r="B2477" t="s">
        <v>10093</v>
      </c>
      <c r="C2477" t="s">
        <v>13324</v>
      </c>
      <c r="D2477">
        <v>750</v>
      </c>
      <c r="E2477" s="2" t="s">
        <v>13429</v>
      </c>
      <c r="F2477">
        <v>101</v>
      </c>
    </row>
    <row r="2478" spans="1:6" x14ac:dyDescent="0.25">
      <c r="A2478">
        <v>2477</v>
      </c>
      <c r="B2478" t="s">
        <v>10957</v>
      </c>
      <c r="C2478" t="s">
        <v>10158</v>
      </c>
      <c r="D2478">
        <v>701</v>
      </c>
      <c r="E2478" t="s">
        <v>13430</v>
      </c>
      <c r="F2478">
        <v>695</v>
      </c>
    </row>
    <row r="2479" spans="1:6" ht="30" x14ac:dyDescent="0.25">
      <c r="A2479">
        <v>2478</v>
      </c>
      <c r="B2479" t="s">
        <v>10688</v>
      </c>
      <c r="C2479" t="s">
        <v>10906</v>
      </c>
      <c r="D2479">
        <v>628</v>
      </c>
      <c r="E2479" s="2" t="s">
        <v>13431</v>
      </c>
      <c r="F2479">
        <v>563</v>
      </c>
    </row>
    <row r="2480" spans="1:6" x14ac:dyDescent="0.25">
      <c r="A2480">
        <v>2479</v>
      </c>
      <c r="B2480" t="s">
        <v>10410</v>
      </c>
      <c r="C2480" t="s">
        <v>11183</v>
      </c>
      <c r="D2480">
        <v>720</v>
      </c>
      <c r="E2480" t="s">
        <v>13432</v>
      </c>
      <c r="F2480">
        <v>807</v>
      </c>
    </row>
    <row r="2481" spans="1:6" ht="45" x14ac:dyDescent="0.25">
      <c r="A2481">
        <v>2480</v>
      </c>
      <c r="B2481" t="s">
        <v>10655</v>
      </c>
      <c r="C2481" t="s">
        <v>10816</v>
      </c>
      <c r="D2481">
        <v>638</v>
      </c>
      <c r="E2481" s="2" t="s">
        <v>13433</v>
      </c>
      <c r="F2481">
        <v>472</v>
      </c>
    </row>
    <row r="2482" spans="1:6" x14ac:dyDescent="0.25">
      <c r="A2482">
        <v>2481</v>
      </c>
      <c r="B2482" t="s">
        <v>10517</v>
      </c>
      <c r="C2482" t="s">
        <v>11022</v>
      </c>
      <c r="D2482">
        <v>517</v>
      </c>
      <c r="E2482" t="s">
        <v>13434</v>
      </c>
      <c r="F2482">
        <v>878</v>
      </c>
    </row>
    <row r="2483" spans="1:6" x14ac:dyDescent="0.25">
      <c r="A2483">
        <v>2482</v>
      </c>
      <c r="B2483" t="s">
        <v>11276</v>
      </c>
      <c r="C2483" t="s">
        <v>10418</v>
      </c>
      <c r="D2483">
        <v>307</v>
      </c>
      <c r="E2483" t="s">
        <v>13435</v>
      </c>
      <c r="F2483">
        <v>20</v>
      </c>
    </row>
    <row r="2484" spans="1:6" x14ac:dyDescent="0.25">
      <c r="A2484">
        <v>2483</v>
      </c>
      <c r="B2484" t="s">
        <v>10649</v>
      </c>
      <c r="C2484" t="s">
        <v>10158</v>
      </c>
      <c r="D2484">
        <v>804</v>
      </c>
      <c r="E2484" t="s">
        <v>13436</v>
      </c>
      <c r="F2484">
        <v>851</v>
      </c>
    </row>
    <row r="2485" spans="1:6" x14ac:dyDescent="0.25">
      <c r="A2485">
        <v>2484</v>
      </c>
      <c r="B2485" t="s">
        <v>10840</v>
      </c>
      <c r="C2485" t="s">
        <v>10747</v>
      </c>
      <c r="D2485">
        <v>735</v>
      </c>
      <c r="E2485" t="s">
        <v>13437</v>
      </c>
      <c r="F2485">
        <v>69</v>
      </c>
    </row>
    <row r="2486" spans="1:6" x14ac:dyDescent="0.25">
      <c r="A2486">
        <v>2485</v>
      </c>
      <c r="B2486" t="s">
        <v>12230</v>
      </c>
      <c r="C2486" t="s">
        <v>11403</v>
      </c>
      <c r="D2486">
        <v>894</v>
      </c>
      <c r="E2486" t="s">
        <v>13438</v>
      </c>
      <c r="F2486">
        <v>604</v>
      </c>
    </row>
    <row r="2487" spans="1:6" x14ac:dyDescent="0.25">
      <c r="A2487">
        <v>2486</v>
      </c>
      <c r="B2487" t="s">
        <v>11811</v>
      </c>
      <c r="C2487" t="s">
        <v>11166</v>
      </c>
      <c r="D2487">
        <v>935</v>
      </c>
      <c r="E2487" t="s">
        <v>13439</v>
      </c>
      <c r="F2487">
        <v>660</v>
      </c>
    </row>
    <row r="2488" spans="1:6" x14ac:dyDescent="0.25">
      <c r="A2488">
        <v>2487</v>
      </c>
      <c r="B2488" t="s">
        <v>10371</v>
      </c>
      <c r="C2488" t="s">
        <v>10827</v>
      </c>
      <c r="D2488">
        <v>266</v>
      </c>
      <c r="E2488" t="s">
        <v>13440</v>
      </c>
      <c r="F2488">
        <v>345</v>
      </c>
    </row>
    <row r="2489" spans="1:6" x14ac:dyDescent="0.25">
      <c r="A2489">
        <v>2488</v>
      </c>
      <c r="B2489" t="s">
        <v>11328</v>
      </c>
      <c r="C2489" t="s">
        <v>10740</v>
      </c>
      <c r="D2489">
        <v>8</v>
      </c>
      <c r="E2489" t="s">
        <v>13441</v>
      </c>
      <c r="F2489">
        <v>727</v>
      </c>
    </row>
    <row r="2490" spans="1:6" ht="30" x14ac:dyDescent="0.25">
      <c r="A2490">
        <v>2489</v>
      </c>
      <c r="B2490" t="s">
        <v>10032</v>
      </c>
      <c r="C2490" t="s">
        <v>11271</v>
      </c>
      <c r="D2490">
        <v>62</v>
      </c>
      <c r="E2490" s="2" t="s">
        <v>13442</v>
      </c>
      <c r="F2490">
        <v>252</v>
      </c>
    </row>
    <row r="2491" spans="1:6" ht="30" x14ac:dyDescent="0.25">
      <c r="A2491">
        <v>2490</v>
      </c>
      <c r="B2491" t="s">
        <v>10542</v>
      </c>
      <c r="C2491" t="s">
        <v>10214</v>
      </c>
      <c r="D2491">
        <v>264</v>
      </c>
      <c r="E2491" s="2" t="s">
        <v>13443</v>
      </c>
      <c r="F2491">
        <v>342</v>
      </c>
    </row>
    <row r="2492" spans="1:6" x14ac:dyDescent="0.25">
      <c r="A2492">
        <v>2491</v>
      </c>
      <c r="B2492" t="s">
        <v>10871</v>
      </c>
      <c r="C2492" t="s">
        <v>10052</v>
      </c>
      <c r="D2492">
        <v>304</v>
      </c>
      <c r="E2492" t="s">
        <v>13444</v>
      </c>
      <c r="F2492">
        <v>655</v>
      </c>
    </row>
    <row r="2493" spans="1:6" x14ac:dyDescent="0.25">
      <c r="A2493">
        <v>2492</v>
      </c>
      <c r="B2493" t="s">
        <v>11190</v>
      </c>
      <c r="C2493" t="s">
        <v>10816</v>
      </c>
      <c r="D2493">
        <v>710</v>
      </c>
      <c r="E2493" t="s">
        <v>13445</v>
      </c>
      <c r="F2493">
        <v>590</v>
      </c>
    </row>
    <row r="2494" spans="1:6" ht="30" x14ac:dyDescent="0.25">
      <c r="A2494">
        <v>2493</v>
      </c>
      <c r="B2494" t="s">
        <v>10542</v>
      </c>
      <c r="C2494" t="s">
        <v>11111</v>
      </c>
      <c r="D2494">
        <v>257</v>
      </c>
      <c r="E2494" s="2" t="s">
        <v>13446</v>
      </c>
      <c r="F2494">
        <v>378</v>
      </c>
    </row>
    <row r="2495" spans="1:6" ht="30" x14ac:dyDescent="0.25">
      <c r="A2495">
        <v>2494</v>
      </c>
      <c r="B2495" t="s">
        <v>10438</v>
      </c>
      <c r="C2495" t="s">
        <v>10323</v>
      </c>
      <c r="D2495">
        <v>570</v>
      </c>
      <c r="E2495" s="2" t="s">
        <v>13447</v>
      </c>
      <c r="F2495">
        <v>499</v>
      </c>
    </row>
    <row r="2496" spans="1:6" x14ac:dyDescent="0.25">
      <c r="A2496">
        <v>2495</v>
      </c>
      <c r="B2496" t="s">
        <v>10285</v>
      </c>
      <c r="C2496" t="s">
        <v>10018</v>
      </c>
      <c r="D2496">
        <v>901</v>
      </c>
      <c r="E2496" t="s">
        <v>13448</v>
      </c>
      <c r="F2496">
        <v>886</v>
      </c>
    </row>
    <row r="2497" spans="1:6" x14ac:dyDescent="0.25">
      <c r="A2497">
        <v>2496</v>
      </c>
      <c r="B2497" t="s">
        <v>10649</v>
      </c>
      <c r="C2497" t="s">
        <v>11662</v>
      </c>
      <c r="D2497">
        <v>-696</v>
      </c>
      <c r="E2497" t="s">
        <v>13449</v>
      </c>
      <c r="F2497">
        <v>800</v>
      </c>
    </row>
    <row r="2498" spans="1:6" ht="30" x14ac:dyDescent="0.25">
      <c r="A2498">
        <v>2497</v>
      </c>
      <c r="B2498" t="s">
        <v>10405</v>
      </c>
      <c r="C2498" t="s">
        <v>10934</v>
      </c>
      <c r="D2498">
        <v>647</v>
      </c>
      <c r="E2498" s="2" t="s">
        <v>13450</v>
      </c>
      <c r="F2498">
        <v>703</v>
      </c>
    </row>
    <row r="2499" spans="1:6" ht="30" x14ac:dyDescent="0.25">
      <c r="A2499">
        <v>2498</v>
      </c>
      <c r="B2499" t="s">
        <v>10155</v>
      </c>
      <c r="C2499" t="s">
        <v>10767</v>
      </c>
      <c r="D2499">
        <v>404</v>
      </c>
      <c r="E2499" s="2" t="s">
        <v>13451</v>
      </c>
      <c r="F2499">
        <v>137</v>
      </c>
    </row>
    <row r="2500" spans="1:6" x14ac:dyDescent="0.25">
      <c r="A2500">
        <v>2499</v>
      </c>
      <c r="B2500" t="s">
        <v>13272</v>
      </c>
      <c r="C2500" t="s">
        <v>11425</v>
      </c>
      <c r="D2500">
        <v>597</v>
      </c>
      <c r="E2500" t="s">
        <v>13452</v>
      </c>
      <c r="F2500">
        <v>162</v>
      </c>
    </row>
    <row r="2501" spans="1:6" ht="30" x14ac:dyDescent="0.25">
      <c r="A2501">
        <v>2500</v>
      </c>
      <c r="B2501" t="s">
        <v>10941</v>
      </c>
      <c r="C2501" t="s">
        <v>10478</v>
      </c>
      <c r="D2501">
        <v>26</v>
      </c>
      <c r="E2501" s="2" t="s">
        <v>13453</v>
      </c>
      <c r="F2501">
        <v>182</v>
      </c>
    </row>
    <row r="2502" spans="1:6" ht="30" x14ac:dyDescent="0.25">
      <c r="A2502">
        <v>2501</v>
      </c>
      <c r="B2502" t="s">
        <v>10058</v>
      </c>
      <c r="C2502" t="s">
        <v>10233</v>
      </c>
      <c r="D2502">
        <v>292</v>
      </c>
      <c r="E2502" s="2" t="s">
        <v>13454</v>
      </c>
      <c r="F2502">
        <v>776</v>
      </c>
    </row>
    <row r="2503" spans="1:6" x14ac:dyDescent="0.25">
      <c r="A2503">
        <v>2502</v>
      </c>
      <c r="B2503" t="s">
        <v>10686</v>
      </c>
      <c r="C2503" t="s">
        <v>10265</v>
      </c>
      <c r="D2503">
        <v>630</v>
      </c>
      <c r="E2503" t="s">
        <v>13455</v>
      </c>
      <c r="F2503">
        <v>285</v>
      </c>
    </row>
    <row r="2504" spans="1:6" ht="30" x14ac:dyDescent="0.25">
      <c r="A2504">
        <v>2503</v>
      </c>
      <c r="B2504" t="s">
        <v>10179</v>
      </c>
      <c r="C2504" t="s">
        <v>10033</v>
      </c>
      <c r="D2504">
        <v>975</v>
      </c>
      <c r="E2504" s="2" t="s">
        <v>13456</v>
      </c>
      <c r="F2504">
        <v>337</v>
      </c>
    </row>
    <row r="2505" spans="1:6" ht="30" x14ac:dyDescent="0.25">
      <c r="A2505">
        <v>2504</v>
      </c>
      <c r="B2505" t="s">
        <v>10941</v>
      </c>
      <c r="C2505" t="s">
        <v>10842</v>
      </c>
      <c r="D2505">
        <v>100</v>
      </c>
      <c r="E2505" s="2" t="s">
        <v>13457</v>
      </c>
      <c r="F2505">
        <v>93</v>
      </c>
    </row>
    <row r="2506" spans="1:6" x14ac:dyDescent="0.25">
      <c r="A2506">
        <v>2505</v>
      </c>
      <c r="B2506" t="s">
        <v>10556</v>
      </c>
      <c r="C2506" t="s">
        <v>10842</v>
      </c>
      <c r="D2506">
        <v>555</v>
      </c>
      <c r="E2506" t="s">
        <v>10042</v>
      </c>
      <c r="F2506">
        <v>240</v>
      </c>
    </row>
    <row r="2507" spans="1:6" ht="30" x14ac:dyDescent="0.25">
      <c r="A2507">
        <v>2506</v>
      </c>
      <c r="B2507" t="s">
        <v>10238</v>
      </c>
      <c r="C2507" t="s">
        <v>10132</v>
      </c>
      <c r="D2507">
        <v>354</v>
      </c>
      <c r="E2507" s="2" t="s">
        <v>13458</v>
      </c>
      <c r="F2507">
        <v>23</v>
      </c>
    </row>
    <row r="2508" spans="1:6" x14ac:dyDescent="0.25">
      <c r="A2508">
        <v>2507</v>
      </c>
      <c r="B2508" t="s">
        <v>10250</v>
      </c>
      <c r="C2508" t="s">
        <v>12369</v>
      </c>
      <c r="D2508">
        <v>31</v>
      </c>
      <c r="E2508" t="s">
        <v>13459</v>
      </c>
      <c r="F2508">
        <v>188</v>
      </c>
    </row>
    <row r="2509" spans="1:6" ht="30" x14ac:dyDescent="0.25">
      <c r="A2509">
        <v>2508</v>
      </c>
      <c r="B2509" t="s">
        <v>11190</v>
      </c>
      <c r="C2509" t="s">
        <v>11450</v>
      </c>
      <c r="D2509">
        <v>807</v>
      </c>
      <c r="E2509" s="2" t="s">
        <v>13460</v>
      </c>
      <c r="F2509">
        <v>74</v>
      </c>
    </row>
    <row r="2510" spans="1:6" ht="30" x14ac:dyDescent="0.25">
      <c r="A2510">
        <v>2509</v>
      </c>
      <c r="B2510" t="s">
        <v>10915</v>
      </c>
      <c r="C2510" t="s">
        <v>12631</v>
      </c>
      <c r="D2510">
        <v>357</v>
      </c>
      <c r="E2510" s="2" t="s">
        <v>13461</v>
      </c>
      <c r="F2510">
        <v>413</v>
      </c>
    </row>
    <row r="2511" spans="1:6" ht="30" x14ac:dyDescent="0.25">
      <c r="A2511">
        <v>2510</v>
      </c>
      <c r="B2511" t="s">
        <v>12890</v>
      </c>
      <c r="C2511" t="s">
        <v>11255</v>
      </c>
      <c r="D2511">
        <v>247</v>
      </c>
      <c r="E2511" s="2" t="s">
        <v>13462</v>
      </c>
      <c r="F2511">
        <v>235</v>
      </c>
    </row>
    <row r="2512" spans="1:6" x14ac:dyDescent="0.25">
      <c r="A2512">
        <v>2511</v>
      </c>
      <c r="B2512" t="s">
        <v>10294</v>
      </c>
      <c r="C2512" t="s">
        <v>11291</v>
      </c>
      <c r="D2512">
        <v>268</v>
      </c>
      <c r="E2512" t="s">
        <v>13463</v>
      </c>
      <c r="F2512">
        <v>979</v>
      </c>
    </row>
    <row r="2513" spans="1:6" ht="45" x14ac:dyDescent="0.25">
      <c r="A2513">
        <v>2512</v>
      </c>
      <c r="B2513" t="s">
        <v>10816</v>
      </c>
      <c r="C2513" t="s">
        <v>11405</v>
      </c>
      <c r="D2513">
        <v>999</v>
      </c>
      <c r="E2513" s="2" t="s">
        <v>13464</v>
      </c>
      <c r="F2513">
        <v>172</v>
      </c>
    </row>
    <row r="2514" spans="1:6" x14ac:dyDescent="0.25">
      <c r="A2514">
        <v>2513</v>
      </c>
      <c r="B2514" t="s">
        <v>12173</v>
      </c>
      <c r="C2514" t="s">
        <v>10250</v>
      </c>
      <c r="D2514">
        <v>940</v>
      </c>
      <c r="E2514" t="s">
        <v>13465</v>
      </c>
      <c r="F2514">
        <v>23</v>
      </c>
    </row>
    <row r="2515" spans="1:6" x14ac:dyDescent="0.25">
      <c r="A2515">
        <v>2514</v>
      </c>
      <c r="B2515" t="s">
        <v>10806</v>
      </c>
      <c r="C2515" t="s">
        <v>11281</v>
      </c>
      <c r="D2515">
        <v>361</v>
      </c>
      <c r="E2515" t="s">
        <v>13466</v>
      </c>
      <c r="F2515">
        <v>951</v>
      </c>
    </row>
    <row r="2516" spans="1:6" ht="30" x14ac:dyDescent="0.25">
      <c r="A2516">
        <v>2515</v>
      </c>
      <c r="B2516" t="s">
        <v>10749</v>
      </c>
      <c r="C2516" t="s">
        <v>10038</v>
      </c>
      <c r="D2516">
        <v>412</v>
      </c>
      <c r="E2516" s="2" t="s">
        <v>13467</v>
      </c>
      <c r="F2516">
        <v>302</v>
      </c>
    </row>
    <row r="2517" spans="1:6" ht="30" x14ac:dyDescent="0.25">
      <c r="A2517">
        <v>2516</v>
      </c>
      <c r="B2517" t="s">
        <v>10554</v>
      </c>
      <c r="C2517" t="s">
        <v>10244</v>
      </c>
      <c r="D2517">
        <v>446</v>
      </c>
      <c r="E2517" s="2" t="s">
        <v>13468</v>
      </c>
      <c r="F2517">
        <v>338</v>
      </c>
    </row>
    <row r="2518" spans="1:6" ht="30" x14ac:dyDescent="0.25">
      <c r="A2518">
        <v>2517</v>
      </c>
      <c r="B2518" t="s">
        <v>11860</v>
      </c>
      <c r="C2518" t="s">
        <v>10286</v>
      </c>
      <c r="D2518">
        <v>480</v>
      </c>
      <c r="E2518" s="2" t="s">
        <v>13469</v>
      </c>
      <c r="F2518">
        <v>669</v>
      </c>
    </row>
    <row r="2519" spans="1:6" ht="45" x14ac:dyDescent="0.25">
      <c r="A2519">
        <v>2518</v>
      </c>
      <c r="B2519" t="s">
        <v>12299</v>
      </c>
      <c r="C2519" t="s">
        <v>11533</v>
      </c>
      <c r="D2519">
        <v>978</v>
      </c>
      <c r="E2519" s="2" t="s">
        <v>13470</v>
      </c>
      <c r="F2519">
        <v>632</v>
      </c>
    </row>
    <row r="2520" spans="1:6" ht="30" x14ac:dyDescent="0.25">
      <c r="A2520">
        <v>2519</v>
      </c>
      <c r="B2520" t="s">
        <v>11015</v>
      </c>
      <c r="C2520" t="s">
        <v>10286</v>
      </c>
      <c r="D2520">
        <v>667</v>
      </c>
      <c r="E2520" s="2" t="s">
        <v>13471</v>
      </c>
      <c r="F2520">
        <v>861</v>
      </c>
    </row>
    <row r="2521" spans="1:6" ht="30" x14ac:dyDescent="0.25">
      <c r="A2521">
        <v>2520</v>
      </c>
      <c r="B2521" t="s">
        <v>10141</v>
      </c>
      <c r="C2521" t="s">
        <v>11480</v>
      </c>
      <c r="D2521">
        <v>30</v>
      </c>
      <c r="E2521" s="2" t="s">
        <v>13472</v>
      </c>
      <c r="F2521">
        <v>638</v>
      </c>
    </row>
    <row r="2522" spans="1:6" ht="30" x14ac:dyDescent="0.25">
      <c r="A2522">
        <v>2521</v>
      </c>
      <c r="B2522" t="s">
        <v>11158</v>
      </c>
      <c r="C2522" t="s">
        <v>11345</v>
      </c>
      <c r="D2522">
        <v>911</v>
      </c>
      <c r="E2522" s="2" t="s">
        <v>13473</v>
      </c>
      <c r="F2522">
        <v>302</v>
      </c>
    </row>
    <row r="2523" spans="1:6" x14ac:dyDescent="0.25">
      <c r="A2523">
        <v>2522</v>
      </c>
      <c r="B2523" t="s">
        <v>11042</v>
      </c>
      <c r="C2523" t="s">
        <v>10550</v>
      </c>
      <c r="D2523">
        <v>33</v>
      </c>
      <c r="E2523" t="s">
        <v>13474</v>
      </c>
      <c r="F2523">
        <v>349</v>
      </c>
    </row>
    <row r="2524" spans="1:6" ht="30" x14ac:dyDescent="0.25">
      <c r="A2524">
        <v>2523</v>
      </c>
      <c r="B2524" t="s">
        <v>11827</v>
      </c>
      <c r="C2524" t="s">
        <v>10941</v>
      </c>
      <c r="D2524">
        <v>761</v>
      </c>
      <c r="E2524" s="2" t="s">
        <v>13475</v>
      </c>
      <c r="F2524">
        <v>163</v>
      </c>
    </row>
    <row r="2525" spans="1:6" ht="30" x14ac:dyDescent="0.25">
      <c r="A2525">
        <v>2524</v>
      </c>
      <c r="B2525" t="s">
        <v>11662</v>
      </c>
      <c r="C2525" t="s">
        <v>11358</v>
      </c>
      <c r="D2525">
        <v>891</v>
      </c>
      <c r="E2525" s="2" t="s">
        <v>13476</v>
      </c>
      <c r="F2525">
        <v>46</v>
      </c>
    </row>
    <row r="2526" spans="1:6" ht="45" x14ac:dyDescent="0.25">
      <c r="A2526">
        <v>2525</v>
      </c>
      <c r="B2526" t="s">
        <v>12460</v>
      </c>
      <c r="C2526" t="s">
        <v>12124</v>
      </c>
      <c r="D2526">
        <v>140</v>
      </c>
      <c r="E2526" s="2" t="s">
        <v>13477</v>
      </c>
      <c r="F2526">
        <v>701</v>
      </c>
    </row>
    <row r="2527" spans="1:6" ht="30" x14ac:dyDescent="0.25">
      <c r="A2527">
        <v>2526</v>
      </c>
      <c r="B2527" t="s">
        <v>10941</v>
      </c>
      <c r="C2527" t="s">
        <v>10606</v>
      </c>
      <c r="D2527">
        <v>333</v>
      </c>
      <c r="E2527" s="2" t="s">
        <v>13478</v>
      </c>
      <c r="F2527">
        <v>681</v>
      </c>
    </row>
    <row r="2528" spans="1:6" x14ac:dyDescent="0.25">
      <c r="A2528">
        <v>2527</v>
      </c>
      <c r="B2528" t="s">
        <v>10245</v>
      </c>
      <c r="C2528" t="s">
        <v>10179</v>
      </c>
      <c r="D2528">
        <v>489</v>
      </c>
      <c r="E2528" t="s">
        <v>13479</v>
      </c>
      <c r="F2528">
        <v>578</v>
      </c>
    </row>
    <row r="2529" spans="1:6" x14ac:dyDescent="0.25">
      <c r="A2529">
        <v>2528</v>
      </c>
      <c r="B2529" t="s">
        <v>10429</v>
      </c>
      <c r="C2529" t="s">
        <v>12245</v>
      </c>
      <c r="D2529">
        <v>668</v>
      </c>
      <c r="E2529" t="s">
        <v>13480</v>
      </c>
      <c r="F2529">
        <v>24</v>
      </c>
    </row>
    <row r="2530" spans="1:6" ht="45" x14ac:dyDescent="0.25">
      <c r="A2530">
        <v>2529</v>
      </c>
      <c r="B2530" t="s">
        <v>12299</v>
      </c>
      <c r="C2530" t="s">
        <v>10509</v>
      </c>
      <c r="D2530">
        <v>887</v>
      </c>
      <c r="E2530" s="2" t="s">
        <v>13481</v>
      </c>
      <c r="F2530">
        <v>693</v>
      </c>
    </row>
    <row r="2531" spans="1:6" x14ac:dyDescent="0.25">
      <c r="A2531">
        <v>2530</v>
      </c>
      <c r="B2531" t="s">
        <v>10728</v>
      </c>
      <c r="C2531" t="s">
        <v>10389</v>
      </c>
      <c r="D2531">
        <v>587</v>
      </c>
      <c r="E2531" t="s">
        <v>13482</v>
      </c>
      <c r="F2531">
        <v>998</v>
      </c>
    </row>
    <row r="2532" spans="1:6" x14ac:dyDescent="0.25">
      <c r="A2532">
        <v>2531</v>
      </c>
      <c r="B2532" t="s">
        <v>12247</v>
      </c>
      <c r="C2532" t="s">
        <v>10108</v>
      </c>
      <c r="D2532">
        <v>39</v>
      </c>
      <c r="E2532" t="s">
        <v>13483</v>
      </c>
      <c r="F2532">
        <v>556</v>
      </c>
    </row>
    <row r="2533" spans="1:6" x14ac:dyDescent="0.25">
      <c r="A2533">
        <v>2532</v>
      </c>
      <c r="B2533" t="s">
        <v>10428</v>
      </c>
      <c r="C2533" t="s">
        <v>10019</v>
      </c>
      <c r="D2533">
        <v>510</v>
      </c>
      <c r="E2533" t="s">
        <v>13484</v>
      </c>
      <c r="F2533">
        <v>533</v>
      </c>
    </row>
    <row r="2534" spans="1:6" ht="30" x14ac:dyDescent="0.25">
      <c r="A2534">
        <v>2533</v>
      </c>
      <c r="B2534" t="s">
        <v>10129</v>
      </c>
      <c r="C2534" t="s">
        <v>10640</v>
      </c>
      <c r="D2534">
        <v>515</v>
      </c>
      <c r="E2534" s="2" t="s">
        <v>13485</v>
      </c>
      <c r="F2534">
        <v>464</v>
      </c>
    </row>
    <row r="2535" spans="1:6" ht="30" x14ac:dyDescent="0.25">
      <c r="A2535">
        <v>2534</v>
      </c>
      <c r="B2535" t="s">
        <v>12476</v>
      </c>
      <c r="C2535" t="s">
        <v>11728</v>
      </c>
      <c r="D2535">
        <v>454</v>
      </c>
      <c r="E2535" s="2" t="s">
        <v>13486</v>
      </c>
      <c r="F2535">
        <v>94</v>
      </c>
    </row>
    <row r="2536" spans="1:6" ht="30" x14ac:dyDescent="0.25">
      <c r="A2536">
        <v>2535</v>
      </c>
      <c r="B2536" t="s">
        <v>10876</v>
      </c>
      <c r="C2536" t="s">
        <v>11996</v>
      </c>
      <c r="D2536">
        <v>148</v>
      </c>
      <c r="E2536" s="2" t="s">
        <v>13487</v>
      </c>
      <c r="F2536">
        <v>316</v>
      </c>
    </row>
    <row r="2537" spans="1:6" ht="30" x14ac:dyDescent="0.25">
      <c r="A2537">
        <v>2536</v>
      </c>
      <c r="B2537" t="s">
        <v>12245</v>
      </c>
      <c r="C2537" t="s">
        <v>10618</v>
      </c>
      <c r="D2537">
        <v>400</v>
      </c>
      <c r="E2537" s="2" t="s">
        <v>13488</v>
      </c>
      <c r="F2537">
        <v>956</v>
      </c>
    </row>
    <row r="2538" spans="1:6" x14ac:dyDescent="0.25">
      <c r="A2538">
        <v>2537</v>
      </c>
      <c r="B2538" t="s">
        <v>10668</v>
      </c>
      <c r="C2538" t="s">
        <v>12308</v>
      </c>
      <c r="D2538">
        <v>235</v>
      </c>
      <c r="E2538" t="s">
        <v>13489</v>
      </c>
      <c r="F2538">
        <v>44</v>
      </c>
    </row>
    <row r="2539" spans="1:6" x14ac:dyDescent="0.25">
      <c r="A2539">
        <v>2538</v>
      </c>
      <c r="B2539" t="s">
        <v>10239</v>
      </c>
      <c r="C2539" t="s">
        <v>10294</v>
      </c>
      <c r="D2539">
        <v>450</v>
      </c>
      <c r="E2539" t="s">
        <v>13490</v>
      </c>
      <c r="F2539">
        <v>307</v>
      </c>
    </row>
    <row r="2540" spans="1:6" x14ac:dyDescent="0.25">
      <c r="A2540">
        <v>2539</v>
      </c>
      <c r="B2540" t="s">
        <v>10735</v>
      </c>
      <c r="C2540" t="s">
        <v>11583</v>
      </c>
      <c r="D2540">
        <v>669</v>
      </c>
      <c r="E2540" t="s">
        <v>13491</v>
      </c>
      <c r="F2540">
        <v>592</v>
      </c>
    </row>
    <row r="2541" spans="1:6" ht="30" x14ac:dyDescent="0.25">
      <c r="A2541">
        <v>2540</v>
      </c>
      <c r="B2541" t="s">
        <v>11180</v>
      </c>
      <c r="C2541" t="s">
        <v>11340</v>
      </c>
      <c r="D2541">
        <v>97</v>
      </c>
      <c r="E2541" s="2" t="s">
        <v>13492</v>
      </c>
      <c r="F2541">
        <v>600</v>
      </c>
    </row>
    <row r="2542" spans="1:6" x14ac:dyDescent="0.25">
      <c r="A2542">
        <v>2541</v>
      </c>
      <c r="B2542" t="s">
        <v>12823</v>
      </c>
      <c r="C2542" t="s">
        <v>11217</v>
      </c>
      <c r="D2542">
        <v>415</v>
      </c>
      <c r="E2542" t="s">
        <v>13493</v>
      </c>
      <c r="F2542">
        <v>872</v>
      </c>
    </row>
    <row r="2543" spans="1:6" x14ac:dyDescent="0.25">
      <c r="A2543">
        <v>2542</v>
      </c>
      <c r="B2543" t="s">
        <v>10281</v>
      </c>
      <c r="C2543" t="s">
        <v>10749</v>
      </c>
      <c r="D2543">
        <v>419</v>
      </c>
      <c r="E2543" t="s">
        <v>13494</v>
      </c>
      <c r="F2543">
        <v>992</v>
      </c>
    </row>
    <row r="2544" spans="1:6" x14ac:dyDescent="0.25">
      <c r="A2544">
        <v>2543</v>
      </c>
      <c r="B2544" t="s">
        <v>12131</v>
      </c>
      <c r="C2544" t="s">
        <v>10387</v>
      </c>
      <c r="D2544">
        <v>69</v>
      </c>
      <c r="E2544" t="s">
        <v>13495</v>
      </c>
      <c r="F2544">
        <v>720</v>
      </c>
    </row>
    <row r="2545" spans="1:6" ht="30" x14ac:dyDescent="0.25">
      <c r="A2545">
        <v>2544</v>
      </c>
      <c r="B2545" t="s">
        <v>10881</v>
      </c>
      <c r="C2545" t="s">
        <v>11817</v>
      </c>
      <c r="D2545">
        <v>496</v>
      </c>
      <c r="E2545" s="2" t="s">
        <v>13496</v>
      </c>
      <c r="F2545">
        <v>57</v>
      </c>
    </row>
    <row r="2546" spans="1:6" ht="30" x14ac:dyDescent="0.25">
      <c r="A2546">
        <v>2545</v>
      </c>
      <c r="B2546" t="s">
        <v>10281</v>
      </c>
      <c r="C2546" t="s">
        <v>11583</v>
      </c>
      <c r="D2546">
        <v>1000</v>
      </c>
      <c r="E2546" s="2" t="s">
        <v>13497</v>
      </c>
      <c r="F2546">
        <v>958</v>
      </c>
    </row>
    <row r="2547" spans="1:6" ht="30" x14ac:dyDescent="0.25">
      <c r="A2547">
        <v>2546</v>
      </c>
      <c r="B2547" t="s">
        <v>10323</v>
      </c>
      <c r="C2547" t="s">
        <v>10657</v>
      </c>
      <c r="D2547">
        <v>545</v>
      </c>
      <c r="E2547" s="2" t="s">
        <v>13498</v>
      </c>
      <c r="F2547">
        <v>179</v>
      </c>
    </row>
    <row r="2548" spans="1:6" x14ac:dyDescent="0.25">
      <c r="A2548">
        <v>2547</v>
      </c>
      <c r="B2548" t="s">
        <v>10532</v>
      </c>
      <c r="C2548" t="s">
        <v>10538</v>
      </c>
      <c r="D2548">
        <v>106</v>
      </c>
      <c r="E2548" t="s">
        <v>13499</v>
      </c>
      <c r="F2548">
        <v>547</v>
      </c>
    </row>
    <row r="2549" spans="1:6" ht="30" x14ac:dyDescent="0.25">
      <c r="A2549">
        <v>2548</v>
      </c>
      <c r="B2549" t="s">
        <v>10044</v>
      </c>
      <c r="C2549" t="s">
        <v>11589</v>
      </c>
      <c r="D2549">
        <v>681</v>
      </c>
      <c r="E2549" s="2" t="s">
        <v>13500</v>
      </c>
      <c r="F2549">
        <v>217</v>
      </c>
    </row>
    <row r="2550" spans="1:6" ht="45" x14ac:dyDescent="0.25">
      <c r="A2550">
        <v>2549</v>
      </c>
      <c r="B2550" t="s">
        <v>10360</v>
      </c>
      <c r="C2550" t="s">
        <v>11337</v>
      </c>
      <c r="D2550">
        <v>958</v>
      </c>
      <c r="E2550" s="2" t="s">
        <v>13501</v>
      </c>
      <c r="F2550">
        <v>492</v>
      </c>
    </row>
    <row r="2551" spans="1:6" ht="30" x14ac:dyDescent="0.25">
      <c r="A2551">
        <v>2550</v>
      </c>
      <c r="B2551" t="s">
        <v>10567</v>
      </c>
      <c r="C2551" t="s">
        <v>10104</v>
      </c>
      <c r="D2551">
        <v>716</v>
      </c>
      <c r="E2551" s="2" t="s">
        <v>13502</v>
      </c>
      <c r="F2551">
        <v>652</v>
      </c>
    </row>
    <row r="2552" spans="1:6" x14ac:dyDescent="0.25">
      <c r="A2552">
        <v>2551</v>
      </c>
      <c r="B2552" t="s">
        <v>10371</v>
      </c>
      <c r="C2552" t="s">
        <v>12653</v>
      </c>
      <c r="D2552">
        <v>472</v>
      </c>
      <c r="E2552" t="s">
        <v>13503</v>
      </c>
      <c r="F2552">
        <v>708</v>
      </c>
    </row>
    <row r="2553" spans="1:6" ht="30" x14ac:dyDescent="0.25">
      <c r="A2553">
        <v>2552</v>
      </c>
      <c r="B2553" t="s">
        <v>11196</v>
      </c>
      <c r="C2553" t="s">
        <v>10575</v>
      </c>
      <c r="D2553">
        <v>232</v>
      </c>
      <c r="E2553" s="2" t="s">
        <v>13504</v>
      </c>
      <c r="F2553">
        <v>687</v>
      </c>
    </row>
    <row r="2554" spans="1:6" ht="45" x14ac:dyDescent="0.25">
      <c r="A2554">
        <v>2553</v>
      </c>
      <c r="B2554" t="s">
        <v>12395</v>
      </c>
      <c r="C2554" t="s">
        <v>10012</v>
      </c>
      <c r="D2554">
        <v>268</v>
      </c>
      <c r="E2554" s="2" t="s">
        <v>13505</v>
      </c>
      <c r="F2554">
        <v>997</v>
      </c>
    </row>
    <row r="2555" spans="1:6" ht="30" x14ac:dyDescent="0.25">
      <c r="A2555">
        <v>2554</v>
      </c>
      <c r="B2555" t="s">
        <v>12363</v>
      </c>
      <c r="C2555" t="s">
        <v>10471</v>
      </c>
      <c r="D2555">
        <v>409</v>
      </c>
      <c r="E2555" s="2" t="s">
        <v>13506</v>
      </c>
      <c r="F2555">
        <v>705</v>
      </c>
    </row>
    <row r="2556" spans="1:6" x14ac:dyDescent="0.25">
      <c r="A2556">
        <v>2555</v>
      </c>
      <c r="B2556" t="s">
        <v>10431</v>
      </c>
      <c r="C2556" t="s">
        <v>10690</v>
      </c>
      <c r="D2556">
        <v>481</v>
      </c>
      <c r="E2556" t="s">
        <v>13507</v>
      </c>
      <c r="F2556">
        <v>94</v>
      </c>
    </row>
    <row r="2557" spans="1:6" ht="30" x14ac:dyDescent="0.25">
      <c r="A2557">
        <v>2556</v>
      </c>
      <c r="B2557" t="s">
        <v>11252</v>
      </c>
      <c r="C2557" t="s">
        <v>10022</v>
      </c>
      <c r="D2557">
        <v>848</v>
      </c>
      <c r="E2557" s="2" t="s">
        <v>13508</v>
      </c>
      <c r="F2557">
        <v>860</v>
      </c>
    </row>
    <row r="2558" spans="1:6" ht="30" x14ac:dyDescent="0.25">
      <c r="A2558">
        <v>2557</v>
      </c>
      <c r="B2558" t="s">
        <v>10057</v>
      </c>
      <c r="C2558" t="s">
        <v>11143</v>
      </c>
      <c r="D2558">
        <v>68</v>
      </c>
      <c r="E2558" s="2" t="s">
        <v>13509</v>
      </c>
      <c r="F2558">
        <v>679</v>
      </c>
    </row>
    <row r="2559" spans="1:6" ht="30" x14ac:dyDescent="0.25">
      <c r="A2559">
        <v>2558</v>
      </c>
      <c r="B2559" t="s">
        <v>12253</v>
      </c>
      <c r="C2559" t="s">
        <v>11004</v>
      </c>
      <c r="D2559">
        <v>615</v>
      </c>
      <c r="E2559" s="2" t="s">
        <v>13510</v>
      </c>
      <c r="F2559">
        <v>775</v>
      </c>
    </row>
    <row r="2560" spans="1:6" ht="30" x14ac:dyDescent="0.25">
      <c r="A2560">
        <v>2559</v>
      </c>
      <c r="B2560" t="s">
        <v>10019</v>
      </c>
      <c r="C2560" t="s">
        <v>10968</v>
      </c>
      <c r="D2560">
        <v>534</v>
      </c>
      <c r="E2560" s="2" t="s">
        <v>13511</v>
      </c>
      <c r="F2560">
        <v>443</v>
      </c>
    </row>
    <row r="2561" spans="1:6" ht="45" x14ac:dyDescent="0.25">
      <c r="A2561">
        <v>2560</v>
      </c>
      <c r="B2561" t="s">
        <v>10618</v>
      </c>
      <c r="C2561" t="s">
        <v>10334</v>
      </c>
      <c r="D2561">
        <v>68</v>
      </c>
      <c r="E2561" s="2" t="s">
        <v>13512</v>
      </c>
      <c r="F2561">
        <v>517</v>
      </c>
    </row>
    <row r="2562" spans="1:6" x14ac:dyDescent="0.25">
      <c r="A2562">
        <v>2561</v>
      </c>
      <c r="B2562" t="s">
        <v>10552</v>
      </c>
      <c r="C2562" t="s">
        <v>11922</v>
      </c>
      <c r="D2562">
        <v>360</v>
      </c>
      <c r="E2562" t="s">
        <v>13513</v>
      </c>
      <c r="F2562">
        <v>942</v>
      </c>
    </row>
    <row r="2563" spans="1:6" x14ac:dyDescent="0.25">
      <c r="A2563">
        <v>2562</v>
      </c>
      <c r="B2563" t="s">
        <v>12744</v>
      </c>
      <c r="C2563" t="s">
        <v>11375</v>
      </c>
      <c r="D2563">
        <v>92</v>
      </c>
      <c r="E2563" t="s">
        <v>13514</v>
      </c>
      <c r="F2563">
        <v>864</v>
      </c>
    </row>
    <row r="2564" spans="1:6" ht="30" x14ac:dyDescent="0.25">
      <c r="A2564">
        <v>2563</v>
      </c>
      <c r="B2564" t="s">
        <v>11100</v>
      </c>
      <c r="C2564" t="s">
        <v>10883</v>
      </c>
      <c r="D2564">
        <v>301</v>
      </c>
      <c r="E2564" s="2" t="s">
        <v>13515</v>
      </c>
      <c r="F2564">
        <v>471</v>
      </c>
    </row>
    <row r="2565" spans="1:6" ht="30" x14ac:dyDescent="0.25">
      <c r="A2565">
        <v>2564</v>
      </c>
      <c r="B2565" t="s">
        <v>11412</v>
      </c>
      <c r="C2565" t="s">
        <v>10604</v>
      </c>
      <c r="D2565">
        <v>914</v>
      </c>
      <c r="E2565" s="2" t="s">
        <v>13516</v>
      </c>
      <c r="F2565">
        <v>126</v>
      </c>
    </row>
    <row r="2566" spans="1:6" ht="45" x14ac:dyDescent="0.25">
      <c r="A2566">
        <v>2565</v>
      </c>
      <c r="B2566" t="s">
        <v>10434</v>
      </c>
      <c r="C2566" t="s">
        <v>10171</v>
      </c>
      <c r="D2566">
        <v>903</v>
      </c>
      <c r="E2566" s="2" t="s">
        <v>13517</v>
      </c>
      <c r="F2566">
        <v>91</v>
      </c>
    </row>
    <row r="2567" spans="1:6" x14ac:dyDescent="0.25">
      <c r="A2567">
        <v>2566</v>
      </c>
      <c r="B2567" t="s">
        <v>11358</v>
      </c>
      <c r="C2567" t="s">
        <v>10396</v>
      </c>
      <c r="D2567">
        <v>970</v>
      </c>
      <c r="E2567" t="s">
        <v>13518</v>
      </c>
      <c r="F2567">
        <v>291</v>
      </c>
    </row>
    <row r="2568" spans="1:6" x14ac:dyDescent="0.25">
      <c r="A2568">
        <v>2567</v>
      </c>
      <c r="B2568" t="s">
        <v>12242</v>
      </c>
      <c r="C2568" t="s">
        <v>10747</v>
      </c>
      <c r="D2568">
        <v>426</v>
      </c>
      <c r="E2568" t="s">
        <v>13519</v>
      </c>
      <c r="F2568">
        <v>94</v>
      </c>
    </row>
    <row r="2569" spans="1:6" ht="30" x14ac:dyDescent="0.25">
      <c r="A2569">
        <v>2568</v>
      </c>
      <c r="B2569" t="s">
        <v>10198</v>
      </c>
      <c r="C2569" t="s">
        <v>11817</v>
      </c>
      <c r="D2569">
        <v>804</v>
      </c>
      <c r="E2569" s="2" t="s">
        <v>13520</v>
      </c>
      <c r="F2569">
        <v>12</v>
      </c>
    </row>
    <row r="2570" spans="1:6" ht="30" x14ac:dyDescent="0.25">
      <c r="A2570">
        <v>2569</v>
      </c>
      <c r="B2570" t="s">
        <v>10153</v>
      </c>
      <c r="C2570" t="s">
        <v>10771</v>
      </c>
      <c r="D2570">
        <v>389</v>
      </c>
      <c r="E2570" s="2" t="s">
        <v>13521</v>
      </c>
      <c r="F2570">
        <v>548</v>
      </c>
    </row>
    <row r="2571" spans="1:6" ht="30" x14ac:dyDescent="0.25">
      <c r="A2571">
        <v>2570</v>
      </c>
      <c r="B2571" t="s">
        <v>10052</v>
      </c>
      <c r="C2571" t="s">
        <v>10265</v>
      </c>
      <c r="D2571">
        <v>622</v>
      </c>
      <c r="E2571" s="2" t="s">
        <v>13522</v>
      </c>
      <c r="F2571">
        <v>126</v>
      </c>
    </row>
    <row r="2572" spans="1:6" x14ac:dyDescent="0.25">
      <c r="A2572">
        <v>2571</v>
      </c>
      <c r="B2572" t="s">
        <v>10344</v>
      </c>
      <c r="C2572" t="s">
        <v>10557</v>
      </c>
      <c r="D2572">
        <v>520</v>
      </c>
      <c r="E2572" t="s">
        <v>13523</v>
      </c>
      <c r="F2572">
        <v>976</v>
      </c>
    </row>
    <row r="2573" spans="1:6" ht="30" x14ac:dyDescent="0.25">
      <c r="A2573">
        <v>2572</v>
      </c>
      <c r="B2573" t="s">
        <v>10142</v>
      </c>
      <c r="C2573" t="s">
        <v>12372</v>
      </c>
      <c r="D2573">
        <v>983</v>
      </c>
      <c r="E2573" s="2" t="s">
        <v>13524</v>
      </c>
      <c r="F2573">
        <v>669</v>
      </c>
    </row>
    <row r="2574" spans="1:6" ht="30" x14ac:dyDescent="0.25">
      <c r="A2574">
        <v>2573</v>
      </c>
      <c r="B2574" t="s">
        <v>10630</v>
      </c>
      <c r="C2574" t="s">
        <v>10340</v>
      </c>
      <c r="D2574">
        <v>296</v>
      </c>
      <c r="E2574" s="2" t="s">
        <v>13525</v>
      </c>
      <c r="F2574">
        <v>874</v>
      </c>
    </row>
    <row r="2575" spans="1:6" x14ac:dyDescent="0.25">
      <c r="A2575">
        <v>2574</v>
      </c>
      <c r="B2575" t="s">
        <v>10628</v>
      </c>
      <c r="C2575" t="s">
        <v>12965</v>
      </c>
      <c r="D2575">
        <v>406</v>
      </c>
      <c r="E2575" t="s">
        <v>13526</v>
      </c>
      <c r="F2575">
        <v>785</v>
      </c>
    </row>
    <row r="2576" spans="1:6" ht="30" x14ac:dyDescent="0.25">
      <c r="A2576">
        <v>2575</v>
      </c>
      <c r="B2576" t="s">
        <v>10009</v>
      </c>
      <c r="C2576" t="s">
        <v>11635</v>
      </c>
      <c r="D2576">
        <v>265</v>
      </c>
      <c r="E2576" s="2" t="s">
        <v>13527</v>
      </c>
      <c r="F2576">
        <v>364</v>
      </c>
    </row>
    <row r="2577" spans="1:6" ht="30" x14ac:dyDescent="0.25">
      <c r="A2577">
        <v>2576</v>
      </c>
      <c r="B2577" t="s">
        <v>11707</v>
      </c>
      <c r="C2577" t="s">
        <v>13239</v>
      </c>
      <c r="D2577">
        <v>502</v>
      </c>
      <c r="E2577" s="2" t="s">
        <v>13528</v>
      </c>
      <c r="F2577">
        <v>232</v>
      </c>
    </row>
    <row r="2578" spans="1:6" ht="30" x14ac:dyDescent="0.25">
      <c r="A2578">
        <v>2577</v>
      </c>
      <c r="B2578" t="s">
        <v>11271</v>
      </c>
      <c r="C2578" t="s">
        <v>11252</v>
      </c>
      <c r="D2578">
        <v>531</v>
      </c>
      <c r="E2578" s="2" t="s">
        <v>13529</v>
      </c>
      <c r="F2578">
        <v>685</v>
      </c>
    </row>
    <row r="2579" spans="1:6" x14ac:dyDescent="0.25">
      <c r="A2579">
        <v>2578</v>
      </c>
      <c r="B2579" t="s">
        <v>10466</v>
      </c>
      <c r="C2579" t="s">
        <v>10963</v>
      </c>
      <c r="D2579">
        <v>323</v>
      </c>
      <c r="E2579" t="s">
        <v>13530</v>
      </c>
      <c r="F2579">
        <v>810</v>
      </c>
    </row>
    <row r="2580" spans="1:6" ht="30" x14ac:dyDescent="0.25">
      <c r="A2580">
        <v>2579</v>
      </c>
      <c r="B2580" t="s">
        <v>10807</v>
      </c>
      <c r="C2580" t="s">
        <v>11548</v>
      </c>
      <c r="D2580">
        <v>731</v>
      </c>
      <c r="E2580" s="2" t="s">
        <v>13531</v>
      </c>
      <c r="F2580">
        <v>951</v>
      </c>
    </row>
    <row r="2581" spans="1:6" ht="30" x14ac:dyDescent="0.25">
      <c r="A2581">
        <v>2580</v>
      </c>
      <c r="B2581" t="s">
        <v>10377</v>
      </c>
      <c r="C2581" t="s">
        <v>10129</v>
      </c>
      <c r="D2581">
        <v>514</v>
      </c>
      <c r="E2581" s="2" t="s">
        <v>13532</v>
      </c>
      <c r="F2581">
        <v>99</v>
      </c>
    </row>
    <row r="2582" spans="1:6" x14ac:dyDescent="0.25">
      <c r="A2582">
        <v>2581</v>
      </c>
      <c r="B2582" t="s">
        <v>10082</v>
      </c>
      <c r="C2582" t="s">
        <v>10386</v>
      </c>
      <c r="D2582">
        <v>800</v>
      </c>
      <c r="E2582" t="s">
        <v>13533</v>
      </c>
      <c r="F2582">
        <v>19</v>
      </c>
    </row>
    <row r="2583" spans="1:6" ht="30" x14ac:dyDescent="0.25">
      <c r="A2583">
        <v>2582</v>
      </c>
      <c r="B2583" t="s">
        <v>10187</v>
      </c>
      <c r="C2583" t="s">
        <v>10497</v>
      </c>
      <c r="D2583">
        <v>233</v>
      </c>
      <c r="E2583" s="2" t="s">
        <v>13534</v>
      </c>
      <c r="F2583">
        <v>111</v>
      </c>
    </row>
    <row r="2584" spans="1:6" ht="30" x14ac:dyDescent="0.25">
      <c r="A2584">
        <v>2583</v>
      </c>
      <c r="B2584" t="s">
        <v>11379</v>
      </c>
      <c r="C2584" t="s">
        <v>10064</v>
      </c>
      <c r="D2584">
        <v>814</v>
      </c>
      <c r="E2584" s="2" t="s">
        <v>13535</v>
      </c>
      <c r="F2584">
        <v>35</v>
      </c>
    </row>
    <row r="2585" spans="1:6" ht="30" x14ac:dyDescent="0.25">
      <c r="A2585">
        <v>2584</v>
      </c>
      <c r="B2585" t="s">
        <v>10968</v>
      </c>
      <c r="C2585" t="s">
        <v>11185</v>
      </c>
      <c r="D2585">
        <v>788</v>
      </c>
      <c r="E2585" s="2" t="s">
        <v>13536</v>
      </c>
      <c r="F2585">
        <v>754</v>
      </c>
    </row>
    <row r="2586" spans="1:6" ht="30" x14ac:dyDescent="0.25">
      <c r="A2586">
        <v>2585</v>
      </c>
      <c r="B2586" t="s">
        <v>12299</v>
      </c>
      <c r="C2586" t="s">
        <v>11211</v>
      </c>
      <c r="D2586">
        <v>219</v>
      </c>
      <c r="E2586" s="2" t="s">
        <v>13537</v>
      </c>
      <c r="F2586">
        <v>108</v>
      </c>
    </row>
    <row r="2587" spans="1:6" ht="30" x14ac:dyDescent="0.25">
      <c r="A2587">
        <v>2586</v>
      </c>
      <c r="B2587" t="s">
        <v>12158</v>
      </c>
      <c r="C2587" t="s">
        <v>10022</v>
      </c>
      <c r="D2587">
        <v>446</v>
      </c>
      <c r="E2587" s="2" t="s">
        <v>13538</v>
      </c>
      <c r="F2587">
        <v>768</v>
      </c>
    </row>
    <row r="2588" spans="1:6" ht="30" x14ac:dyDescent="0.25">
      <c r="A2588">
        <v>2587</v>
      </c>
      <c r="B2588" t="s">
        <v>11180</v>
      </c>
      <c r="C2588" t="s">
        <v>11012</v>
      </c>
      <c r="D2588">
        <v>482</v>
      </c>
      <c r="E2588" s="2" t="s">
        <v>13539</v>
      </c>
      <c r="F2588">
        <v>32</v>
      </c>
    </row>
    <row r="2589" spans="1:6" ht="45" x14ac:dyDescent="0.25">
      <c r="A2589">
        <v>2588</v>
      </c>
      <c r="B2589" t="s">
        <v>10021</v>
      </c>
      <c r="C2589" t="s">
        <v>10517</v>
      </c>
      <c r="D2589">
        <v>692</v>
      </c>
      <c r="E2589" s="2" t="s">
        <v>13540</v>
      </c>
      <c r="F2589">
        <v>621</v>
      </c>
    </row>
    <row r="2590" spans="1:6" x14ac:dyDescent="0.25">
      <c r="A2590">
        <v>2589</v>
      </c>
      <c r="B2590" t="s">
        <v>11955</v>
      </c>
      <c r="C2590" t="s">
        <v>11476</v>
      </c>
      <c r="D2590">
        <v>18</v>
      </c>
      <c r="E2590" t="s">
        <v>13541</v>
      </c>
      <c r="F2590">
        <v>19</v>
      </c>
    </row>
    <row r="2591" spans="1:6" ht="30" x14ac:dyDescent="0.25">
      <c r="A2591">
        <v>2590</v>
      </c>
      <c r="B2591" t="s">
        <v>11563</v>
      </c>
      <c r="C2591" t="s">
        <v>11666</v>
      </c>
      <c r="D2591">
        <v>899</v>
      </c>
      <c r="E2591" s="2" t="s">
        <v>13542</v>
      </c>
      <c r="F2591">
        <v>254</v>
      </c>
    </row>
    <row r="2592" spans="1:6" ht="30" x14ac:dyDescent="0.25">
      <c r="A2592">
        <v>2591</v>
      </c>
      <c r="B2592" t="s">
        <v>10452</v>
      </c>
      <c r="C2592" t="s">
        <v>10697</v>
      </c>
      <c r="D2592">
        <v>450</v>
      </c>
      <c r="E2592" s="2" t="s">
        <v>13543</v>
      </c>
      <c r="F2592">
        <v>960</v>
      </c>
    </row>
    <row r="2593" spans="1:6" ht="30" x14ac:dyDescent="0.25">
      <c r="A2593">
        <v>2592</v>
      </c>
      <c r="B2593" t="s">
        <v>11072</v>
      </c>
      <c r="C2593" t="s">
        <v>11236</v>
      </c>
      <c r="D2593">
        <v>197</v>
      </c>
      <c r="E2593" s="2" t="s">
        <v>13544</v>
      </c>
      <c r="F2593">
        <v>700</v>
      </c>
    </row>
    <row r="2594" spans="1:6" x14ac:dyDescent="0.25">
      <c r="A2594">
        <v>2593</v>
      </c>
      <c r="B2594" t="s">
        <v>10400</v>
      </c>
      <c r="C2594" t="s">
        <v>11907</v>
      </c>
      <c r="D2594">
        <v>256</v>
      </c>
      <c r="E2594" t="s">
        <v>13545</v>
      </c>
      <c r="F2594">
        <v>383</v>
      </c>
    </row>
    <row r="2595" spans="1:6" x14ac:dyDescent="0.25">
      <c r="A2595">
        <v>2594</v>
      </c>
      <c r="B2595" t="s">
        <v>11069</v>
      </c>
      <c r="C2595" t="s">
        <v>10027</v>
      </c>
      <c r="D2595">
        <v>466</v>
      </c>
      <c r="E2595" t="s">
        <v>13546</v>
      </c>
      <c r="F2595">
        <v>568</v>
      </c>
    </row>
    <row r="2596" spans="1:6" ht="30" x14ac:dyDescent="0.25">
      <c r="A2596">
        <v>2595</v>
      </c>
      <c r="B2596" t="s">
        <v>11425</v>
      </c>
      <c r="C2596" t="s">
        <v>11394</v>
      </c>
      <c r="D2596">
        <v>304</v>
      </c>
      <c r="E2596" s="2" t="s">
        <v>13547</v>
      </c>
      <c r="F2596">
        <v>218</v>
      </c>
    </row>
    <row r="2597" spans="1:6" ht="30" x14ac:dyDescent="0.25">
      <c r="A2597">
        <v>2596</v>
      </c>
      <c r="B2597" t="s">
        <v>10909</v>
      </c>
      <c r="C2597" t="s">
        <v>10514</v>
      </c>
      <c r="D2597">
        <v>472</v>
      </c>
      <c r="E2597" s="2" t="s">
        <v>13548</v>
      </c>
      <c r="F2597">
        <v>654</v>
      </c>
    </row>
    <row r="2598" spans="1:6" ht="30" x14ac:dyDescent="0.25">
      <c r="A2598">
        <v>2597</v>
      </c>
      <c r="B2598" t="s">
        <v>11000</v>
      </c>
      <c r="C2598" t="s">
        <v>11192</v>
      </c>
      <c r="D2598">
        <v>903</v>
      </c>
      <c r="E2598" s="2" t="s">
        <v>13549</v>
      </c>
      <c r="F2598">
        <v>217</v>
      </c>
    </row>
    <row r="2599" spans="1:6" ht="30" x14ac:dyDescent="0.25">
      <c r="A2599">
        <v>2598</v>
      </c>
      <c r="B2599" t="s">
        <v>10110</v>
      </c>
      <c r="C2599" t="s">
        <v>10847</v>
      </c>
      <c r="D2599">
        <v>54</v>
      </c>
      <c r="E2599" s="2" t="s">
        <v>13550</v>
      </c>
      <c r="F2599">
        <v>838</v>
      </c>
    </row>
    <row r="2600" spans="1:6" ht="30" x14ac:dyDescent="0.25">
      <c r="A2600">
        <v>2599</v>
      </c>
      <c r="B2600" t="s">
        <v>10774</v>
      </c>
      <c r="C2600" t="s">
        <v>10152</v>
      </c>
      <c r="D2600">
        <v>353</v>
      </c>
      <c r="E2600" s="2" t="s">
        <v>13551</v>
      </c>
      <c r="F2600">
        <v>171</v>
      </c>
    </row>
    <row r="2601" spans="1:6" x14ac:dyDescent="0.25">
      <c r="A2601">
        <v>2600</v>
      </c>
      <c r="B2601" t="s">
        <v>10682</v>
      </c>
      <c r="C2601" t="s">
        <v>10108</v>
      </c>
      <c r="D2601">
        <v>273</v>
      </c>
      <c r="E2601" t="s">
        <v>13552</v>
      </c>
      <c r="F2601">
        <v>891</v>
      </c>
    </row>
    <row r="2602" spans="1:6" ht="30" x14ac:dyDescent="0.25">
      <c r="A2602">
        <v>2601</v>
      </c>
      <c r="B2602" t="s">
        <v>13041</v>
      </c>
      <c r="C2602" t="s">
        <v>10660</v>
      </c>
      <c r="D2602">
        <v>890</v>
      </c>
      <c r="E2602" s="2" t="s">
        <v>13553</v>
      </c>
      <c r="F2602">
        <v>486</v>
      </c>
    </row>
    <row r="2603" spans="1:6" ht="30" x14ac:dyDescent="0.25">
      <c r="A2603">
        <v>2602</v>
      </c>
      <c r="B2603" t="s">
        <v>10528</v>
      </c>
      <c r="C2603" t="s">
        <v>10205</v>
      </c>
      <c r="D2603">
        <v>862</v>
      </c>
      <c r="E2603" s="2" t="s">
        <v>13554</v>
      </c>
      <c r="F2603">
        <v>83</v>
      </c>
    </row>
    <row r="2604" spans="1:6" ht="30" x14ac:dyDescent="0.25">
      <c r="A2604">
        <v>2603</v>
      </c>
      <c r="B2604" t="s">
        <v>10398</v>
      </c>
      <c r="C2604" t="s">
        <v>11137</v>
      </c>
      <c r="D2604">
        <v>32</v>
      </c>
      <c r="E2604" s="2" t="s">
        <v>13555</v>
      </c>
      <c r="F2604">
        <v>105</v>
      </c>
    </row>
    <row r="2605" spans="1:6" x14ac:dyDescent="0.25">
      <c r="A2605">
        <v>2604</v>
      </c>
      <c r="B2605" t="s">
        <v>10806</v>
      </c>
      <c r="C2605" t="s">
        <v>10021</v>
      </c>
      <c r="D2605">
        <v>824</v>
      </c>
      <c r="E2605" t="s">
        <v>13556</v>
      </c>
      <c r="F2605">
        <v>793</v>
      </c>
    </row>
    <row r="2606" spans="1:6" x14ac:dyDescent="0.25">
      <c r="A2606">
        <v>2605</v>
      </c>
      <c r="B2606" t="s">
        <v>11369</v>
      </c>
      <c r="C2606" t="s">
        <v>10313</v>
      </c>
      <c r="D2606">
        <v>593</v>
      </c>
      <c r="E2606" t="s">
        <v>13557</v>
      </c>
      <c r="F2606">
        <v>588</v>
      </c>
    </row>
    <row r="2607" spans="1:6" x14ac:dyDescent="0.25">
      <c r="A2607">
        <v>2606</v>
      </c>
      <c r="B2607" t="s">
        <v>10776</v>
      </c>
      <c r="C2607" t="s">
        <v>10695</v>
      </c>
      <c r="D2607">
        <v>368</v>
      </c>
      <c r="E2607" t="s">
        <v>13558</v>
      </c>
      <c r="F2607">
        <v>559</v>
      </c>
    </row>
    <row r="2608" spans="1:6" x14ac:dyDescent="0.25">
      <c r="A2608">
        <v>2607</v>
      </c>
      <c r="B2608" t="s">
        <v>10403</v>
      </c>
      <c r="C2608" t="s">
        <v>12173</v>
      </c>
      <c r="D2608">
        <v>562</v>
      </c>
      <c r="E2608" t="s">
        <v>13559</v>
      </c>
      <c r="F2608">
        <v>301</v>
      </c>
    </row>
    <row r="2609" spans="1:6" x14ac:dyDescent="0.25">
      <c r="A2609">
        <v>2608</v>
      </c>
      <c r="B2609" t="s">
        <v>10925</v>
      </c>
      <c r="C2609" t="s">
        <v>10499</v>
      </c>
      <c r="D2609">
        <v>891</v>
      </c>
      <c r="E2609" t="s">
        <v>13560</v>
      </c>
      <c r="F2609">
        <v>618</v>
      </c>
    </row>
    <row r="2610" spans="1:6" ht="30" x14ac:dyDescent="0.25">
      <c r="A2610">
        <v>2609</v>
      </c>
      <c r="B2610" t="s">
        <v>10563</v>
      </c>
      <c r="C2610" t="s">
        <v>11172</v>
      </c>
      <c r="D2610">
        <v>739</v>
      </c>
      <c r="E2610" s="2" t="s">
        <v>13561</v>
      </c>
      <c r="F2610">
        <v>763</v>
      </c>
    </row>
    <row r="2611" spans="1:6" ht="30" x14ac:dyDescent="0.25">
      <c r="A2611">
        <v>2610</v>
      </c>
      <c r="B2611" t="s">
        <v>10630</v>
      </c>
      <c r="C2611" t="s">
        <v>10917</v>
      </c>
      <c r="D2611">
        <v>918</v>
      </c>
      <c r="E2611" s="2" t="s">
        <v>13562</v>
      </c>
      <c r="F2611">
        <v>879</v>
      </c>
    </row>
    <row r="2612" spans="1:6" ht="30" x14ac:dyDescent="0.25">
      <c r="A2612">
        <v>2611</v>
      </c>
      <c r="B2612" t="s">
        <v>10611</v>
      </c>
      <c r="C2612" t="s">
        <v>10349</v>
      </c>
      <c r="D2612">
        <v>727</v>
      </c>
      <c r="E2612" s="2" t="s">
        <v>13563</v>
      </c>
      <c r="F2612">
        <v>140</v>
      </c>
    </row>
    <row r="2613" spans="1:6" x14ac:dyDescent="0.25">
      <c r="A2613">
        <v>2612</v>
      </c>
      <c r="B2613" t="s">
        <v>10301</v>
      </c>
      <c r="C2613" t="s">
        <v>11399</v>
      </c>
      <c r="D2613">
        <v>816</v>
      </c>
      <c r="E2613" t="s">
        <v>13564</v>
      </c>
      <c r="F2613">
        <v>512</v>
      </c>
    </row>
    <row r="2614" spans="1:6" ht="30" x14ac:dyDescent="0.25">
      <c r="A2614">
        <v>2613</v>
      </c>
      <c r="B2614" t="s">
        <v>12242</v>
      </c>
      <c r="C2614" t="s">
        <v>11796</v>
      </c>
      <c r="D2614">
        <v>995</v>
      </c>
      <c r="E2614" s="2" t="s">
        <v>13565</v>
      </c>
      <c r="F2614">
        <v>630</v>
      </c>
    </row>
    <row r="2615" spans="1:6" x14ac:dyDescent="0.25">
      <c r="A2615">
        <v>2614</v>
      </c>
      <c r="B2615" t="s">
        <v>10362</v>
      </c>
      <c r="C2615" t="s">
        <v>10709</v>
      </c>
      <c r="D2615">
        <v>154</v>
      </c>
      <c r="E2615" t="s">
        <v>13566</v>
      </c>
      <c r="F2615">
        <v>579</v>
      </c>
    </row>
    <row r="2616" spans="1:6" x14ac:dyDescent="0.25">
      <c r="A2616">
        <v>2615</v>
      </c>
      <c r="B2616" t="s">
        <v>10241</v>
      </c>
      <c r="C2616" t="s">
        <v>10219</v>
      </c>
      <c r="D2616">
        <v>531</v>
      </c>
      <c r="E2616" t="s">
        <v>13567</v>
      </c>
      <c r="F2616">
        <v>619</v>
      </c>
    </row>
    <row r="2617" spans="1:6" ht="30" x14ac:dyDescent="0.25">
      <c r="A2617">
        <v>2616</v>
      </c>
      <c r="B2617" t="s">
        <v>10666</v>
      </c>
      <c r="C2617" t="s">
        <v>11028</v>
      </c>
      <c r="D2617">
        <v>847</v>
      </c>
      <c r="E2617" s="2" t="s">
        <v>13568</v>
      </c>
      <c r="F2617">
        <v>375</v>
      </c>
    </row>
    <row r="2618" spans="1:6" ht="30" x14ac:dyDescent="0.25">
      <c r="A2618">
        <v>2617</v>
      </c>
      <c r="B2618" t="s">
        <v>10850</v>
      </c>
      <c r="C2618" t="s">
        <v>11375</v>
      </c>
      <c r="D2618">
        <v>9</v>
      </c>
      <c r="E2618" s="2" t="s">
        <v>13569</v>
      </c>
      <c r="F2618">
        <v>869</v>
      </c>
    </row>
    <row r="2619" spans="1:6" ht="30" x14ac:dyDescent="0.25">
      <c r="A2619">
        <v>2618</v>
      </c>
      <c r="B2619" t="s">
        <v>11670</v>
      </c>
      <c r="C2619" t="s">
        <v>11857</v>
      </c>
      <c r="D2619">
        <v>462</v>
      </c>
      <c r="E2619" s="2" t="s">
        <v>13570</v>
      </c>
      <c r="F2619">
        <v>46</v>
      </c>
    </row>
    <row r="2620" spans="1:6" x14ac:dyDescent="0.25">
      <c r="A2620">
        <v>2619</v>
      </c>
      <c r="B2620" t="s">
        <v>11390</v>
      </c>
      <c r="C2620" t="s">
        <v>11220</v>
      </c>
      <c r="D2620">
        <v>189</v>
      </c>
      <c r="E2620" t="s">
        <v>13571</v>
      </c>
      <c r="F2620">
        <v>494</v>
      </c>
    </row>
    <row r="2621" spans="1:6" x14ac:dyDescent="0.25">
      <c r="A2621">
        <v>2620</v>
      </c>
      <c r="B2621" t="s">
        <v>10543</v>
      </c>
      <c r="C2621" t="s">
        <v>11796</v>
      </c>
      <c r="D2621">
        <v>962</v>
      </c>
      <c r="E2621" t="s">
        <v>13572</v>
      </c>
      <c r="F2621">
        <v>521</v>
      </c>
    </row>
    <row r="2622" spans="1:6" x14ac:dyDescent="0.25">
      <c r="A2622">
        <v>2621</v>
      </c>
      <c r="B2622" t="s">
        <v>11912</v>
      </c>
      <c r="C2622" t="s">
        <v>10126</v>
      </c>
      <c r="D2622">
        <v>539</v>
      </c>
      <c r="E2622" t="s">
        <v>13573</v>
      </c>
      <c r="F2622">
        <v>195</v>
      </c>
    </row>
    <row r="2623" spans="1:6" ht="30" x14ac:dyDescent="0.25">
      <c r="A2623">
        <v>2622</v>
      </c>
      <c r="B2623" t="s">
        <v>11694</v>
      </c>
      <c r="C2623" t="s">
        <v>11351</v>
      </c>
      <c r="D2623">
        <v>189</v>
      </c>
      <c r="E2623" s="2" t="s">
        <v>13574</v>
      </c>
      <c r="F2623">
        <v>771</v>
      </c>
    </row>
    <row r="2624" spans="1:6" x14ac:dyDescent="0.25">
      <c r="A2624">
        <v>2623</v>
      </c>
      <c r="B2624" t="s">
        <v>11446</v>
      </c>
      <c r="C2624" t="s">
        <v>11780</v>
      </c>
      <c r="D2624">
        <v>505</v>
      </c>
      <c r="E2624" t="s">
        <v>13575</v>
      </c>
      <c r="F2624">
        <v>110</v>
      </c>
    </row>
    <row r="2625" spans="1:6" ht="30" x14ac:dyDescent="0.25">
      <c r="A2625">
        <v>2624</v>
      </c>
      <c r="B2625" t="s">
        <v>10130</v>
      </c>
      <c r="C2625" t="s">
        <v>11105</v>
      </c>
      <c r="D2625">
        <v>598</v>
      </c>
      <c r="E2625" s="2" t="s">
        <v>13576</v>
      </c>
      <c r="F2625">
        <v>583</v>
      </c>
    </row>
    <row r="2626" spans="1:6" ht="30" x14ac:dyDescent="0.25">
      <c r="A2626">
        <v>2625</v>
      </c>
      <c r="B2626" t="s">
        <v>11012</v>
      </c>
      <c r="C2626" t="s">
        <v>10905</v>
      </c>
      <c r="D2626">
        <v>154</v>
      </c>
      <c r="E2626" s="2" t="s">
        <v>13577</v>
      </c>
      <c r="F2626">
        <v>807</v>
      </c>
    </row>
    <row r="2627" spans="1:6" ht="30" x14ac:dyDescent="0.25">
      <c r="A2627">
        <v>2626</v>
      </c>
      <c r="B2627" t="s">
        <v>10528</v>
      </c>
      <c r="C2627" t="s">
        <v>10735</v>
      </c>
      <c r="D2627">
        <v>510</v>
      </c>
      <c r="E2627" s="2" t="s">
        <v>13578</v>
      </c>
      <c r="F2627">
        <v>904</v>
      </c>
    </row>
    <row r="2628" spans="1:6" x14ac:dyDescent="0.25">
      <c r="A2628">
        <v>2627</v>
      </c>
      <c r="B2628" t="s">
        <v>12299</v>
      </c>
      <c r="C2628" t="s">
        <v>11161</v>
      </c>
      <c r="D2628">
        <v>317</v>
      </c>
      <c r="E2628" t="s">
        <v>13579</v>
      </c>
      <c r="F2628">
        <v>324</v>
      </c>
    </row>
    <row r="2629" spans="1:6" ht="45" x14ac:dyDescent="0.25">
      <c r="A2629">
        <v>2628</v>
      </c>
      <c r="B2629" t="s">
        <v>10709</v>
      </c>
      <c r="C2629" t="s">
        <v>10360</v>
      </c>
      <c r="D2629">
        <v>995</v>
      </c>
      <c r="E2629" s="2" t="s">
        <v>13580</v>
      </c>
      <c r="F2629">
        <v>534</v>
      </c>
    </row>
    <row r="2630" spans="1:6" x14ac:dyDescent="0.25">
      <c r="A2630">
        <v>2629</v>
      </c>
      <c r="B2630" t="s">
        <v>12259</v>
      </c>
      <c r="C2630" t="s">
        <v>10219</v>
      </c>
      <c r="D2630">
        <v>390</v>
      </c>
      <c r="E2630" t="s">
        <v>13581</v>
      </c>
      <c r="F2630">
        <v>329</v>
      </c>
    </row>
    <row r="2631" spans="1:6" x14ac:dyDescent="0.25">
      <c r="A2631">
        <v>2630</v>
      </c>
      <c r="B2631" t="s">
        <v>12299</v>
      </c>
      <c r="C2631" t="s">
        <v>10986</v>
      </c>
      <c r="D2631">
        <v>445</v>
      </c>
      <c r="E2631" t="s">
        <v>13582</v>
      </c>
      <c r="F2631">
        <v>739</v>
      </c>
    </row>
    <row r="2632" spans="1:6" ht="30" x14ac:dyDescent="0.25">
      <c r="A2632">
        <v>2631</v>
      </c>
      <c r="B2632" t="s">
        <v>11767</v>
      </c>
      <c r="C2632" t="s">
        <v>10557</v>
      </c>
      <c r="D2632">
        <v>950</v>
      </c>
      <c r="E2632" s="2" t="s">
        <v>13583</v>
      </c>
      <c r="F2632">
        <v>994</v>
      </c>
    </row>
    <row r="2633" spans="1:6" ht="30" x14ac:dyDescent="0.25">
      <c r="A2633">
        <v>2632</v>
      </c>
      <c r="B2633" t="s">
        <v>11714</v>
      </c>
      <c r="C2633" t="s">
        <v>10456</v>
      </c>
      <c r="D2633">
        <v>952</v>
      </c>
      <c r="E2633" s="2" t="s">
        <v>13584</v>
      </c>
      <c r="F2633">
        <v>715</v>
      </c>
    </row>
    <row r="2634" spans="1:6" ht="30" x14ac:dyDescent="0.25">
      <c r="A2634">
        <v>2633</v>
      </c>
      <c r="B2634" t="s">
        <v>11787</v>
      </c>
      <c r="C2634" t="s">
        <v>11183</v>
      </c>
      <c r="D2634">
        <v>275</v>
      </c>
      <c r="E2634" s="2" t="s">
        <v>13585</v>
      </c>
      <c r="F2634">
        <v>411</v>
      </c>
    </row>
    <row r="2635" spans="1:6" x14ac:dyDescent="0.25">
      <c r="A2635">
        <v>2634</v>
      </c>
      <c r="B2635" t="s">
        <v>13586</v>
      </c>
      <c r="C2635" t="s">
        <v>11320</v>
      </c>
      <c r="D2635">
        <v>691</v>
      </c>
      <c r="E2635" t="s">
        <v>13587</v>
      </c>
      <c r="F2635">
        <v>537</v>
      </c>
    </row>
    <row r="2636" spans="1:6" x14ac:dyDescent="0.25">
      <c r="A2636">
        <v>2635</v>
      </c>
      <c r="B2636" t="s">
        <v>11701</v>
      </c>
      <c r="C2636" t="s">
        <v>12912</v>
      </c>
      <c r="D2636">
        <v>382</v>
      </c>
      <c r="E2636" t="s">
        <v>13588</v>
      </c>
      <c r="F2636">
        <v>739</v>
      </c>
    </row>
    <row r="2637" spans="1:6" x14ac:dyDescent="0.25">
      <c r="A2637">
        <v>2636</v>
      </c>
      <c r="B2637" t="s">
        <v>11029</v>
      </c>
      <c r="C2637" t="s">
        <v>12131</v>
      </c>
      <c r="D2637">
        <v>626</v>
      </c>
      <c r="E2637" t="s">
        <v>13589</v>
      </c>
      <c r="F2637">
        <v>953</v>
      </c>
    </row>
    <row r="2638" spans="1:6" ht="30" x14ac:dyDescent="0.25">
      <c r="A2638">
        <v>2637</v>
      </c>
      <c r="B2638" t="s">
        <v>10012</v>
      </c>
      <c r="C2638" t="s">
        <v>10758</v>
      </c>
      <c r="D2638">
        <v>514</v>
      </c>
      <c r="E2638" s="2" t="s">
        <v>13590</v>
      </c>
      <c r="F2638">
        <v>187</v>
      </c>
    </row>
    <row r="2639" spans="1:6" x14ac:dyDescent="0.25">
      <c r="A2639">
        <v>2638</v>
      </c>
      <c r="B2639" t="s">
        <v>11311</v>
      </c>
      <c r="C2639" t="s">
        <v>10991</v>
      </c>
      <c r="D2639">
        <v>792</v>
      </c>
      <c r="E2639" t="s">
        <v>13591</v>
      </c>
      <c r="F2639">
        <v>168</v>
      </c>
    </row>
    <row r="2640" spans="1:6" x14ac:dyDescent="0.25">
      <c r="A2640">
        <v>2639</v>
      </c>
      <c r="B2640" t="s">
        <v>10326</v>
      </c>
      <c r="C2640" t="s">
        <v>11450</v>
      </c>
      <c r="D2640">
        <v>852</v>
      </c>
      <c r="E2640" t="s">
        <v>13592</v>
      </c>
      <c r="F2640">
        <v>17</v>
      </c>
    </row>
    <row r="2641" spans="1:6" ht="30" x14ac:dyDescent="0.25">
      <c r="A2641">
        <v>2640</v>
      </c>
      <c r="B2641" t="s">
        <v>10939</v>
      </c>
      <c r="C2641" t="s">
        <v>11474</v>
      </c>
      <c r="D2641">
        <v>587</v>
      </c>
      <c r="E2641" s="2" t="s">
        <v>13593</v>
      </c>
      <c r="F2641">
        <v>346</v>
      </c>
    </row>
    <row r="2642" spans="1:6" ht="45" x14ac:dyDescent="0.25">
      <c r="A2642">
        <v>2641</v>
      </c>
      <c r="B2642" t="s">
        <v>11767</v>
      </c>
      <c r="C2642" t="s">
        <v>10066</v>
      </c>
      <c r="D2642">
        <v>993</v>
      </c>
      <c r="E2642" s="2" t="s">
        <v>13594</v>
      </c>
      <c r="F2642">
        <v>545</v>
      </c>
    </row>
    <row r="2643" spans="1:6" x14ac:dyDescent="0.25">
      <c r="A2643">
        <v>2642</v>
      </c>
      <c r="B2643" t="s">
        <v>10482</v>
      </c>
      <c r="C2643" t="s">
        <v>10745</v>
      </c>
      <c r="D2643">
        <v>768</v>
      </c>
      <c r="E2643" t="s">
        <v>13595</v>
      </c>
      <c r="F2643">
        <v>471</v>
      </c>
    </row>
    <row r="2644" spans="1:6" ht="30" x14ac:dyDescent="0.25">
      <c r="A2644">
        <v>2643</v>
      </c>
      <c r="B2644" t="s">
        <v>10191</v>
      </c>
      <c r="C2644" t="s">
        <v>11863</v>
      </c>
      <c r="D2644">
        <v>996</v>
      </c>
      <c r="E2644" s="2" t="s">
        <v>13596</v>
      </c>
      <c r="F2644">
        <v>38</v>
      </c>
    </row>
    <row r="2645" spans="1:6" x14ac:dyDescent="0.25">
      <c r="A2645">
        <v>2644</v>
      </c>
      <c r="B2645" t="s">
        <v>13324</v>
      </c>
      <c r="C2645" t="s">
        <v>11829</v>
      </c>
      <c r="D2645">
        <v>703</v>
      </c>
      <c r="E2645" t="s">
        <v>13597</v>
      </c>
      <c r="F2645">
        <v>737</v>
      </c>
    </row>
    <row r="2646" spans="1:6" ht="30" x14ac:dyDescent="0.25">
      <c r="A2646">
        <v>2645</v>
      </c>
      <c r="B2646" t="s">
        <v>10207</v>
      </c>
      <c r="C2646" t="s">
        <v>11832</v>
      </c>
      <c r="D2646">
        <v>789</v>
      </c>
      <c r="E2646" s="2" t="s">
        <v>13598</v>
      </c>
      <c r="F2646">
        <v>280</v>
      </c>
    </row>
    <row r="2647" spans="1:6" x14ac:dyDescent="0.25">
      <c r="A2647">
        <v>2646</v>
      </c>
      <c r="B2647" t="s">
        <v>10621</v>
      </c>
      <c r="C2647" t="s">
        <v>10740</v>
      </c>
      <c r="D2647">
        <v>45</v>
      </c>
      <c r="E2647" t="s">
        <v>13599</v>
      </c>
      <c r="F2647">
        <v>686</v>
      </c>
    </row>
    <row r="2648" spans="1:6" ht="30" x14ac:dyDescent="0.25">
      <c r="A2648">
        <v>2647</v>
      </c>
      <c r="B2648" t="s">
        <v>11018</v>
      </c>
      <c r="C2648" t="s">
        <v>10204</v>
      </c>
      <c r="D2648">
        <v>458</v>
      </c>
      <c r="E2648" s="2" t="s">
        <v>13600</v>
      </c>
      <c r="F2648">
        <v>157</v>
      </c>
    </row>
    <row r="2649" spans="1:6" x14ac:dyDescent="0.25">
      <c r="A2649">
        <v>2648</v>
      </c>
      <c r="B2649" t="s">
        <v>10119</v>
      </c>
      <c r="C2649" t="s">
        <v>10918</v>
      </c>
      <c r="D2649">
        <v>302</v>
      </c>
      <c r="E2649" t="s">
        <v>13601</v>
      </c>
      <c r="F2649">
        <v>753</v>
      </c>
    </row>
    <row r="2650" spans="1:6" ht="30" x14ac:dyDescent="0.25">
      <c r="A2650">
        <v>2649</v>
      </c>
      <c r="B2650" t="s">
        <v>11285</v>
      </c>
      <c r="C2650" t="s">
        <v>10712</v>
      </c>
      <c r="D2650">
        <v>125</v>
      </c>
      <c r="E2650" s="2" t="s">
        <v>13602</v>
      </c>
      <c r="F2650">
        <v>31</v>
      </c>
    </row>
    <row r="2651" spans="1:6" ht="30" x14ac:dyDescent="0.25">
      <c r="A2651">
        <v>2650</v>
      </c>
      <c r="B2651" t="s">
        <v>11745</v>
      </c>
      <c r="C2651" t="s">
        <v>10606</v>
      </c>
      <c r="D2651">
        <v>533</v>
      </c>
      <c r="E2651" s="2" t="s">
        <v>13603</v>
      </c>
      <c r="F2651">
        <v>434</v>
      </c>
    </row>
    <row r="2652" spans="1:6" x14ac:dyDescent="0.25">
      <c r="A2652">
        <v>2651</v>
      </c>
      <c r="B2652" t="s">
        <v>10952</v>
      </c>
      <c r="C2652" t="s">
        <v>10543</v>
      </c>
      <c r="D2652">
        <v>21</v>
      </c>
      <c r="E2652" t="s">
        <v>13604</v>
      </c>
      <c r="F2652">
        <v>750</v>
      </c>
    </row>
    <row r="2653" spans="1:6" x14ac:dyDescent="0.25">
      <c r="A2653">
        <v>2652</v>
      </c>
      <c r="B2653" t="s">
        <v>12010</v>
      </c>
      <c r="C2653" t="s">
        <v>10104</v>
      </c>
      <c r="D2653">
        <v>605</v>
      </c>
      <c r="E2653" t="s">
        <v>13605</v>
      </c>
      <c r="F2653">
        <v>886</v>
      </c>
    </row>
    <row r="2654" spans="1:6" ht="30" x14ac:dyDescent="0.25">
      <c r="A2654">
        <v>2653</v>
      </c>
      <c r="B2654" t="s">
        <v>11860</v>
      </c>
      <c r="C2654" t="s">
        <v>10291</v>
      </c>
      <c r="D2654">
        <v>685</v>
      </c>
      <c r="E2654" s="2" t="s">
        <v>13606</v>
      </c>
      <c r="F2654">
        <v>427</v>
      </c>
    </row>
    <row r="2655" spans="1:6" x14ac:dyDescent="0.25">
      <c r="A2655">
        <v>2654</v>
      </c>
      <c r="B2655" t="s">
        <v>11335</v>
      </c>
      <c r="C2655" t="s">
        <v>10770</v>
      </c>
      <c r="D2655">
        <v>319</v>
      </c>
      <c r="E2655" t="s">
        <v>13607</v>
      </c>
      <c r="F2655">
        <v>648</v>
      </c>
    </row>
    <row r="2656" spans="1:6" x14ac:dyDescent="0.25">
      <c r="A2656">
        <v>2655</v>
      </c>
      <c r="B2656" t="s">
        <v>10205</v>
      </c>
      <c r="C2656" t="s">
        <v>11686</v>
      </c>
      <c r="D2656">
        <v>315</v>
      </c>
      <c r="E2656" t="s">
        <v>13608</v>
      </c>
      <c r="F2656">
        <v>773</v>
      </c>
    </row>
    <row r="2657" spans="1:6" x14ac:dyDescent="0.25">
      <c r="A2657">
        <v>2656</v>
      </c>
      <c r="B2657" t="s">
        <v>11668</v>
      </c>
      <c r="C2657" t="s">
        <v>10171</v>
      </c>
      <c r="D2657">
        <v>496</v>
      </c>
      <c r="E2657" t="s">
        <v>13609</v>
      </c>
      <c r="F2657">
        <v>981</v>
      </c>
    </row>
    <row r="2658" spans="1:6" ht="45" x14ac:dyDescent="0.25">
      <c r="A2658">
        <v>2657</v>
      </c>
      <c r="B2658" t="s">
        <v>11515</v>
      </c>
      <c r="C2658" t="s">
        <v>10618</v>
      </c>
      <c r="D2658">
        <v>874</v>
      </c>
      <c r="E2658" s="2" t="s">
        <v>13610</v>
      </c>
      <c r="F2658">
        <v>654</v>
      </c>
    </row>
    <row r="2659" spans="1:6" ht="30" x14ac:dyDescent="0.25">
      <c r="A2659">
        <v>2658</v>
      </c>
      <c r="B2659" t="s">
        <v>11167</v>
      </c>
      <c r="C2659" t="s">
        <v>10392</v>
      </c>
      <c r="D2659">
        <v>569</v>
      </c>
      <c r="E2659" s="2" t="s">
        <v>13611</v>
      </c>
      <c r="F2659">
        <v>100</v>
      </c>
    </row>
    <row r="2660" spans="1:6" x14ac:dyDescent="0.25">
      <c r="A2660">
        <v>2659</v>
      </c>
      <c r="B2660" t="s">
        <v>10481</v>
      </c>
      <c r="C2660" t="s">
        <v>11689</v>
      </c>
      <c r="D2660">
        <v>539</v>
      </c>
      <c r="E2660" t="s">
        <v>13612</v>
      </c>
      <c r="F2660">
        <v>12</v>
      </c>
    </row>
    <row r="2661" spans="1:6" ht="30" x14ac:dyDescent="0.25">
      <c r="A2661">
        <v>2660</v>
      </c>
      <c r="B2661" t="s">
        <v>10591</v>
      </c>
      <c r="C2661" t="s">
        <v>10511</v>
      </c>
      <c r="D2661">
        <v>71</v>
      </c>
      <c r="E2661" s="2" t="s">
        <v>13613</v>
      </c>
      <c r="F2661">
        <v>704</v>
      </c>
    </row>
    <row r="2662" spans="1:6" ht="30" x14ac:dyDescent="0.25">
      <c r="A2662">
        <v>2661</v>
      </c>
      <c r="B2662" t="s">
        <v>10032</v>
      </c>
      <c r="C2662" t="s">
        <v>10227</v>
      </c>
      <c r="D2662">
        <v>619</v>
      </c>
      <c r="E2662" s="2" t="s">
        <v>13614</v>
      </c>
      <c r="F2662">
        <v>691</v>
      </c>
    </row>
    <row r="2663" spans="1:6" x14ac:dyDescent="0.25">
      <c r="A2663">
        <v>2662</v>
      </c>
      <c r="B2663" t="s">
        <v>11012</v>
      </c>
      <c r="C2663" t="s">
        <v>11055</v>
      </c>
      <c r="D2663">
        <v>945</v>
      </c>
      <c r="E2663" t="s">
        <v>13615</v>
      </c>
      <c r="F2663">
        <v>913</v>
      </c>
    </row>
    <row r="2664" spans="1:6" ht="30" x14ac:dyDescent="0.25">
      <c r="A2664">
        <v>2663</v>
      </c>
      <c r="B2664" t="s">
        <v>12744</v>
      </c>
      <c r="C2664" t="s">
        <v>12158</v>
      </c>
      <c r="D2664">
        <v>803</v>
      </c>
      <c r="E2664" s="2" t="s">
        <v>13616</v>
      </c>
      <c r="F2664">
        <v>913</v>
      </c>
    </row>
    <row r="2665" spans="1:6" x14ac:dyDescent="0.25">
      <c r="A2665">
        <v>2664</v>
      </c>
      <c r="B2665" t="s">
        <v>10858</v>
      </c>
      <c r="C2665" t="s">
        <v>10800</v>
      </c>
      <c r="D2665">
        <v>168</v>
      </c>
      <c r="E2665" t="s">
        <v>13617</v>
      </c>
      <c r="F2665">
        <v>232</v>
      </c>
    </row>
    <row r="2666" spans="1:6" x14ac:dyDescent="0.25">
      <c r="A2666">
        <v>2665</v>
      </c>
      <c r="B2666" t="s">
        <v>10596</v>
      </c>
      <c r="C2666" t="s">
        <v>11086</v>
      </c>
      <c r="D2666">
        <v>852</v>
      </c>
      <c r="E2666" t="s">
        <v>13618</v>
      </c>
      <c r="F2666">
        <v>805</v>
      </c>
    </row>
    <row r="2667" spans="1:6" ht="45" x14ac:dyDescent="0.25">
      <c r="A2667">
        <v>2666</v>
      </c>
      <c r="B2667" t="s">
        <v>11167</v>
      </c>
      <c r="C2667" t="s">
        <v>11934</v>
      </c>
      <c r="D2667">
        <v>299</v>
      </c>
      <c r="E2667" s="2" t="s">
        <v>13619</v>
      </c>
      <c r="F2667">
        <v>881</v>
      </c>
    </row>
    <row r="2668" spans="1:6" x14ac:dyDescent="0.25">
      <c r="A2668">
        <v>2667</v>
      </c>
      <c r="B2668" t="s">
        <v>10438</v>
      </c>
      <c r="C2668" t="s">
        <v>11960</v>
      </c>
      <c r="D2668">
        <v>657</v>
      </c>
      <c r="E2668" t="s">
        <v>13620</v>
      </c>
      <c r="F2668">
        <v>457</v>
      </c>
    </row>
    <row r="2669" spans="1:6" x14ac:dyDescent="0.25">
      <c r="A2669">
        <v>2668</v>
      </c>
      <c r="B2669" t="s">
        <v>12259</v>
      </c>
      <c r="C2669" t="s">
        <v>10616</v>
      </c>
      <c r="D2669">
        <v>597</v>
      </c>
      <c r="E2669" t="s">
        <v>13621</v>
      </c>
      <c r="F2669">
        <v>226</v>
      </c>
    </row>
    <row r="2670" spans="1:6" x14ac:dyDescent="0.25">
      <c r="A2670">
        <v>2669</v>
      </c>
      <c r="B2670" t="s">
        <v>12110</v>
      </c>
      <c r="C2670" t="s">
        <v>10608</v>
      </c>
      <c r="D2670">
        <v>607</v>
      </c>
      <c r="E2670" t="s">
        <v>10042</v>
      </c>
      <c r="F2670">
        <v>47</v>
      </c>
    </row>
    <row r="2671" spans="1:6" ht="30" x14ac:dyDescent="0.25">
      <c r="A2671">
        <v>2670</v>
      </c>
      <c r="B2671" t="s">
        <v>10190</v>
      </c>
      <c r="C2671" t="s">
        <v>11396</v>
      </c>
      <c r="D2671">
        <v>992</v>
      </c>
      <c r="E2671" s="2" t="s">
        <v>13622</v>
      </c>
      <c r="F2671">
        <v>564</v>
      </c>
    </row>
    <row r="2672" spans="1:6" ht="30" x14ac:dyDescent="0.25">
      <c r="A2672">
        <v>2671</v>
      </c>
      <c r="B2672" t="s">
        <v>11563</v>
      </c>
      <c r="C2672" t="s">
        <v>11155</v>
      </c>
      <c r="D2672">
        <v>946</v>
      </c>
      <c r="E2672" s="2" t="s">
        <v>13623</v>
      </c>
      <c r="F2672">
        <v>984</v>
      </c>
    </row>
    <row r="2673" spans="1:6" ht="30" x14ac:dyDescent="0.25">
      <c r="A2673">
        <v>2672</v>
      </c>
      <c r="B2673" t="s">
        <v>11086</v>
      </c>
      <c r="C2673" t="s">
        <v>10018</v>
      </c>
      <c r="D2673">
        <v>334</v>
      </c>
      <c r="E2673" s="2" t="s">
        <v>13624</v>
      </c>
      <c r="F2673">
        <v>765</v>
      </c>
    </row>
    <row r="2674" spans="1:6" ht="30" x14ac:dyDescent="0.25">
      <c r="A2674">
        <v>2673</v>
      </c>
      <c r="B2674" t="s">
        <v>10024</v>
      </c>
      <c r="C2674" t="s">
        <v>10860</v>
      </c>
      <c r="D2674">
        <v>460</v>
      </c>
      <c r="E2674" s="2" t="s">
        <v>13625</v>
      </c>
      <c r="F2674">
        <v>160</v>
      </c>
    </row>
    <row r="2675" spans="1:6" ht="30" x14ac:dyDescent="0.25">
      <c r="A2675">
        <v>2674</v>
      </c>
      <c r="B2675" t="s">
        <v>11932</v>
      </c>
      <c r="C2675" t="s">
        <v>13626</v>
      </c>
      <c r="D2675">
        <v>961</v>
      </c>
      <c r="E2675" s="2" t="s">
        <v>13627</v>
      </c>
      <c r="F2675">
        <v>501</v>
      </c>
    </row>
    <row r="2676" spans="1:6" ht="45" x14ac:dyDescent="0.25">
      <c r="A2676">
        <v>2675</v>
      </c>
      <c r="B2676" t="s">
        <v>11351</v>
      </c>
      <c r="C2676" t="s">
        <v>10340</v>
      </c>
      <c r="D2676">
        <v>875</v>
      </c>
      <c r="E2676" s="2" t="s">
        <v>13628</v>
      </c>
      <c r="F2676">
        <v>654</v>
      </c>
    </row>
    <row r="2677" spans="1:6" ht="30" x14ac:dyDescent="0.25">
      <c r="A2677">
        <v>2676</v>
      </c>
      <c r="B2677" t="s">
        <v>10470</v>
      </c>
      <c r="C2677" t="s">
        <v>10873</v>
      </c>
      <c r="D2677">
        <v>465</v>
      </c>
      <c r="E2677" s="2" t="s">
        <v>13629</v>
      </c>
      <c r="F2677">
        <v>383</v>
      </c>
    </row>
    <row r="2678" spans="1:6" x14ac:dyDescent="0.25">
      <c r="A2678">
        <v>2677</v>
      </c>
      <c r="B2678" t="s">
        <v>12124</v>
      </c>
      <c r="C2678" t="s">
        <v>10881</v>
      </c>
      <c r="D2678">
        <v>121</v>
      </c>
      <c r="E2678" t="s">
        <v>13630</v>
      </c>
      <c r="F2678">
        <v>11</v>
      </c>
    </row>
    <row r="2679" spans="1:6" ht="30" x14ac:dyDescent="0.25">
      <c r="A2679">
        <v>2678</v>
      </c>
      <c r="B2679" t="s">
        <v>10387</v>
      </c>
      <c r="C2679" t="s">
        <v>12989</v>
      </c>
      <c r="D2679">
        <v>931</v>
      </c>
      <c r="E2679" s="2" t="s">
        <v>13631</v>
      </c>
      <c r="F2679">
        <v>220</v>
      </c>
    </row>
    <row r="2680" spans="1:6" ht="30" x14ac:dyDescent="0.25">
      <c r="A2680">
        <v>2679</v>
      </c>
      <c r="B2680" t="s">
        <v>10054</v>
      </c>
      <c r="C2680" t="s">
        <v>10479</v>
      </c>
      <c r="D2680">
        <v>692</v>
      </c>
      <c r="E2680" s="2" t="s">
        <v>13632</v>
      </c>
      <c r="F2680">
        <v>447</v>
      </c>
    </row>
    <row r="2681" spans="1:6" ht="30" x14ac:dyDescent="0.25">
      <c r="A2681">
        <v>2680</v>
      </c>
      <c r="B2681" t="s">
        <v>10891</v>
      </c>
      <c r="C2681" t="s">
        <v>10113</v>
      </c>
      <c r="D2681">
        <v>912</v>
      </c>
      <c r="E2681" s="2" t="s">
        <v>13633</v>
      </c>
      <c r="F2681">
        <v>837</v>
      </c>
    </row>
    <row r="2682" spans="1:6" ht="30" x14ac:dyDescent="0.25">
      <c r="A2682">
        <v>2681</v>
      </c>
      <c r="B2682" t="s">
        <v>11375</v>
      </c>
      <c r="C2682" t="s">
        <v>10733</v>
      </c>
      <c r="D2682">
        <v>754</v>
      </c>
      <c r="E2682" s="2" t="s">
        <v>13634</v>
      </c>
      <c r="F2682">
        <v>386</v>
      </c>
    </row>
    <row r="2683" spans="1:6" ht="30" x14ac:dyDescent="0.25">
      <c r="A2683">
        <v>2682</v>
      </c>
      <c r="B2683" t="s">
        <v>10113</v>
      </c>
      <c r="C2683" t="s">
        <v>11839</v>
      </c>
      <c r="D2683">
        <v>329</v>
      </c>
      <c r="E2683" s="2" t="s">
        <v>13635</v>
      </c>
      <c r="F2683">
        <v>101</v>
      </c>
    </row>
    <row r="2684" spans="1:6" ht="45" x14ac:dyDescent="0.25">
      <c r="A2684">
        <v>2683</v>
      </c>
      <c r="B2684" t="s">
        <v>10798</v>
      </c>
      <c r="C2684" t="s">
        <v>12912</v>
      </c>
      <c r="D2684">
        <v>583</v>
      </c>
      <c r="E2684" s="2" t="s">
        <v>13636</v>
      </c>
      <c r="F2684">
        <v>574</v>
      </c>
    </row>
    <row r="2685" spans="1:6" ht="30" x14ac:dyDescent="0.25">
      <c r="A2685">
        <v>2684</v>
      </c>
      <c r="B2685" t="s">
        <v>10527</v>
      </c>
      <c r="C2685" t="s">
        <v>11860</v>
      </c>
      <c r="D2685">
        <v>-39</v>
      </c>
      <c r="E2685" s="2" t="s">
        <v>13637</v>
      </c>
      <c r="F2685">
        <v>314</v>
      </c>
    </row>
    <row r="2686" spans="1:6" ht="30" x14ac:dyDescent="0.25">
      <c r="A2686">
        <v>2685</v>
      </c>
      <c r="B2686" t="s">
        <v>11714</v>
      </c>
      <c r="C2686" t="s">
        <v>11058</v>
      </c>
      <c r="D2686">
        <v>615</v>
      </c>
      <c r="E2686" s="2" t="s">
        <v>13638</v>
      </c>
      <c r="F2686">
        <v>448</v>
      </c>
    </row>
    <row r="2687" spans="1:6" ht="30" x14ac:dyDescent="0.25">
      <c r="A2687">
        <v>2686</v>
      </c>
      <c r="B2687" t="s">
        <v>11155</v>
      </c>
      <c r="C2687" t="s">
        <v>10697</v>
      </c>
      <c r="D2687">
        <v>943</v>
      </c>
      <c r="E2687" s="2" t="s">
        <v>13639</v>
      </c>
      <c r="F2687">
        <v>444</v>
      </c>
    </row>
    <row r="2688" spans="1:6" ht="30" x14ac:dyDescent="0.25">
      <c r="A2688">
        <v>2687</v>
      </c>
      <c r="B2688" t="s">
        <v>10662</v>
      </c>
      <c r="C2688" t="s">
        <v>12418</v>
      </c>
      <c r="D2688">
        <v>994</v>
      </c>
      <c r="E2688" s="2" t="s">
        <v>13640</v>
      </c>
      <c r="F2688">
        <v>100</v>
      </c>
    </row>
    <row r="2689" spans="1:6" x14ac:dyDescent="0.25">
      <c r="A2689">
        <v>2688</v>
      </c>
      <c r="B2689" t="s">
        <v>11256</v>
      </c>
      <c r="C2689" t="s">
        <v>10703</v>
      </c>
      <c r="D2689">
        <v>99</v>
      </c>
      <c r="E2689" t="s">
        <v>13641</v>
      </c>
      <c r="F2689">
        <v>436</v>
      </c>
    </row>
    <row r="2690" spans="1:6" ht="30" x14ac:dyDescent="0.25">
      <c r="A2690">
        <v>2689</v>
      </c>
      <c r="B2690" t="s">
        <v>10858</v>
      </c>
      <c r="C2690" t="s">
        <v>11393</v>
      </c>
      <c r="D2690">
        <v>668</v>
      </c>
      <c r="E2690" s="2" t="s">
        <v>13642</v>
      </c>
      <c r="F2690">
        <v>389</v>
      </c>
    </row>
    <row r="2691" spans="1:6" ht="30" x14ac:dyDescent="0.25">
      <c r="A2691">
        <v>2690</v>
      </c>
      <c r="B2691" t="s">
        <v>10525</v>
      </c>
      <c r="C2691" t="s">
        <v>11501</v>
      </c>
      <c r="D2691">
        <v>418</v>
      </c>
      <c r="E2691" s="2" t="s">
        <v>13643</v>
      </c>
      <c r="F2691">
        <v>366</v>
      </c>
    </row>
    <row r="2692" spans="1:6" ht="45" x14ac:dyDescent="0.25">
      <c r="A2692">
        <v>2691</v>
      </c>
      <c r="B2692" t="s">
        <v>10500</v>
      </c>
      <c r="C2692" t="s">
        <v>11035</v>
      </c>
      <c r="D2692">
        <v>144</v>
      </c>
      <c r="E2692" s="2" t="s">
        <v>13644</v>
      </c>
      <c r="F2692">
        <v>658</v>
      </c>
    </row>
    <row r="2693" spans="1:6" ht="30" x14ac:dyDescent="0.25">
      <c r="A2693">
        <v>2692</v>
      </c>
      <c r="B2693" t="s">
        <v>10292</v>
      </c>
      <c r="C2693" t="s">
        <v>11860</v>
      </c>
      <c r="D2693">
        <v>641</v>
      </c>
      <c r="E2693" s="2" t="s">
        <v>13645</v>
      </c>
      <c r="F2693">
        <v>866</v>
      </c>
    </row>
    <row r="2694" spans="1:6" ht="30" x14ac:dyDescent="0.25">
      <c r="A2694">
        <v>2693</v>
      </c>
      <c r="B2694" t="s">
        <v>11718</v>
      </c>
      <c r="C2694" t="s">
        <v>11691</v>
      </c>
      <c r="D2694">
        <v>403</v>
      </c>
      <c r="E2694" s="2" t="s">
        <v>13646</v>
      </c>
      <c r="F2694">
        <v>511</v>
      </c>
    </row>
    <row r="2695" spans="1:6" ht="30" x14ac:dyDescent="0.25">
      <c r="A2695">
        <v>2694</v>
      </c>
      <c r="B2695" t="s">
        <v>10049</v>
      </c>
      <c r="C2695" t="s">
        <v>10457</v>
      </c>
      <c r="D2695">
        <v>891</v>
      </c>
      <c r="E2695" s="2" t="s">
        <v>13647</v>
      </c>
      <c r="F2695">
        <v>474</v>
      </c>
    </row>
    <row r="2696" spans="1:6" ht="30" x14ac:dyDescent="0.25">
      <c r="A2696">
        <v>2695</v>
      </c>
      <c r="B2696" t="s">
        <v>10438</v>
      </c>
      <c r="C2696" t="s">
        <v>12563</v>
      </c>
      <c r="D2696">
        <v>416</v>
      </c>
      <c r="E2696" s="2" t="s">
        <v>13648</v>
      </c>
      <c r="F2696">
        <v>491</v>
      </c>
    </row>
    <row r="2697" spans="1:6" ht="30" x14ac:dyDescent="0.25">
      <c r="A2697">
        <v>2696</v>
      </c>
      <c r="B2697" t="s">
        <v>10415</v>
      </c>
      <c r="C2697" t="s">
        <v>11922</v>
      </c>
      <c r="D2697">
        <v>3</v>
      </c>
      <c r="E2697" s="2" t="s">
        <v>13649</v>
      </c>
      <c r="F2697">
        <v>616</v>
      </c>
    </row>
    <row r="2698" spans="1:6" ht="30" x14ac:dyDescent="0.25">
      <c r="A2698">
        <v>2697</v>
      </c>
      <c r="B2698" t="s">
        <v>10599</v>
      </c>
      <c r="C2698" t="s">
        <v>12674</v>
      </c>
      <c r="D2698">
        <v>210</v>
      </c>
      <c r="E2698" s="2" t="s">
        <v>13650</v>
      </c>
      <c r="F2698">
        <v>795</v>
      </c>
    </row>
    <row r="2699" spans="1:6" ht="30" x14ac:dyDescent="0.25">
      <c r="A2699">
        <v>2698</v>
      </c>
      <c r="B2699" t="s">
        <v>10542</v>
      </c>
      <c r="C2699" t="s">
        <v>10075</v>
      </c>
      <c r="D2699">
        <v>874</v>
      </c>
      <c r="E2699" s="2" t="s">
        <v>13651</v>
      </c>
      <c r="F2699">
        <v>318</v>
      </c>
    </row>
    <row r="2700" spans="1:6" x14ac:dyDescent="0.25">
      <c r="A2700">
        <v>2699</v>
      </c>
      <c r="B2700" t="s">
        <v>10098</v>
      </c>
      <c r="C2700" t="s">
        <v>11143</v>
      </c>
      <c r="D2700">
        <v>38</v>
      </c>
      <c r="E2700" t="s">
        <v>13652</v>
      </c>
      <c r="F2700">
        <v>500</v>
      </c>
    </row>
    <row r="2701" spans="1:6" ht="30" x14ac:dyDescent="0.25">
      <c r="A2701">
        <v>2700</v>
      </c>
      <c r="B2701" t="s">
        <v>11094</v>
      </c>
      <c r="C2701" t="s">
        <v>11042</v>
      </c>
      <c r="D2701">
        <v>434</v>
      </c>
      <c r="E2701" s="2" t="s">
        <v>13653</v>
      </c>
      <c r="F2701">
        <v>991</v>
      </c>
    </row>
    <row r="2702" spans="1:6" ht="30" x14ac:dyDescent="0.25">
      <c r="A2702">
        <v>2701</v>
      </c>
      <c r="B2702" t="s">
        <v>10426</v>
      </c>
      <c r="C2702" t="s">
        <v>11271</v>
      </c>
      <c r="D2702">
        <v>-221</v>
      </c>
      <c r="E2702" s="2" t="s">
        <v>13654</v>
      </c>
      <c r="F2702">
        <v>456</v>
      </c>
    </row>
    <row r="2703" spans="1:6" ht="30" x14ac:dyDescent="0.25">
      <c r="A2703">
        <v>2702</v>
      </c>
      <c r="B2703" t="s">
        <v>11660</v>
      </c>
      <c r="C2703" t="s">
        <v>11420</v>
      </c>
      <c r="D2703">
        <v>646</v>
      </c>
      <c r="E2703" s="2" t="s">
        <v>13655</v>
      </c>
      <c r="F2703">
        <v>545</v>
      </c>
    </row>
    <row r="2704" spans="1:6" ht="30" x14ac:dyDescent="0.25">
      <c r="A2704">
        <v>2703</v>
      </c>
      <c r="B2704" t="s">
        <v>10695</v>
      </c>
      <c r="C2704" t="s">
        <v>11342</v>
      </c>
      <c r="D2704">
        <v>857</v>
      </c>
      <c r="E2704" s="2" t="s">
        <v>13656</v>
      </c>
      <c r="F2704">
        <v>904</v>
      </c>
    </row>
    <row r="2705" spans="1:6" x14ac:dyDescent="0.25">
      <c r="A2705">
        <v>2704</v>
      </c>
      <c r="B2705" t="s">
        <v>10714</v>
      </c>
      <c r="C2705" t="s">
        <v>11349</v>
      </c>
      <c r="D2705">
        <v>491</v>
      </c>
      <c r="E2705" t="s">
        <v>13657</v>
      </c>
      <c r="F2705">
        <v>653</v>
      </c>
    </row>
    <row r="2706" spans="1:6" ht="30" x14ac:dyDescent="0.25">
      <c r="A2706">
        <v>2705</v>
      </c>
      <c r="B2706" t="s">
        <v>10277</v>
      </c>
      <c r="C2706" t="s">
        <v>11434</v>
      </c>
      <c r="D2706">
        <v>546</v>
      </c>
      <c r="E2706" s="2" t="s">
        <v>13658</v>
      </c>
      <c r="F2706">
        <v>429</v>
      </c>
    </row>
    <row r="2707" spans="1:6" ht="30" x14ac:dyDescent="0.25">
      <c r="A2707">
        <v>2706</v>
      </c>
      <c r="B2707" t="s">
        <v>10107</v>
      </c>
      <c r="C2707" t="s">
        <v>10324</v>
      </c>
      <c r="D2707">
        <v>715</v>
      </c>
      <c r="E2707" s="2" t="s">
        <v>13659</v>
      </c>
      <c r="F2707">
        <v>115</v>
      </c>
    </row>
    <row r="2708" spans="1:6" ht="30" x14ac:dyDescent="0.25">
      <c r="A2708">
        <v>2707</v>
      </c>
      <c r="B2708" t="s">
        <v>10257</v>
      </c>
      <c r="C2708" t="s">
        <v>11281</v>
      </c>
      <c r="D2708">
        <v>35</v>
      </c>
      <c r="E2708" s="2" t="s">
        <v>13660</v>
      </c>
      <c r="F2708">
        <v>59</v>
      </c>
    </row>
    <row r="2709" spans="1:6" x14ac:dyDescent="0.25">
      <c r="A2709">
        <v>2708</v>
      </c>
      <c r="B2709" t="s">
        <v>12086</v>
      </c>
      <c r="C2709" t="s">
        <v>12259</v>
      </c>
      <c r="D2709">
        <v>350</v>
      </c>
      <c r="E2709" t="s">
        <v>13661</v>
      </c>
      <c r="F2709">
        <v>599</v>
      </c>
    </row>
    <row r="2710" spans="1:6" ht="30" x14ac:dyDescent="0.25">
      <c r="A2710">
        <v>2709</v>
      </c>
      <c r="B2710" t="s">
        <v>10522</v>
      </c>
      <c r="C2710" t="s">
        <v>10199</v>
      </c>
      <c r="D2710">
        <v>471</v>
      </c>
      <c r="E2710" s="2" t="s">
        <v>13662</v>
      </c>
      <c r="F2710">
        <v>97</v>
      </c>
    </row>
    <row r="2711" spans="1:6" ht="30" x14ac:dyDescent="0.25">
      <c r="A2711">
        <v>2710</v>
      </c>
      <c r="B2711" t="s">
        <v>10407</v>
      </c>
      <c r="C2711" t="s">
        <v>10244</v>
      </c>
      <c r="D2711">
        <v>494</v>
      </c>
      <c r="E2711" s="2" t="s">
        <v>13663</v>
      </c>
      <c r="F2711">
        <v>237</v>
      </c>
    </row>
    <row r="2712" spans="1:6" x14ac:dyDescent="0.25">
      <c r="A2712">
        <v>2711</v>
      </c>
      <c r="B2712" t="s">
        <v>10881</v>
      </c>
      <c r="C2712" t="s">
        <v>10494</v>
      </c>
      <c r="D2712">
        <v>376</v>
      </c>
      <c r="E2712" t="s">
        <v>13664</v>
      </c>
      <c r="F2712">
        <v>779</v>
      </c>
    </row>
    <row r="2713" spans="1:6" x14ac:dyDescent="0.25">
      <c r="A2713">
        <v>2712</v>
      </c>
      <c r="B2713" t="s">
        <v>10417</v>
      </c>
      <c r="C2713" t="s">
        <v>11762</v>
      </c>
      <c r="D2713">
        <v>28</v>
      </c>
      <c r="E2713" t="s">
        <v>13665</v>
      </c>
      <c r="F2713">
        <v>415</v>
      </c>
    </row>
    <row r="2714" spans="1:6" x14ac:dyDescent="0.25">
      <c r="A2714">
        <v>2713</v>
      </c>
      <c r="B2714" t="s">
        <v>12253</v>
      </c>
      <c r="C2714" t="s">
        <v>11533</v>
      </c>
      <c r="D2714">
        <v>461</v>
      </c>
      <c r="E2714" t="s">
        <v>13666</v>
      </c>
      <c r="F2714">
        <v>686</v>
      </c>
    </row>
    <row r="2715" spans="1:6" ht="30" x14ac:dyDescent="0.25">
      <c r="A2715">
        <v>2714</v>
      </c>
      <c r="B2715" t="s">
        <v>10771</v>
      </c>
      <c r="C2715" t="s">
        <v>10327</v>
      </c>
      <c r="D2715">
        <v>292</v>
      </c>
      <c r="E2715" s="2" t="s">
        <v>13667</v>
      </c>
      <c r="F2715">
        <v>61</v>
      </c>
    </row>
    <row r="2716" spans="1:6" ht="30" x14ac:dyDescent="0.25">
      <c r="A2716">
        <v>2715</v>
      </c>
      <c r="B2716" t="s">
        <v>10073</v>
      </c>
      <c r="C2716" t="s">
        <v>11432</v>
      </c>
      <c r="D2716">
        <v>727</v>
      </c>
      <c r="E2716" s="2" t="s">
        <v>13668</v>
      </c>
      <c r="F2716">
        <v>71</v>
      </c>
    </row>
    <row r="2717" spans="1:6" x14ac:dyDescent="0.25">
      <c r="A2717">
        <v>2716</v>
      </c>
      <c r="B2717" t="s">
        <v>11291</v>
      </c>
      <c r="C2717" t="s">
        <v>11483</v>
      </c>
      <c r="D2717">
        <v>974</v>
      </c>
      <c r="E2717" t="s">
        <v>13669</v>
      </c>
      <c r="F2717">
        <v>921</v>
      </c>
    </row>
    <row r="2718" spans="1:6" ht="30" x14ac:dyDescent="0.25">
      <c r="A2718">
        <v>2717</v>
      </c>
      <c r="B2718" t="s">
        <v>10883</v>
      </c>
      <c r="C2718" t="s">
        <v>10267</v>
      </c>
      <c r="D2718">
        <v>796</v>
      </c>
      <c r="E2718" s="2" t="s">
        <v>13670</v>
      </c>
      <c r="F2718">
        <v>547</v>
      </c>
    </row>
    <row r="2719" spans="1:6" ht="30" x14ac:dyDescent="0.25">
      <c r="A2719">
        <v>2718</v>
      </c>
      <c r="B2719" t="s">
        <v>10782</v>
      </c>
      <c r="C2719" t="s">
        <v>11338</v>
      </c>
      <c r="D2719">
        <v>535</v>
      </c>
      <c r="E2719" s="2" t="s">
        <v>13671</v>
      </c>
      <c r="F2719">
        <v>443</v>
      </c>
    </row>
    <row r="2720" spans="1:6" x14ac:dyDescent="0.25">
      <c r="A2720">
        <v>2719</v>
      </c>
      <c r="B2720" t="s">
        <v>13324</v>
      </c>
      <c r="C2720" t="s">
        <v>10530</v>
      </c>
      <c r="D2720">
        <v>911</v>
      </c>
      <c r="E2720" t="s">
        <v>13672</v>
      </c>
      <c r="F2720">
        <v>611</v>
      </c>
    </row>
    <row r="2721" spans="1:6" x14ac:dyDescent="0.25">
      <c r="A2721">
        <v>2720</v>
      </c>
      <c r="B2721" t="s">
        <v>10803</v>
      </c>
      <c r="C2721" t="s">
        <v>11250</v>
      </c>
      <c r="D2721">
        <v>891</v>
      </c>
      <c r="E2721" t="s">
        <v>13673</v>
      </c>
      <c r="F2721">
        <v>226</v>
      </c>
    </row>
    <row r="2722" spans="1:6" ht="30" x14ac:dyDescent="0.25">
      <c r="A2722">
        <v>2721</v>
      </c>
      <c r="B2722" t="s">
        <v>12165</v>
      </c>
      <c r="C2722" t="s">
        <v>10087</v>
      </c>
      <c r="D2722">
        <v>454</v>
      </c>
      <c r="E2722" s="2" t="s">
        <v>13674</v>
      </c>
      <c r="F2722">
        <v>651</v>
      </c>
    </row>
    <row r="2723" spans="1:6" x14ac:dyDescent="0.25">
      <c r="A2723">
        <v>2722</v>
      </c>
      <c r="B2723" t="s">
        <v>10443</v>
      </c>
      <c r="C2723" t="s">
        <v>10586</v>
      </c>
      <c r="D2723">
        <v>595</v>
      </c>
      <c r="E2723" t="s">
        <v>13675</v>
      </c>
      <c r="F2723">
        <v>948</v>
      </c>
    </row>
    <row r="2724" spans="1:6" ht="30" x14ac:dyDescent="0.25">
      <c r="A2724">
        <v>2723</v>
      </c>
      <c r="B2724" t="s">
        <v>13324</v>
      </c>
      <c r="C2724" t="s">
        <v>12965</v>
      </c>
      <c r="D2724">
        <v>-746</v>
      </c>
      <c r="E2724" s="2" t="s">
        <v>13676</v>
      </c>
      <c r="F2724">
        <v>398</v>
      </c>
    </row>
    <row r="2725" spans="1:6" ht="30" x14ac:dyDescent="0.25">
      <c r="A2725">
        <v>2724</v>
      </c>
      <c r="B2725" t="s">
        <v>10187</v>
      </c>
      <c r="C2725" t="s">
        <v>13143</v>
      </c>
      <c r="D2725">
        <v>860</v>
      </c>
      <c r="E2725" s="2" t="s">
        <v>13677</v>
      </c>
      <c r="F2725">
        <v>259</v>
      </c>
    </row>
    <row r="2726" spans="1:6" ht="30" x14ac:dyDescent="0.25">
      <c r="A2726">
        <v>2725</v>
      </c>
      <c r="B2726" t="s">
        <v>11530</v>
      </c>
      <c r="C2726" t="s">
        <v>10956</v>
      </c>
      <c r="D2726">
        <v>797</v>
      </c>
      <c r="E2726" s="2" t="s">
        <v>13678</v>
      </c>
      <c r="F2726">
        <v>68</v>
      </c>
    </row>
    <row r="2727" spans="1:6" ht="30" x14ac:dyDescent="0.25">
      <c r="A2727">
        <v>2726</v>
      </c>
      <c r="B2727" t="s">
        <v>11070</v>
      </c>
      <c r="C2727" t="s">
        <v>10208</v>
      </c>
      <c r="D2727">
        <v>161</v>
      </c>
      <c r="E2727" s="2" t="s">
        <v>13679</v>
      </c>
      <c r="F2727">
        <v>363</v>
      </c>
    </row>
    <row r="2728" spans="1:6" ht="30" x14ac:dyDescent="0.25">
      <c r="A2728">
        <v>2727</v>
      </c>
      <c r="B2728" t="s">
        <v>11468</v>
      </c>
      <c r="C2728" t="s">
        <v>11550</v>
      </c>
      <c r="D2728">
        <v>974</v>
      </c>
      <c r="E2728" s="2" t="s">
        <v>13680</v>
      </c>
      <c r="F2728">
        <v>476</v>
      </c>
    </row>
    <row r="2729" spans="1:6" ht="45" x14ac:dyDescent="0.25">
      <c r="A2729">
        <v>2728</v>
      </c>
      <c r="B2729" t="s">
        <v>10054</v>
      </c>
      <c r="C2729" t="s">
        <v>10224</v>
      </c>
      <c r="D2729">
        <v>301</v>
      </c>
      <c r="E2729" s="2" t="s">
        <v>13681</v>
      </c>
      <c r="F2729">
        <v>890</v>
      </c>
    </row>
    <row r="2730" spans="1:6" x14ac:dyDescent="0.25">
      <c r="A2730">
        <v>2729</v>
      </c>
      <c r="B2730" t="s">
        <v>10966</v>
      </c>
      <c r="C2730" t="s">
        <v>10995</v>
      </c>
      <c r="D2730">
        <v>621</v>
      </c>
      <c r="E2730" t="s">
        <v>13682</v>
      </c>
      <c r="F2730">
        <v>890</v>
      </c>
    </row>
    <row r="2731" spans="1:6" ht="30" x14ac:dyDescent="0.25">
      <c r="A2731">
        <v>2730</v>
      </c>
      <c r="B2731" t="s">
        <v>11670</v>
      </c>
      <c r="C2731" t="s">
        <v>10075</v>
      </c>
      <c r="D2731">
        <v>248</v>
      </c>
      <c r="E2731" s="2" t="s">
        <v>13683</v>
      </c>
      <c r="F2731">
        <v>379</v>
      </c>
    </row>
    <row r="2732" spans="1:6" ht="30" x14ac:dyDescent="0.25">
      <c r="A2732">
        <v>2731</v>
      </c>
      <c r="B2732" t="s">
        <v>12723</v>
      </c>
      <c r="C2732" t="s">
        <v>11094</v>
      </c>
      <c r="D2732">
        <v>631</v>
      </c>
      <c r="E2732" s="2" t="s">
        <v>13684</v>
      </c>
      <c r="F2732">
        <v>620</v>
      </c>
    </row>
    <row r="2733" spans="1:6" ht="45" x14ac:dyDescent="0.25">
      <c r="A2733">
        <v>2732</v>
      </c>
      <c r="B2733" t="s">
        <v>10447</v>
      </c>
      <c r="C2733" t="s">
        <v>11863</v>
      </c>
      <c r="D2733">
        <v>14</v>
      </c>
      <c r="E2733" s="2" t="s">
        <v>13685</v>
      </c>
      <c r="F2733">
        <v>482</v>
      </c>
    </row>
    <row r="2734" spans="1:6" x14ac:dyDescent="0.25">
      <c r="A2734">
        <v>2733</v>
      </c>
      <c r="B2734" t="s">
        <v>11832</v>
      </c>
      <c r="C2734" t="s">
        <v>11718</v>
      </c>
      <c r="D2734">
        <v>710</v>
      </c>
      <c r="E2734" t="s">
        <v>13686</v>
      </c>
      <c r="F2734">
        <v>537</v>
      </c>
    </row>
    <row r="2735" spans="1:6" x14ac:dyDescent="0.25">
      <c r="A2735">
        <v>2734</v>
      </c>
      <c r="B2735" t="s">
        <v>10618</v>
      </c>
      <c r="C2735" t="s">
        <v>10481</v>
      </c>
      <c r="D2735">
        <v>771</v>
      </c>
      <c r="E2735" t="s">
        <v>13687</v>
      </c>
      <c r="F2735">
        <v>162</v>
      </c>
    </row>
    <row r="2736" spans="1:6" ht="30" x14ac:dyDescent="0.25">
      <c r="A2736">
        <v>2735</v>
      </c>
      <c r="B2736" t="s">
        <v>11029</v>
      </c>
      <c r="C2736" t="s">
        <v>10301</v>
      </c>
      <c r="D2736">
        <v>454</v>
      </c>
      <c r="E2736" s="2" t="s">
        <v>13688</v>
      </c>
      <c r="F2736">
        <v>555</v>
      </c>
    </row>
    <row r="2737" spans="1:6" ht="45" x14ac:dyDescent="0.25">
      <c r="A2737">
        <v>2736</v>
      </c>
      <c r="B2737" t="s">
        <v>12965</v>
      </c>
      <c r="C2737" t="s">
        <v>10509</v>
      </c>
      <c r="D2737">
        <v>547</v>
      </c>
      <c r="E2737" s="2" t="s">
        <v>13689</v>
      </c>
      <c r="F2737">
        <v>320</v>
      </c>
    </row>
    <row r="2738" spans="1:6" ht="30" x14ac:dyDescent="0.25">
      <c r="A2738">
        <v>2737</v>
      </c>
      <c r="B2738" t="s">
        <v>10905</v>
      </c>
      <c r="C2738" t="s">
        <v>12137</v>
      </c>
      <c r="D2738">
        <v>203</v>
      </c>
      <c r="E2738" s="2" t="s">
        <v>13690</v>
      </c>
      <c r="F2738">
        <v>206</v>
      </c>
    </row>
    <row r="2739" spans="1:6" ht="30" x14ac:dyDescent="0.25">
      <c r="A2739">
        <v>2738</v>
      </c>
      <c r="B2739" t="s">
        <v>11770</v>
      </c>
      <c r="C2739" t="s">
        <v>11192</v>
      </c>
      <c r="D2739">
        <v>316</v>
      </c>
      <c r="E2739" s="2" t="s">
        <v>13691</v>
      </c>
      <c r="F2739">
        <v>205</v>
      </c>
    </row>
    <row r="2740" spans="1:6" ht="30" x14ac:dyDescent="0.25">
      <c r="A2740">
        <v>2739</v>
      </c>
      <c r="B2740" t="s">
        <v>10657</v>
      </c>
      <c r="C2740" t="s">
        <v>12291</v>
      </c>
      <c r="D2740">
        <v>681</v>
      </c>
      <c r="E2740" s="2" t="s">
        <v>13692</v>
      </c>
      <c r="F2740">
        <v>716</v>
      </c>
    </row>
    <row r="2741" spans="1:6" ht="45" x14ac:dyDescent="0.25">
      <c r="A2741">
        <v>2740</v>
      </c>
      <c r="B2741" t="s">
        <v>11053</v>
      </c>
      <c r="C2741" t="s">
        <v>10332</v>
      </c>
      <c r="D2741">
        <v>820</v>
      </c>
      <c r="E2741" s="2" t="s">
        <v>13693</v>
      </c>
      <c r="F2741">
        <v>30</v>
      </c>
    </row>
    <row r="2742" spans="1:6" x14ac:dyDescent="0.25">
      <c r="A2742">
        <v>2741</v>
      </c>
      <c r="B2742" t="s">
        <v>10616</v>
      </c>
      <c r="C2742" t="s">
        <v>10207</v>
      </c>
      <c r="D2742">
        <v>790</v>
      </c>
      <c r="E2742" t="s">
        <v>13694</v>
      </c>
      <c r="F2742">
        <v>179</v>
      </c>
    </row>
    <row r="2743" spans="1:6" ht="30" x14ac:dyDescent="0.25">
      <c r="A2743">
        <v>2742</v>
      </c>
      <c r="B2743" t="s">
        <v>10766</v>
      </c>
      <c r="C2743" t="s">
        <v>10519</v>
      </c>
      <c r="D2743">
        <v>117</v>
      </c>
      <c r="E2743" s="2" t="s">
        <v>13695</v>
      </c>
      <c r="F2743">
        <v>755</v>
      </c>
    </row>
    <row r="2744" spans="1:6" x14ac:dyDescent="0.25">
      <c r="A2744">
        <v>2743</v>
      </c>
      <c r="B2744" t="s">
        <v>10794</v>
      </c>
      <c r="C2744" t="s">
        <v>10756</v>
      </c>
      <c r="D2744">
        <v>957</v>
      </c>
      <c r="E2744" t="s">
        <v>13696</v>
      </c>
      <c r="F2744">
        <v>832</v>
      </c>
    </row>
    <row r="2745" spans="1:6" x14ac:dyDescent="0.25">
      <c r="A2745">
        <v>2744</v>
      </c>
      <c r="B2745" t="s">
        <v>10156</v>
      </c>
      <c r="C2745" t="s">
        <v>12043</v>
      </c>
      <c r="D2745">
        <v>983</v>
      </c>
      <c r="E2745" t="s">
        <v>13697</v>
      </c>
      <c r="F2745">
        <v>764</v>
      </c>
    </row>
    <row r="2746" spans="1:6" ht="30" x14ac:dyDescent="0.25">
      <c r="A2746">
        <v>2745</v>
      </c>
      <c r="B2746" t="s">
        <v>10049</v>
      </c>
      <c r="C2746" t="s">
        <v>10165</v>
      </c>
      <c r="D2746">
        <v>14</v>
      </c>
      <c r="E2746" s="2" t="s">
        <v>13698</v>
      </c>
      <c r="F2746">
        <v>103</v>
      </c>
    </row>
    <row r="2747" spans="1:6" ht="30" x14ac:dyDescent="0.25">
      <c r="A2747">
        <v>2746</v>
      </c>
      <c r="B2747" t="s">
        <v>13699</v>
      </c>
      <c r="C2747" t="s">
        <v>10193</v>
      </c>
      <c r="D2747">
        <v>431</v>
      </c>
      <c r="E2747" s="2" t="s">
        <v>13700</v>
      </c>
      <c r="F2747">
        <v>875</v>
      </c>
    </row>
    <row r="2748" spans="1:6" ht="30" x14ac:dyDescent="0.25">
      <c r="A2748">
        <v>2747</v>
      </c>
      <c r="B2748" t="s">
        <v>10858</v>
      </c>
      <c r="C2748" t="s">
        <v>10847</v>
      </c>
      <c r="D2748">
        <v>634</v>
      </c>
      <c r="E2748" s="2" t="s">
        <v>13701</v>
      </c>
      <c r="F2748">
        <v>527</v>
      </c>
    </row>
    <row r="2749" spans="1:6" ht="30" x14ac:dyDescent="0.25">
      <c r="A2749">
        <v>2748</v>
      </c>
      <c r="B2749" t="s">
        <v>11015</v>
      </c>
      <c r="C2749" t="s">
        <v>10410</v>
      </c>
      <c r="D2749">
        <v>561</v>
      </c>
      <c r="E2749" s="2" t="s">
        <v>13702</v>
      </c>
      <c r="F2749">
        <v>292</v>
      </c>
    </row>
    <row r="2750" spans="1:6" ht="30" x14ac:dyDescent="0.25">
      <c r="A2750">
        <v>2749</v>
      </c>
      <c r="B2750" t="s">
        <v>11233</v>
      </c>
      <c r="C2750" t="s">
        <v>12124</v>
      </c>
      <c r="D2750">
        <v>899</v>
      </c>
      <c r="E2750" s="2" t="s">
        <v>13703</v>
      </c>
      <c r="F2750">
        <v>282</v>
      </c>
    </row>
    <row r="2751" spans="1:6" x14ac:dyDescent="0.25">
      <c r="A2751">
        <v>2750</v>
      </c>
      <c r="B2751" t="s">
        <v>10171</v>
      </c>
      <c r="C2751" t="s">
        <v>11632</v>
      </c>
      <c r="D2751">
        <v>57</v>
      </c>
      <c r="E2751" t="s">
        <v>13704</v>
      </c>
      <c r="F2751">
        <v>418</v>
      </c>
    </row>
    <row r="2752" spans="1:6" ht="30" x14ac:dyDescent="0.25">
      <c r="A2752">
        <v>2751</v>
      </c>
      <c r="B2752" t="s">
        <v>11728</v>
      </c>
      <c r="C2752" t="s">
        <v>10766</v>
      </c>
      <c r="D2752">
        <v>275</v>
      </c>
      <c r="E2752" s="2" t="s">
        <v>13705</v>
      </c>
      <c r="F2752">
        <v>829</v>
      </c>
    </row>
    <row r="2753" spans="1:6" ht="30" x14ac:dyDescent="0.25">
      <c r="A2753">
        <v>2752</v>
      </c>
      <c r="B2753" t="s">
        <v>10752</v>
      </c>
      <c r="C2753" t="s">
        <v>11474</v>
      </c>
      <c r="D2753">
        <v>330</v>
      </c>
      <c r="E2753" s="2" t="s">
        <v>13706</v>
      </c>
      <c r="F2753">
        <v>918</v>
      </c>
    </row>
    <row r="2754" spans="1:6" x14ac:dyDescent="0.25">
      <c r="A2754">
        <v>2753</v>
      </c>
      <c r="B2754" t="s">
        <v>10473</v>
      </c>
      <c r="C2754" t="s">
        <v>10678</v>
      </c>
      <c r="D2754">
        <v>242</v>
      </c>
      <c r="E2754" t="s">
        <v>13707</v>
      </c>
      <c r="F2754">
        <v>425</v>
      </c>
    </row>
    <row r="2755" spans="1:6" ht="30" x14ac:dyDescent="0.25">
      <c r="A2755">
        <v>2754</v>
      </c>
      <c r="B2755" t="s">
        <v>10327</v>
      </c>
      <c r="C2755" t="s">
        <v>10226</v>
      </c>
      <c r="D2755">
        <v>796</v>
      </c>
      <c r="E2755" s="2" t="s">
        <v>13708</v>
      </c>
      <c r="F2755">
        <v>339</v>
      </c>
    </row>
    <row r="2756" spans="1:6" ht="30" x14ac:dyDescent="0.25">
      <c r="A2756">
        <v>2755</v>
      </c>
      <c r="B2756" t="s">
        <v>10712</v>
      </c>
      <c r="C2756" t="s">
        <v>11158</v>
      </c>
      <c r="D2756">
        <v>392</v>
      </c>
      <c r="E2756" s="2" t="s">
        <v>13709</v>
      </c>
      <c r="F2756">
        <v>775</v>
      </c>
    </row>
    <row r="2757" spans="1:6" ht="30" x14ac:dyDescent="0.25">
      <c r="A2757">
        <v>2756</v>
      </c>
      <c r="B2757" t="s">
        <v>10013</v>
      </c>
      <c r="C2757" t="s">
        <v>10514</v>
      </c>
      <c r="D2757">
        <v>798</v>
      </c>
      <c r="E2757" s="2" t="s">
        <v>13710</v>
      </c>
      <c r="F2757">
        <v>49</v>
      </c>
    </row>
    <row r="2758" spans="1:6" ht="30" x14ac:dyDescent="0.25">
      <c r="A2758">
        <v>2757</v>
      </c>
      <c r="B2758" t="s">
        <v>10286</v>
      </c>
      <c r="C2758" t="s">
        <v>10927</v>
      </c>
      <c r="D2758">
        <v>365</v>
      </c>
      <c r="E2758" s="2" t="s">
        <v>13711</v>
      </c>
      <c r="F2758">
        <v>782</v>
      </c>
    </row>
    <row r="2759" spans="1:6" x14ac:dyDescent="0.25">
      <c r="A2759">
        <v>2758</v>
      </c>
      <c r="B2759" t="s">
        <v>10340</v>
      </c>
      <c r="C2759" t="s">
        <v>10176</v>
      </c>
      <c r="D2759">
        <v>224</v>
      </c>
      <c r="E2759" t="s">
        <v>13712</v>
      </c>
      <c r="F2759">
        <v>695</v>
      </c>
    </row>
    <row r="2760" spans="1:6" ht="30" x14ac:dyDescent="0.25">
      <c r="A2760">
        <v>2759</v>
      </c>
      <c r="B2760" t="s">
        <v>11066</v>
      </c>
      <c r="C2760" t="s">
        <v>10171</v>
      </c>
      <c r="D2760">
        <v>920</v>
      </c>
      <c r="E2760" s="2" t="s">
        <v>13713</v>
      </c>
      <c r="F2760">
        <v>240</v>
      </c>
    </row>
    <row r="2761" spans="1:6" ht="30" x14ac:dyDescent="0.25">
      <c r="A2761">
        <v>2760</v>
      </c>
      <c r="B2761" t="s">
        <v>10253</v>
      </c>
      <c r="C2761" t="s">
        <v>10770</v>
      </c>
      <c r="D2761">
        <v>673</v>
      </c>
      <c r="E2761" s="2" t="s">
        <v>13714</v>
      </c>
      <c r="F2761">
        <v>525</v>
      </c>
    </row>
    <row r="2762" spans="1:6" x14ac:dyDescent="0.25">
      <c r="A2762">
        <v>2761</v>
      </c>
      <c r="B2762" t="s">
        <v>10959</v>
      </c>
      <c r="C2762" t="s">
        <v>11150</v>
      </c>
      <c r="D2762">
        <v>274</v>
      </c>
      <c r="E2762" t="s">
        <v>13715</v>
      </c>
      <c r="F2762">
        <v>831</v>
      </c>
    </row>
    <row r="2763" spans="1:6" x14ac:dyDescent="0.25">
      <c r="A2763">
        <v>2762</v>
      </c>
      <c r="B2763" t="s">
        <v>12155</v>
      </c>
      <c r="C2763" t="s">
        <v>12097</v>
      </c>
      <c r="D2763">
        <v>-815</v>
      </c>
      <c r="E2763" t="s">
        <v>13716</v>
      </c>
      <c r="F2763">
        <v>410</v>
      </c>
    </row>
    <row r="2764" spans="1:6" ht="30" x14ac:dyDescent="0.25">
      <c r="A2764">
        <v>2763</v>
      </c>
      <c r="B2764" t="s">
        <v>10778</v>
      </c>
      <c r="C2764" t="s">
        <v>12131</v>
      </c>
      <c r="D2764">
        <v>403</v>
      </c>
      <c r="E2764" s="2" t="s">
        <v>13717</v>
      </c>
      <c r="F2764">
        <v>403</v>
      </c>
    </row>
    <row r="2765" spans="1:6" x14ac:dyDescent="0.25">
      <c r="A2765">
        <v>2764</v>
      </c>
      <c r="B2765" t="s">
        <v>10781</v>
      </c>
      <c r="C2765" t="s">
        <v>10326</v>
      </c>
      <c r="D2765">
        <v>716</v>
      </c>
      <c r="E2765" t="s">
        <v>13718</v>
      </c>
      <c r="F2765">
        <v>77</v>
      </c>
    </row>
    <row r="2766" spans="1:6" x14ac:dyDescent="0.25">
      <c r="A2766">
        <v>2765</v>
      </c>
      <c r="B2766" t="s">
        <v>10658</v>
      </c>
      <c r="C2766" t="s">
        <v>10239</v>
      </c>
      <c r="D2766">
        <v>87</v>
      </c>
      <c r="E2766" t="s">
        <v>13719</v>
      </c>
      <c r="F2766">
        <v>797</v>
      </c>
    </row>
    <row r="2767" spans="1:6" x14ac:dyDescent="0.25">
      <c r="A2767">
        <v>2766</v>
      </c>
      <c r="B2767" t="s">
        <v>10055</v>
      </c>
      <c r="C2767" t="s">
        <v>10601</v>
      </c>
      <c r="D2767">
        <v>420</v>
      </c>
      <c r="E2767" t="s">
        <v>13720</v>
      </c>
      <c r="F2767">
        <v>357</v>
      </c>
    </row>
    <row r="2768" spans="1:6" x14ac:dyDescent="0.25">
      <c r="A2768">
        <v>2767</v>
      </c>
      <c r="B2768" t="s">
        <v>11220</v>
      </c>
      <c r="C2768" t="s">
        <v>12372</v>
      </c>
      <c r="D2768">
        <v>557</v>
      </c>
      <c r="E2768" t="s">
        <v>13721</v>
      </c>
      <c r="F2768">
        <v>891</v>
      </c>
    </row>
    <row r="2769" spans="1:6" ht="30" x14ac:dyDescent="0.25">
      <c r="A2769">
        <v>2768</v>
      </c>
      <c r="B2769" t="s">
        <v>11358</v>
      </c>
      <c r="C2769" t="s">
        <v>11474</v>
      </c>
      <c r="D2769">
        <v>988</v>
      </c>
      <c r="E2769" s="2" t="s">
        <v>13722</v>
      </c>
      <c r="F2769">
        <v>334</v>
      </c>
    </row>
    <row r="2770" spans="1:6" ht="30" x14ac:dyDescent="0.25">
      <c r="A2770">
        <v>2769</v>
      </c>
      <c r="B2770" t="s">
        <v>10727</v>
      </c>
      <c r="C2770" t="s">
        <v>11616</v>
      </c>
      <c r="D2770">
        <v>308</v>
      </c>
      <c r="E2770" s="2" t="s">
        <v>13723</v>
      </c>
      <c r="F2770">
        <v>122</v>
      </c>
    </row>
    <row r="2771" spans="1:6" ht="30" x14ac:dyDescent="0.25">
      <c r="A2771">
        <v>2770</v>
      </c>
      <c r="B2771" t="s">
        <v>11028</v>
      </c>
      <c r="C2771" t="s">
        <v>10418</v>
      </c>
      <c r="D2771">
        <v>564</v>
      </c>
      <c r="E2771" s="2" t="s">
        <v>13724</v>
      </c>
      <c r="F2771">
        <v>896</v>
      </c>
    </row>
    <row r="2772" spans="1:6" ht="30" x14ac:dyDescent="0.25">
      <c r="A2772">
        <v>2771</v>
      </c>
      <c r="B2772" t="s">
        <v>11439</v>
      </c>
      <c r="C2772" t="s">
        <v>11152</v>
      </c>
      <c r="D2772">
        <v>339</v>
      </c>
      <c r="E2772" s="2" t="s">
        <v>13725</v>
      </c>
      <c r="F2772">
        <v>590</v>
      </c>
    </row>
    <row r="2773" spans="1:6" x14ac:dyDescent="0.25">
      <c r="A2773">
        <v>2772</v>
      </c>
      <c r="B2773" t="s">
        <v>13041</v>
      </c>
      <c r="C2773" t="s">
        <v>10601</v>
      </c>
      <c r="D2773">
        <v>555</v>
      </c>
      <c r="E2773" t="s">
        <v>13726</v>
      </c>
      <c r="F2773">
        <v>47</v>
      </c>
    </row>
    <row r="2774" spans="1:6" x14ac:dyDescent="0.25">
      <c r="A2774">
        <v>2773</v>
      </c>
      <c r="B2774" t="s">
        <v>10195</v>
      </c>
      <c r="C2774" t="s">
        <v>10447</v>
      </c>
      <c r="D2774">
        <v>162</v>
      </c>
      <c r="E2774" t="s">
        <v>13727</v>
      </c>
      <c r="F2774">
        <v>548</v>
      </c>
    </row>
    <row r="2775" spans="1:6" x14ac:dyDescent="0.25">
      <c r="A2775">
        <v>2774</v>
      </c>
      <c r="B2775" t="s">
        <v>10113</v>
      </c>
      <c r="C2775" t="s">
        <v>10932</v>
      </c>
      <c r="D2775">
        <v>586</v>
      </c>
      <c r="E2775" t="s">
        <v>13728</v>
      </c>
      <c r="F2775">
        <v>38</v>
      </c>
    </row>
    <row r="2776" spans="1:6" ht="30" x14ac:dyDescent="0.25">
      <c r="A2776">
        <v>2775</v>
      </c>
      <c r="B2776" t="s">
        <v>10114</v>
      </c>
      <c r="C2776" t="s">
        <v>10955</v>
      </c>
      <c r="D2776">
        <v>980</v>
      </c>
      <c r="E2776" s="2" t="s">
        <v>13729</v>
      </c>
      <c r="F2776">
        <v>529</v>
      </c>
    </row>
    <row r="2777" spans="1:6" ht="30" x14ac:dyDescent="0.25">
      <c r="A2777">
        <v>2776</v>
      </c>
      <c r="B2777" t="s">
        <v>10838</v>
      </c>
      <c r="C2777" t="s">
        <v>11242</v>
      </c>
      <c r="D2777">
        <v>750</v>
      </c>
      <c r="E2777" s="2" t="s">
        <v>13730</v>
      </c>
      <c r="F2777">
        <v>686</v>
      </c>
    </row>
    <row r="2778" spans="1:6" x14ac:dyDescent="0.25">
      <c r="A2778">
        <v>2777</v>
      </c>
      <c r="B2778" t="s">
        <v>10153</v>
      </c>
      <c r="C2778" t="s">
        <v>12890</v>
      </c>
      <c r="D2778">
        <v>127</v>
      </c>
      <c r="E2778" t="s">
        <v>13731</v>
      </c>
      <c r="F2778">
        <v>894</v>
      </c>
    </row>
    <row r="2779" spans="1:6" ht="30" x14ac:dyDescent="0.25">
      <c r="A2779">
        <v>2778</v>
      </c>
      <c r="B2779" t="s">
        <v>11242</v>
      </c>
      <c r="C2779" t="s">
        <v>10749</v>
      </c>
      <c r="D2779">
        <v>333</v>
      </c>
      <c r="E2779" s="2" t="s">
        <v>13732</v>
      </c>
      <c r="F2779">
        <v>223</v>
      </c>
    </row>
    <row r="2780" spans="1:6" ht="30" x14ac:dyDescent="0.25">
      <c r="A2780">
        <v>2779</v>
      </c>
      <c r="B2780" t="s">
        <v>10651</v>
      </c>
      <c r="C2780" t="s">
        <v>10239</v>
      </c>
      <c r="D2780">
        <v>163</v>
      </c>
      <c r="E2780" s="2" t="s">
        <v>13733</v>
      </c>
      <c r="F2780">
        <v>978</v>
      </c>
    </row>
    <row r="2781" spans="1:6" ht="30" x14ac:dyDescent="0.25">
      <c r="A2781">
        <v>2780</v>
      </c>
      <c r="B2781" t="s">
        <v>11827</v>
      </c>
      <c r="C2781" t="s">
        <v>11619</v>
      </c>
      <c r="D2781">
        <v>235</v>
      </c>
      <c r="E2781" s="2" t="s">
        <v>13734</v>
      </c>
      <c r="F2781">
        <v>392</v>
      </c>
    </row>
    <row r="2782" spans="1:6" x14ac:dyDescent="0.25">
      <c r="A2782">
        <v>2781</v>
      </c>
      <c r="B2782" t="s">
        <v>11078</v>
      </c>
      <c r="C2782" t="s">
        <v>10774</v>
      </c>
      <c r="D2782">
        <v>745</v>
      </c>
      <c r="E2782" t="s">
        <v>13735</v>
      </c>
      <c r="F2782">
        <v>486</v>
      </c>
    </row>
    <row r="2783" spans="1:6" ht="30" x14ac:dyDescent="0.25">
      <c r="A2783">
        <v>2782</v>
      </c>
      <c r="B2783" t="s">
        <v>10532</v>
      </c>
      <c r="C2783" t="s">
        <v>11787</v>
      </c>
      <c r="D2783">
        <v>269</v>
      </c>
      <c r="E2783" s="2" t="s">
        <v>13736</v>
      </c>
      <c r="F2783">
        <v>609</v>
      </c>
    </row>
    <row r="2784" spans="1:6" ht="30" x14ac:dyDescent="0.25">
      <c r="A2784">
        <v>2783</v>
      </c>
      <c r="B2784" t="s">
        <v>10649</v>
      </c>
      <c r="C2784" t="s">
        <v>10812</v>
      </c>
      <c r="D2784">
        <v>700</v>
      </c>
      <c r="E2784" s="2" t="s">
        <v>13737</v>
      </c>
      <c r="F2784">
        <v>430</v>
      </c>
    </row>
    <row r="2785" spans="1:6" ht="45" x14ac:dyDescent="0.25">
      <c r="A2785">
        <v>2784</v>
      </c>
      <c r="B2785" t="s">
        <v>10840</v>
      </c>
      <c r="C2785" t="s">
        <v>10624</v>
      </c>
      <c r="D2785">
        <v>446</v>
      </c>
      <c r="E2785" s="2" t="s">
        <v>13738</v>
      </c>
      <c r="F2785">
        <v>731</v>
      </c>
    </row>
    <row r="2786" spans="1:6" ht="45" x14ac:dyDescent="0.25">
      <c r="A2786">
        <v>2785</v>
      </c>
      <c r="B2786" t="s">
        <v>10703</v>
      </c>
      <c r="C2786" t="s">
        <v>11530</v>
      </c>
      <c r="D2786">
        <v>601</v>
      </c>
      <c r="E2786" s="2" t="s">
        <v>13739</v>
      </c>
      <c r="F2786">
        <v>963</v>
      </c>
    </row>
    <row r="2787" spans="1:6" ht="30" x14ac:dyDescent="0.25">
      <c r="A2787">
        <v>2786</v>
      </c>
      <c r="B2787" t="s">
        <v>12186</v>
      </c>
      <c r="C2787" t="s">
        <v>10626</v>
      </c>
      <c r="D2787">
        <v>761</v>
      </c>
      <c r="E2787" s="2" t="s">
        <v>13740</v>
      </c>
      <c r="F2787">
        <v>711</v>
      </c>
    </row>
    <row r="2788" spans="1:6" ht="30" x14ac:dyDescent="0.25">
      <c r="A2788">
        <v>2787</v>
      </c>
      <c r="B2788" t="s">
        <v>10858</v>
      </c>
      <c r="C2788" t="s">
        <v>11978</v>
      </c>
      <c r="D2788">
        <v>575</v>
      </c>
      <c r="E2788" s="2" t="s">
        <v>13741</v>
      </c>
      <c r="F2788">
        <v>505</v>
      </c>
    </row>
    <row r="2789" spans="1:6" ht="30" x14ac:dyDescent="0.25">
      <c r="A2789">
        <v>2788</v>
      </c>
      <c r="B2789" t="s">
        <v>10844</v>
      </c>
      <c r="C2789" t="s">
        <v>10021</v>
      </c>
      <c r="D2789">
        <v>339</v>
      </c>
      <c r="E2789" s="2" t="s">
        <v>13742</v>
      </c>
      <c r="F2789">
        <v>908</v>
      </c>
    </row>
    <row r="2790" spans="1:6" x14ac:dyDescent="0.25">
      <c r="A2790">
        <v>2789</v>
      </c>
      <c r="B2790" t="s">
        <v>13143</v>
      </c>
      <c r="C2790" t="s">
        <v>12086</v>
      </c>
      <c r="D2790">
        <v>120</v>
      </c>
      <c r="E2790" t="s">
        <v>13743</v>
      </c>
      <c r="F2790">
        <v>561</v>
      </c>
    </row>
    <row r="2791" spans="1:6" ht="30" x14ac:dyDescent="0.25">
      <c r="A2791">
        <v>2790</v>
      </c>
      <c r="B2791" t="s">
        <v>11835</v>
      </c>
      <c r="C2791" t="s">
        <v>11136</v>
      </c>
      <c r="D2791">
        <v>355</v>
      </c>
      <c r="E2791" s="2" t="s">
        <v>13744</v>
      </c>
      <c r="F2791">
        <v>428</v>
      </c>
    </row>
    <row r="2792" spans="1:6" ht="30" x14ac:dyDescent="0.25">
      <c r="A2792">
        <v>2791</v>
      </c>
      <c r="B2792" t="s">
        <v>10365</v>
      </c>
      <c r="C2792" t="s">
        <v>10465</v>
      </c>
      <c r="D2792">
        <v>169</v>
      </c>
      <c r="E2792" s="2" t="s">
        <v>13745</v>
      </c>
      <c r="F2792">
        <v>39</v>
      </c>
    </row>
    <row r="2793" spans="1:6" x14ac:dyDescent="0.25">
      <c r="A2793">
        <v>2792</v>
      </c>
      <c r="B2793" t="s">
        <v>10640</v>
      </c>
      <c r="C2793" t="s">
        <v>11811</v>
      </c>
      <c r="D2793">
        <v>576</v>
      </c>
      <c r="E2793" t="s">
        <v>13746</v>
      </c>
      <c r="F2793">
        <v>185</v>
      </c>
    </row>
    <row r="2794" spans="1:6" ht="30" x14ac:dyDescent="0.25">
      <c r="A2794">
        <v>2793</v>
      </c>
      <c r="B2794" t="s">
        <v>10923</v>
      </c>
      <c r="C2794" t="s">
        <v>10127</v>
      </c>
      <c r="D2794">
        <v>40</v>
      </c>
      <c r="E2794" s="2" t="s">
        <v>13747</v>
      </c>
      <c r="F2794">
        <v>176</v>
      </c>
    </row>
    <row r="2795" spans="1:6" x14ac:dyDescent="0.25">
      <c r="A2795">
        <v>2794</v>
      </c>
      <c r="B2795" t="s">
        <v>12165</v>
      </c>
      <c r="C2795" t="s">
        <v>10457</v>
      </c>
      <c r="D2795">
        <v>931</v>
      </c>
      <c r="E2795" t="s">
        <v>13748</v>
      </c>
      <c r="F2795">
        <v>243</v>
      </c>
    </row>
    <row r="2796" spans="1:6" ht="30" x14ac:dyDescent="0.25">
      <c r="A2796">
        <v>2795</v>
      </c>
      <c r="B2796" t="s">
        <v>12890</v>
      </c>
      <c r="C2796" t="s">
        <v>10581</v>
      </c>
      <c r="D2796">
        <v>842</v>
      </c>
      <c r="E2796" s="2" t="s">
        <v>13749</v>
      </c>
      <c r="F2796">
        <v>806</v>
      </c>
    </row>
    <row r="2797" spans="1:6" ht="30" x14ac:dyDescent="0.25">
      <c r="A2797">
        <v>2796</v>
      </c>
      <c r="B2797" t="s">
        <v>10085</v>
      </c>
      <c r="C2797" t="s">
        <v>10401</v>
      </c>
      <c r="D2797">
        <v>585</v>
      </c>
      <c r="E2797" s="2" t="s">
        <v>13750</v>
      </c>
      <c r="F2797">
        <v>503</v>
      </c>
    </row>
    <row r="2798" spans="1:6" x14ac:dyDescent="0.25">
      <c r="A2798">
        <v>2797</v>
      </c>
      <c r="B2798" t="s">
        <v>10894</v>
      </c>
      <c r="C2798" t="s">
        <v>10973</v>
      </c>
      <c r="D2798">
        <v>407</v>
      </c>
      <c r="E2798" t="s">
        <v>13751</v>
      </c>
      <c r="F2798">
        <v>922</v>
      </c>
    </row>
    <row r="2799" spans="1:6" x14ac:dyDescent="0.25">
      <c r="A2799">
        <v>2798</v>
      </c>
      <c r="B2799" t="s">
        <v>10127</v>
      </c>
      <c r="C2799" t="s">
        <v>10294</v>
      </c>
      <c r="D2799">
        <v>775</v>
      </c>
      <c r="E2799" t="s">
        <v>13752</v>
      </c>
      <c r="F2799">
        <v>390</v>
      </c>
    </row>
    <row r="2800" spans="1:6" x14ac:dyDescent="0.25">
      <c r="A2800">
        <v>2799</v>
      </c>
      <c r="B2800" t="s">
        <v>12112</v>
      </c>
      <c r="C2800" t="s">
        <v>11223</v>
      </c>
      <c r="D2800">
        <v>79</v>
      </c>
      <c r="E2800" t="s">
        <v>13753</v>
      </c>
      <c r="F2800">
        <v>801</v>
      </c>
    </row>
    <row r="2801" spans="1:6" ht="30" x14ac:dyDescent="0.25">
      <c r="A2801">
        <v>2800</v>
      </c>
      <c r="B2801" t="s">
        <v>11832</v>
      </c>
      <c r="C2801" t="s">
        <v>10560</v>
      </c>
      <c r="D2801">
        <v>636</v>
      </c>
      <c r="E2801" s="2" t="s">
        <v>13754</v>
      </c>
      <c r="F2801">
        <v>20</v>
      </c>
    </row>
    <row r="2802" spans="1:6" x14ac:dyDescent="0.25">
      <c r="A2802">
        <v>2801</v>
      </c>
      <c r="B2802" t="s">
        <v>10735</v>
      </c>
      <c r="C2802" t="s">
        <v>10836</v>
      </c>
      <c r="D2802">
        <v>406</v>
      </c>
      <c r="E2802" t="s">
        <v>13755</v>
      </c>
      <c r="F2802">
        <v>594</v>
      </c>
    </row>
    <row r="2803" spans="1:6" ht="30" x14ac:dyDescent="0.25">
      <c r="A2803">
        <v>2802</v>
      </c>
      <c r="B2803" t="s">
        <v>10423</v>
      </c>
      <c r="C2803" t="s">
        <v>10939</v>
      </c>
      <c r="D2803">
        <v>523</v>
      </c>
      <c r="E2803" s="2" t="s">
        <v>13756</v>
      </c>
      <c r="F2803">
        <v>333</v>
      </c>
    </row>
    <row r="2804" spans="1:6" ht="30" x14ac:dyDescent="0.25">
      <c r="A2804">
        <v>2803</v>
      </c>
      <c r="B2804" t="s">
        <v>12086</v>
      </c>
      <c r="C2804" t="s">
        <v>11369</v>
      </c>
      <c r="D2804">
        <v>6</v>
      </c>
      <c r="E2804" s="2" t="s">
        <v>13757</v>
      </c>
      <c r="F2804">
        <v>164</v>
      </c>
    </row>
    <row r="2805" spans="1:6" ht="30" x14ac:dyDescent="0.25">
      <c r="A2805">
        <v>2804</v>
      </c>
      <c r="B2805" t="s">
        <v>11829</v>
      </c>
      <c r="C2805" t="s">
        <v>11136</v>
      </c>
      <c r="D2805">
        <v>375</v>
      </c>
      <c r="E2805" s="2" t="s">
        <v>13758</v>
      </c>
      <c r="F2805">
        <v>30</v>
      </c>
    </row>
    <row r="2806" spans="1:6" ht="30" x14ac:dyDescent="0.25">
      <c r="A2806">
        <v>2805</v>
      </c>
      <c r="B2806" t="s">
        <v>11000</v>
      </c>
      <c r="C2806" t="s">
        <v>11403</v>
      </c>
      <c r="D2806">
        <v>822</v>
      </c>
      <c r="E2806" s="2" t="s">
        <v>13759</v>
      </c>
      <c r="F2806">
        <v>36</v>
      </c>
    </row>
    <row r="2807" spans="1:6" ht="45" x14ac:dyDescent="0.25">
      <c r="A2807">
        <v>2806</v>
      </c>
      <c r="B2807" t="s">
        <v>11501</v>
      </c>
      <c r="C2807" t="s">
        <v>11067</v>
      </c>
      <c r="D2807">
        <v>24</v>
      </c>
      <c r="E2807" s="2" t="s">
        <v>13760</v>
      </c>
      <c r="F2807">
        <v>752</v>
      </c>
    </row>
    <row r="2808" spans="1:6" x14ac:dyDescent="0.25">
      <c r="A2808">
        <v>2807</v>
      </c>
      <c r="B2808" t="s">
        <v>10256</v>
      </c>
      <c r="C2808" t="s">
        <v>11701</v>
      </c>
      <c r="D2808">
        <v>950</v>
      </c>
      <c r="E2808" t="s">
        <v>13761</v>
      </c>
      <c r="F2808">
        <v>168</v>
      </c>
    </row>
    <row r="2809" spans="1:6" x14ac:dyDescent="0.25">
      <c r="A2809">
        <v>2808</v>
      </c>
      <c r="B2809" t="s">
        <v>11603</v>
      </c>
      <c r="C2809" t="s">
        <v>10072</v>
      </c>
      <c r="D2809">
        <v>443</v>
      </c>
      <c r="E2809" t="s">
        <v>13762</v>
      </c>
      <c r="F2809">
        <v>191</v>
      </c>
    </row>
    <row r="2810" spans="1:6" x14ac:dyDescent="0.25">
      <c r="A2810">
        <v>2809</v>
      </c>
      <c r="B2810" t="s">
        <v>13324</v>
      </c>
      <c r="C2810" t="s">
        <v>10447</v>
      </c>
      <c r="D2810">
        <v>364</v>
      </c>
      <c r="E2810" t="s">
        <v>13763</v>
      </c>
      <c r="F2810">
        <v>244</v>
      </c>
    </row>
    <row r="2811" spans="1:6" ht="45" x14ac:dyDescent="0.25">
      <c r="A2811">
        <v>2810</v>
      </c>
      <c r="B2811" t="s">
        <v>10241</v>
      </c>
      <c r="C2811" t="s">
        <v>12408</v>
      </c>
      <c r="D2811">
        <v>680</v>
      </c>
      <c r="E2811" s="2" t="s">
        <v>13764</v>
      </c>
      <c r="F2811">
        <v>455</v>
      </c>
    </row>
    <row r="2812" spans="1:6" ht="30" x14ac:dyDescent="0.25">
      <c r="A2812">
        <v>2811</v>
      </c>
      <c r="B2812" t="s">
        <v>12712</v>
      </c>
      <c r="C2812" t="s">
        <v>10191</v>
      </c>
      <c r="D2812">
        <v>400</v>
      </c>
      <c r="E2812" s="2" t="s">
        <v>13765</v>
      </c>
      <c r="F2812">
        <v>256</v>
      </c>
    </row>
    <row r="2813" spans="1:6" x14ac:dyDescent="0.25">
      <c r="A2813">
        <v>2812</v>
      </c>
      <c r="B2813" t="s">
        <v>10984</v>
      </c>
      <c r="C2813" t="s">
        <v>10443</v>
      </c>
      <c r="D2813">
        <v>67</v>
      </c>
      <c r="E2813" t="s">
        <v>13766</v>
      </c>
      <c r="F2813">
        <v>579</v>
      </c>
    </row>
    <row r="2814" spans="1:6" ht="45" x14ac:dyDescent="0.25">
      <c r="A2814">
        <v>2813</v>
      </c>
      <c r="B2814" t="s">
        <v>13159</v>
      </c>
      <c r="C2814" t="s">
        <v>10218</v>
      </c>
      <c r="D2814">
        <v>588</v>
      </c>
      <c r="E2814" s="2" t="s">
        <v>13767</v>
      </c>
      <c r="F2814">
        <v>559</v>
      </c>
    </row>
    <row r="2815" spans="1:6" x14ac:dyDescent="0.25">
      <c r="A2815">
        <v>2814</v>
      </c>
      <c r="B2815" t="s">
        <v>10387</v>
      </c>
      <c r="C2815" t="s">
        <v>10653</v>
      </c>
      <c r="D2815">
        <v>217</v>
      </c>
      <c r="E2815" t="s">
        <v>13768</v>
      </c>
      <c r="F2815">
        <v>550</v>
      </c>
    </row>
    <row r="2816" spans="1:6" ht="30" x14ac:dyDescent="0.25">
      <c r="A2816">
        <v>2815</v>
      </c>
      <c r="B2816" t="s">
        <v>10191</v>
      </c>
      <c r="C2816" t="s">
        <v>11280</v>
      </c>
      <c r="D2816">
        <v>62</v>
      </c>
      <c r="E2816" s="2" t="s">
        <v>13769</v>
      </c>
      <c r="F2816">
        <v>20</v>
      </c>
    </row>
    <row r="2817" spans="1:6" ht="30" x14ac:dyDescent="0.25">
      <c r="A2817">
        <v>2816</v>
      </c>
      <c r="B2817" t="s">
        <v>10749</v>
      </c>
      <c r="C2817" t="s">
        <v>11276</v>
      </c>
      <c r="D2817">
        <v>171</v>
      </c>
      <c r="E2817" s="2" t="s">
        <v>13770</v>
      </c>
      <c r="F2817">
        <v>724</v>
      </c>
    </row>
    <row r="2818" spans="1:6" ht="30" x14ac:dyDescent="0.25">
      <c r="A2818">
        <v>2817</v>
      </c>
      <c r="B2818" t="s">
        <v>10207</v>
      </c>
      <c r="C2818" t="s">
        <v>12323</v>
      </c>
      <c r="D2818">
        <v>805</v>
      </c>
      <c r="E2818" s="2" t="s">
        <v>13771</v>
      </c>
      <c r="F2818">
        <v>168</v>
      </c>
    </row>
    <row r="2819" spans="1:6" x14ac:dyDescent="0.25">
      <c r="A2819">
        <v>2818</v>
      </c>
      <c r="B2819" t="s">
        <v>12040</v>
      </c>
      <c r="C2819" t="s">
        <v>12323</v>
      </c>
      <c r="D2819">
        <v>187</v>
      </c>
      <c r="E2819" t="s">
        <v>13772</v>
      </c>
      <c r="F2819">
        <v>878</v>
      </c>
    </row>
    <row r="2820" spans="1:6" ht="30" x14ac:dyDescent="0.25">
      <c r="A2820">
        <v>2819</v>
      </c>
      <c r="B2820" t="s">
        <v>12230</v>
      </c>
      <c r="C2820" t="s">
        <v>11256</v>
      </c>
      <c r="D2820">
        <v>476</v>
      </c>
      <c r="E2820" s="2" t="s">
        <v>13773</v>
      </c>
      <c r="F2820">
        <v>39</v>
      </c>
    </row>
    <row r="2821" spans="1:6" x14ac:dyDescent="0.25">
      <c r="A2821">
        <v>2820</v>
      </c>
      <c r="B2821" t="s">
        <v>10365</v>
      </c>
      <c r="C2821" t="b">
        <v>1</v>
      </c>
      <c r="D2821">
        <v>26</v>
      </c>
      <c r="E2821" t="s">
        <v>13774</v>
      </c>
      <c r="F2821">
        <v>341</v>
      </c>
    </row>
    <row r="2822" spans="1:6" ht="30" x14ac:dyDescent="0.25">
      <c r="A2822">
        <v>2821</v>
      </c>
      <c r="B2822" t="s">
        <v>10684</v>
      </c>
      <c r="C2822" t="s">
        <v>10542</v>
      </c>
      <c r="D2822">
        <v>628</v>
      </c>
      <c r="E2822" s="2" t="s">
        <v>13775</v>
      </c>
      <c r="F2822">
        <v>712</v>
      </c>
    </row>
    <row r="2823" spans="1:6" x14ac:dyDescent="0.25">
      <c r="A2823">
        <v>2822</v>
      </c>
      <c r="B2823" t="s">
        <v>10540</v>
      </c>
      <c r="C2823" t="s">
        <v>10720</v>
      </c>
      <c r="D2823">
        <v>545</v>
      </c>
      <c r="E2823" t="s">
        <v>13776</v>
      </c>
      <c r="F2823">
        <v>967</v>
      </c>
    </row>
    <row r="2824" spans="1:6" ht="30" x14ac:dyDescent="0.25">
      <c r="A2824">
        <v>2823</v>
      </c>
      <c r="B2824" t="s">
        <v>11142</v>
      </c>
      <c r="C2824" t="s">
        <v>10381</v>
      </c>
      <c r="D2824">
        <v>847</v>
      </c>
      <c r="E2824" s="2" t="s">
        <v>13777</v>
      </c>
      <c r="F2824">
        <v>800</v>
      </c>
    </row>
    <row r="2825" spans="1:6" ht="30" x14ac:dyDescent="0.25">
      <c r="A2825">
        <v>2824</v>
      </c>
      <c r="B2825" t="s">
        <v>10146</v>
      </c>
      <c r="C2825" t="s">
        <v>10986</v>
      </c>
      <c r="D2825">
        <v>927</v>
      </c>
      <c r="E2825" s="2" t="s">
        <v>13778</v>
      </c>
      <c r="F2825">
        <v>290</v>
      </c>
    </row>
    <row r="2826" spans="1:6" x14ac:dyDescent="0.25">
      <c r="A2826">
        <v>2825</v>
      </c>
      <c r="B2826" t="s">
        <v>11448</v>
      </c>
      <c r="C2826" t="s">
        <v>11103</v>
      </c>
      <c r="D2826">
        <v>995</v>
      </c>
      <c r="E2826" t="s">
        <v>13779</v>
      </c>
      <c r="F2826">
        <v>803</v>
      </c>
    </row>
    <row r="2827" spans="1:6" ht="30" x14ac:dyDescent="0.25">
      <c r="A2827">
        <v>2826</v>
      </c>
      <c r="B2827" t="s">
        <v>11245</v>
      </c>
      <c r="C2827" t="s">
        <v>10204</v>
      </c>
      <c r="D2827">
        <v>417</v>
      </c>
      <c r="E2827" s="2" t="s">
        <v>13780</v>
      </c>
      <c r="F2827">
        <v>998</v>
      </c>
    </row>
    <row r="2828" spans="1:6" ht="30" x14ac:dyDescent="0.25">
      <c r="A2828">
        <v>2827</v>
      </c>
      <c r="B2828" t="s">
        <v>11142</v>
      </c>
      <c r="C2828" t="s">
        <v>10973</v>
      </c>
      <c r="D2828">
        <v>586</v>
      </c>
      <c r="E2828" s="2" t="s">
        <v>13781</v>
      </c>
      <c r="F2828">
        <v>314</v>
      </c>
    </row>
    <row r="2829" spans="1:6" x14ac:dyDescent="0.25">
      <c r="A2829">
        <v>2828</v>
      </c>
      <c r="B2829" t="s">
        <v>11819</v>
      </c>
      <c r="C2829" t="s">
        <v>10532</v>
      </c>
      <c r="D2829">
        <v>850</v>
      </c>
      <c r="E2829" t="s">
        <v>13782</v>
      </c>
      <c r="F2829">
        <v>11</v>
      </c>
    </row>
    <row r="2830" spans="1:6" ht="30" x14ac:dyDescent="0.25">
      <c r="A2830">
        <v>2829</v>
      </c>
      <c r="B2830" t="s">
        <v>10608</v>
      </c>
      <c r="C2830" t="s">
        <v>12253</v>
      </c>
      <c r="D2830">
        <v>693</v>
      </c>
      <c r="E2830" s="2" t="s">
        <v>13783</v>
      </c>
      <c r="F2830">
        <v>801</v>
      </c>
    </row>
    <row r="2831" spans="1:6" ht="30" x14ac:dyDescent="0.25">
      <c r="A2831">
        <v>2830</v>
      </c>
      <c r="B2831" t="s">
        <v>10380</v>
      </c>
      <c r="C2831" t="s">
        <v>10485</v>
      </c>
      <c r="D2831">
        <v>367</v>
      </c>
      <c r="E2831" s="2" t="s">
        <v>13784</v>
      </c>
      <c r="F2831">
        <v>612</v>
      </c>
    </row>
    <row r="2832" spans="1:6" ht="30" x14ac:dyDescent="0.25">
      <c r="A2832">
        <v>2831</v>
      </c>
      <c r="B2832" t="s">
        <v>10424</v>
      </c>
      <c r="C2832" t="s">
        <v>10609</v>
      </c>
      <c r="D2832">
        <v>122</v>
      </c>
      <c r="E2832" s="2" t="s">
        <v>13785</v>
      </c>
      <c r="F2832">
        <v>555</v>
      </c>
    </row>
    <row r="2833" spans="1:6" ht="45" x14ac:dyDescent="0.25">
      <c r="A2833">
        <v>2832</v>
      </c>
      <c r="B2833" t="s">
        <v>10559</v>
      </c>
      <c r="C2833" t="s">
        <v>10979</v>
      </c>
      <c r="D2833">
        <v>828</v>
      </c>
      <c r="E2833" s="2" t="s">
        <v>13786</v>
      </c>
      <c r="F2833">
        <v>194</v>
      </c>
    </row>
    <row r="2834" spans="1:6" x14ac:dyDescent="0.25">
      <c r="A2834">
        <v>2833</v>
      </c>
      <c r="B2834" t="s">
        <v>10117</v>
      </c>
      <c r="C2834" t="s">
        <v>11606</v>
      </c>
      <c r="D2834">
        <v>512</v>
      </c>
      <c r="E2834" t="s">
        <v>13787</v>
      </c>
      <c r="F2834">
        <v>165</v>
      </c>
    </row>
    <row r="2835" spans="1:6" ht="30" x14ac:dyDescent="0.25">
      <c r="A2835">
        <v>2834</v>
      </c>
      <c r="B2835" t="s">
        <v>11403</v>
      </c>
      <c r="C2835" t="s">
        <v>10562</v>
      </c>
      <c r="D2835">
        <v>591</v>
      </c>
      <c r="E2835" s="2" t="s">
        <v>13788</v>
      </c>
      <c r="F2835">
        <v>189</v>
      </c>
    </row>
    <row r="2836" spans="1:6" x14ac:dyDescent="0.25">
      <c r="A2836">
        <v>2835</v>
      </c>
      <c r="B2836" t="s">
        <v>10508</v>
      </c>
      <c r="C2836" t="s">
        <v>10359</v>
      </c>
      <c r="D2836">
        <v>536</v>
      </c>
      <c r="E2836" t="s">
        <v>13789</v>
      </c>
      <c r="F2836">
        <v>251</v>
      </c>
    </row>
    <row r="2837" spans="1:6" x14ac:dyDescent="0.25">
      <c r="A2837">
        <v>2836</v>
      </c>
      <c r="B2837" t="s">
        <v>10124</v>
      </c>
      <c r="C2837" t="s">
        <v>10686</v>
      </c>
      <c r="D2837">
        <v>562</v>
      </c>
      <c r="E2837" t="s">
        <v>13790</v>
      </c>
      <c r="F2837">
        <v>621</v>
      </c>
    </row>
    <row r="2838" spans="1:6" x14ac:dyDescent="0.25">
      <c r="A2838">
        <v>2837</v>
      </c>
      <c r="B2838" t="s">
        <v>10144</v>
      </c>
      <c r="C2838" t="s">
        <v>11930</v>
      </c>
      <c r="D2838">
        <v>370</v>
      </c>
      <c r="E2838" t="s">
        <v>13791</v>
      </c>
      <c r="F2838">
        <v>721</v>
      </c>
    </row>
    <row r="2839" spans="1:6" ht="30" x14ac:dyDescent="0.25">
      <c r="A2839">
        <v>2838</v>
      </c>
      <c r="B2839" t="s">
        <v>10702</v>
      </c>
      <c r="C2839" t="s">
        <v>11689</v>
      </c>
      <c r="D2839">
        <v>224</v>
      </c>
      <c r="E2839" s="2" t="s">
        <v>13792</v>
      </c>
      <c r="F2839">
        <v>485</v>
      </c>
    </row>
    <row r="2840" spans="1:6" ht="30" x14ac:dyDescent="0.25">
      <c r="A2840">
        <v>2839</v>
      </c>
      <c r="B2840" t="s">
        <v>12253</v>
      </c>
      <c r="C2840" t="s">
        <v>11131</v>
      </c>
      <c r="D2840">
        <v>419</v>
      </c>
      <c r="E2840" s="2" t="s">
        <v>13793</v>
      </c>
      <c r="F2840">
        <v>378</v>
      </c>
    </row>
    <row r="2841" spans="1:6" ht="30" x14ac:dyDescent="0.25">
      <c r="A2841">
        <v>2840</v>
      </c>
      <c r="B2841" t="s">
        <v>10230</v>
      </c>
      <c r="C2841" t="s">
        <v>11513</v>
      </c>
      <c r="D2841">
        <v>622</v>
      </c>
      <c r="E2841" s="2" t="s">
        <v>13794</v>
      </c>
      <c r="F2841">
        <v>159</v>
      </c>
    </row>
    <row r="2842" spans="1:6" ht="30" x14ac:dyDescent="0.25">
      <c r="A2842">
        <v>2841</v>
      </c>
      <c r="B2842" t="s">
        <v>12131</v>
      </c>
      <c r="C2842" t="s">
        <v>10271</v>
      </c>
      <c r="D2842">
        <v>464</v>
      </c>
      <c r="E2842" s="2" t="s">
        <v>13795</v>
      </c>
      <c r="F2842">
        <v>430</v>
      </c>
    </row>
    <row r="2843" spans="1:6" ht="30" x14ac:dyDescent="0.25">
      <c r="A2843">
        <v>2842</v>
      </c>
      <c r="B2843" t="s">
        <v>11593</v>
      </c>
      <c r="C2843" t="s">
        <v>10351</v>
      </c>
      <c r="D2843">
        <v>576</v>
      </c>
      <c r="E2843" s="2" t="s">
        <v>13796</v>
      </c>
      <c r="F2843">
        <v>270</v>
      </c>
    </row>
    <row r="2844" spans="1:6" x14ac:dyDescent="0.25">
      <c r="A2844">
        <v>2843</v>
      </c>
      <c r="B2844" t="s">
        <v>11111</v>
      </c>
      <c r="C2844" t="s">
        <v>11231</v>
      </c>
      <c r="D2844">
        <v>608</v>
      </c>
      <c r="E2844" t="s">
        <v>13797</v>
      </c>
      <c r="F2844">
        <v>556</v>
      </c>
    </row>
    <row r="2845" spans="1:6" x14ac:dyDescent="0.25">
      <c r="A2845">
        <v>2844</v>
      </c>
      <c r="B2845" t="s">
        <v>11375</v>
      </c>
      <c r="C2845" t="s">
        <v>11921</v>
      </c>
      <c r="D2845">
        <v>451</v>
      </c>
      <c r="E2845" t="s">
        <v>13798</v>
      </c>
      <c r="F2845">
        <v>143</v>
      </c>
    </row>
    <row r="2846" spans="1:6" ht="30" x14ac:dyDescent="0.25">
      <c r="A2846">
        <v>2845</v>
      </c>
      <c r="B2846" t="s">
        <v>10702</v>
      </c>
      <c r="C2846" t="s">
        <v>11897</v>
      </c>
      <c r="D2846">
        <v>178</v>
      </c>
      <c r="E2846" s="2" t="s">
        <v>13799</v>
      </c>
      <c r="F2846">
        <v>637</v>
      </c>
    </row>
    <row r="2847" spans="1:6" x14ac:dyDescent="0.25">
      <c r="A2847">
        <v>2846</v>
      </c>
      <c r="B2847" t="s">
        <v>11796</v>
      </c>
      <c r="C2847" t="s">
        <v>10088</v>
      </c>
      <c r="D2847">
        <v>98</v>
      </c>
      <c r="E2847" t="s">
        <v>13800</v>
      </c>
      <c r="F2847">
        <v>819</v>
      </c>
    </row>
    <row r="2848" spans="1:6" x14ac:dyDescent="0.25">
      <c r="A2848">
        <v>2847</v>
      </c>
      <c r="B2848" t="s">
        <v>10803</v>
      </c>
      <c r="C2848" t="s">
        <v>10596</v>
      </c>
      <c r="D2848">
        <v>596</v>
      </c>
      <c r="E2848" t="s">
        <v>13801</v>
      </c>
      <c r="F2848">
        <v>474</v>
      </c>
    </row>
    <row r="2849" spans="1:6" ht="30" x14ac:dyDescent="0.25">
      <c r="A2849">
        <v>2848</v>
      </c>
      <c r="B2849" t="s">
        <v>10604</v>
      </c>
      <c r="C2849" t="s">
        <v>11069</v>
      </c>
      <c r="D2849">
        <v>137</v>
      </c>
      <c r="E2849" s="2" t="s">
        <v>13802</v>
      </c>
      <c r="F2849">
        <v>453</v>
      </c>
    </row>
    <row r="2850" spans="1:6" x14ac:dyDescent="0.25">
      <c r="A2850">
        <v>2849</v>
      </c>
      <c r="B2850" t="s">
        <v>10697</v>
      </c>
      <c r="C2850" t="s">
        <v>12823</v>
      </c>
      <c r="D2850">
        <v>663</v>
      </c>
      <c r="E2850" t="s">
        <v>13803</v>
      </c>
      <c r="F2850">
        <v>103</v>
      </c>
    </row>
    <row r="2851" spans="1:6" ht="30" x14ac:dyDescent="0.25">
      <c r="A2851">
        <v>2850</v>
      </c>
      <c r="B2851" t="s">
        <v>10033</v>
      </c>
      <c r="C2851" t="s">
        <v>11525</v>
      </c>
      <c r="D2851">
        <v>305</v>
      </c>
      <c r="E2851" s="2" t="s">
        <v>13804</v>
      </c>
      <c r="F2851">
        <v>700</v>
      </c>
    </row>
    <row r="2852" spans="1:6" x14ac:dyDescent="0.25">
      <c r="A2852">
        <v>2851</v>
      </c>
      <c r="B2852" t="s">
        <v>10609</v>
      </c>
      <c r="C2852" t="s">
        <v>11468</v>
      </c>
      <c r="D2852">
        <v>681</v>
      </c>
      <c r="E2852" t="s">
        <v>13805</v>
      </c>
      <c r="F2852">
        <v>736</v>
      </c>
    </row>
    <row r="2853" spans="1:6" x14ac:dyDescent="0.25">
      <c r="A2853">
        <v>2852</v>
      </c>
      <c r="B2853" t="s">
        <v>10321</v>
      </c>
      <c r="C2853" t="s">
        <v>10239</v>
      </c>
      <c r="D2853">
        <v>274</v>
      </c>
      <c r="E2853" t="s">
        <v>13806</v>
      </c>
      <c r="F2853">
        <v>251</v>
      </c>
    </row>
    <row r="2854" spans="1:6" x14ac:dyDescent="0.25">
      <c r="A2854">
        <v>2853</v>
      </c>
      <c r="B2854" t="s">
        <v>10147</v>
      </c>
      <c r="C2854" t="s">
        <v>10562</v>
      </c>
      <c r="D2854">
        <v>985</v>
      </c>
      <c r="E2854" t="s">
        <v>13807</v>
      </c>
      <c r="F2854">
        <v>867</v>
      </c>
    </row>
    <row r="2855" spans="1:6" x14ac:dyDescent="0.25">
      <c r="A2855">
        <v>2854</v>
      </c>
      <c r="B2855" t="s">
        <v>11533</v>
      </c>
      <c r="C2855" t="s">
        <v>11333</v>
      </c>
      <c r="D2855">
        <v>236</v>
      </c>
      <c r="E2855" t="s">
        <v>13808</v>
      </c>
      <c r="F2855">
        <v>844</v>
      </c>
    </row>
    <row r="2856" spans="1:6" x14ac:dyDescent="0.25">
      <c r="A2856">
        <v>2855</v>
      </c>
      <c r="B2856" t="s">
        <v>10357</v>
      </c>
      <c r="C2856" t="s">
        <v>11644</v>
      </c>
      <c r="D2856">
        <v>441</v>
      </c>
      <c r="E2856" t="s">
        <v>13809</v>
      </c>
      <c r="F2856">
        <v>433</v>
      </c>
    </row>
    <row r="2857" spans="1:6" ht="30" x14ac:dyDescent="0.25">
      <c r="A2857">
        <v>2856</v>
      </c>
      <c r="B2857" t="s">
        <v>10800</v>
      </c>
      <c r="C2857" t="s">
        <v>10932</v>
      </c>
      <c r="D2857">
        <v>753</v>
      </c>
      <c r="E2857" s="2" t="s">
        <v>13810</v>
      </c>
      <c r="F2857">
        <v>304</v>
      </c>
    </row>
    <row r="2858" spans="1:6" ht="30" x14ac:dyDescent="0.25">
      <c r="A2858">
        <v>2857</v>
      </c>
      <c r="B2858" t="s">
        <v>10378</v>
      </c>
      <c r="C2858" t="s">
        <v>10515</v>
      </c>
      <c r="D2858">
        <v>475</v>
      </c>
      <c r="E2858" s="2" t="s">
        <v>13811</v>
      </c>
      <c r="F2858">
        <v>238</v>
      </c>
    </row>
    <row r="2859" spans="1:6" x14ac:dyDescent="0.25">
      <c r="A2859">
        <v>2858</v>
      </c>
      <c r="B2859" t="s">
        <v>10981</v>
      </c>
      <c r="C2859" t="s">
        <v>11505</v>
      </c>
      <c r="D2859">
        <v>947</v>
      </c>
      <c r="E2859" t="s">
        <v>13812</v>
      </c>
      <c r="F2859">
        <v>596</v>
      </c>
    </row>
    <row r="2860" spans="1:6" ht="45" x14ac:dyDescent="0.25">
      <c r="A2860">
        <v>2859</v>
      </c>
      <c r="B2860" t="s">
        <v>11317</v>
      </c>
      <c r="C2860" t="s">
        <v>11105</v>
      </c>
      <c r="D2860">
        <v>781</v>
      </c>
      <c r="E2860" s="2" t="s">
        <v>13813</v>
      </c>
      <c r="F2860">
        <v>912</v>
      </c>
    </row>
    <row r="2861" spans="1:6" x14ac:dyDescent="0.25">
      <c r="A2861">
        <v>2860</v>
      </c>
      <c r="B2861" t="s">
        <v>11022</v>
      </c>
      <c r="C2861" t="s">
        <v>10909</v>
      </c>
      <c r="D2861">
        <v>138</v>
      </c>
      <c r="E2861" t="s">
        <v>13814</v>
      </c>
      <c r="F2861">
        <v>43</v>
      </c>
    </row>
    <row r="2862" spans="1:6" ht="30" x14ac:dyDescent="0.25">
      <c r="A2862">
        <v>2861</v>
      </c>
      <c r="B2862" t="s">
        <v>11458</v>
      </c>
      <c r="C2862" t="s">
        <v>10572</v>
      </c>
      <c r="D2862">
        <v>357</v>
      </c>
      <c r="E2862" s="2" t="s">
        <v>13815</v>
      </c>
      <c r="F2862">
        <v>70</v>
      </c>
    </row>
    <row r="2863" spans="1:6" ht="45" x14ac:dyDescent="0.25">
      <c r="A2863">
        <v>2862</v>
      </c>
      <c r="B2863" t="s">
        <v>11598</v>
      </c>
      <c r="C2863" t="s">
        <v>10998</v>
      </c>
      <c r="D2863">
        <v>564</v>
      </c>
      <c r="E2863" s="2" t="s">
        <v>13816</v>
      </c>
      <c r="F2863">
        <v>98</v>
      </c>
    </row>
    <row r="2864" spans="1:6" ht="30" x14ac:dyDescent="0.25">
      <c r="A2864">
        <v>2863</v>
      </c>
      <c r="B2864" t="s">
        <v>10452</v>
      </c>
      <c r="C2864" t="s">
        <v>10207</v>
      </c>
      <c r="D2864">
        <v>264</v>
      </c>
      <c r="E2864" s="2" t="s">
        <v>13817</v>
      </c>
      <c r="F2864">
        <v>324</v>
      </c>
    </row>
    <row r="2865" spans="1:6" ht="30" x14ac:dyDescent="0.25">
      <c r="A2865">
        <v>2864</v>
      </c>
      <c r="B2865" t="s">
        <v>10832</v>
      </c>
      <c r="C2865" t="s">
        <v>11480</v>
      </c>
      <c r="D2865">
        <v>838</v>
      </c>
      <c r="E2865" s="2" t="s">
        <v>13818</v>
      </c>
      <c r="F2865">
        <v>263</v>
      </c>
    </row>
    <row r="2866" spans="1:6" ht="30" x14ac:dyDescent="0.25">
      <c r="A2866">
        <v>2865</v>
      </c>
      <c r="B2866" t="s">
        <v>11691</v>
      </c>
      <c r="C2866" t="s">
        <v>10493</v>
      </c>
      <c r="D2866">
        <v>21</v>
      </c>
      <c r="E2866" s="2" t="s">
        <v>13819</v>
      </c>
      <c r="F2866">
        <v>583</v>
      </c>
    </row>
    <row r="2867" spans="1:6" x14ac:dyDescent="0.25">
      <c r="A2867">
        <v>2866</v>
      </c>
      <c r="B2867" t="s">
        <v>11857</v>
      </c>
      <c r="C2867" t="s">
        <v>11358</v>
      </c>
      <c r="D2867">
        <v>97</v>
      </c>
      <c r="E2867" t="s">
        <v>13820</v>
      </c>
      <c r="F2867">
        <v>326</v>
      </c>
    </row>
    <row r="2868" spans="1:6" ht="30" x14ac:dyDescent="0.25">
      <c r="A2868">
        <v>2867</v>
      </c>
      <c r="B2868" t="s">
        <v>11564</v>
      </c>
      <c r="C2868" t="s">
        <v>10311</v>
      </c>
      <c r="D2868">
        <v>223</v>
      </c>
      <c r="E2868" s="2" t="s">
        <v>13821</v>
      </c>
      <c r="F2868">
        <v>867</v>
      </c>
    </row>
    <row r="2869" spans="1:6" x14ac:dyDescent="0.25">
      <c r="A2869">
        <v>2868</v>
      </c>
      <c r="B2869" t="s">
        <v>10522</v>
      </c>
      <c r="C2869" t="s">
        <v>11829</v>
      </c>
      <c r="D2869">
        <v>34</v>
      </c>
      <c r="E2869" t="s">
        <v>13822</v>
      </c>
      <c r="F2869">
        <v>867</v>
      </c>
    </row>
    <row r="2870" spans="1:6" ht="30" x14ac:dyDescent="0.25">
      <c r="A2870">
        <v>2869</v>
      </c>
      <c r="B2870" t="s">
        <v>10374</v>
      </c>
      <c r="C2870" t="s">
        <v>10454</v>
      </c>
      <c r="D2870">
        <v>568</v>
      </c>
      <c r="E2870" s="2" t="s">
        <v>13823</v>
      </c>
      <c r="F2870">
        <v>777</v>
      </c>
    </row>
    <row r="2871" spans="1:6" ht="30" x14ac:dyDescent="0.25">
      <c r="A2871">
        <v>2870</v>
      </c>
      <c r="B2871" t="s">
        <v>10545</v>
      </c>
      <c r="C2871" t="s">
        <v>10630</v>
      </c>
      <c r="D2871">
        <v>933</v>
      </c>
      <c r="E2871" s="2" t="s">
        <v>13824</v>
      </c>
      <c r="F2871">
        <v>539</v>
      </c>
    </row>
    <row r="2872" spans="1:6" x14ac:dyDescent="0.25">
      <c r="A2872">
        <v>2871</v>
      </c>
      <c r="B2872" t="s">
        <v>11183</v>
      </c>
      <c r="C2872" t="s">
        <v>10423</v>
      </c>
      <c r="D2872">
        <v>98</v>
      </c>
      <c r="E2872" t="s">
        <v>13825</v>
      </c>
      <c r="F2872">
        <v>938</v>
      </c>
    </row>
    <row r="2873" spans="1:6" x14ac:dyDescent="0.25">
      <c r="A2873">
        <v>2872</v>
      </c>
      <c r="B2873" t="s">
        <v>12435</v>
      </c>
      <c r="C2873" t="s">
        <v>10417</v>
      </c>
      <c r="D2873">
        <v>831</v>
      </c>
      <c r="E2873" t="s">
        <v>13826</v>
      </c>
      <c r="F2873">
        <v>529</v>
      </c>
    </row>
    <row r="2874" spans="1:6" ht="45" x14ac:dyDescent="0.25">
      <c r="A2874">
        <v>2873</v>
      </c>
      <c r="B2874" t="s">
        <v>11630</v>
      </c>
      <c r="C2874" t="s">
        <v>10915</v>
      </c>
      <c r="D2874">
        <v>57</v>
      </c>
      <c r="E2874" s="2" t="s">
        <v>13827</v>
      </c>
      <c r="F2874">
        <v>369</v>
      </c>
    </row>
    <row r="2875" spans="1:6" ht="30" x14ac:dyDescent="0.25">
      <c r="A2875">
        <v>2874</v>
      </c>
      <c r="B2875" t="s">
        <v>10532</v>
      </c>
      <c r="C2875" t="s">
        <v>11194</v>
      </c>
      <c r="D2875">
        <v>546</v>
      </c>
      <c r="E2875" s="2" t="s">
        <v>13828</v>
      </c>
      <c r="F2875">
        <v>53</v>
      </c>
    </row>
    <row r="2876" spans="1:6" ht="30" x14ac:dyDescent="0.25">
      <c r="A2876">
        <v>2875</v>
      </c>
      <c r="B2876" t="s">
        <v>10490</v>
      </c>
      <c r="C2876" t="s">
        <v>11109</v>
      </c>
      <c r="D2876">
        <v>750</v>
      </c>
      <c r="E2876" s="2" t="s">
        <v>13829</v>
      </c>
      <c r="F2876">
        <v>844</v>
      </c>
    </row>
    <row r="2877" spans="1:6" ht="30" x14ac:dyDescent="0.25">
      <c r="A2877">
        <v>2876</v>
      </c>
      <c r="B2877" t="s">
        <v>10323</v>
      </c>
      <c r="C2877" t="s">
        <v>12456</v>
      </c>
      <c r="D2877">
        <v>260</v>
      </c>
      <c r="E2877" s="2" t="s">
        <v>13830</v>
      </c>
      <c r="F2877">
        <v>553</v>
      </c>
    </row>
    <row r="2878" spans="1:6" x14ac:dyDescent="0.25">
      <c r="A2878">
        <v>2877</v>
      </c>
      <c r="B2878" t="s">
        <v>10851</v>
      </c>
      <c r="C2878" t="s">
        <v>10387</v>
      </c>
      <c r="D2878">
        <v>-601</v>
      </c>
      <c r="E2878" t="s">
        <v>13831</v>
      </c>
      <c r="F2878">
        <v>568</v>
      </c>
    </row>
    <row r="2879" spans="1:6" ht="30" x14ac:dyDescent="0.25">
      <c r="A2879">
        <v>2878</v>
      </c>
      <c r="B2879" t="s">
        <v>10069</v>
      </c>
      <c r="C2879" t="s">
        <v>10359</v>
      </c>
      <c r="D2879">
        <v>341</v>
      </c>
      <c r="E2879" s="2" t="s">
        <v>13832</v>
      </c>
      <c r="F2879">
        <v>169</v>
      </c>
    </row>
    <row r="2880" spans="1:6" ht="30" x14ac:dyDescent="0.25">
      <c r="A2880">
        <v>2879</v>
      </c>
      <c r="B2880" t="s">
        <v>10891</v>
      </c>
      <c r="C2880" t="s">
        <v>10223</v>
      </c>
      <c r="D2880">
        <v>953</v>
      </c>
      <c r="E2880" s="2" t="s">
        <v>13833</v>
      </c>
      <c r="F2880">
        <v>9</v>
      </c>
    </row>
    <row r="2881" spans="1:6" ht="30" x14ac:dyDescent="0.25">
      <c r="A2881">
        <v>2880</v>
      </c>
      <c r="B2881" t="s">
        <v>12014</v>
      </c>
      <c r="C2881" t="s">
        <v>11728</v>
      </c>
      <c r="D2881">
        <v>990</v>
      </c>
      <c r="E2881" s="2" t="s">
        <v>13834</v>
      </c>
      <c r="F2881">
        <v>525</v>
      </c>
    </row>
    <row r="2882" spans="1:6" ht="45" x14ac:dyDescent="0.25">
      <c r="A2882">
        <v>2881</v>
      </c>
      <c r="B2882" t="s">
        <v>10860</v>
      </c>
      <c r="C2882" t="s">
        <v>12395</v>
      </c>
      <c r="D2882">
        <v>-994</v>
      </c>
      <c r="E2882" s="2" t="s">
        <v>13835</v>
      </c>
      <c r="F2882">
        <v>107</v>
      </c>
    </row>
    <row r="2883" spans="1:6" x14ac:dyDescent="0.25">
      <c r="A2883">
        <v>2882</v>
      </c>
      <c r="B2883" t="s">
        <v>10394</v>
      </c>
      <c r="C2883" t="s">
        <v>11468</v>
      </c>
      <c r="D2883">
        <v>677</v>
      </c>
      <c r="E2883" t="s">
        <v>13836</v>
      </c>
      <c r="F2883">
        <v>601</v>
      </c>
    </row>
    <row r="2884" spans="1:6" x14ac:dyDescent="0.25">
      <c r="A2884">
        <v>2883</v>
      </c>
      <c r="B2884" t="s">
        <v>10496</v>
      </c>
      <c r="C2884" t="s">
        <v>11078</v>
      </c>
      <c r="D2884">
        <v>987</v>
      </c>
      <c r="E2884" t="s">
        <v>13837</v>
      </c>
      <c r="F2884">
        <v>986</v>
      </c>
    </row>
    <row r="2885" spans="1:6" x14ac:dyDescent="0.25">
      <c r="A2885">
        <v>2884</v>
      </c>
      <c r="B2885" t="s">
        <v>10819</v>
      </c>
      <c r="C2885" t="s">
        <v>12408</v>
      </c>
      <c r="D2885">
        <v>528</v>
      </c>
      <c r="E2885" t="s">
        <v>13838</v>
      </c>
      <c r="F2885">
        <v>521</v>
      </c>
    </row>
    <row r="2886" spans="1:6" x14ac:dyDescent="0.25">
      <c r="A2886">
        <v>2885</v>
      </c>
      <c r="B2886" t="s">
        <v>11515</v>
      </c>
      <c r="C2886" t="s">
        <v>10844</v>
      </c>
      <c r="D2886">
        <v>111</v>
      </c>
      <c r="E2886" t="s">
        <v>13839</v>
      </c>
      <c r="F2886">
        <v>618</v>
      </c>
    </row>
    <row r="2887" spans="1:6" ht="30" x14ac:dyDescent="0.25">
      <c r="A2887">
        <v>2886</v>
      </c>
      <c r="B2887" t="s">
        <v>11670</v>
      </c>
      <c r="C2887" t="s">
        <v>12010</v>
      </c>
      <c r="D2887">
        <v>843</v>
      </c>
      <c r="E2887" s="2" t="s">
        <v>13840</v>
      </c>
      <c r="F2887">
        <v>413</v>
      </c>
    </row>
    <row r="2888" spans="1:6" x14ac:dyDescent="0.25">
      <c r="A2888">
        <v>2887</v>
      </c>
      <c r="B2888" t="s">
        <v>10665</v>
      </c>
      <c r="C2888" t="s">
        <v>10367</v>
      </c>
      <c r="D2888">
        <v>231</v>
      </c>
      <c r="E2888" t="s">
        <v>13841</v>
      </c>
      <c r="F2888">
        <v>484</v>
      </c>
    </row>
    <row r="2889" spans="1:6" ht="30" x14ac:dyDescent="0.25">
      <c r="A2889">
        <v>2888</v>
      </c>
      <c r="B2889" t="s">
        <v>10444</v>
      </c>
      <c r="C2889" t="s">
        <v>11349</v>
      </c>
      <c r="D2889">
        <v>965</v>
      </c>
      <c r="E2889" s="2" t="s">
        <v>13842</v>
      </c>
      <c r="F2889">
        <v>935</v>
      </c>
    </row>
    <row r="2890" spans="1:6" x14ac:dyDescent="0.25">
      <c r="A2890">
        <v>2889</v>
      </c>
      <c r="B2890" t="s">
        <v>11430</v>
      </c>
      <c r="C2890" t="s">
        <v>11171</v>
      </c>
      <c r="D2890">
        <v>843</v>
      </c>
      <c r="E2890" t="s">
        <v>13843</v>
      </c>
      <c r="F2890">
        <v>909</v>
      </c>
    </row>
    <row r="2891" spans="1:6" x14ac:dyDescent="0.25">
      <c r="A2891">
        <v>2890</v>
      </c>
      <c r="B2891" t="s">
        <v>10236</v>
      </c>
      <c r="C2891" t="s">
        <v>13159</v>
      </c>
      <c r="D2891">
        <v>681</v>
      </c>
      <c r="E2891" t="s">
        <v>13844</v>
      </c>
      <c r="F2891">
        <v>696</v>
      </c>
    </row>
    <row r="2892" spans="1:6" x14ac:dyDescent="0.25">
      <c r="A2892">
        <v>2891</v>
      </c>
      <c r="B2892" t="s">
        <v>11356</v>
      </c>
      <c r="C2892" t="s">
        <v>10033</v>
      </c>
      <c r="D2892">
        <v>309</v>
      </c>
      <c r="E2892" t="s">
        <v>13845</v>
      </c>
      <c r="F2892">
        <v>661</v>
      </c>
    </row>
    <row r="2893" spans="1:6" ht="30" x14ac:dyDescent="0.25">
      <c r="A2893">
        <v>2892</v>
      </c>
      <c r="B2893" t="s">
        <v>11381</v>
      </c>
      <c r="C2893" t="s">
        <v>10831</v>
      </c>
      <c r="D2893">
        <v>97</v>
      </c>
      <c r="E2893" s="2" t="s">
        <v>13846</v>
      </c>
      <c r="F2893">
        <v>599</v>
      </c>
    </row>
    <row r="2894" spans="1:6" x14ac:dyDescent="0.25">
      <c r="A2894">
        <v>2893</v>
      </c>
      <c r="B2894" t="s">
        <v>10542</v>
      </c>
      <c r="C2894" t="s">
        <v>10344</v>
      </c>
      <c r="D2894">
        <v>850</v>
      </c>
      <c r="E2894" t="s">
        <v>13847</v>
      </c>
      <c r="F2894">
        <v>786</v>
      </c>
    </row>
    <row r="2895" spans="1:6" ht="45" x14ac:dyDescent="0.25">
      <c r="A2895">
        <v>2894</v>
      </c>
      <c r="B2895" t="s">
        <v>11207</v>
      </c>
      <c r="C2895" t="s">
        <v>11772</v>
      </c>
      <c r="D2895">
        <v>400</v>
      </c>
      <c r="E2895" s="2" t="s">
        <v>13848</v>
      </c>
      <c r="F2895">
        <v>413</v>
      </c>
    </row>
    <row r="2896" spans="1:6" x14ac:dyDescent="0.25">
      <c r="A2896">
        <v>2895</v>
      </c>
      <c r="B2896" t="s">
        <v>10340</v>
      </c>
      <c r="C2896" t="s">
        <v>10052</v>
      </c>
      <c r="D2896">
        <v>229</v>
      </c>
      <c r="E2896" t="s">
        <v>13849</v>
      </c>
      <c r="F2896">
        <v>370</v>
      </c>
    </row>
    <row r="2897" spans="1:6" x14ac:dyDescent="0.25">
      <c r="A2897">
        <v>2896</v>
      </c>
      <c r="B2897" t="s">
        <v>10262</v>
      </c>
      <c r="C2897" t="s">
        <v>11293</v>
      </c>
      <c r="D2897">
        <v>389</v>
      </c>
      <c r="E2897" t="s">
        <v>13850</v>
      </c>
      <c r="F2897">
        <v>226</v>
      </c>
    </row>
    <row r="2898" spans="1:6" x14ac:dyDescent="0.25">
      <c r="A2898">
        <v>2897</v>
      </c>
      <c r="B2898" t="s">
        <v>10018</v>
      </c>
      <c r="C2898" t="s">
        <v>10459</v>
      </c>
      <c r="D2898">
        <v>162</v>
      </c>
      <c r="E2898" t="s">
        <v>13851</v>
      </c>
      <c r="F2898">
        <v>928</v>
      </c>
    </row>
    <row r="2899" spans="1:6" x14ac:dyDescent="0.25">
      <c r="A2899">
        <v>2898</v>
      </c>
      <c r="B2899" t="s">
        <v>10303</v>
      </c>
      <c r="C2899" t="s">
        <v>12496</v>
      </c>
      <c r="D2899">
        <v>443</v>
      </c>
      <c r="E2899" t="s">
        <v>13852</v>
      </c>
      <c r="F2899">
        <v>885</v>
      </c>
    </row>
    <row r="2900" spans="1:6" x14ac:dyDescent="0.25">
      <c r="A2900">
        <v>2899</v>
      </c>
      <c r="B2900" t="s">
        <v>10332</v>
      </c>
      <c r="C2900" t="s">
        <v>10254</v>
      </c>
      <c r="D2900">
        <v>450</v>
      </c>
      <c r="E2900" t="s">
        <v>10042</v>
      </c>
      <c r="F2900">
        <v>793</v>
      </c>
    </row>
    <row r="2901" spans="1:6" ht="45" x14ac:dyDescent="0.25">
      <c r="A2901">
        <v>2900</v>
      </c>
      <c r="B2901" t="s">
        <v>10111</v>
      </c>
      <c r="C2901" t="s">
        <v>11934</v>
      </c>
      <c r="D2901">
        <v>379</v>
      </c>
      <c r="E2901" s="2" t="s">
        <v>13853</v>
      </c>
      <c r="F2901">
        <v>643</v>
      </c>
    </row>
    <row r="2902" spans="1:6" x14ac:dyDescent="0.25">
      <c r="A2902">
        <v>2901</v>
      </c>
      <c r="B2902" t="s">
        <v>10274</v>
      </c>
      <c r="C2902" t="s">
        <v>10412</v>
      </c>
      <c r="D2902">
        <v>383</v>
      </c>
      <c r="E2902" t="s">
        <v>13854</v>
      </c>
      <c r="F2902">
        <v>117</v>
      </c>
    </row>
    <row r="2903" spans="1:6" ht="30" x14ac:dyDescent="0.25">
      <c r="A2903">
        <v>2902</v>
      </c>
      <c r="B2903" t="s">
        <v>10155</v>
      </c>
      <c r="C2903" t="s">
        <v>11125</v>
      </c>
      <c r="D2903">
        <v>586</v>
      </c>
      <c r="E2903" s="2" t="s">
        <v>13855</v>
      </c>
      <c r="F2903">
        <v>706</v>
      </c>
    </row>
    <row r="2904" spans="1:6" ht="30" x14ac:dyDescent="0.25">
      <c r="A2904">
        <v>2903</v>
      </c>
      <c r="B2904" t="s">
        <v>10452</v>
      </c>
      <c r="C2904" t="s">
        <v>11383</v>
      </c>
      <c r="D2904">
        <v>745</v>
      </c>
      <c r="E2904" s="2" t="s">
        <v>13856</v>
      </c>
      <c r="F2904">
        <v>566</v>
      </c>
    </row>
    <row r="2905" spans="1:6" x14ac:dyDescent="0.25">
      <c r="A2905">
        <v>2904</v>
      </c>
      <c r="B2905" t="s">
        <v>10013</v>
      </c>
      <c r="C2905" t="s">
        <v>10462</v>
      </c>
      <c r="D2905">
        <v>817</v>
      </c>
      <c r="E2905" t="s">
        <v>13857</v>
      </c>
      <c r="F2905">
        <v>944</v>
      </c>
    </row>
    <row r="2906" spans="1:6" x14ac:dyDescent="0.25">
      <c r="A2906">
        <v>2905</v>
      </c>
      <c r="B2906" t="s">
        <v>12558</v>
      </c>
      <c r="C2906" t="s">
        <v>10577</v>
      </c>
      <c r="D2906">
        <v>265</v>
      </c>
      <c r="E2906" t="s">
        <v>13858</v>
      </c>
      <c r="F2906">
        <v>75</v>
      </c>
    </row>
    <row r="2907" spans="1:6" x14ac:dyDescent="0.25">
      <c r="A2907">
        <v>2906</v>
      </c>
      <c r="B2907" t="s">
        <v>10801</v>
      </c>
      <c r="C2907" t="s">
        <v>11505</v>
      </c>
      <c r="D2907">
        <v>56</v>
      </c>
      <c r="E2907" t="s">
        <v>13859</v>
      </c>
      <c r="F2907">
        <v>311</v>
      </c>
    </row>
    <row r="2908" spans="1:6" ht="30" x14ac:dyDescent="0.25">
      <c r="A2908">
        <v>2907</v>
      </c>
      <c r="B2908" t="s">
        <v>12021</v>
      </c>
      <c r="C2908" t="s">
        <v>10057</v>
      </c>
      <c r="D2908">
        <v>369</v>
      </c>
      <c r="E2908" s="2" t="s">
        <v>13860</v>
      </c>
      <c r="F2908">
        <v>111</v>
      </c>
    </row>
    <row r="2909" spans="1:6" ht="45" x14ac:dyDescent="0.25">
      <c r="A2909">
        <v>2908</v>
      </c>
      <c r="B2909" t="s">
        <v>10758</v>
      </c>
      <c r="C2909" t="s">
        <v>10073</v>
      </c>
      <c r="D2909">
        <v>409</v>
      </c>
      <c r="E2909" s="2" t="s">
        <v>13861</v>
      </c>
      <c r="F2909">
        <v>886</v>
      </c>
    </row>
    <row r="2910" spans="1:6" x14ac:dyDescent="0.25">
      <c r="A2910">
        <v>2909</v>
      </c>
      <c r="B2910" t="s">
        <v>10357</v>
      </c>
      <c r="C2910" t="s">
        <v>10024</v>
      </c>
      <c r="D2910">
        <v>975</v>
      </c>
      <c r="E2910" t="s">
        <v>13862</v>
      </c>
      <c r="F2910">
        <v>61</v>
      </c>
    </row>
    <row r="2911" spans="1:6" x14ac:dyDescent="0.25">
      <c r="A2911">
        <v>2910</v>
      </c>
      <c r="B2911" t="s">
        <v>10584</v>
      </c>
      <c r="C2911" t="s">
        <v>11200</v>
      </c>
      <c r="D2911">
        <v>721</v>
      </c>
      <c r="E2911" t="s">
        <v>13863</v>
      </c>
      <c r="F2911">
        <v>111</v>
      </c>
    </row>
    <row r="2912" spans="1:6" ht="30" x14ac:dyDescent="0.25">
      <c r="A2912">
        <v>2911</v>
      </c>
      <c r="B2912" t="s">
        <v>10009</v>
      </c>
      <c r="C2912" t="s">
        <v>11616</v>
      </c>
      <c r="D2912">
        <v>629</v>
      </c>
      <c r="E2912" s="2" t="s">
        <v>13864</v>
      </c>
      <c r="F2912">
        <v>666</v>
      </c>
    </row>
    <row r="2913" spans="1:6" ht="30" x14ac:dyDescent="0.25">
      <c r="A2913">
        <v>2912</v>
      </c>
      <c r="B2913" t="s">
        <v>12165</v>
      </c>
      <c r="C2913" t="s">
        <v>11963</v>
      </c>
      <c r="D2913">
        <v>639</v>
      </c>
      <c r="E2913" s="2" t="s">
        <v>13865</v>
      </c>
      <c r="F2913">
        <v>945</v>
      </c>
    </row>
    <row r="2914" spans="1:6" ht="30" x14ac:dyDescent="0.25">
      <c r="A2914">
        <v>2913</v>
      </c>
      <c r="B2914" t="s">
        <v>10764</v>
      </c>
      <c r="C2914" t="s">
        <v>10542</v>
      </c>
      <c r="D2914">
        <v>691</v>
      </c>
      <c r="E2914" s="2" t="s">
        <v>13866</v>
      </c>
      <c r="F2914">
        <v>667</v>
      </c>
    </row>
    <row r="2915" spans="1:6" ht="30" x14ac:dyDescent="0.25">
      <c r="A2915">
        <v>2914</v>
      </c>
      <c r="B2915" t="s">
        <v>10735</v>
      </c>
      <c r="C2915" t="s">
        <v>10671</v>
      </c>
      <c r="D2915">
        <v>18</v>
      </c>
      <c r="E2915" s="2" t="s">
        <v>13867</v>
      </c>
      <c r="F2915">
        <v>536</v>
      </c>
    </row>
    <row r="2916" spans="1:6" x14ac:dyDescent="0.25">
      <c r="A2916">
        <v>2915</v>
      </c>
      <c r="B2916" t="s">
        <v>10909</v>
      </c>
      <c r="C2916" t="s">
        <v>10834</v>
      </c>
      <c r="D2916">
        <v>761</v>
      </c>
      <c r="E2916" t="s">
        <v>13868</v>
      </c>
      <c r="F2916">
        <v>577</v>
      </c>
    </row>
    <row r="2917" spans="1:6" x14ac:dyDescent="0.25">
      <c r="A2917">
        <v>2916</v>
      </c>
      <c r="B2917" t="s">
        <v>11206</v>
      </c>
      <c r="C2917" t="s">
        <v>12124</v>
      </c>
      <c r="D2917">
        <v>301</v>
      </c>
      <c r="E2917" t="s">
        <v>13869</v>
      </c>
      <c r="F2917">
        <v>205</v>
      </c>
    </row>
    <row r="2918" spans="1:6" ht="30" x14ac:dyDescent="0.25">
      <c r="A2918">
        <v>2917</v>
      </c>
      <c r="B2918" t="s">
        <v>10176</v>
      </c>
      <c r="C2918" t="s">
        <v>10136</v>
      </c>
      <c r="D2918">
        <v>621</v>
      </c>
      <c r="E2918" s="2" t="s">
        <v>13870</v>
      </c>
      <c r="F2918">
        <v>863</v>
      </c>
    </row>
    <row r="2919" spans="1:6" x14ac:dyDescent="0.25">
      <c r="A2919">
        <v>2918</v>
      </c>
      <c r="B2919" t="s">
        <v>10819</v>
      </c>
      <c r="C2919" t="s">
        <v>10111</v>
      </c>
      <c r="D2919">
        <v>899</v>
      </c>
      <c r="E2919" t="s">
        <v>13871</v>
      </c>
      <c r="F2919">
        <v>138</v>
      </c>
    </row>
    <row r="2920" spans="1:6" ht="30" x14ac:dyDescent="0.25">
      <c r="A2920">
        <v>2919</v>
      </c>
      <c r="B2920" t="s">
        <v>10928</v>
      </c>
      <c r="C2920" t="s">
        <v>10359</v>
      </c>
      <c r="D2920">
        <v>358</v>
      </c>
      <c r="E2920" s="2" t="s">
        <v>13872</v>
      </c>
      <c r="F2920">
        <v>605</v>
      </c>
    </row>
    <row r="2921" spans="1:6" ht="30" x14ac:dyDescent="0.25">
      <c r="A2921">
        <v>2920</v>
      </c>
      <c r="B2921" t="s">
        <v>10764</v>
      </c>
      <c r="C2921" t="s">
        <v>11045</v>
      </c>
      <c r="D2921">
        <v>79</v>
      </c>
      <c r="E2921" s="2" t="s">
        <v>13873</v>
      </c>
      <c r="F2921">
        <v>894</v>
      </c>
    </row>
    <row r="2922" spans="1:6" ht="45" x14ac:dyDescent="0.25">
      <c r="A2922">
        <v>2921</v>
      </c>
      <c r="B2922" t="s">
        <v>10272</v>
      </c>
      <c r="C2922" t="s">
        <v>11478</v>
      </c>
      <c r="D2922">
        <v>45</v>
      </c>
      <c r="E2922" s="2" t="s">
        <v>13874</v>
      </c>
      <c r="F2922">
        <v>498</v>
      </c>
    </row>
    <row r="2923" spans="1:6" ht="30" x14ac:dyDescent="0.25">
      <c r="A2923">
        <v>2922</v>
      </c>
      <c r="B2923" t="s">
        <v>10798</v>
      </c>
      <c r="C2923" t="s">
        <v>11309</v>
      </c>
      <c r="D2923">
        <v>914</v>
      </c>
      <c r="E2923" s="2" t="s">
        <v>13875</v>
      </c>
      <c r="F2923">
        <v>796</v>
      </c>
    </row>
    <row r="2924" spans="1:6" x14ac:dyDescent="0.25">
      <c r="A2924">
        <v>2923</v>
      </c>
      <c r="B2924" t="s">
        <v>11480</v>
      </c>
      <c r="C2924" t="s">
        <v>10581</v>
      </c>
      <c r="D2924">
        <v>462</v>
      </c>
      <c r="E2924" t="s">
        <v>13876</v>
      </c>
      <c r="F2924">
        <v>934</v>
      </c>
    </row>
    <row r="2925" spans="1:6" ht="30" x14ac:dyDescent="0.25">
      <c r="A2925">
        <v>2924</v>
      </c>
      <c r="B2925" t="s">
        <v>10493</v>
      </c>
      <c r="C2925" t="s">
        <v>11087</v>
      </c>
      <c r="D2925">
        <v>151</v>
      </c>
      <c r="E2925" s="2" t="s">
        <v>13877</v>
      </c>
      <c r="F2925">
        <v>181</v>
      </c>
    </row>
    <row r="2926" spans="1:6" ht="30" x14ac:dyDescent="0.25">
      <c r="A2926">
        <v>2925</v>
      </c>
      <c r="B2926" t="s">
        <v>11127</v>
      </c>
      <c r="C2926" t="s">
        <v>11555</v>
      </c>
      <c r="D2926">
        <v>683</v>
      </c>
      <c r="E2926" s="2" t="s">
        <v>13878</v>
      </c>
      <c r="F2926">
        <v>27</v>
      </c>
    </row>
    <row r="2927" spans="1:6" x14ac:dyDescent="0.25">
      <c r="A2927">
        <v>2926</v>
      </c>
      <c r="B2927" t="s">
        <v>11066</v>
      </c>
      <c r="C2927" t="s">
        <v>10722</v>
      </c>
      <c r="D2927">
        <v>755</v>
      </c>
      <c r="E2927" t="s">
        <v>13879</v>
      </c>
      <c r="F2927">
        <v>159</v>
      </c>
    </row>
    <row r="2928" spans="1:6" ht="30" x14ac:dyDescent="0.25">
      <c r="A2928">
        <v>2927</v>
      </c>
      <c r="B2928" t="s">
        <v>11094</v>
      </c>
      <c r="C2928" t="s">
        <v>10871</v>
      </c>
      <c r="D2928">
        <v>350</v>
      </c>
      <c r="E2928" s="2" t="s">
        <v>13880</v>
      </c>
      <c r="F2928">
        <v>408</v>
      </c>
    </row>
    <row r="2929" spans="1:6" ht="30" x14ac:dyDescent="0.25">
      <c r="A2929">
        <v>2928</v>
      </c>
      <c r="B2929" t="s">
        <v>10139</v>
      </c>
      <c r="C2929" t="s">
        <v>10946</v>
      </c>
      <c r="D2929">
        <v>831</v>
      </c>
      <c r="E2929" s="2" t="s">
        <v>13881</v>
      </c>
      <c r="F2929">
        <v>396</v>
      </c>
    </row>
    <row r="2930" spans="1:6" ht="30" x14ac:dyDescent="0.25">
      <c r="A2930">
        <v>2929</v>
      </c>
      <c r="B2930" t="s">
        <v>10959</v>
      </c>
      <c r="C2930" t="s">
        <v>10867</v>
      </c>
      <c r="D2930">
        <v>325</v>
      </c>
      <c r="E2930" s="2" t="s">
        <v>13882</v>
      </c>
      <c r="F2930">
        <v>160</v>
      </c>
    </row>
    <row r="2931" spans="1:6" ht="30" x14ac:dyDescent="0.25">
      <c r="A2931">
        <v>2930</v>
      </c>
      <c r="B2931" t="s">
        <v>10126</v>
      </c>
      <c r="C2931" t="s">
        <v>10381</v>
      </c>
      <c r="D2931">
        <v>805</v>
      </c>
      <c r="E2931" s="2" t="s">
        <v>13883</v>
      </c>
      <c r="F2931">
        <v>290</v>
      </c>
    </row>
    <row r="2932" spans="1:6" ht="30" x14ac:dyDescent="0.25">
      <c r="A2932">
        <v>2931</v>
      </c>
      <c r="B2932" t="s">
        <v>13699</v>
      </c>
      <c r="C2932" t="s">
        <v>10500</v>
      </c>
      <c r="D2932">
        <v>548</v>
      </c>
      <c r="E2932" s="2" t="s">
        <v>13884</v>
      </c>
      <c r="F2932">
        <v>128</v>
      </c>
    </row>
    <row r="2933" spans="1:6" x14ac:dyDescent="0.25">
      <c r="A2933">
        <v>2932</v>
      </c>
      <c r="B2933" t="s">
        <v>11686</v>
      </c>
      <c r="C2933" t="s">
        <v>10417</v>
      </c>
      <c r="D2933">
        <v>862</v>
      </c>
      <c r="E2933" t="s">
        <v>13885</v>
      </c>
      <c r="F2933">
        <v>502</v>
      </c>
    </row>
    <row r="2934" spans="1:6" ht="30" x14ac:dyDescent="0.25">
      <c r="A2934">
        <v>2933</v>
      </c>
      <c r="B2934" t="s">
        <v>11598</v>
      </c>
      <c r="C2934" t="s">
        <v>10423</v>
      </c>
      <c r="D2934">
        <v>-272</v>
      </c>
      <c r="E2934" s="2" t="s">
        <v>13886</v>
      </c>
      <c r="F2934">
        <v>151</v>
      </c>
    </row>
    <row r="2935" spans="1:6" x14ac:dyDescent="0.25">
      <c r="A2935">
        <v>2934</v>
      </c>
      <c r="B2935" t="s">
        <v>10644</v>
      </c>
      <c r="C2935" t="s">
        <v>11052</v>
      </c>
      <c r="D2935">
        <v>438</v>
      </c>
      <c r="E2935" t="s">
        <v>13887</v>
      </c>
      <c r="F2935">
        <v>588</v>
      </c>
    </row>
    <row r="2936" spans="1:6" ht="30" x14ac:dyDescent="0.25">
      <c r="A2936">
        <v>2935</v>
      </c>
      <c r="B2936" t="s">
        <v>11375</v>
      </c>
      <c r="C2936" t="s">
        <v>10921</v>
      </c>
      <c r="D2936">
        <v>197</v>
      </c>
      <c r="E2936" s="2" t="s">
        <v>13888</v>
      </c>
      <c r="F2936">
        <v>726</v>
      </c>
    </row>
    <row r="2937" spans="1:6" x14ac:dyDescent="0.25">
      <c r="A2937">
        <v>2936</v>
      </c>
      <c r="B2937" t="s">
        <v>11010</v>
      </c>
      <c r="C2937" t="s">
        <v>10130</v>
      </c>
      <c r="D2937">
        <v>983</v>
      </c>
      <c r="E2937" t="s">
        <v>13889</v>
      </c>
      <c r="F2937">
        <v>992</v>
      </c>
    </row>
    <row r="2938" spans="1:6" ht="30" x14ac:dyDescent="0.25">
      <c r="A2938">
        <v>2937</v>
      </c>
      <c r="B2938" t="s">
        <v>10418</v>
      </c>
      <c r="C2938" t="s">
        <v>10803</v>
      </c>
      <c r="D2938">
        <v>367</v>
      </c>
      <c r="E2938" s="2" t="s">
        <v>13890</v>
      </c>
      <c r="F2938">
        <v>447</v>
      </c>
    </row>
    <row r="2939" spans="1:6" ht="30" x14ac:dyDescent="0.25">
      <c r="A2939">
        <v>2938</v>
      </c>
      <c r="B2939" t="s">
        <v>10057</v>
      </c>
      <c r="C2939" t="s">
        <v>11714</v>
      </c>
      <c r="D2939">
        <v>540</v>
      </c>
      <c r="E2939" s="2" t="s">
        <v>13891</v>
      </c>
      <c r="F2939">
        <v>655</v>
      </c>
    </row>
    <row r="2940" spans="1:6" ht="30" x14ac:dyDescent="0.25">
      <c r="A2940">
        <v>2939</v>
      </c>
      <c r="B2940" t="s">
        <v>10075</v>
      </c>
      <c r="C2940" t="s">
        <v>10609</v>
      </c>
      <c r="D2940">
        <v>100</v>
      </c>
      <c r="E2940" s="2" t="s">
        <v>13892</v>
      </c>
      <c r="F2940">
        <v>190</v>
      </c>
    </row>
    <row r="2941" spans="1:6" x14ac:dyDescent="0.25">
      <c r="A2941">
        <v>2940</v>
      </c>
      <c r="B2941" t="s">
        <v>10098</v>
      </c>
      <c r="C2941" t="s">
        <v>11236</v>
      </c>
      <c r="D2941">
        <v>139</v>
      </c>
      <c r="E2941" t="s">
        <v>13893</v>
      </c>
      <c r="F2941">
        <v>811</v>
      </c>
    </row>
    <row r="2942" spans="1:6" x14ac:dyDescent="0.25">
      <c r="A2942">
        <v>2941</v>
      </c>
      <c r="B2942" t="s">
        <v>10905</v>
      </c>
      <c r="C2942" t="s">
        <v>10645</v>
      </c>
      <c r="D2942">
        <v>694</v>
      </c>
      <c r="E2942" t="s">
        <v>13894</v>
      </c>
      <c r="F2942">
        <v>104</v>
      </c>
    </row>
    <row r="2943" spans="1:6" ht="30" x14ac:dyDescent="0.25">
      <c r="A2943">
        <v>2942</v>
      </c>
      <c r="B2943" t="s">
        <v>10244</v>
      </c>
      <c r="C2943" t="s">
        <v>11078</v>
      </c>
      <c r="D2943">
        <v>724</v>
      </c>
      <c r="E2943" s="2" t="s">
        <v>13895</v>
      </c>
      <c r="F2943">
        <v>925</v>
      </c>
    </row>
    <row r="2944" spans="1:6" x14ac:dyDescent="0.25">
      <c r="A2944">
        <v>2943</v>
      </c>
      <c r="B2944" t="s">
        <v>11423</v>
      </c>
      <c r="C2944" t="s">
        <v>11470</v>
      </c>
      <c r="D2944">
        <v>969</v>
      </c>
      <c r="E2944" t="s">
        <v>13896</v>
      </c>
      <c r="F2944">
        <v>957</v>
      </c>
    </row>
    <row r="2945" spans="1:6" x14ac:dyDescent="0.25">
      <c r="A2945">
        <v>2944</v>
      </c>
      <c r="B2945" t="s">
        <v>10394</v>
      </c>
      <c r="C2945" t="s">
        <v>11803</v>
      </c>
      <c r="D2945">
        <v>391</v>
      </c>
      <c r="E2945" t="s">
        <v>13897</v>
      </c>
      <c r="F2945">
        <v>520</v>
      </c>
    </row>
    <row r="2946" spans="1:6" ht="30" x14ac:dyDescent="0.25">
      <c r="A2946">
        <v>2945</v>
      </c>
      <c r="B2946" t="s">
        <v>10645</v>
      </c>
      <c r="C2946" t="s">
        <v>11635</v>
      </c>
      <c r="D2946">
        <v>735</v>
      </c>
      <c r="E2946" s="2" t="s">
        <v>13898</v>
      </c>
      <c r="F2946">
        <v>521</v>
      </c>
    </row>
    <row r="2947" spans="1:6" ht="30" x14ac:dyDescent="0.25">
      <c r="A2947">
        <v>2946</v>
      </c>
      <c r="B2947" t="s">
        <v>10597</v>
      </c>
      <c r="C2947" t="s">
        <v>10162</v>
      </c>
      <c r="D2947">
        <v>122</v>
      </c>
      <c r="E2947" s="2" t="s">
        <v>13899</v>
      </c>
      <c r="F2947">
        <v>624</v>
      </c>
    </row>
    <row r="2948" spans="1:6" x14ac:dyDescent="0.25">
      <c r="A2948">
        <v>2947</v>
      </c>
      <c r="B2948" t="s">
        <v>10952</v>
      </c>
      <c r="C2948" t="s">
        <v>11139</v>
      </c>
      <c r="D2948">
        <v>562</v>
      </c>
      <c r="E2948" t="s">
        <v>13900</v>
      </c>
      <c r="F2948">
        <v>963</v>
      </c>
    </row>
    <row r="2949" spans="1:6" ht="45" x14ac:dyDescent="0.25">
      <c r="A2949">
        <v>2948</v>
      </c>
      <c r="B2949" t="s">
        <v>12245</v>
      </c>
      <c r="C2949" t="s">
        <v>10645</v>
      </c>
      <c r="D2949">
        <v>61</v>
      </c>
      <c r="E2949" s="2" t="s">
        <v>13901</v>
      </c>
      <c r="F2949">
        <v>817</v>
      </c>
    </row>
    <row r="2950" spans="1:6" ht="30" x14ac:dyDescent="0.25">
      <c r="A2950">
        <v>2949</v>
      </c>
      <c r="B2950" t="s">
        <v>11240</v>
      </c>
      <c r="C2950" t="s">
        <v>11025</v>
      </c>
      <c r="D2950">
        <v>118</v>
      </c>
      <c r="E2950" s="2" t="s">
        <v>13902</v>
      </c>
      <c r="F2950">
        <v>802</v>
      </c>
    </row>
    <row r="2951" spans="1:6" ht="30" x14ac:dyDescent="0.25">
      <c r="A2951">
        <v>2950</v>
      </c>
      <c r="B2951" t="s">
        <v>10530</v>
      </c>
      <c r="C2951" t="s">
        <v>11285</v>
      </c>
      <c r="D2951">
        <v>585</v>
      </c>
      <c r="E2951" s="2" t="s">
        <v>13903</v>
      </c>
      <c r="F2951">
        <v>227</v>
      </c>
    </row>
    <row r="2952" spans="1:6" x14ac:dyDescent="0.25">
      <c r="A2952">
        <v>2951</v>
      </c>
      <c r="B2952" t="s">
        <v>10331</v>
      </c>
      <c r="C2952" t="s">
        <v>11375</v>
      </c>
      <c r="D2952">
        <v>880</v>
      </c>
      <c r="E2952" t="s">
        <v>13904</v>
      </c>
      <c r="F2952">
        <v>914</v>
      </c>
    </row>
    <row r="2953" spans="1:6" ht="30" x14ac:dyDescent="0.25">
      <c r="A2953">
        <v>2952</v>
      </c>
      <c r="B2953" t="s">
        <v>10316</v>
      </c>
      <c r="C2953" t="s">
        <v>10372</v>
      </c>
      <c r="D2953">
        <v>984</v>
      </c>
      <c r="E2953" s="2" t="s">
        <v>13905</v>
      </c>
      <c r="F2953">
        <v>745</v>
      </c>
    </row>
    <row r="2954" spans="1:6" ht="30" x14ac:dyDescent="0.25">
      <c r="A2954">
        <v>2953</v>
      </c>
      <c r="B2954" t="s">
        <v>11530</v>
      </c>
      <c r="C2954" t="s">
        <v>12013</v>
      </c>
      <c r="D2954">
        <v>371</v>
      </c>
      <c r="E2954" s="2" t="s">
        <v>13906</v>
      </c>
      <c r="F2954">
        <v>572</v>
      </c>
    </row>
    <row r="2955" spans="1:6" ht="45" x14ac:dyDescent="0.25">
      <c r="A2955">
        <v>2954</v>
      </c>
      <c r="B2955" t="s">
        <v>10353</v>
      </c>
      <c r="C2955" t="s">
        <v>10508</v>
      </c>
      <c r="D2955">
        <v>401</v>
      </c>
      <c r="E2955" s="2" t="s">
        <v>13907</v>
      </c>
      <c r="F2955">
        <v>760</v>
      </c>
    </row>
    <row r="2956" spans="1:6" ht="30" x14ac:dyDescent="0.25">
      <c r="A2956">
        <v>2955</v>
      </c>
      <c r="B2956" t="s">
        <v>10245</v>
      </c>
      <c r="C2956" t="s">
        <v>11728</v>
      </c>
      <c r="D2956">
        <v>173</v>
      </c>
      <c r="E2956" s="2" t="s">
        <v>13908</v>
      </c>
      <c r="F2956">
        <v>109</v>
      </c>
    </row>
    <row r="2957" spans="1:6" ht="30" x14ac:dyDescent="0.25">
      <c r="A2957">
        <v>2956</v>
      </c>
      <c r="B2957" t="s">
        <v>10488</v>
      </c>
      <c r="C2957" t="s">
        <v>10027</v>
      </c>
      <c r="D2957">
        <v>241</v>
      </c>
      <c r="E2957" s="2" t="s">
        <v>13909</v>
      </c>
      <c r="F2957">
        <v>571</v>
      </c>
    </row>
    <row r="2958" spans="1:6" ht="30" x14ac:dyDescent="0.25">
      <c r="A2958">
        <v>2957</v>
      </c>
      <c r="B2958" t="s">
        <v>11390</v>
      </c>
      <c r="C2958" t="s">
        <v>11125</v>
      </c>
      <c r="D2958">
        <v>365</v>
      </c>
      <c r="E2958" s="2" t="s">
        <v>13910</v>
      </c>
      <c r="F2958">
        <v>568</v>
      </c>
    </row>
    <row r="2959" spans="1:6" ht="30" x14ac:dyDescent="0.25">
      <c r="A2959">
        <v>2958</v>
      </c>
      <c r="B2959" t="s">
        <v>10058</v>
      </c>
      <c r="C2959" t="s">
        <v>10073</v>
      </c>
      <c r="D2959">
        <v>204</v>
      </c>
      <c r="E2959" s="2" t="s">
        <v>13911</v>
      </c>
      <c r="F2959">
        <v>990</v>
      </c>
    </row>
    <row r="2960" spans="1:6" ht="30" x14ac:dyDescent="0.25">
      <c r="A2960">
        <v>2959</v>
      </c>
      <c r="B2960" t="s">
        <v>11439</v>
      </c>
      <c r="C2960" t="s">
        <v>10691</v>
      </c>
      <c r="D2960">
        <v>215</v>
      </c>
      <c r="E2960" s="2" t="s">
        <v>13912</v>
      </c>
      <c r="F2960">
        <v>98</v>
      </c>
    </row>
    <row r="2961" spans="1:6" ht="30" x14ac:dyDescent="0.25">
      <c r="A2961">
        <v>2960</v>
      </c>
      <c r="B2961" t="s">
        <v>10183</v>
      </c>
      <c r="C2961" t="s">
        <v>11139</v>
      </c>
      <c r="D2961">
        <v>717</v>
      </c>
      <c r="E2961" s="2" t="s">
        <v>13913</v>
      </c>
      <c r="F2961">
        <v>161</v>
      </c>
    </row>
    <row r="2962" spans="1:6" ht="45" x14ac:dyDescent="0.25">
      <c r="A2962">
        <v>2961</v>
      </c>
      <c r="B2962" t="s">
        <v>12631</v>
      </c>
      <c r="C2962" t="s">
        <v>10144</v>
      </c>
      <c r="D2962">
        <v>121</v>
      </c>
      <c r="E2962" s="2" t="s">
        <v>13914</v>
      </c>
      <c r="F2962">
        <v>657</v>
      </c>
    </row>
    <row r="2963" spans="1:6" ht="30" x14ac:dyDescent="0.25">
      <c r="A2963">
        <v>2962</v>
      </c>
      <c r="B2963" t="s">
        <v>11839</v>
      </c>
      <c r="C2963" t="s">
        <v>10856</v>
      </c>
      <c r="D2963">
        <v>541</v>
      </c>
      <c r="E2963" s="2" t="s">
        <v>13915</v>
      </c>
      <c r="F2963">
        <v>211</v>
      </c>
    </row>
    <row r="2964" spans="1:6" ht="30" x14ac:dyDescent="0.25">
      <c r="A2964">
        <v>2963</v>
      </c>
      <c r="B2964" t="s">
        <v>12965</v>
      </c>
      <c r="C2964" t="s">
        <v>10871</v>
      </c>
      <c r="D2964">
        <v>151</v>
      </c>
      <c r="E2964" s="2" t="s">
        <v>13916</v>
      </c>
      <c r="F2964">
        <v>647</v>
      </c>
    </row>
    <row r="2965" spans="1:6" ht="30" x14ac:dyDescent="0.25">
      <c r="A2965">
        <v>2964</v>
      </c>
      <c r="B2965" t="s">
        <v>10784</v>
      </c>
      <c r="C2965" t="s">
        <v>10051</v>
      </c>
      <c r="D2965">
        <v>852</v>
      </c>
      <c r="E2965" s="2" t="s">
        <v>13917</v>
      </c>
      <c r="F2965">
        <v>567</v>
      </c>
    </row>
    <row r="2966" spans="1:6" ht="45" x14ac:dyDescent="0.25">
      <c r="A2966">
        <v>2965</v>
      </c>
      <c r="B2966" t="s">
        <v>10311</v>
      </c>
      <c r="C2966" t="s">
        <v>10449</v>
      </c>
      <c r="D2966">
        <v>902</v>
      </c>
      <c r="E2966" s="2" t="s">
        <v>13918</v>
      </c>
      <c r="F2966">
        <v>260</v>
      </c>
    </row>
    <row r="2967" spans="1:6" ht="45" x14ac:dyDescent="0.25">
      <c r="A2967">
        <v>2966</v>
      </c>
      <c r="B2967" t="s">
        <v>10829</v>
      </c>
      <c r="C2967" t="s">
        <v>10190</v>
      </c>
      <c r="D2967">
        <v>935</v>
      </c>
      <c r="E2967" s="2" t="s">
        <v>13919</v>
      </c>
      <c r="F2967">
        <v>992</v>
      </c>
    </row>
    <row r="2968" spans="1:6" ht="30" x14ac:dyDescent="0.25">
      <c r="A2968">
        <v>2967</v>
      </c>
      <c r="B2968" t="s">
        <v>10521</v>
      </c>
      <c r="C2968" t="s">
        <v>10092</v>
      </c>
      <c r="D2968">
        <v>42</v>
      </c>
      <c r="E2968" s="2" t="s">
        <v>13920</v>
      </c>
      <c r="F2968">
        <v>792</v>
      </c>
    </row>
    <row r="2969" spans="1:6" ht="30" x14ac:dyDescent="0.25">
      <c r="A2969">
        <v>2968</v>
      </c>
      <c r="B2969" t="s">
        <v>11161</v>
      </c>
      <c r="C2969" t="s">
        <v>10260</v>
      </c>
      <c r="D2969">
        <v>956</v>
      </c>
      <c r="E2969" s="2" t="s">
        <v>13921</v>
      </c>
      <c r="F2969">
        <v>576</v>
      </c>
    </row>
    <row r="2970" spans="1:6" x14ac:dyDescent="0.25">
      <c r="A2970">
        <v>2969</v>
      </c>
      <c r="B2970" t="s">
        <v>10076</v>
      </c>
      <c r="C2970" t="s">
        <v>10881</v>
      </c>
      <c r="D2970">
        <v>991</v>
      </c>
      <c r="E2970" t="s">
        <v>13922</v>
      </c>
      <c r="F2970">
        <v>854</v>
      </c>
    </row>
    <row r="2971" spans="1:6" x14ac:dyDescent="0.25">
      <c r="A2971">
        <v>2970</v>
      </c>
      <c r="B2971" t="s">
        <v>10046</v>
      </c>
      <c r="C2971" t="s">
        <v>10566</v>
      </c>
      <c r="D2971">
        <v>369</v>
      </c>
      <c r="E2971" t="s">
        <v>13923</v>
      </c>
      <c r="F2971">
        <v>516</v>
      </c>
    </row>
    <row r="2972" spans="1:6" x14ac:dyDescent="0.25">
      <c r="A2972">
        <v>2971</v>
      </c>
      <c r="B2972" t="s">
        <v>12242</v>
      </c>
      <c r="C2972" t="s">
        <v>11258</v>
      </c>
      <c r="D2972">
        <v>-752</v>
      </c>
      <c r="E2972" t="s">
        <v>13924</v>
      </c>
      <c r="F2972">
        <v>131</v>
      </c>
    </row>
    <row r="2973" spans="1:6" ht="30" x14ac:dyDescent="0.25">
      <c r="A2973">
        <v>2972</v>
      </c>
      <c r="B2973" t="s">
        <v>12408</v>
      </c>
      <c r="C2973" t="s">
        <v>11163</v>
      </c>
      <c r="D2973">
        <v>151</v>
      </c>
      <c r="E2973" s="2" t="s">
        <v>13925</v>
      </c>
      <c r="F2973">
        <v>892</v>
      </c>
    </row>
    <row r="2974" spans="1:6" ht="30" x14ac:dyDescent="0.25">
      <c r="A2974">
        <v>2973</v>
      </c>
      <c r="B2974" t="s">
        <v>11670</v>
      </c>
      <c r="C2974" t="s">
        <v>10633</v>
      </c>
      <c r="D2974">
        <v>965</v>
      </c>
      <c r="E2974" s="2" t="s">
        <v>13926</v>
      </c>
      <c r="F2974">
        <v>325</v>
      </c>
    </row>
    <row r="2975" spans="1:6" ht="30" x14ac:dyDescent="0.25">
      <c r="A2975">
        <v>2974</v>
      </c>
      <c r="B2975" t="s">
        <v>10684</v>
      </c>
      <c r="C2975" t="s">
        <v>10199</v>
      </c>
      <c r="D2975">
        <v>974</v>
      </c>
      <c r="E2975" s="2" t="s">
        <v>13927</v>
      </c>
      <c r="F2975">
        <v>400</v>
      </c>
    </row>
    <row r="2976" spans="1:6" x14ac:dyDescent="0.25">
      <c r="A2976">
        <v>2975</v>
      </c>
      <c r="B2976" t="s">
        <v>10079</v>
      </c>
      <c r="C2976" t="s">
        <v>10934</v>
      </c>
      <c r="D2976">
        <v>153</v>
      </c>
      <c r="E2976" t="s">
        <v>13928</v>
      </c>
      <c r="F2976">
        <v>298</v>
      </c>
    </row>
    <row r="2977" spans="1:6" x14ac:dyDescent="0.25">
      <c r="A2977">
        <v>2976</v>
      </c>
      <c r="B2977" t="s">
        <v>11723</v>
      </c>
      <c r="C2977" t="s">
        <v>10364</v>
      </c>
      <c r="D2977">
        <v>666</v>
      </c>
      <c r="E2977" t="s">
        <v>13929</v>
      </c>
      <c r="F2977">
        <v>962</v>
      </c>
    </row>
    <row r="2978" spans="1:6" x14ac:dyDescent="0.25">
      <c r="A2978">
        <v>2977</v>
      </c>
      <c r="B2978" t="s">
        <v>11052</v>
      </c>
      <c r="C2978" t="s">
        <v>11803</v>
      </c>
      <c r="D2978">
        <v>760</v>
      </c>
      <c r="E2978" t="s">
        <v>13930</v>
      </c>
      <c r="F2978">
        <v>985</v>
      </c>
    </row>
    <row r="2979" spans="1:6" ht="30" x14ac:dyDescent="0.25">
      <c r="A2979">
        <v>2978</v>
      </c>
      <c r="B2979" t="s">
        <v>12131</v>
      </c>
      <c r="C2979" t="s">
        <v>11125</v>
      </c>
      <c r="D2979">
        <v>294</v>
      </c>
      <c r="E2979" s="2" t="s">
        <v>13931</v>
      </c>
      <c r="F2979">
        <v>789</v>
      </c>
    </row>
    <row r="2980" spans="1:6" x14ac:dyDescent="0.25">
      <c r="A2980">
        <v>2979</v>
      </c>
      <c r="B2980" t="s">
        <v>12069</v>
      </c>
      <c r="C2980" t="s">
        <v>10881</v>
      </c>
      <c r="D2980">
        <v>1</v>
      </c>
      <c r="E2980" t="s">
        <v>13932</v>
      </c>
      <c r="F2980">
        <v>179</v>
      </c>
    </row>
    <row r="2981" spans="1:6" x14ac:dyDescent="0.25">
      <c r="A2981">
        <v>2980</v>
      </c>
      <c r="B2981" t="s">
        <v>11691</v>
      </c>
      <c r="C2981" t="s">
        <v>11635</v>
      </c>
      <c r="D2981">
        <v>615</v>
      </c>
      <c r="E2981" t="s">
        <v>13933</v>
      </c>
      <c r="F2981">
        <v>312</v>
      </c>
    </row>
    <row r="2982" spans="1:6" ht="45" x14ac:dyDescent="0.25">
      <c r="A2982">
        <v>2981</v>
      </c>
      <c r="B2982" t="s">
        <v>12112</v>
      </c>
      <c r="C2982" t="s">
        <v>10244</v>
      </c>
      <c r="D2982">
        <v>991</v>
      </c>
      <c r="E2982" s="2" t="s">
        <v>13934</v>
      </c>
      <c r="F2982">
        <v>730</v>
      </c>
    </row>
    <row r="2983" spans="1:6" ht="30" x14ac:dyDescent="0.25">
      <c r="A2983">
        <v>2982</v>
      </c>
      <c r="B2983" t="s">
        <v>12291</v>
      </c>
      <c r="C2983" t="s">
        <v>11523</v>
      </c>
      <c r="D2983">
        <v>192</v>
      </c>
      <c r="E2983" s="2" t="s">
        <v>13935</v>
      </c>
      <c r="F2983">
        <v>804</v>
      </c>
    </row>
    <row r="2984" spans="1:6" x14ac:dyDescent="0.25">
      <c r="A2984">
        <v>2983</v>
      </c>
      <c r="B2984" t="s">
        <v>10438</v>
      </c>
      <c r="C2984" t="s">
        <v>12240</v>
      </c>
      <c r="D2984">
        <v>632</v>
      </c>
      <c r="E2984" t="s">
        <v>13936</v>
      </c>
      <c r="F2984">
        <v>770</v>
      </c>
    </row>
    <row r="2985" spans="1:6" ht="30" x14ac:dyDescent="0.25">
      <c r="A2985">
        <v>2984</v>
      </c>
      <c r="B2985" t="s">
        <v>11303</v>
      </c>
      <c r="C2985" t="s">
        <v>11787</v>
      </c>
      <c r="D2985">
        <v>160</v>
      </c>
      <c r="E2985" s="2" t="s">
        <v>13937</v>
      </c>
      <c r="F2985">
        <v>993</v>
      </c>
    </row>
    <row r="2986" spans="1:6" x14ac:dyDescent="0.25">
      <c r="A2986">
        <v>2985</v>
      </c>
      <c r="B2986" t="s">
        <v>10281</v>
      </c>
      <c r="C2986" t="s">
        <v>10511</v>
      </c>
      <c r="D2986">
        <v>928</v>
      </c>
      <c r="E2986" t="s">
        <v>13938</v>
      </c>
      <c r="F2986">
        <v>204</v>
      </c>
    </row>
    <row r="2987" spans="1:6" x14ac:dyDescent="0.25">
      <c r="A2987">
        <v>2986</v>
      </c>
      <c r="B2987" t="s">
        <v>10082</v>
      </c>
      <c r="C2987" t="s">
        <v>10577</v>
      </c>
      <c r="D2987">
        <v>178</v>
      </c>
      <c r="E2987" t="s">
        <v>13939</v>
      </c>
      <c r="F2987">
        <v>147</v>
      </c>
    </row>
    <row r="2988" spans="1:6" ht="30" x14ac:dyDescent="0.25">
      <c r="A2988">
        <v>2987</v>
      </c>
      <c r="B2988" t="s">
        <v>11003</v>
      </c>
      <c r="C2988" t="s">
        <v>10073</v>
      </c>
      <c r="D2988">
        <v>450</v>
      </c>
      <c r="E2988" s="2" t="s">
        <v>13940</v>
      </c>
      <c r="F2988">
        <v>380</v>
      </c>
    </row>
    <row r="2989" spans="1:6" ht="30" x14ac:dyDescent="0.25">
      <c r="A2989">
        <v>2988</v>
      </c>
      <c r="B2989" t="s">
        <v>10400</v>
      </c>
      <c r="C2989" t="s">
        <v>10451</v>
      </c>
      <c r="D2989">
        <v>259</v>
      </c>
      <c r="E2989" s="2" t="s">
        <v>13941</v>
      </c>
      <c r="F2989">
        <v>97</v>
      </c>
    </row>
    <row r="2990" spans="1:6" ht="30" x14ac:dyDescent="0.25">
      <c r="A2990">
        <v>2989</v>
      </c>
      <c r="B2990" t="s">
        <v>10038</v>
      </c>
      <c r="C2990" t="s">
        <v>10497</v>
      </c>
      <c r="D2990">
        <v>586</v>
      </c>
      <c r="E2990" s="2" t="s">
        <v>13942</v>
      </c>
      <c r="F2990">
        <v>487</v>
      </c>
    </row>
    <row r="2991" spans="1:6" ht="30" x14ac:dyDescent="0.25">
      <c r="A2991">
        <v>2990</v>
      </c>
      <c r="B2991" t="s">
        <v>10294</v>
      </c>
      <c r="C2991" t="s">
        <v>10092</v>
      </c>
      <c r="D2991">
        <v>32</v>
      </c>
      <c r="E2991" s="2" t="s">
        <v>13943</v>
      </c>
      <c r="F2991">
        <v>293</v>
      </c>
    </row>
    <row r="2992" spans="1:6" ht="30" x14ac:dyDescent="0.25">
      <c r="A2992">
        <v>2991</v>
      </c>
      <c r="B2992" t="s">
        <v>12010</v>
      </c>
      <c r="C2992" t="s">
        <v>10560</v>
      </c>
      <c r="D2992">
        <v>731</v>
      </c>
      <c r="E2992" s="2" t="s">
        <v>13944</v>
      </c>
      <c r="F2992">
        <v>18</v>
      </c>
    </row>
    <row r="2993" spans="1:6" x14ac:dyDescent="0.25">
      <c r="A2993">
        <v>2992</v>
      </c>
      <c r="B2993" t="s">
        <v>12369</v>
      </c>
      <c r="C2993" t="s">
        <v>10611</v>
      </c>
      <c r="D2993">
        <v>925</v>
      </c>
      <c r="E2993" t="s">
        <v>13945</v>
      </c>
      <c r="F2993">
        <v>471</v>
      </c>
    </row>
    <row r="2994" spans="1:6" ht="30" x14ac:dyDescent="0.25">
      <c r="A2994">
        <v>2993</v>
      </c>
      <c r="B2994" t="s">
        <v>10651</v>
      </c>
      <c r="C2994" t="s">
        <v>10549</v>
      </c>
      <c r="D2994">
        <v>97</v>
      </c>
      <c r="E2994" s="2" t="s">
        <v>13946</v>
      </c>
      <c r="F2994">
        <v>749</v>
      </c>
    </row>
    <row r="2995" spans="1:6" ht="30" x14ac:dyDescent="0.25">
      <c r="A2995">
        <v>2994</v>
      </c>
      <c r="B2995" t="s">
        <v>12744</v>
      </c>
      <c r="C2995" t="s">
        <v>10950</v>
      </c>
      <c r="D2995">
        <v>845</v>
      </c>
      <c r="E2995" s="2" t="s">
        <v>13947</v>
      </c>
      <c r="F2995">
        <v>639</v>
      </c>
    </row>
    <row r="2996" spans="1:6" ht="30" x14ac:dyDescent="0.25">
      <c r="A2996">
        <v>2995</v>
      </c>
      <c r="B2996" t="s">
        <v>11278</v>
      </c>
      <c r="C2996" t="s">
        <v>10176</v>
      </c>
      <c r="D2996">
        <v>20</v>
      </c>
      <c r="E2996" s="2" t="s">
        <v>13948</v>
      </c>
      <c r="F2996">
        <v>706</v>
      </c>
    </row>
    <row r="2997" spans="1:6" ht="30" x14ac:dyDescent="0.25">
      <c r="A2997">
        <v>2996</v>
      </c>
      <c r="B2997" t="s">
        <v>10226</v>
      </c>
      <c r="C2997" t="s">
        <v>10684</v>
      </c>
      <c r="D2997">
        <v>814</v>
      </c>
      <c r="E2997" s="2" t="s">
        <v>13949</v>
      </c>
      <c r="F2997">
        <v>320</v>
      </c>
    </row>
    <row r="2998" spans="1:6" ht="30" x14ac:dyDescent="0.25">
      <c r="A2998">
        <v>2997</v>
      </c>
      <c r="B2998" t="s">
        <v>11094</v>
      </c>
      <c r="C2998" t="s">
        <v>11323</v>
      </c>
      <c r="D2998">
        <v>482</v>
      </c>
      <c r="E2998" s="2" t="s">
        <v>13950</v>
      </c>
      <c r="F2998">
        <v>328</v>
      </c>
    </row>
    <row r="2999" spans="1:6" x14ac:dyDescent="0.25">
      <c r="A2999">
        <v>2998</v>
      </c>
      <c r="B2999" t="s">
        <v>10725</v>
      </c>
      <c r="C2999" t="s">
        <v>11425</v>
      </c>
      <c r="D2999">
        <v>486</v>
      </c>
      <c r="E2999" t="s">
        <v>13951</v>
      </c>
      <c r="F2999">
        <v>383</v>
      </c>
    </row>
    <row r="3000" spans="1:6" ht="30" x14ac:dyDescent="0.25">
      <c r="A3000">
        <v>2999</v>
      </c>
      <c r="B3000" t="s">
        <v>11288</v>
      </c>
      <c r="C3000" t="s">
        <v>10423</v>
      </c>
      <c r="D3000">
        <v>63</v>
      </c>
      <c r="E3000" s="2" t="s">
        <v>13952</v>
      </c>
      <c r="F3000">
        <v>605</v>
      </c>
    </row>
    <row r="3001" spans="1:6" x14ac:dyDescent="0.25">
      <c r="A3001">
        <v>3000</v>
      </c>
      <c r="B3001" t="s">
        <v>11644</v>
      </c>
      <c r="C3001" t="s">
        <v>10524</v>
      </c>
      <c r="D3001">
        <v>482</v>
      </c>
      <c r="E3001" t="s">
        <v>13953</v>
      </c>
      <c r="F3001">
        <v>196</v>
      </c>
    </row>
    <row r="3002" spans="1:6" ht="30" x14ac:dyDescent="0.25">
      <c r="A3002">
        <v>3001</v>
      </c>
      <c r="B3002" t="s">
        <v>10392</v>
      </c>
      <c r="C3002" t="s">
        <v>10260</v>
      </c>
      <c r="D3002">
        <v>261</v>
      </c>
      <c r="E3002" s="2" t="s">
        <v>13954</v>
      </c>
      <c r="F3002">
        <v>43</v>
      </c>
    </row>
    <row r="3003" spans="1:6" ht="30" x14ac:dyDescent="0.25">
      <c r="A3003">
        <v>3002</v>
      </c>
      <c r="B3003" t="s">
        <v>12155</v>
      </c>
      <c r="C3003" t="s">
        <v>11127</v>
      </c>
      <c r="D3003">
        <v>12</v>
      </c>
      <c r="E3003" s="2" t="s">
        <v>13955</v>
      </c>
      <c r="F3003">
        <v>7</v>
      </c>
    </row>
    <row r="3004" spans="1:6" ht="30" x14ac:dyDescent="0.25">
      <c r="A3004">
        <v>3003</v>
      </c>
      <c r="B3004" t="s">
        <v>10360</v>
      </c>
      <c r="C3004" t="s">
        <v>11552</v>
      </c>
      <c r="D3004">
        <v>278</v>
      </c>
      <c r="E3004" s="2" t="s">
        <v>13956</v>
      </c>
      <c r="F3004">
        <v>169</v>
      </c>
    </row>
    <row r="3005" spans="1:6" ht="30" x14ac:dyDescent="0.25">
      <c r="A3005">
        <v>3004</v>
      </c>
      <c r="B3005" t="s">
        <v>11116</v>
      </c>
      <c r="C3005" t="s">
        <v>10786</v>
      </c>
      <c r="D3005">
        <v>495</v>
      </c>
      <c r="E3005" s="2" t="s">
        <v>13957</v>
      </c>
      <c r="F3005">
        <v>277</v>
      </c>
    </row>
    <row r="3006" spans="1:6" ht="30" x14ac:dyDescent="0.25">
      <c r="A3006">
        <v>3005</v>
      </c>
      <c r="B3006" t="s">
        <v>10773</v>
      </c>
      <c r="C3006" t="s">
        <v>11311</v>
      </c>
      <c r="D3006">
        <v>21</v>
      </c>
      <c r="E3006" s="2" t="s">
        <v>13958</v>
      </c>
      <c r="F3006">
        <v>843</v>
      </c>
    </row>
    <row r="3007" spans="1:6" ht="30" x14ac:dyDescent="0.25">
      <c r="A3007">
        <v>3006</v>
      </c>
      <c r="B3007" t="s">
        <v>10491</v>
      </c>
      <c r="C3007" t="s">
        <v>10295</v>
      </c>
      <c r="D3007">
        <v>257</v>
      </c>
      <c r="E3007" s="2" t="s">
        <v>13959</v>
      </c>
      <c r="F3007">
        <v>253</v>
      </c>
    </row>
    <row r="3008" spans="1:6" ht="30" x14ac:dyDescent="0.25">
      <c r="A3008">
        <v>3007</v>
      </c>
      <c r="B3008" t="s">
        <v>11139</v>
      </c>
      <c r="C3008" t="s">
        <v>11338</v>
      </c>
      <c r="D3008">
        <v>72</v>
      </c>
      <c r="E3008" s="2" t="s">
        <v>13960</v>
      </c>
      <c r="F3008">
        <v>23</v>
      </c>
    </row>
    <row r="3009" spans="1:6" x14ac:dyDescent="0.25">
      <c r="A3009">
        <v>3008</v>
      </c>
      <c r="B3009" t="s">
        <v>10770</v>
      </c>
      <c r="C3009" t="s">
        <v>11314</v>
      </c>
      <c r="D3009">
        <v>199</v>
      </c>
      <c r="E3009" t="s">
        <v>13961</v>
      </c>
      <c r="F3009">
        <v>514</v>
      </c>
    </row>
    <row r="3010" spans="1:6" x14ac:dyDescent="0.25">
      <c r="A3010">
        <v>3009</v>
      </c>
      <c r="B3010" t="s">
        <v>10438</v>
      </c>
      <c r="C3010" t="s">
        <v>11829</v>
      </c>
      <c r="D3010">
        <v>89</v>
      </c>
      <c r="E3010" t="s">
        <v>13962</v>
      </c>
      <c r="F3010">
        <v>985</v>
      </c>
    </row>
    <row r="3011" spans="1:6" ht="30" x14ac:dyDescent="0.25">
      <c r="A3011">
        <v>3010</v>
      </c>
      <c r="B3011" t="s">
        <v>12703</v>
      </c>
      <c r="C3011" t="s">
        <v>10570</v>
      </c>
      <c r="D3011">
        <v>975</v>
      </c>
      <c r="E3011" s="2" t="s">
        <v>13963</v>
      </c>
      <c r="F3011">
        <v>942</v>
      </c>
    </row>
    <row r="3012" spans="1:6" ht="30" x14ac:dyDescent="0.25">
      <c r="A3012">
        <v>3011</v>
      </c>
      <c r="B3012" t="s">
        <v>11635</v>
      </c>
      <c r="C3012" t="s">
        <v>11172</v>
      </c>
      <c r="D3012">
        <v>249</v>
      </c>
      <c r="E3012" s="2" t="s">
        <v>13964</v>
      </c>
      <c r="F3012">
        <v>675</v>
      </c>
    </row>
    <row r="3013" spans="1:6" ht="30" x14ac:dyDescent="0.25">
      <c r="A3013">
        <v>3012</v>
      </c>
      <c r="B3013" t="s">
        <v>11767</v>
      </c>
      <c r="C3013" t="s">
        <v>10129</v>
      </c>
      <c r="D3013">
        <v>609</v>
      </c>
      <c r="E3013" s="2" t="s">
        <v>13965</v>
      </c>
      <c r="F3013">
        <v>322</v>
      </c>
    </row>
    <row r="3014" spans="1:6" x14ac:dyDescent="0.25">
      <c r="A3014">
        <v>3013</v>
      </c>
      <c r="B3014" t="s">
        <v>12140</v>
      </c>
      <c r="C3014" t="s">
        <v>10703</v>
      </c>
      <c r="D3014">
        <v>821</v>
      </c>
      <c r="E3014" t="s">
        <v>13966</v>
      </c>
      <c r="F3014">
        <v>31</v>
      </c>
    </row>
    <row r="3015" spans="1:6" x14ac:dyDescent="0.25">
      <c r="A3015">
        <v>3014</v>
      </c>
      <c r="B3015" t="s">
        <v>11480</v>
      </c>
      <c r="C3015" t="s">
        <v>11134</v>
      </c>
      <c r="D3015">
        <v>402</v>
      </c>
      <c r="E3015" t="s">
        <v>13967</v>
      </c>
      <c r="F3015">
        <v>570</v>
      </c>
    </row>
    <row r="3016" spans="1:6" x14ac:dyDescent="0.25">
      <c r="A3016">
        <v>3015</v>
      </c>
      <c r="B3016" t="s">
        <v>10485</v>
      </c>
      <c r="C3016" t="s">
        <v>10946</v>
      </c>
      <c r="D3016">
        <v>935</v>
      </c>
      <c r="E3016" t="s">
        <v>13968</v>
      </c>
      <c r="F3016">
        <v>801</v>
      </c>
    </row>
    <row r="3017" spans="1:6" x14ac:dyDescent="0.25">
      <c r="A3017">
        <v>3016</v>
      </c>
      <c r="B3017" t="s">
        <v>11317</v>
      </c>
      <c r="C3017" t="s">
        <v>10459</v>
      </c>
      <c r="D3017">
        <v>79</v>
      </c>
      <c r="E3017" t="s">
        <v>13969</v>
      </c>
      <c r="F3017">
        <v>344</v>
      </c>
    </row>
    <row r="3018" spans="1:6" ht="30" x14ac:dyDescent="0.25">
      <c r="A3018">
        <v>3017</v>
      </c>
      <c r="B3018" t="s">
        <v>11155</v>
      </c>
      <c r="C3018" t="s">
        <v>11630</v>
      </c>
      <c r="D3018">
        <v>14</v>
      </c>
      <c r="E3018" s="2" t="s">
        <v>13970</v>
      </c>
      <c r="F3018">
        <v>664</v>
      </c>
    </row>
    <row r="3019" spans="1:6" x14ac:dyDescent="0.25">
      <c r="A3019">
        <v>3018</v>
      </c>
      <c r="B3019" t="s">
        <v>10562</v>
      </c>
      <c r="C3019" t="s">
        <v>11922</v>
      </c>
      <c r="D3019">
        <v>40</v>
      </c>
      <c r="E3019" t="s">
        <v>13971</v>
      </c>
      <c r="F3019">
        <v>63</v>
      </c>
    </row>
    <row r="3020" spans="1:6" ht="30" x14ac:dyDescent="0.25">
      <c r="A3020">
        <v>3019</v>
      </c>
      <c r="B3020" t="s">
        <v>10632</v>
      </c>
      <c r="C3020" t="s">
        <v>12374</v>
      </c>
      <c r="D3020">
        <v>808</v>
      </c>
      <c r="E3020" s="2" t="s">
        <v>13972</v>
      </c>
      <c r="F3020">
        <v>976</v>
      </c>
    </row>
    <row r="3021" spans="1:6" ht="30" x14ac:dyDescent="0.25">
      <c r="A3021">
        <v>3020</v>
      </c>
      <c r="B3021" t="s">
        <v>10616</v>
      </c>
      <c r="C3021" t="s">
        <v>11470</v>
      </c>
      <c r="D3021">
        <v>465</v>
      </c>
      <c r="E3021" s="2" t="s">
        <v>13973</v>
      </c>
      <c r="F3021">
        <v>497</v>
      </c>
    </row>
    <row r="3022" spans="1:6" ht="45" x14ac:dyDescent="0.25">
      <c r="A3022">
        <v>3021</v>
      </c>
      <c r="B3022" t="s">
        <v>10081</v>
      </c>
      <c r="C3022" t="s">
        <v>10130</v>
      </c>
      <c r="D3022">
        <v>651</v>
      </c>
      <c r="E3022" s="2" t="s">
        <v>13974</v>
      </c>
      <c r="F3022">
        <v>855</v>
      </c>
    </row>
    <row r="3023" spans="1:6" x14ac:dyDescent="0.25">
      <c r="A3023">
        <v>3022</v>
      </c>
      <c r="B3023" t="s">
        <v>10851</v>
      </c>
      <c r="C3023" t="s">
        <v>12723</v>
      </c>
      <c r="D3023">
        <v>465</v>
      </c>
      <c r="E3023" t="s">
        <v>13975</v>
      </c>
      <c r="F3023">
        <v>466</v>
      </c>
    </row>
    <row r="3024" spans="1:6" ht="30" x14ac:dyDescent="0.25">
      <c r="A3024">
        <v>3023</v>
      </c>
      <c r="B3024" t="s">
        <v>11328</v>
      </c>
      <c r="C3024" t="s">
        <v>10310</v>
      </c>
      <c r="D3024">
        <v>392</v>
      </c>
      <c r="E3024" s="2" t="s">
        <v>13976</v>
      </c>
      <c r="F3024">
        <v>613</v>
      </c>
    </row>
    <row r="3025" spans="1:6" x14ac:dyDescent="0.25">
      <c r="A3025">
        <v>3024</v>
      </c>
      <c r="B3025" t="s">
        <v>10813</v>
      </c>
      <c r="C3025" t="s">
        <v>10173</v>
      </c>
      <c r="D3025">
        <v>951</v>
      </c>
      <c r="E3025" t="s">
        <v>13977</v>
      </c>
      <c r="F3025">
        <v>1</v>
      </c>
    </row>
    <row r="3026" spans="1:6" x14ac:dyDescent="0.25">
      <c r="A3026">
        <v>3025</v>
      </c>
      <c r="B3026" t="s">
        <v>10691</v>
      </c>
      <c r="C3026" t="s">
        <v>10346</v>
      </c>
      <c r="D3026">
        <v>284</v>
      </c>
      <c r="E3026" t="s">
        <v>13978</v>
      </c>
      <c r="F3026">
        <v>61</v>
      </c>
    </row>
    <row r="3027" spans="1:6" x14ac:dyDescent="0.25">
      <c r="A3027">
        <v>3026</v>
      </c>
      <c r="B3027" t="s">
        <v>10316</v>
      </c>
      <c r="C3027" t="s">
        <v>10476</v>
      </c>
      <c r="D3027">
        <v>278</v>
      </c>
      <c r="E3027" t="s">
        <v>13979</v>
      </c>
      <c r="F3027">
        <v>554</v>
      </c>
    </row>
    <row r="3028" spans="1:6" ht="30" x14ac:dyDescent="0.25">
      <c r="A3028">
        <v>3027</v>
      </c>
      <c r="B3028" t="s">
        <v>11393</v>
      </c>
      <c r="C3028" t="s">
        <v>10998</v>
      </c>
      <c r="D3028">
        <v>234</v>
      </c>
      <c r="E3028" s="2" t="s">
        <v>13980</v>
      </c>
      <c r="F3028">
        <v>81</v>
      </c>
    </row>
    <row r="3029" spans="1:6" ht="45" x14ac:dyDescent="0.25">
      <c r="A3029">
        <v>3028</v>
      </c>
      <c r="B3029" t="s">
        <v>11200</v>
      </c>
      <c r="C3029" t="s">
        <v>10104</v>
      </c>
      <c r="D3029">
        <v>30</v>
      </c>
      <c r="E3029" s="2" t="s">
        <v>13981</v>
      </c>
      <c r="F3029">
        <v>631</v>
      </c>
    </row>
    <row r="3030" spans="1:6" ht="30" x14ac:dyDescent="0.25">
      <c r="A3030">
        <v>3029</v>
      </c>
      <c r="B3030" t="s">
        <v>11525</v>
      </c>
      <c r="C3030" t="s">
        <v>10307</v>
      </c>
      <c r="D3030">
        <v>586</v>
      </c>
      <c r="E3030" s="2" t="s">
        <v>13982</v>
      </c>
      <c r="F3030">
        <v>534</v>
      </c>
    </row>
    <row r="3031" spans="1:6" ht="45" x14ac:dyDescent="0.25">
      <c r="A3031">
        <v>3030</v>
      </c>
      <c r="B3031" t="s">
        <v>12558</v>
      </c>
      <c r="C3031" t="s">
        <v>11185</v>
      </c>
      <c r="D3031">
        <v>477</v>
      </c>
      <c r="E3031" s="2" t="s">
        <v>13983</v>
      </c>
      <c r="F3031">
        <v>809</v>
      </c>
    </row>
    <row r="3032" spans="1:6" ht="30" x14ac:dyDescent="0.25">
      <c r="A3032">
        <v>3031</v>
      </c>
      <c r="B3032" t="s">
        <v>11405</v>
      </c>
      <c r="C3032" t="s">
        <v>11078</v>
      </c>
      <c r="D3032">
        <v>881</v>
      </c>
      <c r="E3032" s="2" t="s">
        <v>13984</v>
      </c>
      <c r="F3032">
        <v>554</v>
      </c>
    </row>
    <row r="3033" spans="1:6" ht="30" x14ac:dyDescent="0.25">
      <c r="A3033">
        <v>3032</v>
      </c>
      <c r="B3033" t="s">
        <v>10201</v>
      </c>
      <c r="C3033" t="s">
        <v>11161</v>
      </c>
      <c r="D3033">
        <v>37</v>
      </c>
      <c r="E3033" s="2" t="s">
        <v>13985</v>
      </c>
      <c r="F3033">
        <v>931</v>
      </c>
    </row>
    <row r="3034" spans="1:6" x14ac:dyDescent="0.25">
      <c r="A3034">
        <v>3033</v>
      </c>
      <c r="B3034" t="s">
        <v>10847</v>
      </c>
      <c r="C3034" t="s">
        <v>11796</v>
      </c>
      <c r="D3034">
        <v>162</v>
      </c>
      <c r="E3034" t="s">
        <v>13986</v>
      </c>
      <c r="F3034">
        <v>464</v>
      </c>
    </row>
    <row r="3035" spans="1:6" x14ac:dyDescent="0.25">
      <c r="A3035">
        <v>3034</v>
      </c>
      <c r="B3035" t="s">
        <v>10747</v>
      </c>
      <c r="C3035" t="s">
        <v>11662</v>
      </c>
      <c r="D3035">
        <v>670</v>
      </c>
      <c r="E3035" t="s">
        <v>13987</v>
      </c>
      <c r="F3035">
        <v>774</v>
      </c>
    </row>
    <row r="3036" spans="1:6" x14ac:dyDescent="0.25">
      <c r="A3036">
        <v>3035</v>
      </c>
      <c r="B3036" t="s">
        <v>10834</v>
      </c>
      <c r="C3036" t="s">
        <v>11566</v>
      </c>
      <c r="D3036">
        <v>572</v>
      </c>
      <c r="E3036" t="s">
        <v>13988</v>
      </c>
      <c r="F3036">
        <v>390</v>
      </c>
    </row>
    <row r="3037" spans="1:6" ht="30" x14ac:dyDescent="0.25">
      <c r="A3037">
        <v>3036</v>
      </c>
      <c r="B3037" t="s">
        <v>10303</v>
      </c>
      <c r="C3037" t="s">
        <v>10966</v>
      </c>
      <c r="D3037">
        <v>914</v>
      </c>
      <c r="E3037" s="2" t="s">
        <v>13989</v>
      </c>
      <c r="F3037">
        <v>952</v>
      </c>
    </row>
    <row r="3038" spans="1:6" ht="30" x14ac:dyDescent="0.25">
      <c r="A3038">
        <v>3037</v>
      </c>
      <c r="B3038" t="s">
        <v>10381</v>
      </c>
      <c r="C3038" t="s">
        <v>11603</v>
      </c>
      <c r="D3038">
        <v>497</v>
      </c>
      <c r="E3038" s="2" t="s">
        <v>13990</v>
      </c>
      <c r="F3038">
        <v>782</v>
      </c>
    </row>
    <row r="3039" spans="1:6" x14ac:dyDescent="0.25">
      <c r="A3039">
        <v>3038</v>
      </c>
      <c r="B3039" t="s">
        <v>10451</v>
      </c>
      <c r="C3039" t="s">
        <v>10807</v>
      </c>
      <c r="D3039">
        <v>952</v>
      </c>
      <c r="E3039" t="s">
        <v>13991</v>
      </c>
      <c r="F3039">
        <v>637</v>
      </c>
    </row>
    <row r="3040" spans="1:6" x14ac:dyDescent="0.25">
      <c r="A3040">
        <v>3039</v>
      </c>
      <c r="B3040" t="s">
        <v>10879</v>
      </c>
      <c r="C3040" t="s">
        <v>11157</v>
      </c>
      <c r="D3040">
        <v>462</v>
      </c>
      <c r="E3040" t="s">
        <v>13992</v>
      </c>
      <c r="F3040">
        <v>499</v>
      </c>
    </row>
    <row r="3041" spans="1:6" ht="30" x14ac:dyDescent="0.25">
      <c r="A3041">
        <v>3040</v>
      </c>
      <c r="B3041" t="s">
        <v>10536</v>
      </c>
      <c r="C3041" t="s">
        <v>10043</v>
      </c>
      <c r="D3041">
        <v>599</v>
      </c>
      <c r="E3041" s="2" t="s">
        <v>13993</v>
      </c>
      <c r="F3041">
        <v>659</v>
      </c>
    </row>
    <row r="3042" spans="1:6" ht="30" x14ac:dyDescent="0.25">
      <c r="A3042">
        <v>3041</v>
      </c>
      <c r="B3042" t="s">
        <v>11520</v>
      </c>
      <c r="C3042" t="s">
        <v>10703</v>
      </c>
      <c r="D3042">
        <v>133</v>
      </c>
      <c r="E3042" s="2" t="s">
        <v>13994</v>
      </c>
      <c r="F3042">
        <v>839</v>
      </c>
    </row>
    <row r="3043" spans="1:6" ht="30" x14ac:dyDescent="0.25">
      <c r="A3043">
        <v>3042</v>
      </c>
      <c r="B3043" t="s">
        <v>10018</v>
      </c>
      <c r="C3043" t="s">
        <v>10478</v>
      </c>
      <c r="D3043">
        <v>478</v>
      </c>
      <c r="E3043" s="2" t="s">
        <v>13995</v>
      </c>
      <c r="F3043">
        <v>365</v>
      </c>
    </row>
    <row r="3044" spans="1:6" ht="30" x14ac:dyDescent="0.25">
      <c r="A3044">
        <v>3043</v>
      </c>
      <c r="B3044" t="s">
        <v>12069</v>
      </c>
      <c r="C3044" t="s">
        <v>10084</v>
      </c>
      <c r="D3044">
        <v>539</v>
      </c>
      <c r="E3044" s="2" t="s">
        <v>13996</v>
      </c>
      <c r="F3044">
        <v>135</v>
      </c>
    </row>
    <row r="3045" spans="1:6" ht="30" x14ac:dyDescent="0.25">
      <c r="A3045">
        <v>3044</v>
      </c>
      <c r="B3045" t="s">
        <v>12823</v>
      </c>
      <c r="C3045" t="s">
        <v>10609</v>
      </c>
      <c r="D3045">
        <v>541</v>
      </c>
      <c r="E3045" s="2" t="s">
        <v>13997</v>
      </c>
      <c r="F3045">
        <v>970</v>
      </c>
    </row>
    <row r="3046" spans="1:6" ht="60" x14ac:dyDescent="0.25">
      <c r="A3046">
        <v>3045</v>
      </c>
      <c r="B3046" t="s">
        <v>12965</v>
      </c>
      <c r="C3046" t="s">
        <v>10351</v>
      </c>
      <c r="D3046">
        <v>900</v>
      </c>
      <c r="E3046" s="2" t="s">
        <v>13998</v>
      </c>
      <c r="F3046">
        <v>683</v>
      </c>
    </row>
    <row r="3047" spans="1:6" ht="30" x14ac:dyDescent="0.25">
      <c r="A3047">
        <v>3046</v>
      </c>
      <c r="B3047" t="s">
        <v>10459</v>
      </c>
      <c r="C3047" t="s">
        <v>11912</v>
      </c>
      <c r="D3047">
        <v>759</v>
      </c>
      <c r="E3047" s="2" t="s">
        <v>13999</v>
      </c>
      <c r="F3047">
        <v>138</v>
      </c>
    </row>
    <row r="3048" spans="1:6" ht="30" x14ac:dyDescent="0.25">
      <c r="A3048">
        <v>3047</v>
      </c>
      <c r="B3048" t="s">
        <v>12155</v>
      </c>
      <c r="C3048" t="s">
        <v>10714</v>
      </c>
      <c r="D3048">
        <v>371</v>
      </c>
      <c r="E3048" s="2" t="s">
        <v>14000</v>
      </c>
      <c r="F3048">
        <v>532</v>
      </c>
    </row>
    <row r="3049" spans="1:6" x14ac:dyDescent="0.25">
      <c r="A3049">
        <v>3048</v>
      </c>
      <c r="B3049" t="s">
        <v>10101</v>
      </c>
      <c r="C3049" t="s">
        <v>10779</v>
      </c>
      <c r="D3049">
        <v>255</v>
      </c>
      <c r="E3049" t="s">
        <v>14001</v>
      </c>
      <c r="F3049">
        <v>426</v>
      </c>
    </row>
    <row r="3050" spans="1:6" x14ac:dyDescent="0.25">
      <c r="A3050">
        <v>3049</v>
      </c>
      <c r="B3050" t="s">
        <v>10311</v>
      </c>
      <c r="C3050" t="s">
        <v>10902</v>
      </c>
      <c r="D3050">
        <v>870</v>
      </c>
      <c r="E3050" t="s">
        <v>14002</v>
      </c>
      <c r="F3050">
        <v>152</v>
      </c>
    </row>
    <row r="3051" spans="1:6" x14ac:dyDescent="0.25">
      <c r="A3051">
        <v>3050</v>
      </c>
      <c r="B3051" t="s">
        <v>12076</v>
      </c>
      <c r="C3051" t="s">
        <v>12032</v>
      </c>
      <c r="D3051">
        <v>328</v>
      </c>
      <c r="E3051" t="s">
        <v>14003</v>
      </c>
      <c r="F3051">
        <v>424</v>
      </c>
    </row>
    <row r="3052" spans="1:6" ht="30" x14ac:dyDescent="0.25">
      <c r="A3052">
        <v>3051</v>
      </c>
      <c r="B3052" t="s">
        <v>11684</v>
      </c>
      <c r="C3052" t="s">
        <v>11281</v>
      </c>
      <c r="D3052">
        <v>461</v>
      </c>
      <c r="E3052" s="2" t="s">
        <v>14004</v>
      </c>
      <c r="F3052">
        <v>518</v>
      </c>
    </row>
    <row r="3053" spans="1:6" x14ac:dyDescent="0.25">
      <c r="A3053">
        <v>3052</v>
      </c>
      <c r="B3053" t="s">
        <v>11028</v>
      </c>
      <c r="C3053" t="s">
        <v>12245</v>
      </c>
      <c r="D3053">
        <v>302</v>
      </c>
      <c r="E3053" t="s">
        <v>14005</v>
      </c>
      <c r="F3053">
        <v>278</v>
      </c>
    </row>
    <row r="3054" spans="1:6" ht="45" x14ac:dyDescent="0.25">
      <c r="A3054">
        <v>3053</v>
      </c>
      <c r="B3054" t="s">
        <v>10187</v>
      </c>
      <c r="C3054" t="s">
        <v>10984</v>
      </c>
      <c r="D3054">
        <v>437</v>
      </c>
      <c r="E3054" s="2" t="s">
        <v>14006</v>
      </c>
      <c r="F3054">
        <v>568</v>
      </c>
    </row>
    <row r="3055" spans="1:6" x14ac:dyDescent="0.25">
      <c r="A3055">
        <v>3054</v>
      </c>
      <c r="B3055" t="s">
        <v>10429</v>
      </c>
      <c r="C3055" t="s">
        <v>10671</v>
      </c>
      <c r="D3055">
        <v>449</v>
      </c>
      <c r="E3055" t="s">
        <v>14007</v>
      </c>
      <c r="F3055">
        <v>385</v>
      </c>
    </row>
    <row r="3056" spans="1:6" ht="30" x14ac:dyDescent="0.25">
      <c r="A3056">
        <v>3055</v>
      </c>
      <c r="B3056" t="s">
        <v>11939</v>
      </c>
      <c r="C3056" t="s">
        <v>11245</v>
      </c>
      <c r="D3056">
        <v>958</v>
      </c>
      <c r="E3056" s="2" t="s">
        <v>14008</v>
      </c>
      <c r="F3056">
        <v>899</v>
      </c>
    </row>
    <row r="3057" spans="1:6" x14ac:dyDescent="0.25">
      <c r="A3057">
        <v>3056</v>
      </c>
      <c r="B3057" t="s">
        <v>11342</v>
      </c>
      <c r="C3057" t="s">
        <v>10829</v>
      </c>
      <c r="D3057">
        <v>971</v>
      </c>
      <c r="E3057" t="s">
        <v>14009</v>
      </c>
      <c r="F3057">
        <v>754</v>
      </c>
    </row>
    <row r="3058" spans="1:6" x14ac:dyDescent="0.25">
      <c r="A3058">
        <v>3057</v>
      </c>
      <c r="B3058" t="s">
        <v>10807</v>
      </c>
      <c r="C3058" t="s">
        <v>10207</v>
      </c>
      <c r="D3058">
        <v>501</v>
      </c>
      <c r="E3058" t="s">
        <v>14010</v>
      </c>
      <c r="F3058">
        <v>632</v>
      </c>
    </row>
    <row r="3059" spans="1:6" ht="30" x14ac:dyDescent="0.25">
      <c r="A3059">
        <v>3058</v>
      </c>
      <c r="B3059" t="s">
        <v>10657</v>
      </c>
      <c r="C3059" t="s">
        <v>11109</v>
      </c>
      <c r="D3059">
        <v>85</v>
      </c>
      <c r="E3059" s="2" t="s">
        <v>14011</v>
      </c>
      <c r="F3059">
        <v>184</v>
      </c>
    </row>
    <row r="3060" spans="1:6" ht="30" x14ac:dyDescent="0.25">
      <c r="A3060">
        <v>3059</v>
      </c>
      <c r="B3060" t="s">
        <v>12912</v>
      </c>
      <c r="C3060" t="s">
        <v>10233</v>
      </c>
      <c r="D3060">
        <v>19</v>
      </c>
      <c r="E3060" s="2" t="s">
        <v>14012</v>
      </c>
      <c r="F3060">
        <v>656</v>
      </c>
    </row>
    <row r="3061" spans="1:6" ht="45" x14ac:dyDescent="0.25">
      <c r="A3061">
        <v>3060</v>
      </c>
      <c r="B3061" t="s">
        <v>10245</v>
      </c>
      <c r="C3061" t="s">
        <v>10796</v>
      </c>
      <c r="D3061">
        <v>81</v>
      </c>
      <c r="E3061" s="2" t="s">
        <v>14013</v>
      </c>
      <c r="F3061">
        <v>628</v>
      </c>
    </row>
    <row r="3062" spans="1:6" ht="30" x14ac:dyDescent="0.25">
      <c r="A3062">
        <v>3061</v>
      </c>
      <c r="B3062" t="s">
        <v>11960</v>
      </c>
      <c r="C3062" t="s">
        <v>10218</v>
      </c>
      <c r="D3062">
        <v>746</v>
      </c>
      <c r="E3062" s="2" t="s">
        <v>14014</v>
      </c>
      <c r="F3062">
        <v>182</v>
      </c>
    </row>
    <row r="3063" spans="1:6" x14ac:dyDescent="0.25">
      <c r="A3063">
        <v>3062</v>
      </c>
      <c r="B3063" t="s">
        <v>11225</v>
      </c>
      <c r="C3063" t="s">
        <v>10326</v>
      </c>
      <c r="D3063">
        <v>776</v>
      </c>
      <c r="E3063" t="s">
        <v>14015</v>
      </c>
      <c r="F3063">
        <v>578</v>
      </c>
    </row>
    <row r="3064" spans="1:6" x14ac:dyDescent="0.25">
      <c r="A3064">
        <v>3063</v>
      </c>
      <c r="B3064" t="s">
        <v>10400</v>
      </c>
      <c r="C3064" t="s">
        <v>11714</v>
      </c>
      <c r="D3064">
        <v>705</v>
      </c>
      <c r="E3064" t="s">
        <v>14016</v>
      </c>
      <c r="F3064">
        <v>814</v>
      </c>
    </row>
    <row r="3065" spans="1:6" ht="30" x14ac:dyDescent="0.25">
      <c r="A3065">
        <v>3064</v>
      </c>
      <c r="B3065" t="s">
        <v>10438</v>
      </c>
      <c r="C3065" t="s">
        <v>10183</v>
      </c>
      <c r="D3065">
        <v>42</v>
      </c>
      <c r="E3065" s="2" t="s">
        <v>14017</v>
      </c>
      <c r="F3065">
        <v>749</v>
      </c>
    </row>
    <row r="3066" spans="1:6" ht="30" x14ac:dyDescent="0.25">
      <c r="A3066">
        <v>3065</v>
      </c>
      <c r="B3066" t="s">
        <v>10110</v>
      </c>
      <c r="C3066" t="s">
        <v>10244</v>
      </c>
      <c r="D3066">
        <v>121</v>
      </c>
      <c r="E3066" s="2" t="s">
        <v>14018</v>
      </c>
      <c r="F3066">
        <v>236</v>
      </c>
    </row>
    <row r="3067" spans="1:6" ht="30" x14ac:dyDescent="0.25">
      <c r="A3067">
        <v>3066</v>
      </c>
      <c r="B3067" t="s">
        <v>10130</v>
      </c>
      <c r="C3067" t="s">
        <v>10257</v>
      </c>
      <c r="D3067">
        <v>241</v>
      </c>
      <c r="E3067" s="2" t="s">
        <v>14019</v>
      </c>
      <c r="F3067">
        <v>64</v>
      </c>
    </row>
    <row r="3068" spans="1:6" ht="30" x14ac:dyDescent="0.25">
      <c r="A3068">
        <v>3067</v>
      </c>
      <c r="B3068" t="s">
        <v>10519</v>
      </c>
      <c r="C3068" t="s">
        <v>10906</v>
      </c>
      <c r="D3068">
        <v>572</v>
      </c>
      <c r="E3068" s="2" t="s">
        <v>14020</v>
      </c>
      <c r="F3068">
        <v>356</v>
      </c>
    </row>
    <row r="3069" spans="1:6" x14ac:dyDescent="0.25">
      <c r="A3069">
        <v>3068</v>
      </c>
      <c r="B3069" t="s">
        <v>10840</v>
      </c>
      <c r="C3069" t="s">
        <v>11644</v>
      </c>
      <c r="D3069">
        <v>622</v>
      </c>
      <c r="E3069" t="s">
        <v>14021</v>
      </c>
      <c r="F3069">
        <v>856</v>
      </c>
    </row>
    <row r="3070" spans="1:6" ht="30" x14ac:dyDescent="0.25">
      <c r="A3070">
        <v>3069</v>
      </c>
      <c r="B3070" t="s">
        <v>10127</v>
      </c>
      <c r="C3070" t="s">
        <v>10332</v>
      </c>
      <c r="D3070">
        <v>386</v>
      </c>
      <c r="E3070" s="2" t="s">
        <v>14022</v>
      </c>
      <c r="F3070">
        <v>252</v>
      </c>
    </row>
    <row r="3071" spans="1:6" ht="30" x14ac:dyDescent="0.25">
      <c r="A3071">
        <v>3070</v>
      </c>
      <c r="B3071" t="s">
        <v>12114</v>
      </c>
      <c r="C3071" t="s">
        <v>11132</v>
      </c>
      <c r="D3071">
        <v>507</v>
      </c>
      <c r="E3071" s="2" t="s">
        <v>14023</v>
      </c>
      <c r="F3071">
        <v>501</v>
      </c>
    </row>
    <row r="3072" spans="1:6" ht="30" x14ac:dyDescent="0.25">
      <c r="A3072">
        <v>3071</v>
      </c>
      <c r="B3072" t="s">
        <v>10710</v>
      </c>
      <c r="C3072" t="s">
        <v>11767</v>
      </c>
      <c r="D3072">
        <v>192</v>
      </c>
      <c r="E3072" s="2" t="s">
        <v>14024</v>
      </c>
      <c r="F3072">
        <v>91</v>
      </c>
    </row>
    <row r="3073" spans="1:6" ht="30" x14ac:dyDescent="0.25">
      <c r="A3073">
        <v>3072</v>
      </c>
      <c r="B3073" t="s">
        <v>11478</v>
      </c>
      <c r="C3073" t="s">
        <v>10251</v>
      </c>
      <c r="D3073">
        <v>316</v>
      </c>
      <c r="E3073" s="2" t="s">
        <v>14025</v>
      </c>
      <c r="F3073">
        <v>927</v>
      </c>
    </row>
    <row r="3074" spans="1:6" ht="30" x14ac:dyDescent="0.25">
      <c r="A3074">
        <v>3073</v>
      </c>
      <c r="B3074" t="s">
        <v>11042</v>
      </c>
      <c r="C3074" t="s">
        <v>12271</v>
      </c>
      <c r="D3074">
        <v>929</v>
      </c>
      <c r="E3074" s="2" t="s">
        <v>14026</v>
      </c>
      <c r="F3074">
        <v>835</v>
      </c>
    </row>
    <row r="3075" spans="1:6" ht="30" x14ac:dyDescent="0.25">
      <c r="A3075">
        <v>3074</v>
      </c>
      <c r="B3075" t="s">
        <v>10292</v>
      </c>
      <c r="C3075" t="s">
        <v>11405</v>
      </c>
      <c r="D3075">
        <v>495</v>
      </c>
      <c r="E3075" s="2" t="s">
        <v>14027</v>
      </c>
      <c r="F3075">
        <v>750</v>
      </c>
    </row>
    <row r="3076" spans="1:6" ht="30" x14ac:dyDescent="0.25">
      <c r="A3076">
        <v>3075</v>
      </c>
      <c r="B3076" t="s">
        <v>11483</v>
      </c>
      <c r="C3076" t="s">
        <v>10414</v>
      </c>
      <c r="D3076">
        <v>906</v>
      </c>
      <c r="E3076" s="2" t="s">
        <v>14028</v>
      </c>
      <c r="F3076">
        <v>312</v>
      </c>
    </row>
    <row r="3077" spans="1:6" x14ac:dyDescent="0.25">
      <c r="A3077">
        <v>3076</v>
      </c>
      <c r="B3077" t="s">
        <v>11432</v>
      </c>
      <c r="C3077" t="s">
        <v>10478</v>
      </c>
      <c r="D3077">
        <v>349</v>
      </c>
      <c r="E3077" t="s">
        <v>14029</v>
      </c>
      <c r="F3077">
        <v>224</v>
      </c>
    </row>
    <row r="3078" spans="1:6" ht="30" x14ac:dyDescent="0.25">
      <c r="A3078">
        <v>3077</v>
      </c>
      <c r="B3078" t="s">
        <v>10658</v>
      </c>
      <c r="C3078" t="s">
        <v>10905</v>
      </c>
      <c r="D3078">
        <v>717</v>
      </c>
      <c r="E3078" s="2" t="s">
        <v>14030</v>
      </c>
      <c r="F3078">
        <v>261</v>
      </c>
    </row>
    <row r="3079" spans="1:6" ht="45" x14ac:dyDescent="0.25">
      <c r="A3079">
        <v>3078</v>
      </c>
      <c r="B3079" t="s">
        <v>10515</v>
      </c>
      <c r="C3079" t="s">
        <v>10554</v>
      </c>
      <c r="D3079">
        <v>681</v>
      </c>
      <c r="E3079" s="2" t="s">
        <v>14031</v>
      </c>
      <c r="F3079">
        <v>815</v>
      </c>
    </row>
    <row r="3080" spans="1:6" ht="30" x14ac:dyDescent="0.25">
      <c r="A3080">
        <v>3079</v>
      </c>
      <c r="B3080" t="s">
        <v>12418</v>
      </c>
      <c r="C3080" t="s">
        <v>10725</v>
      </c>
      <c r="D3080">
        <v>156</v>
      </c>
      <c r="E3080" s="2" t="s">
        <v>14032</v>
      </c>
      <c r="F3080">
        <v>403</v>
      </c>
    </row>
    <row r="3081" spans="1:6" x14ac:dyDescent="0.25">
      <c r="A3081">
        <v>3080</v>
      </c>
      <c r="B3081" t="s">
        <v>10810</v>
      </c>
      <c r="C3081" t="s">
        <v>11227</v>
      </c>
      <c r="D3081">
        <v>64</v>
      </c>
      <c r="E3081" t="s">
        <v>14033</v>
      </c>
      <c r="F3081">
        <v>936</v>
      </c>
    </row>
    <row r="3082" spans="1:6" x14ac:dyDescent="0.25">
      <c r="A3082">
        <v>3081</v>
      </c>
      <c r="B3082" t="s">
        <v>11091</v>
      </c>
      <c r="C3082" t="s">
        <v>11666</v>
      </c>
      <c r="D3082">
        <v>275</v>
      </c>
      <c r="E3082" t="s">
        <v>14034</v>
      </c>
      <c r="F3082">
        <v>720</v>
      </c>
    </row>
    <row r="3083" spans="1:6" ht="30" x14ac:dyDescent="0.25">
      <c r="A3083">
        <v>3082</v>
      </c>
      <c r="B3083" t="s">
        <v>10522</v>
      </c>
      <c r="C3083" t="b">
        <v>1</v>
      </c>
      <c r="D3083">
        <v>960</v>
      </c>
      <c r="E3083" s="2" t="s">
        <v>14035</v>
      </c>
      <c r="F3083">
        <v>121</v>
      </c>
    </row>
    <row r="3084" spans="1:6" ht="45" x14ac:dyDescent="0.25">
      <c r="A3084">
        <v>3083</v>
      </c>
      <c r="B3084" t="s">
        <v>12242</v>
      </c>
      <c r="C3084" t="s">
        <v>10644</v>
      </c>
      <c r="D3084">
        <v>948</v>
      </c>
      <c r="E3084" s="2" t="s">
        <v>14036</v>
      </c>
      <c r="F3084">
        <v>616</v>
      </c>
    </row>
    <row r="3085" spans="1:6" x14ac:dyDescent="0.25">
      <c r="A3085">
        <v>3084</v>
      </c>
      <c r="B3085" t="s">
        <v>10244</v>
      </c>
      <c r="C3085" t="s">
        <v>11918</v>
      </c>
      <c r="D3085">
        <v>343</v>
      </c>
      <c r="E3085" t="s">
        <v>14037</v>
      </c>
      <c r="F3085">
        <v>635</v>
      </c>
    </row>
    <row r="3086" spans="1:6" x14ac:dyDescent="0.25">
      <c r="A3086">
        <v>3085</v>
      </c>
      <c r="B3086" t="s">
        <v>11939</v>
      </c>
      <c r="C3086" t="s">
        <v>10058</v>
      </c>
      <c r="D3086">
        <v>981</v>
      </c>
      <c r="E3086" t="s">
        <v>14038</v>
      </c>
      <c r="F3086">
        <v>971</v>
      </c>
    </row>
    <row r="3087" spans="1:6" ht="30" x14ac:dyDescent="0.25">
      <c r="A3087">
        <v>3086</v>
      </c>
      <c r="B3087" t="s">
        <v>12460</v>
      </c>
      <c r="C3087" t="s">
        <v>11045</v>
      </c>
      <c r="D3087">
        <v>612</v>
      </c>
      <c r="E3087" s="2" t="s">
        <v>14039</v>
      </c>
      <c r="F3087">
        <v>211</v>
      </c>
    </row>
    <row r="3088" spans="1:6" ht="30" x14ac:dyDescent="0.25">
      <c r="A3088">
        <v>3087</v>
      </c>
      <c r="B3088" t="s">
        <v>10654</v>
      </c>
      <c r="C3088" t="s">
        <v>10881</v>
      </c>
      <c r="D3088">
        <v>38</v>
      </c>
      <c r="E3088" s="2" t="s">
        <v>14040</v>
      </c>
      <c r="F3088">
        <v>626</v>
      </c>
    </row>
    <row r="3089" spans="1:6" x14ac:dyDescent="0.25">
      <c r="A3089">
        <v>3088</v>
      </c>
      <c r="B3089" t="s">
        <v>10431</v>
      </c>
      <c r="C3089" t="s">
        <v>10204</v>
      </c>
      <c r="D3089">
        <v>978</v>
      </c>
      <c r="E3089" t="s">
        <v>14041</v>
      </c>
      <c r="F3089">
        <v>294</v>
      </c>
    </row>
    <row r="3090" spans="1:6" ht="30" x14ac:dyDescent="0.25">
      <c r="A3090">
        <v>3089</v>
      </c>
      <c r="B3090" t="s">
        <v>10624</v>
      </c>
      <c r="C3090" t="s">
        <v>11172</v>
      </c>
      <c r="D3090">
        <v>580</v>
      </c>
      <c r="E3090" s="2" t="s">
        <v>14042</v>
      </c>
      <c r="F3090">
        <v>758</v>
      </c>
    </row>
    <row r="3091" spans="1:6" ht="30" x14ac:dyDescent="0.25">
      <c r="A3091">
        <v>3090</v>
      </c>
      <c r="B3091" t="s">
        <v>11000</v>
      </c>
      <c r="C3091" t="s">
        <v>11266</v>
      </c>
      <c r="D3091">
        <v>625</v>
      </c>
      <c r="E3091" s="2" t="s">
        <v>14043</v>
      </c>
      <c r="F3091">
        <v>937</v>
      </c>
    </row>
    <row r="3092" spans="1:6" ht="30" x14ac:dyDescent="0.25">
      <c r="A3092">
        <v>3091</v>
      </c>
      <c r="B3092" t="s">
        <v>10447</v>
      </c>
      <c r="C3092" t="s">
        <v>10327</v>
      </c>
      <c r="D3092">
        <v>758</v>
      </c>
      <c r="E3092" s="2" t="s">
        <v>14044</v>
      </c>
      <c r="F3092">
        <v>165</v>
      </c>
    </row>
    <row r="3093" spans="1:6" ht="45" x14ac:dyDescent="0.25">
      <c r="A3093">
        <v>3092</v>
      </c>
      <c r="B3093" t="s">
        <v>10471</v>
      </c>
      <c r="C3093" t="s">
        <v>11533</v>
      </c>
      <c r="D3093">
        <v>144</v>
      </c>
      <c r="E3093" s="2" t="s">
        <v>14045</v>
      </c>
      <c r="F3093">
        <v>226</v>
      </c>
    </row>
    <row r="3094" spans="1:6" ht="30" x14ac:dyDescent="0.25">
      <c r="A3094">
        <v>3093</v>
      </c>
      <c r="B3094" t="s">
        <v>10649</v>
      </c>
      <c r="C3094" t="s">
        <v>11303</v>
      </c>
      <c r="D3094">
        <v>827</v>
      </c>
      <c r="E3094" s="2" t="s">
        <v>14046</v>
      </c>
      <c r="F3094">
        <v>910</v>
      </c>
    </row>
    <row r="3095" spans="1:6" ht="30" x14ac:dyDescent="0.25">
      <c r="A3095">
        <v>3094</v>
      </c>
      <c r="B3095" t="s">
        <v>12253</v>
      </c>
      <c r="C3095" t="s">
        <v>10946</v>
      </c>
      <c r="D3095">
        <v>704</v>
      </c>
      <c r="E3095" s="2" t="s">
        <v>14047</v>
      </c>
      <c r="F3095">
        <v>122</v>
      </c>
    </row>
    <row r="3096" spans="1:6" ht="45" x14ac:dyDescent="0.25">
      <c r="A3096">
        <v>3095</v>
      </c>
      <c r="B3096" t="s">
        <v>10174</v>
      </c>
      <c r="C3096" t="s">
        <v>10127</v>
      </c>
      <c r="D3096">
        <v>802</v>
      </c>
      <c r="E3096" s="2" t="s">
        <v>14048</v>
      </c>
      <c r="F3096">
        <v>711</v>
      </c>
    </row>
    <row r="3097" spans="1:6" ht="30" x14ac:dyDescent="0.25">
      <c r="A3097">
        <v>3096</v>
      </c>
      <c r="B3097" t="s">
        <v>10686</v>
      </c>
      <c r="C3097" t="s">
        <v>11907</v>
      </c>
      <c r="D3097">
        <v>923</v>
      </c>
      <c r="E3097" s="2" t="s">
        <v>14049</v>
      </c>
      <c r="F3097">
        <v>203</v>
      </c>
    </row>
    <row r="3098" spans="1:6" ht="30" x14ac:dyDescent="0.25">
      <c r="A3098">
        <v>3097</v>
      </c>
      <c r="B3098" t="s">
        <v>10658</v>
      </c>
      <c r="C3098" t="s">
        <v>11458</v>
      </c>
      <c r="D3098">
        <v>770</v>
      </c>
      <c r="E3098" s="2" t="s">
        <v>14050</v>
      </c>
      <c r="F3098">
        <v>420</v>
      </c>
    </row>
    <row r="3099" spans="1:6" ht="45" x14ac:dyDescent="0.25">
      <c r="A3099">
        <v>3098</v>
      </c>
      <c r="B3099" t="s">
        <v>12043</v>
      </c>
      <c r="C3099" t="s">
        <v>11662</v>
      </c>
      <c r="D3099">
        <v>633</v>
      </c>
      <c r="E3099" s="2" t="s">
        <v>14051</v>
      </c>
      <c r="F3099">
        <v>700</v>
      </c>
    </row>
    <row r="3100" spans="1:6" ht="30" x14ac:dyDescent="0.25">
      <c r="A3100">
        <v>3099</v>
      </c>
      <c r="B3100" t="s">
        <v>10867</v>
      </c>
      <c r="C3100" t="s">
        <v>11412</v>
      </c>
      <c r="D3100">
        <v>424</v>
      </c>
      <c r="E3100" s="2" t="s">
        <v>14052</v>
      </c>
      <c r="F3100">
        <v>691</v>
      </c>
    </row>
    <row r="3101" spans="1:6" ht="60" x14ac:dyDescent="0.25">
      <c r="A3101">
        <v>3100</v>
      </c>
      <c r="B3101" t="s">
        <v>11547</v>
      </c>
      <c r="C3101" t="s">
        <v>10881</v>
      </c>
      <c r="D3101">
        <v>333</v>
      </c>
      <c r="E3101" s="2" t="s">
        <v>14053</v>
      </c>
      <c r="F3101">
        <v>970</v>
      </c>
    </row>
    <row r="3102" spans="1:6" ht="30" x14ac:dyDescent="0.25">
      <c r="A3102">
        <v>3101</v>
      </c>
      <c r="B3102" t="s">
        <v>10616</v>
      </c>
      <c r="C3102" t="s">
        <v>11452</v>
      </c>
      <c r="D3102">
        <v>348</v>
      </c>
      <c r="E3102" s="2" t="s">
        <v>14054</v>
      </c>
      <c r="F3102">
        <v>287</v>
      </c>
    </row>
    <row r="3103" spans="1:6" ht="30" x14ac:dyDescent="0.25">
      <c r="A3103">
        <v>3102</v>
      </c>
      <c r="B3103" t="s">
        <v>10281</v>
      </c>
      <c r="C3103" t="s">
        <v>10923</v>
      </c>
      <c r="D3103">
        <v>440</v>
      </c>
      <c r="E3103" s="2" t="s">
        <v>14055</v>
      </c>
      <c r="F3103">
        <v>451</v>
      </c>
    </row>
    <row r="3104" spans="1:6" x14ac:dyDescent="0.25">
      <c r="A3104">
        <v>3103</v>
      </c>
      <c r="B3104" t="s">
        <v>10466</v>
      </c>
      <c r="C3104" t="s">
        <v>10111</v>
      </c>
      <c r="D3104">
        <v>772</v>
      </c>
      <c r="E3104" t="s">
        <v>14056</v>
      </c>
      <c r="F3104">
        <v>878</v>
      </c>
    </row>
    <row r="3105" spans="1:6" x14ac:dyDescent="0.25">
      <c r="A3105">
        <v>3104</v>
      </c>
      <c r="B3105" t="s">
        <v>10782</v>
      </c>
      <c r="C3105" t="s">
        <v>10771</v>
      </c>
      <c r="D3105">
        <v>493</v>
      </c>
      <c r="E3105" t="s">
        <v>14057</v>
      </c>
      <c r="F3105">
        <v>639</v>
      </c>
    </row>
    <row r="3106" spans="1:6" ht="30" x14ac:dyDescent="0.25">
      <c r="A3106">
        <v>3105</v>
      </c>
      <c r="B3106" t="s">
        <v>11311</v>
      </c>
      <c r="C3106" t="s">
        <v>10642</v>
      </c>
      <c r="D3106">
        <v>76</v>
      </c>
      <c r="E3106" s="2" t="s">
        <v>14058</v>
      </c>
      <c r="F3106">
        <v>53</v>
      </c>
    </row>
    <row r="3107" spans="1:6" ht="30" x14ac:dyDescent="0.25">
      <c r="A3107">
        <v>3106</v>
      </c>
      <c r="B3107" t="s">
        <v>10756</v>
      </c>
      <c r="C3107" t="s">
        <v>11171</v>
      </c>
      <c r="D3107">
        <v>673</v>
      </c>
      <c r="E3107" s="2" t="s">
        <v>14059</v>
      </c>
      <c r="F3107">
        <v>945</v>
      </c>
    </row>
    <row r="3108" spans="1:6" ht="30" x14ac:dyDescent="0.25">
      <c r="A3108">
        <v>3107</v>
      </c>
      <c r="B3108" t="s">
        <v>11932</v>
      </c>
      <c r="C3108" t="s">
        <v>10254</v>
      </c>
      <c r="D3108">
        <v>673</v>
      </c>
      <c r="E3108" s="2" t="s">
        <v>14060</v>
      </c>
      <c r="F3108">
        <v>469</v>
      </c>
    </row>
    <row r="3109" spans="1:6" ht="30" x14ac:dyDescent="0.25">
      <c r="A3109">
        <v>3108</v>
      </c>
      <c r="B3109" t="s">
        <v>11707</v>
      </c>
      <c r="C3109" t="s">
        <v>10457</v>
      </c>
      <c r="D3109">
        <v>468</v>
      </c>
      <c r="E3109" s="2" t="s">
        <v>14061</v>
      </c>
      <c r="F3109">
        <v>693</v>
      </c>
    </row>
    <row r="3110" spans="1:6" x14ac:dyDescent="0.25">
      <c r="A3110">
        <v>3109</v>
      </c>
      <c r="B3110" t="s">
        <v>10838</v>
      </c>
      <c r="C3110" t="s">
        <v>10276</v>
      </c>
      <c r="D3110">
        <v>674</v>
      </c>
      <c r="E3110" t="s">
        <v>14062</v>
      </c>
      <c r="F3110">
        <v>696</v>
      </c>
    </row>
    <row r="3111" spans="1:6" ht="30" x14ac:dyDescent="0.25">
      <c r="A3111">
        <v>3110</v>
      </c>
      <c r="B3111" t="s">
        <v>10429</v>
      </c>
      <c r="C3111" t="s">
        <v>11430</v>
      </c>
      <c r="D3111">
        <v>749</v>
      </c>
      <c r="E3111" s="2" t="s">
        <v>14063</v>
      </c>
      <c r="F3111">
        <v>481</v>
      </c>
    </row>
    <row r="3112" spans="1:6" ht="30" x14ac:dyDescent="0.25">
      <c r="A3112">
        <v>3111</v>
      </c>
      <c r="B3112" t="s">
        <v>10274</v>
      </c>
      <c r="C3112" t="s">
        <v>10758</v>
      </c>
      <c r="D3112">
        <v>104</v>
      </c>
      <c r="E3112" s="2" t="s">
        <v>14064</v>
      </c>
      <c r="F3112">
        <v>356</v>
      </c>
    </row>
    <row r="3113" spans="1:6" ht="30" x14ac:dyDescent="0.25">
      <c r="A3113">
        <v>3112</v>
      </c>
      <c r="B3113" t="s">
        <v>10095</v>
      </c>
      <c r="C3113" t="s">
        <v>11478</v>
      </c>
      <c r="D3113">
        <v>970</v>
      </c>
      <c r="E3113" s="2" t="s">
        <v>14065</v>
      </c>
      <c r="F3113">
        <v>736</v>
      </c>
    </row>
    <row r="3114" spans="1:6" x14ac:dyDescent="0.25">
      <c r="A3114">
        <v>3113</v>
      </c>
      <c r="B3114" t="s">
        <v>11928</v>
      </c>
      <c r="C3114" t="s">
        <v>10620</v>
      </c>
      <c r="D3114">
        <v>-175</v>
      </c>
      <c r="E3114" t="s">
        <v>14066</v>
      </c>
      <c r="F3114">
        <v>34</v>
      </c>
    </row>
    <row r="3115" spans="1:6" ht="30" x14ac:dyDescent="0.25">
      <c r="A3115">
        <v>3114</v>
      </c>
      <c r="B3115" t="s">
        <v>10678</v>
      </c>
      <c r="C3115" t="s">
        <v>10894</v>
      </c>
      <c r="D3115">
        <v>69</v>
      </c>
      <c r="E3115" s="2" t="s">
        <v>14067</v>
      </c>
      <c r="F3115">
        <v>679</v>
      </c>
    </row>
    <row r="3116" spans="1:6" x14ac:dyDescent="0.25">
      <c r="A3116">
        <v>3115</v>
      </c>
      <c r="B3116" t="s">
        <v>11593</v>
      </c>
      <c r="C3116" t="s">
        <v>10307</v>
      </c>
      <c r="D3116">
        <v>889</v>
      </c>
      <c r="E3116" t="s">
        <v>14068</v>
      </c>
      <c r="F3116">
        <v>564</v>
      </c>
    </row>
    <row r="3117" spans="1:6" ht="30" x14ac:dyDescent="0.25">
      <c r="A3117">
        <v>3116</v>
      </c>
      <c r="B3117" t="s">
        <v>10291</v>
      </c>
      <c r="C3117" t="s">
        <v>10697</v>
      </c>
      <c r="D3117">
        <v>198</v>
      </c>
      <c r="E3117" s="2" t="s">
        <v>14069</v>
      </c>
      <c r="F3117">
        <v>485</v>
      </c>
    </row>
    <row r="3118" spans="1:6" x14ac:dyDescent="0.25">
      <c r="A3118">
        <v>3117</v>
      </c>
      <c r="B3118" t="s">
        <v>10810</v>
      </c>
      <c r="C3118" t="s">
        <v>10412</v>
      </c>
      <c r="D3118">
        <v>669</v>
      </c>
      <c r="E3118" t="s">
        <v>14070</v>
      </c>
      <c r="F3118">
        <v>477</v>
      </c>
    </row>
    <row r="3119" spans="1:6" x14ac:dyDescent="0.25">
      <c r="A3119">
        <v>3118</v>
      </c>
      <c r="B3119" t="s">
        <v>11541</v>
      </c>
      <c r="C3119" t="s">
        <v>10046</v>
      </c>
      <c r="D3119">
        <v>576</v>
      </c>
      <c r="E3119" t="s">
        <v>14071</v>
      </c>
      <c r="F3119">
        <v>55</v>
      </c>
    </row>
    <row r="3120" spans="1:6" ht="45" x14ac:dyDescent="0.25">
      <c r="A3120">
        <v>3119</v>
      </c>
      <c r="B3120" t="s">
        <v>10058</v>
      </c>
      <c r="C3120" t="s">
        <v>10105</v>
      </c>
      <c r="D3120">
        <v>596</v>
      </c>
      <c r="E3120" s="2" t="s">
        <v>14072</v>
      </c>
      <c r="F3120">
        <v>373</v>
      </c>
    </row>
    <row r="3121" spans="1:6" ht="30" x14ac:dyDescent="0.25">
      <c r="A3121">
        <v>3120</v>
      </c>
      <c r="B3121" t="s">
        <v>11333</v>
      </c>
      <c r="C3121" t="s">
        <v>10572</v>
      </c>
      <c r="D3121">
        <v>6</v>
      </c>
      <c r="E3121" s="2" t="s">
        <v>14073</v>
      </c>
      <c r="F3121">
        <v>795</v>
      </c>
    </row>
    <row r="3122" spans="1:6" x14ac:dyDescent="0.25">
      <c r="A3122">
        <v>3121</v>
      </c>
      <c r="B3122" t="s">
        <v>12259</v>
      </c>
      <c r="C3122" t="s">
        <v>10846</v>
      </c>
      <c r="D3122">
        <v>287</v>
      </c>
      <c r="E3122" t="s">
        <v>14074</v>
      </c>
      <c r="F3122">
        <v>85</v>
      </c>
    </row>
    <row r="3123" spans="1:6" x14ac:dyDescent="0.25">
      <c r="A3123">
        <v>3122</v>
      </c>
      <c r="B3123" t="s">
        <v>11555</v>
      </c>
      <c r="C3123" t="s">
        <v>10611</v>
      </c>
      <c r="D3123">
        <v>558</v>
      </c>
      <c r="E3123" t="s">
        <v>14075</v>
      </c>
      <c r="F3123">
        <v>205</v>
      </c>
    </row>
    <row r="3124" spans="1:6" ht="45" x14ac:dyDescent="0.25">
      <c r="A3124">
        <v>3123</v>
      </c>
      <c r="B3124" t="s">
        <v>10722</v>
      </c>
      <c r="C3124" t="s">
        <v>13272</v>
      </c>
      <c r="D3124">
        <v>713</v>
      </c>
      <c r="E3124" s="2" t="s">
        <v>14076</v>
      </c>
      <c r="F3124">
        <v>455</v>
      </c>
    </row>
    <row r="3125" spans="1:6" ht="30" x14ac:dyDescent="0.25">
      <c r="A3125">
        <v>3124</v>
      </c>
      <c r="B3125" t="s">
        <v>10055</v>
      </c>
      <c r="C3125" t="s">
        <v>10677</v>
      </c>
      <c r="D3125">
        <v>137</v>
      </c>
      <c r="E3125" s="2" t="s">
        <v>14077</v>
      </c>
      <c r="F3125">
        <v>297</v>
      </c>
    </row>
    <row r="3126" spans="1:6" x14ac:dyDescent="0.25">
      <c r="A3126">
        <v>3125</v>
      </c>
      <c r="B3126" t="s">
        <v>10764</v>
      </c>
      <c r="C3126" t="s">
        <v>11117</v>
      </c>
      <c r="D3126">
        <v>377</v>
      </c>
      <c r="E3126" t="s">
        <v>14078</v>
      </c>
      <c r="F3126">
        <v>190</v>
      </c>
    </row>
    <row r="3127" spans="1:6" ht="30" x14ac:dyDescent="0.25">
      <c r="A3127">
        <v>3126</v>
      </c>
      <c r="B3127" t="s">
        <v>11369</v>
      </c>
      <c r="C3127" t="s">
        <v>11606</v>
      </c>
      <c r="D3127">
        <v>326</v>
      </c>
      <c r="E3127" s="2" t="s">
        <v>14079</v>
      </c>
      <c r="F3127">
        <v>770</v>
      </c>
    </row>
    <row r="3128" spans="1:6" ht="30" x14ac:dyDescent="0.25">
      <c r="A3128">
        <v>3127</v>
      </c>
      <c r="B3128" t="s">
        <v>10332</v>
      </c>
      <c r="C3128" t="s">
        <v>10139</v>
      </c>
      <c r="D3128">
        <v>651</v>
      </c>
      <c r="E3128" s="2" t="s">
        <v>14080</v>
      </c>
      <c r="F3128">
        <v>315</v>
      </c>
    </row>
    <row r="3129" spans="1:6" ht="45" x14ac:dyDescent="0.25">
      <c r="A3129">
        <v>3128</v>
      </c>
      <c r="B3129" t="s">
        <v>10457</v>
      </c>
      <c r="C3129" t="s">
        <v>10323</v>
      </c>
      <c r="D3129">
        <v>100</v>
      </c>
      <c r="E3129" s="2" t="s">
        <v>14081</v>
      </c>
      <c r="F3129">
        <v>617</v>
      </c>
    </row>
    <row r="3130" spans="1:6" ht="30" x14ac:dyDescent="0.25">
      <c r="A3130">
        <v>3129</v>
      </c>
      <c r="B3130" t="s">
        <v>11338</v>
      </c>
      <c r="C3130" t="s">
        <v>10995</v>
      </c>
      <c r="D3130">
        <v>112</v>
      </c>
      <c r="E3130" s="2" t="s">
        <v>14082</v>
      </c>
      <c r="F3130">
        <v>491</v>
      </c>
    </row>
    <row r="3131" spans="1:6" ht="30" x14ac:dyDescent="0.25">
      <c r="A3131">
        <v>3130</v>
      </c>
      <c r="B3131" t="s">
        <v>12496</v>
      </c>
      <c r="C3131" t="s">
        <v>11494</v>
      </c>
      <c r="D3131">
        <v>485</v>
      </c>
      <c r="E3131" s="2" t="s">
        <v>14083</v>
      </c>
      <c r="F3131">
        <v>244</v>
      </c>
    </row>
    <row r="3132" spans="1:6" ht="30" x14ac:dyDescent="0.25">
      <c r="A3132">
        <v>3131</v>
      </c>
      <c r="B3132" t="s">
        <v>10443</v>
      </c>
      <c r="C3132" t="s">
        <v>11217</v>
      </c>
      <c r="D3132">
        <v>105</v>
      </c>
      <c r="E3132" s="2" t="s">
        <v>14084</v>
      </c>
      <c r="F3132">
        <v>416</v>
      </c>
    </row>
    <row r="3133" spans="1:6" ht="30" x14ac:dyDescent="0.25">
      <c r="A3133">
        <v>3132</v>
      </c>
      <c r="B3133" t="s">
        <v>10971</v>
      </c>
      <c r="C3133" t="s">
        <v>10012</v>
      </c>
      <c r="D3133">
        <v>984</v>
      </c>
      <c r="E3133" s="2" t="s">
        <v>14085</v>
      </c>
      <c r="F3133">
        <v>394</v>
      </c>
    </row>
    <row r="3134" spans="1:6" ht="30" x14ac:dyDescent="0.25">
      <c r="A3134">
        <v>3133</v>
      </c>
      <c r="B3134" t="s">
        <v>10463</v>
      </c>
      <c r="C3134" t="s">
        <v>10511</v>
      </c>
      <c r="D3134">
        <v>236</v>
      </c>
      <c r="E3134" s="2" t="s">
        <v>14086</v>
      </c>
      <c r="F3134">
        <v>344</v>
      </c>
    </row>
    <row r="3135" spans="1:6" ht="30" x14ac:dyDescent="0.25">
      <c r="A3135">
        <v>3134</v>
      </c>
      <c r="B3135" t="s">
        <v>13143</v>
      </c>
      <c r="C3135" t="s">
        <v>10901</v>
      </c>
      <c r="D3135">
        <v>302</v>
      </c>
      <c r="E3135" s="2" t="s">
        <v>14087</v>
      </c>
      <c r="F3135">
        <v>898</v>
      </c>
    </row>
    <row r="3136" spans="1:6" ht="30" x14ac:dyDescent="0.25">
      <c r="A3136">
        <v>3135</v>
      </c>
      <c r="B3136" t="s">
        <v>10219</v>
      </c>
      <c r="C3136" t="s">
        <v>11314</v>
      </c>
      <c r="D3136">
        <v>-802</v>
      </c>
      <c r="E3136" s="2" t="s">
        <v>14088</v>
      </c>
      <c r="F3136">
        <v>720</v>
      </c>
    </row>
    <row r="3137" spans="1:6" x14ac:dyDescent="0.25">
      <c r="A3137">
        <v>3136</v>
      </c>
      <c r="B3137" t="s">
        <v>10315</v>
      </c>
      <c r="C3137" t="s">
        <v>10979</v>
      </c>
      <c r="D3137">
        <v>370</v>
      </c>
      <c r="E3137" t="s">
        <v>14089</v>
      </c>
      <c r="F3137">
        <v>934</v>
      </c>
    </row>
    <row r="3138" spans="1:6" ht="30" x14ac:dyDescent="0.25">
      <c r="A3138">
        <v>3137</v>
      </c>
      <c r="B3138" t="s">
        <v>10096</v>
      </c>
      <c r="C3138" t="s">
        <v>10107</v>
      </c>
      <c r="D3138">
        <v>175</v>
      </c>
      <c r="E3138" s="2" t="s">
        <v>14090</v>
      </c>
      <c r="F3138">
        <v>853</v>
      </c>
    </row>
    <row r="3139" spans="1:6" x14ac:dyDescent="0.25">
      <c r="A3139">
        <v>3138</v>
      </c>
      <c r="B3139" t="s">
        <v>10055</v>
      </c>
      <c r="C3139" t="s">
        <v>10481</v>
      </c>
      <c r="D3139">
        <v>947</v>
      </c>
      <c r="E3139" t="s">
        <v>14091</v>
      </c>
      <c r="F3139">
        <v>197</v>
      </c>
    </row>
    <row r="3140" spans="1:6" ht="30" x14ac:dyDescent="0.25">
      <c r="A3140">
        <v>3139</v>
      </c>
      <c r="B3140" t="s">
        <v>10934</v>
      </c>
      <c r="C3140" t="s">
        <v>11534</v>
      </c>
      <c r="D3140">
        <v>965</v>
      </c>
      <c r="E3140" s="2" t="s">
        <v>14092</v>
      </c>
      <c r="F3140">
        <v>136</v>
      </c>
    </row>
    <row r="3141" spans="1:6" x14ac:dyDescent="0.25">
      <c r="A3141">
        <v>3140</v>
      </c>
      <c r="B3141" t="s">
        <v>10265</v>
      </c>
      <c r="C3141" t="s">
        <v>11612</v>
      </c>
      <c r="D3141">
        <v>840</v>
      </c>
      <c r="E3141" t="s">
        <v>14093</v>
      </c>
      <c r="F3141">
        <v>616</v>
      </c>
    </row>
    <row r="3142" spans="1:6" x14ac:dyDescent="0.25">
      <c r="A3142">
        <v>3141</v>
      </c>
      <c r="B3142" t="s">
        <v>11468</v>
      </c>
      <c r="C3142" t="s">
        <v>13289</v>
      </c>
      <c r="D3142">
        <v>974</v>
      </c>
      <c r="E3142" t="s">
        <v>14094</v>
      </c>
      <c r="F3142">
        <v>160</v>
      </c>
    </row>
    <row r="3143" spans="1:6" ht="30" x14ac:dyDescent="0.25">
      <c r="A3143">
        <v>3142</v>
      </c>
      <c r="B3143" t="s">
        <v>10204</v>
      </c>
      <c r="C3143" t="s">
        <v>10616</v>
      </c>
      <c r="D3143">
        <v>639</v>
      </c>
      <c r="E3143" s="2" t="s">
        <v>14095</v>
      </c>
      <c r="F3143">
        <v>493</v>
      </c>
    </row>
    <row r="3144" spans="1:6" x14ac:dyDescent="0.25">
      <c r="A3144">
        <v>3143</v>
      </c>
      <c r="B3144" t="s">
        <v>12496</v>
      </c>
      <c r="C3144" t="s">
        <v>11860</v>
      </c>
      <c r="D3144">
        <v>614</v>
      </c>
      <c r="E3144" t="s">
        <v>14096</v>
      </c>
      <c r="F3144">
        <v>427</v>
      </c>
    </row>
    <row r="3145" spans="1:6" ht="30" x14ac:dyDescent="0.25">
      <c r="A3145">
        <v>3144</v>
      </c>
      <c r="B3145" t="s">
        <v>11358</v>
      </c>
      <c r="C3145" t="s">
        <v>11525</v>
      </c>
      <c r="D3145">
        <v>73</v>
      </c>
      <c r="E3145" s="2" t="s">
        <v>14097</v>
      </c>
      <c r="F3145">
        <v>346</v>
      </c>
    </row>
    <row r="3146" spans="1:6" ht="30" x14ac:dyDescent="0.25">
      <c r="A3146">
        <v>3145</v>
      </c>
      <c r="B3146" t="s">
        <v>10720</v>
      </c>
      <c r="C3146" t="s">
        <v>11055</v>
      </c>
      <c r="D3146">
        <v>215</v>
      </c>
      <c r="E3146" s="2" t="s">
        <v>14098</v>
      </c>
      <c r="F3146">
        <v>893</v>
      </c>
    </row>
    <row r="3147" spans="1:6" x14ac:dyDescent="0.25">
      <c r="A3147">
        <v>3146</v>
      </c>
      <c r="B3147" t="s">
        <v>11623</v>
      </c>
      <c r="C3147" t="s">
        <v>11616</v>
      </c>
      <c r="D3147">
        <v>980</v>
      </c>
      <c r="E3147" t="s">
        <v>14099</v>
      </c>
      <c r="F3147">
        <v>313</v>
      </c>
    </row>
    <row r="3148" spans="1:6" ht="30" x14ac:dyDescent="0.25">
      <c r="A3148">
        <v>3147</v>
      </c>
      <c r="B3148" t="s">
        <v>10032</v>
      </c>
      <c r="C3148" t="s">
        <v>13233</v>
      </c>
      <c r="D3148">
        <v>76</v>
      </c>
      <c r="E3148" s="2" t="s">
        <v>14100</v>
      </c>
      <c r="F3148">
        <v>849</v>
      </c>
    </row>
    <row r="3149" spans="1:6" ht="30" x14ac:dyDescent="0.25">
      <c r="A3149">
        <v>3148</v>
      </c>
      <c r="B3149" t="s">
        <v>10108</v>
      </c>
      <c r="C3149" t="s">
        <v>10591</v>
      </c>
      <c r="D3149">
        <v>519</v>
      </c>
      <c r="E3149" s="2" t="s">
        <v>14101</v>
      </c>
      <c r="F3149">
        <v>532</v>
      </c>
    </row>
    <row r="3150" spans="1:6" ht="30" x14ac:dyDescent="0.25">
      <c r="A3150">
        <v>3149</v>
      </c>
      <c r="B3150" t="s">
        <v>12076</v>
      </c>
      <c r="C3150" t="s">
        <v>10788</v>
      </c>
      <c r="D3150">
        <v>732</v>
      </c>
      <c r="E3150" s="2" t="s">
        <v>14102</v>
      </c>
      <c r="F3150">
        <v>959</v>
      </c>
    </row>
    <row r="3151" spans="1:6" x14ac:dyDescent="0.25">
      <c r="A3151">
        <v>3150</v>
      </c>
      <c r="B3151" t="s">
        <v>10177</v>
      </c>
      <c r="C3151" t="s">
        <v>10633</v>
      </c>
      <c r="D3151">
        <v>384</v>
      </c>
      <c r="E3151" t="s">
        <v>14103</v>
      </c>
      <c r="F3151">
        <v>328</v>
      </c>
    </row>
    <row r="3152" spans="1:6" ht="30" x14ac:dyDescent="0.25">
      <c r="A3152">
        <v>3151</v>
      </c>
      <c r="B3152" t="s">
        <v>11053</v>
      </c>
      <c r="C3152" t="s">
        <v>12418</v>
      </c>
      <c r="D3152">
        <v>500</v>
      </c>
      <c r="E3152" s="2" t="s">
        <v>14104</v>
      </c>
      <c r="F3152">
        <v>966</v>
      </c>
    </row>
    <row r="3153" spans="1:6" ht="30" x14ac:dyDescent="0.25">
      <c r="A3153">
        <v>3152</v>
      </c>
      <c r="B3153" t="s">
        <v>11087</v>
      </c>
      <c r="C3153" t="s">
        <v>11446</v>
      </c>
      <c r="D3153">
        <v>453</v>
      </c>
      <c r="E3153" s="2" t="s">
        <v>14105</v>
      </c>
      <c r="F3153">
        <v>886</v>
      </c>
    </row>
    <row r="3154" spans="1:6" ht="30" x14ac:dyDescent="0.25">
      <c r="A3154">
        <v>3153</v>
      </c>
      <c r="B3154" t="s">
        <v>10662</v>
      </c>
      <c r="C3154" t="s">
        <v>10046</v>
      </c>
      <c r="D3154">
        <v>172</v>
      </c>
      <c r="E3154" s="2" t="s">
        <v>14106</v>
      </c>
      <c r="F3154">
        <v>661</v>
      </c>
    </row>
    <row r="3155" spans="1:6" ht="30" x14ac:dyDescent="0.25">
      <c r="A3155">
        <v>3154</v>
      </c>
      <c r="B3155" t="s">
        <v>10816</v>
      </c>
      <c r="C3155" t="s">
        <v>12369</v>
      </c>
      <c r="D3155">
        <v>646</v>
      </c>
      <c r="E3155" s="2" t="s">
        <v>14107</v>
      </c>
      <c r="F3155">
        <v>261</v>
      </c>
    </row>
    <row r="3156" spans="1:6" x14ac:dyDescent="0.25">
      <c r="A3156">
        <v>3155</v>
      </c>
      <c r="B3156" t="s">
        <v>10267</v>
      </c>
      <c r="C3156" t="s">
        <v>11827</v>
      </c>
      <c r="D3156">
        <v>22</v>
      </c>
      <c r="E3156" t="s">
        <v>14108</v>
      </c>
      <c r="F3156">
        <v>494</v>
      </c>
    </row>
    <row r="3157" spans="1:6" x14ac:dyDescent="0.25">
      <c r="A3157">
        <v>3156</v>
      </c>
      <c r="B3157" t="s">
        <v>10272</v>
      </c>
      <c r="C3157" t="s">
        <v>10394</v>
      </c>
      <c r="D3157">
        <v>40</v>
      </c>
      <c r="E3157" t="s">
        <v>14109</v>
      </c>
      <c r="F3157">
        <v>127</v>
      </c>
    </row>
    <row r="3158" spans="1:6" ht="30" x14ac:dyDescent="0.25">
      <c r="A3158">
        <v>3157</v>
      </c>
      <c r="B3158" t="s">
        <v>11261</v>
      </c>
      <c r="C3158" t="s">
        <v>10647</v>
      </c>
      <c r="D3158">
        <v>928</v>
      </c>
      <c r="E3158" s="2" t="s">
        <v>14110</v>
      </c>
      <c r="F3158">
        <v>315</v>
      </c>
    </row>
    <row r="3159" spans="1:6" x14ac:dyDescent="0.25">
      <c r="A3159">
        <v>3158</v>
      </c>
      <c r="B3159" t="s">
        <v>10155</v>
      </c>
      <c r="C3159" t="s">
        <v>10846</v>
      </c>
      <c r="D3159">
        <v>380</v>
      </c>
      <c r="E3159" t="s">
        <v>14111</v>
      </c>
      <c r="F3159">
        <v>499</v>
      </c>
    </row>
    <row r="3160" spans="1:6" x14ac:dyDescent="0.25">
      <c r="A3160">
        <v>3159</v>
      </c>
      <c r="B3160" t="s">
        <v>11245</v>
      </c>
      <c r="C3160" t="s">
        <v>10781</v>
      </c>
      <c r="D3160">
        <v>3</v>
      </c>
      <c r="E3160" t="s">
        <v>14112</v>
      </c>
      <c r="F3160">
        <v>653</v>
      </c>
    </row>
    <row r="3161" spans="1:6" ht="30" x14ac:dyDescent="0.25">
      <c r="A3161">
        <v>3160</v>
      </c>
      <c r="B3161" t="s">
        <v>12107</v>
      </c>
      <c r="C3161" t="s">
        <v>12703</v>
      </c>
      <c r="D3161">
        <v>928</v>
      </c>
      <c r="E3161" s="2" t="s">
        <v>14113</v>
      </c>
      <c r="F3161">
        <v>757</v>
      </c>
    </row>
    <row r="3162" spans="1:6" ht="45" x14ac:dyDescent="0.25">
      <c r="A3162">
        <v>3161</v>
      </c>
      <c r="B3162" t="s">
        <v>11196</v>
      </c>
      <c r="C3162" t="s">
        <v>10858</v>
      </c>
      <c r="D3162">
        <v>894</v>
      </c>
      <c r="E3162" s="2" t="s">
        <v>14114</v>
      </c>
      <c r="F3162">
        <v>579</v>
      </c>
    </row>
    <row r="3163" spans="1:6" ht="30" x14ac:dyDescent="0.25">
      <c r="A3163">
        <v>3162</v>
      </c>
      <c r="B3163" t="s">
        <v>10827</v>
      </c>
      <c r="C3163" t="s">
        <v>10987</v>
      </c>
      <c r="D3163">
        <v>19</v>
      </c>
      <c r="E3163" s="2" t="s">
        <v>14115</v>
      </c>
      <c r="F3163">
        <v>433</v>
      </c>
    </row>
    <row r="3164" spans="1:6" x14ac:dyDescent="0.25">
      <c r="A3164">
        <v>3163</v>
      </c>
      <c r="B3164" t="s">
        <v>10251</v>
      </c>
      <c r="C3164" t="s">
        <v>10801</v>
      </c>
      <c r="D3164">
        <v>283</v>
      </c>
      <c r="E3164" t="s">
        <v>14116</v>
      </c>
      <c r="F3164">
        <v>494</v>
      </c>
    </row>
    <row r="3165" spans="1:6" ht="30" x14ac:dyDescent="0.25">
      <c r="A3165">
        <v>3164</v>
      </c>
      <c r="B3165" t="s">
        <v>10879</v>
      </c>
      <c r="C3165" t="s">
        <v>10155</v>
      </c>
      <c r="D3165">
        <v>792</v>
      </c>
      <c r="E3165" s="2" t="s">
        <v>14117</v>
      </c>
      <c r="F3165">
        <v>667</v>
      </c>
    </row>
    <row r="3166" spans="1:6" x14ac:dyDescent="0.25">
      <c r="A3166">
        <v>3165</v>
      </c>
      <c r="B3166" t="s">
        <v>10499</v>
      </c>
      <c r="C3166" t="s">
        <v>11505</v>
      </c>
      <c r="D3166">
        <v>570</v>
      </c>
      <c r="E3166" t="s">
        <v>14118</v>
      </c>
      <c r="F3166">
        <v>151</v>
      </c>
    </row>
    <row r="3167" spans="1:6" ht="30" x14ac:dyDescent="0.25">
      <c r="A3167">
        <v>3166</v>
      </c>
      <c r="B3167" t="s">
        <v>11285</v>
      </c>
      <c r="C3167" t="s">
        <v>10381</v>
      </c>
      <c r="D3167">
        <v>889</v>
      </c>
      <c r="E3167" s="2" t="s">
        <v>14119</v>
      </c>
      <c r="F3167">
        <v>887</v>
      </c>
    </row>
    <row r="3168" spans="1:6" x14ac:dyDescent="0.25">
      <c r="A3168">
        <v>3167</v>
      </c>
      <c r="B3168" t="s">
        <v>10378</v>
      </c>
      <c r="C3168" t="s">
        <v>10550</v>
      </c>
      <c r="D3168">
        <v>184</v>
      </c>
      <c r="E3168" t="s">
        <v>14120</v>
      </c>
      <c r="F3168">
        <v>152</v>
      </c>
    </row>
    <row r="3169" spans="1:6" ht="30" x14ac:dyDescent="0.25">
      <c r="A3169">
        <v>3168</v>
      </c>
      <c r="B3169" t="s">
        <v>10269</v>
      </c>
      <c r="C3169" t="s">
        <v>10508</v>
      </c>
      <c r="D3169">
        <v>350</v>
      </c>
      <c r="E3169" s="2" t="s">
        <v>14121</v>
      </c>
      <c r="F3169">
        <v>758</v>
      </c>
    </row>
    <row r="3170" spans="1:6" ht="30" x14ac:dyDescent="0.25">
      <c r="A3170">
        <v>3169</v>
      </c>
      <c r="B3170" t="s">
        <v>10199</v>
      </c>
      <c r="C3170" t="s">
        <v>10153</v>
      </c>
      <c r="D3170">
        <v>625</v>
      </c>
      <c r="E3170" s="2" t="s">
        <v>14122</v>
      </c>
      <c r="F3170">
        <v>262</v>
      </c>
    </row>
    <row r="3171" spans="1:6" x14ac:dyDescent="0.25">
      <c r="A3171">
        <v>3170</v>
      </c>
      <c r="B3171" t="s">
        <v>10934</v>
      </c>
      <c r="C3171" t="s">
        <v>10271</v>
      </c>
      <c r="D3171">
        <v>790</v>
      </c>
      <c r="E3171" t="s">
        <v>14123</v>
      </c>
      <c r="F3171">
        <v>611</v>
      </c>
    </row>
    <row r="3172" spans="1:6" ht="30" x14ac:dyDescent="0.25">
      <c r="A3172">
        <v>3171</v>
      </c>
      <c r="B3172" t="s">
        <v>10428</v>
      </c>
      <c r="C3172" t="s">
        <v>11211</v>
      </c>
      <c r="D3172">
        <v>682</v>
      </c>
      <c r="E3172" s="2" t="s">
        <v>14124</v>
      </c>
      <c r="F3172">
        <v>550</v>
      </c>
    </row>
    <row r="3173" spans="1:6" ht="45" x14ac:dyDescent="0.25">
      <c r="A3173">
        <v>3172</v>
      </c>
      <c r="B3173" t="s">
        <v>11857</v>
      </c>
      <c r="C3173" t="s">
        <v>12107</v>
      </c>
      <c r="D3173">
        <v>971</v>
      </c>
      <c r="E3173" s="2" t="s">
        <v>14125</v>
      </c>
      <c r="F3173">
        <v>819</v>
      </c>
    </row>
    <row r="3174" spans="1:6" ht="30" x14ac:dyDescent="0.25">
      <c r="A3174">
        <v>3173</v>
      </c>
      <c r="B3174" t="s">
        <v>10142</v>
      </c>
      <c r="C3174" t="s">
        <v>11420</v>
      </c>
      <c r="D3174">
        <v>618</v>
      </c>
      <c r="E3174" s="2" t="s">
        <v>14126</v>
      </c>
      <c r="F3174">
        <v>138</v>
      </c>
    </row>
    <row r="3175" spans="1:6" x14ac:dyDescent="0.25">
      <c r="A3175">
        <v>3174</v>
      </c>
      <c r="B3175" t="s">
        <v>10235</v>
      </c>
      <c r="C3175" t="s">
        <v>10102</v>
      </c>
      <c r="D3175">
        <v>313</v>
      </c>
      <c r="E3175" t="s">
        <v>14127</v>
      </c>
      <c r="F3175">
        <v>48</v>
      </c>
    </row>
    <row r="3176" spans="1:6" x14ac:dyDescent="0.25">
      <c r="A3176">
        <v>3175</v>
      </c>
      <c r="B3176" t="s">
        <v>10133</v>
      </c>
      <c r="C3176" t="s">
        <v>11934</v>
      </c>
      <c r="D3176">
        <v>998</v>
      </c>
      <c r="E3176" t="s">
        <v>14128</v>
      </c>
      <c r="F3176">
        <v>932</v>
      </c>
    </row>
    <row r="3177" spans="1:6" ht="30" x14ac:dyDescent="0.25">
      <c r="A3177">
        <v>3176</v>
      </c>
      <c r="B3177" t="s">
        <v>11696</v>
      </c>
      <c r="C3177" t="s">
        <v>10465</v>
      </c>
      <c r="D3177">
        <v>395</v>
      </c>
      <c r="E3177" s="2" t="s">
        <v>14129</v>
      </c>
      <c r="F3177">
        <v>938</v>
      </c>
    </row>
    <row r="3178" spans="1:6" x14ac:dyDescent="0.25">
      <c r="A3178">
        <v>3177</v>
      </c>
      <c r="B3178" t="s">
        <v>11412</v>
      </c>
      <c r="C3178" t="s">
        <v>11035</v>
      </c>
      <c r="D3178">
        <v>326</v>
      </c>
      <c r="E3178" t="s">
        <v>10042</v>
      </c>
      <c r="F3178">
        <v>940</v>
      </c>
    </row>
    <row r="3179" spans="1:6" ht="30" x14ac:dyDescent="0.25">
      <c r="A3179">
        <v>3178</v>
      </c>
      <c r="B3179" t="s">
        <v>11448</v>
      </c>
      <c r="C3179" t="s">
        <v>10599</v>
      </c>
      <c r="D3179">
        <v>399</v>
      </c>
      <c r="E3179" s="2" t="s">
        <v>14130</v>
      </c>
      <c r="F3179">
        <v>169</v>
      </c>
    </row>
    <row r="3180" spans="1:6" x14ac:dyDescent="0.25">
      <c r="A3180">
        <v>3179</v>
      </c>
      <c r="B3180" t="s">
        <v>10155</v>
      </c>
      <c r="C3180" t="s">
        <v>10560</v>
      </c>
      <c r="D3180">
        <v>211</v>
      </c>
      <c r="E3180" t="s">
        <v>14131</v>
      </c>
      <c r="F3180">
        <v>181</v>
      </c>
    </row>
    <row r="3181" spans="1:6" ht="30" x14ac:dyDescent="0.25">
      <c r="A3181">
        <v>3180</v>
      </c>
      <c r="B3181" t="s">
        <v>11666</v>
      </c>
      <c r="C3181" t="s">
        <v>11207</v>
      </c>
      <c r="D3181">
        <v>786</v>
      </c>
      <c r="E3181" s="2" t="s">
        <v>14132</v>
      </c>
      <c r="F3181">
        <v>15</v>
      </c>
    </row>
    <row r="3182" spans="1:6" ht="30" x14ac:dyDescent="0.25">
      <c r="A3182">
        <v>3181</v>
      </c>
      <c r="B3182" t="s">
        <v>11403</v>
      </c>
      <c r="C3182" t="s">
        <v>11172</v>
      </c>
      <c r="D3182">
        <v>783</v>
      </c>
      <c r="E3182" s="2" t="s">
        <v>14133</v>
      </c>
      <c r="F3182">
        <v>338</v>
      </c>
    </row>
    <row r="3183" spans="1:6" ht="30" x14ac:dyDescent="0.25">
      <c r="A3183">
        <v>3182</v>
      </c>
      <c r="B3183" t="s">
        <v>11563</v>
      </c>
      <c r="C3183" t="s">
        <v>12205</v>
      </c>
      <c r="D3183">
        <v>784</v>
      </c>
      <c r="E3183" s="2" t="s">
        <v>14134</v>
      </c>
      <c r="F3183">
        <v>258</v>
      </c>
    </row>
    <row r="3184" spans="1:6" ht="30" x14ac:dyDescent="0.25">
      <c r="A3184">
        <v>3183</v>
      </c>
      <c r="B3184" t="s">
        <v>10511</v>
      </c>
      <c r="C3184" t="s">
        <v>11100</v>
      </c>
      <c r="D3184">
        <v>223</v>
      </c>
      <c r="E3184" s="2" t="s">
        <v>14135</v>
      </c>
      <c r="F3184">
        <v>978</v>
      </c>
    </row>
    <row r="3185" spans="1:6" x14ac:dyDescent="0.25">
      <c r="A3185">
        <v>3184</v>
      </c>
      <c r="B3185" t="s">
        <v>11461</v>
      </c>
      <c r="C3185" t="s">
        <v>11058</v>
      </c>
      <c r="D3185">
        <v>482</v>
      </c>
      <c r="E3185" t="s">
        <v>14136</v>
      </c>
      <c r="F3185">
        <v>792</v>
      </c>
    </row>
    <row r="3186" spans="1:6" ht="30" x14ac:dyDescent="0.25">
      <c r="A3186">
        <v>3185</v>
      </c>
      <c r="B3186" t="s">
        <v>10193</v>
      </c>
      <c r="C3186" t="s">
        <v>10188</v>
      </c>
      <c r="D3186">
        <v>969</v>
      </c>
      <c r="E3186" s="2" t="s">
        <v>14137</v>
      </c>
      <c r="F3186">
        <v>569</v>
      </c>
    </row>
    <row r="3187" spans="1:6" x14ac:dyDescent="0.25">
      <c r="A3187">
        <v>3186</v>
      </c>
      <c r="B3187" t="s">
        <v>10405</v>
      </c>
      <c r="C3187" t="s">
        <v>10408</v>
      </c>
      <c r="D3187">
        <v>149</v>
      </c>
      <c r="E3187" t="s">
        <v>14138</v>
      </c>
      <c r="F3187">
        <v>607</v>
      </c>
    </row>
    <row r="3188" spans="1:6" x14ac:dyDescent="0.25">
      <c r="A3188">
        <v>3187</v>
      </c>
      <c r="B3188" t="s">
        <v>10133</v>
      </c>
      <c r="C3188" t="s">
        <v>11217</v>
      </c>
      <c r="D3188">
        <v>118</v>
      </c>
      <c r="E3188" t="s">
        <v>14139</v>
      </c>
      <c r="F3188">
        <v>79</v>
      </c>
    </row>
    <row r="3189" spans="1:6" x14ac:dyDescent="0.25">
      <c r="A3189">
        <v>3188</v>
      </c>
      <c r="B3189" t="s">
        <v>10386</v>
      </c>
      <c r="C3189" t="s">
        <v>10271</v>
      </c>
      <c r="D3189">
        <v>451</v>
      </c>
      <c r="E3189" t="s">
        <v>14140</v>
      </c>
      <c r="F3189">
        <v>648</v>
      </c>
    </row>
    <row r="3190" spans="1:6" ht="30" x14ac:dyDescent="0.25">
      <c r="A3190">
        <v>3189</v>
      </c>
      <c r="B3190" t="s">
        <v>10508</v>
      </c>
      <c r="C3190" t="s">
        <v>11425</v>
      </c>
      <c r="D3190">
        <v>138</v>
      </c>
      <c r="E3190" s="2" t="s">
        <v>14141</v>
      </c>
      <c r="F3190">
        <v>573</v>
      </c>
    </row>
    <row r="3191" spans="1:6" ht="30" x14ac:dyDescent="0.25">
      <c r="A3191">
        <v>3190</v>
      </c>
      <c r="B3191" t="s">
        <v>10642</v>
      </c>
      <c r="C3191" t="s">
        <v>13427</v>
      </c>
      <c r="D3191">
        <v>974</v>
      </c>
      <c r="E3191" s="2" t="s">
        <v>14142</v>
      </c>
      <c r="F3191">
        <v>123</v>
      </c>
    </row>
    <row r="3192" spans="1:6" ht="30" x14ac:dyDescent="0.25">
      <c r="A3192">
        <v>3191</v>
      </c>
      <c r="B3192" t="s">
        <v>10528</v>
      </c>
      <c r="C3192" t="s">
        <v>10460</v>
      </c>
      <c r="D3192">
        <v>222</v>
      </c>
      <c r="E3192" s="2" t="s">
        <v>14143</v>
      </c>
      <c r="F3192">
        <v>803</v>
      </c>
    </row>
    <row r="3193" spans="1:6" ht="30" x14ac:dyDescent="0.25">
      <c r="A3193">
        <v>3192</v>
      </c>
      <c r="B3193" t="s">
        <v>12242</v>
      </c>
      <c r="C3193" t="s">
        <v>12240</v>
      </c>
      <c r="D3193">
        <v>917</v>
      </c>
      <c r="E3193" s="2" t="s">
        <v>14144</v>
      </c>
      <c r="F3193">
        <v>224</v>
      </c>
    </row>
    <row r="3194" spans="1:6" ht="30" x14ac:dyDescent="0.25">
      <c r="A3194">
        <v>3193</v>
      </c>
      <c r="B3194" t="s">
        <v>11849</v>
      </c>
      <c r="C3194" t="s">
        <v>10796</v>
      </c>
      <c r="D3194">
        <v>393</v>
      </c>
      <c r="E3194" s="2" t="s">
        <v>14145</v>
      </c>
      <c r="F3194">
        <v>442</v>
      </c>
    </row>
    <row r="3195" spans="1:6" ht="30" x14ac:dyDescent="0.25">
      <c r="A3195">
        <v>3194</v>
      </c>
      <c r="B3195" t="s">
        <v>11120</v>
      </c>
      <c r="C3195" t="s">
        <v>12653</v>
      </c>
      <c r="D3195">
        <v>863</v>
      </c>
      <c r="E3195" s="2" t="s">
        <v>14146</v>
      </c>
      <c r="F3195">
        <v>743</v>
      </c>
    </row>
    <row r="3196" spans="1:6" x14ac:dyDescent="0.25">
      <c r="A3196">
        <v>3195</v>
      </c>
      <c r="B3196" t="s">
        <v>10747</v>
      </c>
      <c r="C3196" t="s">
        <v>10459</v>
      </c>
      <c r="D3196">
        <v>293</v>
      </c>
      <c r="E3196" t="s">
        <v>14147</v>
      </c>
      <c r="F3196">
        <v>382</v>
      </c>
    </row>
    <row r="3197" spans="1:6" x14ac:dyDescent="0.25">
      <c r="A3197">
        <v>3196</v>
      </c>
      <c r="B3197" t="s">
        <v>11069</v>
      </c>
      <c r="C3197" t="s">
        <v>10543</v>
      </c>
      <c r="D3197">
        <v>888</v>
      </c>
      <c r="E3197" t="s">
        <v>14148</v>
      </c>
      <c r="F3197">
        <v>670</v>
      </c>
    </row>
    <row r="3198" spans="1:6" x14ac:dyDescent="0.25">
      <c r="A3198">
        <v>3197</v>
      </c>
      <c r="B3198" t="s">
        <v>10767</v>
      </c>
      <c r="C3198" t="s">
        <v>10505</v>
      </c>
      <c r="D3198">
        <v>796</v>
      </c>
      <c r="E3198" t="s">
        <v>14149</v>
      </c>
      <c r="F3198">
        <v>954</v>
      </c>
    </row>
    <row r="3199" spans="1:6" ht="30" x14ac:dyDescent="0.25">
      <c r="A3199">
        <v>3198</v>
      </c>
      <c r="B3199" t="s">
        <v>10227</v>
      </c>
      <c r="C3199" t="s">
        <v>11180</v>
      </c>
      <c r="D3199">
        <v>929</v>
      </c>
      <c r="E3199" s="2" t="s">
        <v>14150</v>
      </c>
      <c r="F3199">
        <v>913</v>
      </c>
    </row>
    <row r="3200" spans="1:6" ht="45" x14ac:dyDescent="0.25">
      <c r="A3200">
        <v>3199</v>
      </c>
      <c r="B3200" t="s">
        <v>10165</v>
      </c>
      <c r="C3200" t="s">
        <v>11623</v>
      </c>
      <c r="D3200">
        <v>902</v>
      </c>
      <c r="E3200" s="2" t="s">
        <v>14151</v>
      </c>
      <c r="F3200">
        <v>936</v>
      </c>
    </row>
    <row r="3201" spans="1:6" ht="30" x14ac:dyDescent="0.25">
      <c r="A3201">
        <v>3200</v>
      </c>
      <c r="B3201" t="s">
        <v>11252</v>
      </c>
      <c r="C3201" t="s">
        <v>10223</v>
      </c>
      <c r="D3201">
        <v>950</v>
      </c>
      <c r="E3201" s="2" t="s">
        <v>14152</v>
      </c>
      <c r="F3201">
        <v>309</v>
      </c>
    </row>
    <row r="3202" spans="1:6" x14ac:dyDescent="0.25">
      <c r="A3202">
        <v>3201</v>
      </c>
      <c r="B3202" t="s">
        <v>11267</v>
      </c>
      <c r="C3202" t="s">
        <v>11330</v>
      </c>
      <c r="D3202">
        <v>339</v>
      </c>
      <c r="E3202" t="s">
        <v>14153</v>
      </c>
      <c r="F3202">
        <v>12</v>
      </c>
    </row>
    <row r="3203" spans="1:6" ht="30" x14ac:dyDescent="0.25">
      <c r="A3203">
        <v>3202</v>
      </c>
      <c r="B3203" t="s">
        <v>12493</v>
      </c>
      <c r="C3203" t="s">
        <v>11227</v>
      </c>
      <c r="D3203">
        <v>44</v>
      </c>
      <c r="E3203" s="2" t="s">
        <v>14154</v>
      </c>
      <c r="F3203">
        <v>470</v>
      </c>
    </row>
    <row r="3204" spans="1:6" ht="30" x14ac:dyDescent="0.25">
      <c r="A3204">
        <v>3203</v>
      </c>
      <c r="B3204" t="s">
        <v>10973</v>
      </c>
      <c r="C3204" t="s">
        <v>11849</v>
      </c>
      <c r="D3204">
        <v>605</v>
      </c>
      <c r="E3204" s="2" t="s">
        <v>14155</v>
      </c>
      <c r="F3204">
        <v>2</v>
      </c>
    </row>
    <row r="3205" spans="1:6" x14ac:dyDescent="0.25">
      <c r="A3205">
        <v>3204</v>
      </c>
      <c r="B3205" t="s">
        <v>11042</v>
      </c>
      <c r="C3205" t="s">
        <v>11660</v>
      </c>
      <c r="D3205">
        <v>777</v>
      </c>
      <c r="E3205" t="s">
        <v>14156</v>
      </c>
      <c r="F3205">
        <v>467</v>
      </c>
    </row>
    <row r="3206" spans="1:6" ht="30" x14ac:dyDescent="0.25">
      <c r="A3206">
        <v>3205</v>
      </c>
      <c r="B3206" t="s">
        <v>10533</v>
      </c>
      <c r="C3206" t="s">
        <v>11100</v>
      </c>
      <c r="D3206">
        <v>190</v>
      </c>
      <c r="E3206" s="2" t="s">
        <v>14157</v>
      </c>
      <c r="F3206">
        <v>143</v>
      </c>
    </row>
    <row r="3207" spans="1:6" ht="30" x14ac:dyDescent="0.25">
      <c r="A3207">
        <v>3206</v>
      </c>
      <c r="B3207" t="s">
        <v>10191</v>
      </c>
      <c r="C3207" t="s">
        <v>10764</v>
      </c>
      <c r="D3207">
        <v>74</v>
      </c>
      <c r="E3207" s="2" t="s">
        <v>14158</v>
      </c>
      <c r="F3207">
        <v>448</v>
      </c>
    </row>
    <row r="3208" spans="1:6" ht="30" x14ac:dyDescent="0.25">
      <c r="A3208">
        <v>3207</v>
      </c>
      <c r="B3208" t="s">
        <v>10891</v>
      </c>
      <c r="C3208" t="s">
        <v>10095</v>
      </c>
      <c r="D3208">
        <v>215</v>
      </c>
      <c r="E3208" s="2" t="s">
        <v>14159</v>
      </c>
      <c r="F3208">
        <v>174</v>
      </c>
    </row>
    <row r="3209" spans="1:6" x14ac:dyDescent="0.25">
      <c r="A3209">
        <v>3208</v>
      </c>
      <c r="B3209" t="s">
        <v>10624</v>
      </c>
      <c r="C3209" t="s">
        <v>10130</v>
      </c>
      <c r="D3209">
        <v>138</v>
      </c>
      <c r="E3209" t="s">
        <v>14160</v>
      </c>
      <c r="F3209">
        <v>110</v>
      </c>
    </row>
    <row r="3210" spans="1:6" ht="30" x14ac:dyDescent="0.25">
      <c r="A3210">
        <v>3209</v>
      </c>
      <c r="B3210" t="s">
        <v>10082</v>
      </c>
      <c r="C3210" t="s">
        <v>10211</v>
      </c>
      <c r="D3210">
        <v>211</v>
      </c>
      <c r="E3210" s="2" t="s">
        <v>14161</v>
      </c>
      <c r="F3210">
        <v>464</v>
      </c>
    </row>
    <row r="3211" spans="1:6" ht="30" x14ac:dyDescent="0.25">
      <c r="A3211">
        <v>3210</v>
      </c>
      <c r="B3211" t="s">
        <v>11109</v>
      </c>
      <c r="C3211" t="s">
        <v>10563</v>
      </c>
      <c r="D3211">
        <v>253</v>
      </c>
      <c r="E3211" s="2" t="s">
        <v>14162</v>
      </c>
      <c r="F3211">
        <v>492</v>
      </c>
    </row>
    <row r="3212" spans="1:6" x14ac:dyDescent="0.25">
      <c r="A3212">
        <v>3211</v>
      </c>
      <c r="B3212" t="s">
        <v>10515</v>
      </c>
      <c r="C3212" t="s">
        <v>11415</v>
      </c>
      <c r="D3212">
        <v>785</v>
      </c>
      <c r="E3212" t="s">
        <v>14163</v>
      </c>
      <c r="F3212">
        <v>348</v>
      </c>
    </row>
    <row r="3213" spans="1:6" ht="30" x14ac:dyDescent="0.25">
      <c r="A3213">
        <v>3212</v>
      </c>
      <c r="B3213" t="s">
        <v>10465</v>
      </c>
      <c r="C3213" t="s">
        <v>11000</v>
      </c>
      <c r="D3213">
        <v>43</v>
      </c>
      <c r="E3213" s="2" t="s">
        <v>14164</v>
      </c>
      <c r="F3213">
        <v>55</v>
      </c>
    </row>
    <row r="3214" spans="1:6" ht="30" x14ac:dyDescent="0.25">
      <c r="A3214">
        <v>3213</v>
      </c>
      <c r="B3214" t="s">
        <v>10295</v>
      </c>
      <c r="C3214" t="s">
        <v>11340</v>
      </c>
      <c r="D3214">
        <v>287</v>
      </c>
      <c r="E3214" s="2" t="s">
        <v>14165</v>
      </c>
      <c r="F3214">
        <v>499</v>
      </c>
    </row>
    <row r="3215" spans="1:6" ht="30" x14ac:dyDescent="0.25">
      <c r="A3215">
        <v>3214</v>
      </c>
      <c r="B3215" t="s">
        <v>10690</v>
      </c>
      <c r="C3215" t="s">
        <v>11118</v>
      </c>
      <c r="D3215">
        <v>724</v>
      </c>
      <c r="E3215" s="2" t="s">
        <v>14166</v>
      </c>
      <c r="F3215">
        <v>238</v>
      </c>
    </row>
    <row r="3216" spans="1:6" ht="30" x14ac:dyDescent="0.25">
      <c r="A3216">
        <v>3215</v>
      </c>
      <c r="B3216" t="s">
        <v>10549</v>
      </c>
      <c r="C3216" t="s">
        <v>11478</v>
      </c>
      <c r="D3216">
        <v>507</v>
      </c>
      <c r="E3216" s="2" t="s">
        <v>14167</v>
      </c>
      <c r="F3216">
        <v>632</v>
      </c>
    </row>
    <row r="3217" spans="1:6" ht="30" x14ac:dyDescent="0.25">
      <c r="A3217">
        <v>3216</v>
      </c>
      <c r="B3217" t="s">
        <v>10277</v>
      </c>
      <c r="C3217" t="s">
        <v>11439</v>
      </c>
      <c r="D3217">
        <v>444</v>
      </c>
      <c r="E3217" s="2" t="s">
        <v>14168</v>
      </c>
      <c r="F3217">
        <v>106</v>
      </c>
    </row>
    <row r="3218" spans="1:6" x14ac:dyDescent="0.25">
      <c r="A3218">
        <v>3217</v>
      </c>
      <c r="B3218" t="s">
        <v>10931</v>
      </c>
      <c r="C3218" t="s">
        <v>11293</v>
      </c>
      <c r="D3218">
        <v>835</v>
      </c>
      <c r="E3218" t="s">
        <v>14169</v>
      </c>
      <c r="F3218">
        <v>540</v>
      </c>
    </row>
    <row r="3219" spans="1:6" ht="30" x14ac:dyDescent="0.25">
      <c r="A3219">
        <v>3218</v>
      </c>
      <c r="B3219" t="s">
        <v>11423</v>
      </c>
      <c r="C3219" t="s">
        <v>10532</v>
      </c>
      <c r="D3219">
        <v>654</v>
      </c>
      <c r="E3219" s="2" t="s">
        <v>14170</v>
      </c>
      <c r="F3219">
        <v>571</v>
      </c>
    </row>
    <row r="3220" spans="1:6" x14ac:dyDescent="0.25">
      <c r="A3220">
        <v>3219</v>
      </c>
      <c r="B3220" t="s">
        <v>10139</v>
      </c>
      <c r="C3220" t="s">
        <v>10522</v>
      </c>
      <c r="D3220">
        <v>441</v>
      </c>
      <c r="E3220" t="s">
        <v>14171</v>
      </c>
      <c r="F3220">
        <v>835</v>
      </c>
    </row>
    <row r="3221" spans="1:6" x14ac:dyDescent="0.25">
      <c r="A3221">
        <v>3220</v>
      </c>
      <c r="B3221" t="s">
        <v>10138</v>
      </c>
      <c r="C3221" t="s">
        <v>10941</v>
      </c>
      <c r="D3221">
        <v>901</v>
      </c>
      <c r="E3221" t="s">
        <v>14172</v>
      </c>
      <c r="F3221">
        <v>209</v>
      </c>
    </row>
    <row r="3222" spans="1:6" x14ac:dyDescent="0.25">
      <c r="A3222">
        <v>3221</v>
      </c>
      <c r="B3222" t="s">
        <v>10918</v>
      </c>
      <c r="C3222" t="s">
        <v>11632</v>
      </c>
      <c r="D3222">
        <v>593</v>
      </c>
      <c r="E3222" t="s">
        <v>14173</v>
      </c>
      <c r="F3222">
        <v>363</v>
      </c>
    </row>
    <row r="3223" spans="1:6" x14ac:dyDescent="0.25">
      <c r="A3223">
        <v>3222</v>
      </c>
      <c r="B3223" t="s">
        <v>10525</v>
      </c>
      <c r="C3223" t="s">
        <v>10263</v>
      </c>
      <c r="D3223">
        <v>366</v>
      </c>
      <c r="E3223" t="s">
        <v>14174</v>
      </c>
      <c r="F3223">
        <v>443</v>
      </c>
    </row>
    <row r="3224" spans="1:6" ht="45" x14ac:dyDescent="0.25">
      <c r="A3224">
        <v>3223</v>
      </c>
      <c r="B3224" t="s">
        <v>10221</v>
      </c>
      <c r="C3224" t="s">
        <v>10375</v>
      </c>
      <c r="D3224">
        <v>134</v>
      </c>
      <c r="E3224" s="2" t="s">
        <v>14175</v>
      </c>
      <c r="F3224">
        <v>806</v>
      </c>
    </row>
    <row r="3225" spans="1:6" x14ac:dyDescent="0.25">
      <c r="A3225">
        <v>3224</v>
      </c>
      <c r="B3225" t="s">
        <v>11137</v>
      </c>
      <c r="C3225" t="s">
        <v>11225</v>
      </c>
      <c r="D3225">
        <v>772</v>
      </c>
      <c r="E3225" t="s">
        <v>14176</v>
      </c>
      <c r="F3225">
        <v>605</v>
      </c>
    </row>
    <row r="3226" spans="1:6" ht="45" x14ac:dyDescent="0.25">
      <c r="A3226">
        <v>3225</v>
      </c>
      <c r="B3226" t="s">
        <v>10955</v>
      </c>
      <c r="C3226" t="s">
        <v>11503</v>
      </c>
      <c r="D3226">
        <v>606</v>
      </c>
      <c r="E3226" s="2" t="s">
        <v>14177</v>
      </c>
      <c r="F3226">
        <v>862</v>
      </c>
    </row>
    <row r="3227" spans="1:6" ht="30" x14ac:dyDescent="0.25">
      <c r="A3227">
        <v>3226</v>
      </c>
      <c r="B3227" t="s">
        <v>12823</v>
      </c>
      <c r="C3227" t="s">
        <v>10678</v>
      </c>
      <c r="D3227">
        <v>442</v>
      </c>
      <c r="E3227" s="2" t="s">
        <v>14178</v>
      </c>
      <c r="F3227">
        <v>238</v>
      </c>
    </row>
    <row r="3228" spans="1:6" ht="30" x14ac:dyDescent="0.25">
      <c r="A3228">
        <v>3227</v>
      </c>
      <c r="B3228" t="s">
        <v>10213</v>
      </c>
      <c r="C3228" t="s">
        <v>11082</v>
      </c>
      <c r="D3228">
        <v>758</v>
      </c>
      <c r="E3228" s="2" t="s">
        <v>14179</v>
      </c>
      <c r="F3228">
        <v>32</v>
      </c>
    </row>
    <row r="3229" spans="1:6" x14ac:dyDescent="0.25">
      <c r="A3229">
        <v>3228</v>
      </c>
      <c r="B3229" t="s">
        <v>10041</v>
      </c>
      <c r="C3229" t="s">
        <v>10562</v>
      </c>
      <c r="D3229">
        <v>924</v>
      </c>
      <c r="E3229" t="s">
        <v>14180</v>
      </c>
      <c r="F3229">
        <v>535</v>
      </c>
    </row>
    <row r="3230" spans="1:6" ht="30" x14ac:dyDescent="0.25">
      <c r="A3230">
        <v>3229</v>
      </c>
      <c r="B3230" t="s">
        <v>11439</v>
      </c>
      <c r="C3230" t="s">
        <v>10488</v>
      </c>
      <c r="D3230">
        <v>277</v>
      </c>
      <c r="E3230" s="2" t="s">
        <v>14181</v>
      </c>
      <c r="F3230">
        <v>271</v>
      </c>
    </row>
    <row r="3231" spans="1:6" x14ac:dyDescent="0.25">
      <c r="A3231">
        <v>3230</v>
      </c>
      <c r="B3231" t="s">
        <v>10292</v>
      </c>
      <c r="C3231" t="s">
        <v>11932</v>
      </c>
      <c r="D3231">
        <v>131</v>
      </c>
      <c r="E3231" t="s">
        <v>14182</v>
      </c>
      <c r="F3231">
        <v>629</v>
      </c>
    </row>
    <row r="3232" spans="1:6" x14ac:dyDescent="0.25">
      <c r="A3232">
        <v>3231</v>
      </c>
      <c r="B3232" t="s">
        <v>11452</v>
      </c>
      <c r="C3232" t="s">
        <v>10771</v>
      </c>
      <c r="D3232">
        <v>171</v>
      </c>
      <c r="E3232" t="s">
        <v>14183</v>
      </c>
      <c r="F3232">
        <v>328</v>
      </c>
    </row>
    <row r="3233" spans="1:6" x14ac:dyDescent="0.25">
      <c r="A3233">
        <v>3232</v>
      </c>
      <c r="B3233" t="s">
        <v>11167</v>
      </c>
      <c r="C3233" t="s">
        <v>10337</v>
      </c>
      <c r="D3233">
        <v>839</v>
      </c>
      <c r="E3233" t="s">
        <v>14184</v>
      </c>
      <c r="F3233">
        <v>879</v>
      </c>
    </row>
    <row r="3234" spans="1:6" x14ac:dyDescent="0.25">
      <c r="A3234">
        <v>3233</v>
      </c>
      <c r="B3234" t="s">
        <v>11342</v>
      </c>
      <c r="C3234" t="s">
        <v>11513</v>
      </c>
      <c r="D3234">
        <v>691</v>
      </c>
      <c r="E3234" t="s">
        <v>14185</v>
      </c>
      <c r="F3234">
        <v>762</v>
      </c>
    </row>
    <row r="3235" spans="1:6" x14ac:dyDescent="0.25">
      <c r="A3235">
        <v>3234</v>
      </c>
      <c r="B3235" t="s">
        <v>10295</v>
      </c>
      <c r="C3235" t="s">
        <v>10684</v>
      </c>
      <c r="D3235">
        <v>190</v>
      </c>
      <c r="E3235" t="s">
        <v>14186</v>
      </c>
      <c r="F3235">
        <v>171</v>
      </c>
    </row>
    <row r="3236" spans="1:6" ht="30" x14ac:dyDescent="0.25">
      <c r="A3236">
        <v>3235</v>
      </c>
      <c r="B3236" t="s">
        <v>11897</v>
      </c>
      <c r="C3236" t="s">
        <v>12165</v>
      </c>
      <c r="D3236">
        <v>20</v>
      </c>
      <c r="E3236" s="2" t="s">
        <v>14187</v>
      </c>
      <c r="F3236">
        <v>496</v>
      </c>
    </row>
    <row r="3237" spans="1:6" ht="30" x14ac:dyDescent="0.25">
      <c r="A3237">
        <v>3236</v>
      </c>
      <c r="B3237" t="s">
        <v>10236</v>
      </c>
      <c r="C3237" t="s">
        <v>10030</v>
      </c>
      <c r="D3237">
        <v>733</v>
      </c>
      <c r="E3237" s="2" t="s">
        <v>14188</v>
      </c>
      <c r="F3237">
        <v>462</v>
      </c>
    </row>
    <row r="3238" spans="1:6" ht="30" x14ac:dyDescent="0.25">
      <c r="A3238">
        <v>3237</v>
      </c>
      <c r="B3238" t="s">
        <v>11050</v>
      </c>
      <c r="C3238" t="s">
        <v>12173</v>
      </c>
      <c r="D3238">
        <v>509</v>
      </c>
      <c r="E3238" s="2" t="s">
        <v>14189</v>
      </c>
      <c r="F3238">
        <v>516</v>
      </c>
    </row>
    <row r="3239" spans="1:6" x14ac:dyDescent="0.25">
      <c r="A3239">
        <v>3238</v>
      </c>
      <c r="B3239" t="s">
        <v>10984</v>
      </c>
      <c r="C3239" t="s">
        <v>11430</v>
      </c>
      <c r="D3239">
        <v>338</v>
      </c>
      <c r="E3239" t="s">
        <v>14190</v>
      </c>
      <c r="F3239">
        <v>604</v>
      </c>
    </row>
    <row r="3240" spans="1:6" x14ac:dyDescent="0.25">
      <c r="A3240">
        <v>3239</v>
      </c>
      <c r="B3240" t="s">
        <v>12419</v>
      </c>
      <c r="C3240" t="s">
        <v>10294</v>
      </c>
      <c r="D3240">
        <v>343</v>
      </c>
      <c r="E3240" t="s">
        <v>14191</v>
      </c>
      <c r="F3240">
        <v>644</v>
      </c>
    </row>
    <row r="3241" spans="1:6" ht="30" x14ac:dyDescent="0.25">
      <c r="A3241">
        <v>3240</v>
      </c>
      <c r="B3241" t="s">
        <v>12323</v>
      </c>
      <c r="C3241" t="s">
        <v>10211</v>
      </c>
      <c r="D3241">
        <v>424</v>
      </c>
      <c r="E3241" s="2" t="s">
        <v>14192</v>
      </c>
      <c r="F3241">
        <v>675</v>
      </c>
    </row>
    <row r="3242" spans="1:6" ht="30" x14ac:dyDescent="0.25">
      <c r="A3242">
        <v>3241</v>
      </c>
      <c r="B3242" t="s">
        <v>10481</v>
      </c>
      <c r="C3242" t="s">
        <v>11564</v>
      </c>
      <c r="D3242">
        <v>436</v>
      </c>
      <c r="E3242" s="2" t="s">
        <v>14193</v>
      </c>
      <c r="F3242">
        <v>67</v>
      </c>
    </row>
    <row r="3243" spans="1:6" ht="30" x14ac:dyDescent="0.25">
      <c r="A3243">
        <v>3242</v>
      </c>
      <c r="B3243" t="s">
        <v>12032</v>
      </c>
      <c r="C3243" t="s">
        <v>10591</v>
      </c>
      <c r="D3243">
        <v>230</v>
      </c>
      <c r="E3243" s="2" t="s">
        <v>14194</v>
      </c>
      <c r="F3243">
        <v>866</v>
      </c>
    </row>
    <row r="3244" spans="1:6" x14ac:dyDescent="0.25">
      <c r="A3244">
        <v>3243</v>
      </c>
      <c r="B3244" t="s">
        <v>11278</v>
      </c>
      <c r="C3244" t="s">
        <v>11258</v>
      </c>
      <c r="D3244">
        <v>999</v>
      </c>
      <c r="E3244" t="s">
        <v>14195</v>
      </c>
      <c r="F3244">
        <v>890</v>
      </c>
    </row>
    <row r="3245" spans="1:6" x14ac:dyDescent="0.25">
      <c r="A3245">
        <v>3244</v>
      </c>
      <c r="B3245" t="s">
        <v>10254</v>
      </c>
      <c r="C3245" t="s">
        <v>10735</v>
      </c>
      <c r="D3245">
        <v>265</v>
      </c>
      <c r="E3245" t="s">
        <v>14196</v>
      </c>
      <c r="F3245">
        <v>714</v>
      </c>
    </row>
    <row r="3246" spans="1:6" ht="30" x14ac:dyDescent="0.25">
      <c r="A3246">
        <v>3245</v>
      </c>
      <c r="B3246" t="s">
        <v>10804</v>
      </c>
      <c r="C3246" t="s">
        <v>10120</v>
      </c>
      <c r="D3246">
        <v>818</v>
      </c>
      <c r="E3246" s="2" t="s">
        <v>14197</v>
      </c>
      <c r="F3246">
        <v>415</v>
      </c>
    </row>
    <row r="3247" spans="1:6" ht="30" x14ac:dyDescent="0.25">
      <c r="A3247">
        <v>3246</v>
      </c>
      <c r="B3247" t="s">
        <v>10773</v>
      </c>
      <c r="C3247" t="s">
        <v>13239</v>
      </c>
      <c r="D3247">
        <v>409</v>
      </c>
      <c r="E3247" s="2" t="s">
        <v>14198</v>
      </c>
      <c r="F3247">
        <v>389</v>
      </c>
    </row>
    <row r="3248" spans="1:6" x14ac:dyDescent="0.25">
      <c r="A3248">
        <v>3247</v>
      </c>
      <c r="B3248" t="s">
        <v>11070</v>
      </c>
      <c r="C3248" t="s">
        <v>10180</v>
      </c>
      <c r="D3248">
        <v>797</v>
      </c>
      <c r="E3248" t="s">
        <v>14199</v>
      </c>
      <c r="F3248">
        <v>87</v>
      </c>
    </row>
    <row r="3249" spans="1:6" ht="30" x14ac:dyDescent="0.25">
      <c r="A3249">
        <v>3248</v>
      </c>
      <c r="B3249" t="s">
        <v>11832</v>
      </c>
      <c r="C3249" t="s">
        <v>11166</v>
      </c>
      <c r="D3249">
        <v>295</v>
      </c>
      <c r="E3249" s="2" t="s">
        <v>14200</v>
      </c>
      <c r="F3249">
        <v>755</v>
      </c>
    </row>
    <row r="3250" spans="1:6" ht="30" x14ac:dyDescent="0.25">
      <c r="A3250">
        <v>3249</v>
      </c>
      <c r="B3250" t="s">
        <v>11430</v>
      </c>
      <c r="C3250" t="s">
        <v>10233</v>
      </c>
      <c r="D3250">
        <v>274</v>
      </c>
      <c r="E3250" s="2" t="s">
        <v>14201</v>
      </c>
      <c r="F3250">
        <v>581</v>
      </c>
    </row>
    <row r="3251" spans="1:6" ht="30" x14ac:dyDescent="0.25">
      <c r="A3251">
        <v>3250</v>
      </c>
      <c r="B3251" t="s">
        <v>10291</v>
      </c>
      <c r="C3251" t="s">
        <v>10105</v>
      </c>
      <c r="D3251">
        <v>714</v>
      </c>
      <c r="E3251" s="2" t="s">
        <v>14202</v>
      </c>
      <c r="F3251">
        <v>265</v>
      </c>
    </row>
    <row r="3252" spans="1:6" ht="30" x14ac:dyDescent="0.25">
      <c r="A3252">
        <v>3251</v>
      </c>
      <c r="B3252" t="s">
        <v>10193</v>
      </c>
      <c r="C3252" t="s">
        <v>10519</v>
      </c>
      <c r="D3252">
        <v>175</v>
      </c>
      <c r="E3252" s="2" t="s">
        <v>14203</v>
      </c>
      <c r="F3252">
        <v>463</v>
      </c>
    </row>
    <row r="3253" spans="1:6" ht="30" x14ac:dyDescent="0.25">
      <c r="A3253">
        <v>3252</v>
      </c>
      <c r="B3253" t="s">
        <v>11550</v>
      </c>
      <c r="C3253" t="s">
        <v>10812</v>
      </c>
      <c r="D3253">
        <v>709</v>
      </c>
      <c r="E3253" s="2" t="s">
        <v>14204</v>
      </c>
      <c r="F3253">
        <v>695</v>
      </c>
    </row>
    <row r="3254" spans="1:6" ht="30" x14ac:dyDescent="0.25">
      <c r="A3254">
        <v>3253</v>
      </c>
      <c r="B3254" t="s">
        <v>10092</v>
      </c>
      <c r="C3254" t="s">
        <v>10274</v>
      </c>
      <c r="D3254">
        <v>820</v>
      </c>
      <c r="E3254" s="2" t="s">
        <v>14205</v>
      </c>
      <c r="F3254">
        <v>994</v>
      </c>
    </row>
    <row r="3255" spans="1:6" x14ac:dyDescent="0.25">
      <c r="A3255">
        <v>3254</v>
      </c>
      <c r="B3255" t="s">
        <v>10155</v>
      </c>
      <c r="C3255" t="s">
        <v>13289</v>
      </c>
      <c r="D3255">
        <v>627</v>
      </c>
      <c r="E3255" t="s">
        <v>14206</v>
      </c>
      <c r="F3255">
        <v>525</v>
      </c>
    </row>
    <row r="3256" spans="1:6" ht="30" x14ac:dyDescent="0.25">
      <c r="A3256">
        <v>3255</v>
      </c>
      <c r="B3256" t="s">
        <v>11091</v>
      </c>
      <c r="C3256" t="s">
        <v>10826</v>
      </c>
      <c r="D3256">
        <v>879</v>
      </c>
      <c r="E3256" s="2" t="s">
        <v>14207</v>
      </c>
      <c r="F3256">
        <v>282</v>
      </c>
    </row>
    <row r="3257" spans="1:6" x14ac:dyDescent="0.25">
      <c r="A3257">
        <v>3256</v>
      </c>
      <c r="B3257" t="s">
        <v>11462</v>
      </c>
      <c r="C3257" t="s">
        <v>11835</v>
      </c>
      <c r="D3257">
        <v>501</v>
      </c>
      <c r="E3257" t="s">
        <v>14208</v>
      </c>
      <c r="F3257">
        <v>480</v>
      </c>
    </row>
    <row r="3258" spans="1:6" ht="30" x14ac:dyDescent="0.25">
      <c r="A3258">
        <v>3257</v>
      </c>
      <c r="B3258" t="s">
        <v>11951</v>
      </c>
      <c r="C3258" t="s">
        <v>11218</v>
      </c>
      <c r="D3258">
        <v>899</v>
      </c>
      <c r="E3258" s="2" t="s">
        <v>14209</v>
      </c>
      <c r="F3258">
        <v>376</v>
      </c>
    </row>
    <row r="3259" spans="1:6" ht="30" x14ac:dyDescent="0.25">
      <c r="A3259">
        <v>3258</v>
      </c>
      <c r="B3259" t="s">
        <v>11032</v>
      </c>
      <c r="C3259" t="s">
        <v>12418</v>
      </c>
      <c r="D3259">
        <v>514</v>
      </c>
      <c r="E3259" s="2" t="s">
        <v>14210</v>
      </c>
      <c r="F3259">
        <v>632</v>
      </c>
    </row>
    <row r="3260" spans="1:6" x14ac:dyDescent="0.25">
      <c r="A3260">
        <v>3259</v>
      </c>
      <c r="B3260" t="s">
        <v>11598</v>
      </c>
      <c r="C3260" t="s">
        <v>11150</v>
      </c>
      <c r="D3260">
        <v>23</v>
      </c>
      <c r="E3260" t="s">
        <v>14211</v>
      </c>
      <c r="F3260">
        <v>527</v>
      </c>
    </row>
    <row r="3261" spans="1:6" ht="30" x14ac:dyDescent="0.25">
      <c r="A3261">
        <v>3260</v>
      </c>
      <c r="B3261" t="s">
        <v>11127</v>
      </c>
      <c r="C3261" t="s">
        <v>10749</v>
      </c>
      <c r="D3261">
        <v>646</v>
      </c>
      <c r="E3261" s="2" t="s">
        <v>14212</v>
      </c>
      <c r="F3261">
        <v>400</v>
      </c>
    </row>
    <row r="3262" spans="1:6" x14ac:dyDescent="0.25">
      <c r="A3262">
        <v>3261</v>
      </c>
      <c r="B3262" t="s">
        <v>10132</v>
      </c>
      <c r="C3262" t="s">
        <v>10740</v>
      </c>
      <c r="D3262">
        <v>76</v>
      </c>
      <c r="E3262" t="s">
        <v>14213</v>
      </c>
      <c r="F3262">
        <v>560</v>
      </c>
    </row>
    <row r="3263" spans="1:6" ht="30" x14ac:dyDescent="0.25">
      <c r="A3263">
        <v>3262</v>
      </c>
      <c r="B3263" t="s">
        <v>11326</v>
      </c>
      <c r="C3263" t="s">
        <v>12359</v>
      </c>
      <c r="D3263">
        <v>20</v>
      </c>
      <c r="E3263" s="2" t="s">
        <v>14214</v>
      </c>
      <c r="F3263">
        <v>754</v>
      </c>
    </row>
    <row r="3264" spans="1:6" ht="30" x14ac:dyDescent="0.25">
      <c r="A3264">
        <v>3263</v>
      </c>
      <c r="B3264" t="s">
        <v>10952</v>
      </c>
      <c r="C3264" t="s">
        <v>11446</v>
      </c>
      <c r="D3264">
        <v>448</v>
      </c>
      <c r="E3264" s="2" t="s">
        <v>14215</v>
      </c>
      <c r="F3264">
        <v>74</v>
      </c>
    </row>
    <row r="3265" spans="1:6" ht="30" x14ac:dyDescent="0.25">
      <c r="A3265">
        <v>3264</v>
      </c>
      <c r="B3265" t="s">
        <v>10503</v>
      </c>
      <c r="C3265" t="s">
        <v>11418</v>
      </c>
      <c r="D3265">
        <v>821</v>
      </c>
      <c r="E3265" s="2" t="s">
        <v>14216</v>
      </c>
      <c r="F3265">
        <v>231</v>
      </c>
    </row>
    <row r="3266" spans="1:6" ht="30" x14ac:dyDescent="0.25">
      <c r="A3266">
        <v>3265</v>
      </c>
      <c r="B3266" t="s">
        <v>11163</v>
      </c>
      <c r="C3266" t="s">
        <v>10973</v>
      </c>
      <c r="D3266">
        <v>689</v>
      </c>
      <c r="E3266" s="2" t="s">
        <v>14217</v>
      </c>
      <c r="F3266">
        <v>308</v>
      </c>
    </row>
    <row r="3267" spans="1:6" ht="60" x14ac:dyDescent="0.25">
      <c r="A3267">
        <v>3266</v>
      </c>
      <c r="B3267" t="s">
        <v>10838</v>
      </c>
      <c r="C3267" t="s">
        <v>10012</v>
      </c>
      <c r="D3267">
        <v>719</v>
      </c>
      <c r="E3267" s="2" t="s">
        <v>14218</v>
      </c>
      <c r="F3267">
        <v>270</v>
      </c>
    </row>
    <row r="3268" spans="1:6" ht="30" x14ac:dyDescent="0.25">
      <c r="A3268">
        <v>3267</v>
      </c>
      <c r="B3268" t="s">
        <v>11242</v>
      </c>
      <c r="C3268" t="s">
        <v>11370</v>
      </c>
      <c r="D3268">
        <v>65</v>
      </c>
      <c r="E3268" s="2" t="s">
        <v>14219</v>
      </c>
      <c r="F3268">
        <v>463</v>
      </c>
    </row>
    <row r="3269" spans="1:6" ht="30" x14ac:dyDescent="0.25">
      <c r="A3269">
        <v>3268</v>
      </c>
      <c r="B3269" t="s">
        <v>10396</v>
      </c>
      <c r="C3269" t="s">
        <v>10387</v>
      </c>
      <c r="D3269">
        <v>766</v>
      </c>
      <c r="E3269" s="2" t="s">
        <v>14220</v>
      </c>
      <c r="F3269">
        <v>553</v>
      </c>
    </row>
    <row r="3270" spans="1:6" ht="45" x14ac:dyDescent="0.25">
      <c r="A3270">
        <v>3269</v>
      </c>
      <c r="B3270" t="s">
        <v>10334</v>
      </c>
      <c r="C3270" t="s">
        <v>11832</v>
      </c>
      <c r="D3270">
        <v>866</v>
      </c>
      <c r="E3270" s="2" t="s">
        <v>14221</v>
      </c>
      <c r="F3270">
        <v>140</v>
      </c>
    </row>
    <row r="3271" spans="1:6" ht="30" x14ac:dyDescent="0.25">
      <c r="A3271">
        <v>3270</v>
      </c>
      <c r="B3271" t="s">
        <v>11078</v>
      </c>
      <c r="C3271" t="s">
        <v>10836</v>
      </c>
      <c r="D3271">
        <v>922</v>
      </c>
      <c r="E3271" s="2" t="s">
        <v>14222</v>
      </c>
      <c r="F3271">
        <v>954</v>
      </c>
    </row>
    <row r="3272" spans="1:6" ht="30" x14ac:dyDescent="0.25">
      <c r="A3272">
        <v>3271</v>
      </c>
      <c r="B3272" t="s">
        <v>11200</v>
      </c>
      <c r="C3272" t="s">
        <v>11062</v>
      </c>
      <c r="D3272">
        <v>971</v>
      </c>
      <c r="E3272" s="2" t="s">
        <v>14223</v>
      </c>
      <c r="F3272">
        <v>195</v>
      </c>
    </row>
    <row r="3273" spans="1:6" x14ac:dyDescent="0.25">
      <c r="A3273">
        <v>3272</v>
      </c>
      <c r="B3273" t="s">
        <v>11515</v>
      </c>
      <c r="C3273" t="s">
        <v>11817</v>
      </c>
      <c r="D3273">
        <v>308</v>
      </c>
      <c r="E3273" t="s">
        <v>14224</v>
      </c>
      <c r="F3273">
        <v>262</v>
      </c>
    </row>
    <row r="3274" spans="1:6" x14ac:dyDescent="0.25">
      <c r="A3274">
        <v>3273</v>
      </c>
      <c r="B3274" t="s">
        <v>11171</v>
      </c>
      <c r="C3274" t="s">
        <v>11921</v>
      </c>
      <c r="D3274">
        <v>723</v>
      </c>
      <c r="E3274" t="s">
        <v>14225</v>
      </c>
      <c r="F3274">
        <v>519</v>
      </c>
    </row>
    <row r="3275" spans="1:6" ht="30" x14ac:dyDescent="0.25">
      <c r="A3275">
        <v>3274</v>
      </c>
      <c r="B3275" t="s">
        <v>10733</v>
      </c>
      <c r="C3275" t="s">
        <v>10141</v>
      </c>
      <c r="D3275">
        <v>174</v>
      </c>
      <c r="E3275" s="2" t="s">
        <v>14226</v>
      </c>
      <c r="F3275">
        <v>949</v>
      </c>
    </row>
    <row r="3276" spans="1:6" ht="30" x14ac:dyDescent="0.25">
      <c r="A3276">
        <v>3275</v>
      </c>
      <c r="B3276" t="s">
        <v>10462</v>
      </c>
      <c r="C3276" t="s">
        <v>10487</v>
      </c>
      <c r="D3276">
        <v>676</v>
      </c>
      <c r="E3276" s="2" t="s">
        <v>14227</v>
      </c>
      <c r="F3276">
        <v>333</v>
      </c>
    </row>
    <row r="3277" spans="1:6" ht="30" x14ac:dyDescent="0.25">
      <c r="A3277">
        <v>3276</v>
      </c>
      <c r="B3277" t="s">
        <v>11022</v>
      </c>
      <c r="C3277" t="s">
        <v>11291</v>
      </c>
      <c r="D3277">
        <v>307</v>
      </c>
      <c r="E3277" s="2" t="s">
        <v>14228</v>
      </c>
      <c r="F3277">
        <v>211</v>
      </c>
    </row>
    <row r="3278" spans="1:6" ht="30" x14ac:dyDescent="0.25">
      <c r="A3278">
        <v>3277</v>
      </c>
      <c r="B3278" t="s">
        <v>10193</v>
      </c>
      <c r="C3278" t="s">
        <v>11320</v>
      </c>
      <c r="D3278">
        <v>680</v>
      </c>
      <c r="E3278" s="2" t="s">
        <v>14229</v>
      </c>
      <c r="F3278">
        <v>478</v>
      </c>
    </row>
    <row r="3279" spans="1:6" ht="30" x14ac:dyDescent="0.25">
      <c r="A3279">
        <v>3278</v>
      </c>
      <c r="B3279" t="s">
        <v>10887</v>
      </c>
      <c r="C3279" t="s">
        <v>11772</v>
      </c>
      <c r="D3279">
        <v>685</v>
      </c>
      <c r="E3279" s="2" t="s">
        <v>14230</v>
      </c>
      <c r="F3279">
        <v>298</v>
      </c>
    </row>
    <row r="3280" spans="1:6" ht="45" x14ac:dyDescent="0.25">
      <c r="A3280">
        <v>3279</v>
      </c>
      <c r="B3280" t="s">
        <v>10514</v>
      </c>
      <c r="C3280" t="s">
        <v>10470</v>
      </c>
      <c r="D3280">
        <v>428</v>
      </c>
      <c r="E3280" s="2" t="s">
        <v>14231</v>
      </c>
      <c r="F3280">
        <v>958</v>
      </c>
    </row>
    <row r="3281" spans="1:6" ht="30" x14ac:dyDescent="0.25">
      <c r="A3281">
        <v>3280</v>
      </c>
      <c r="B3281" t="s">
        <v>10767</v>
      </c>
      <c r="C3281" t="s">
        <v>11033</v>
      </c>
      <c r="D3281">
        <v>853</v>
      </c>
      <c r="E3281" s="2" t="s">
        <v>14232</v>
      </c>
      <c r="F3281">
        <v>433</v>
      </c>
    </row>
    <row r="3282" spans="1:6" x14ac:dyDescent="0.25">
      <c r="A3282">
        <v>3281</v>
      </c>
      <c r="B3282" t="s">
        <v>10475</v>
      </c>
      <c r="C3282" t="s">
        <v>12493</v>
      </c>
      <c r="D3282">
        <v>613</v>
      </c>
      <c r="E3282" t="s">
        <v>14233</v>
      </c>
      <c r="F3282">
        <v>225</v>
      </c>
    </row>
    <row r="3283" spans="1:6" ht="30" x14ac:dyDescent="0.25">
      <c r="A3283">
        <v>3282</v>
      </c>
      <c r="B3283" t="s">
        <v>10918</v>
      </c>
      <c r="C3283" t="s">
        <v>12703</v>
      </c>
      <c r="D3283">
        <v>928</v>
      </c>
      <c r="E3283" s="2" t="s">
        <v>14234</v>
      </c>
      <c r="F3283">
        <v>995</v>
      </c>
    </row>
    <row r="3284" spans="1:6" x14ac:dyDescent="0.25">
      <c r="A3284">
        <v>3283</v>
      </c>
      <c r="B3284" t="s">
        <v>11632</v>
      </c>
      <c r="C3284" t="s">
        <v>10527</v>
      </c>
      <c r="D3284">
        <v>744</v>
      </c>
      <c r="E3284" t="s">
        <v>14235</v>
      </c>
      <c r="F3284">
        <v>536</v>
      </c>
    </row>
    <row r="3285" spans="1:6" ht="30" x14ac:dyDescent="0.25">
      <c r="A3285">
        <v>3284</v>
      </c>
      <c r="B3285" t="s">
        <v>10233</v>
      </c>
      <c r="C3285" t="s">
        <v>10009</v>
      </c>
      <c r="D3285">
        <v>15</v>
      </c>
      <c r="E3285" s="2" t="s">
        <v>14236</v>
      </c>
      <c r="F3285">
        <v>824</v>
      </c>
    </row>
    <row r="3286" spans="1:6" ht="30" x14ac:dyDescent="0.25">
      <c r="A3286">
        <v>3285</v>
      </c>
      <c r="B3286" t="s">
        <v>10061</v>
      </c>
      <c r="C3286" t="s">
        <v>11803</v>
      </c>
      <c r="D3286">
        <v>559</v>
      </c>
      <c r="E3286" s="2" t="s">
        <v>14237</v>
      </c>
      <c r="F3286">
        <v>76</v>
      </c>
    </row>
    <row r="3287" spans="1:6" ht="45" x14ac:dyDescent="0.25">
      <c r="A3287">
        <v>3286</v>
      </c>
      <c r="B3287" t="s">
        <v>10177</v>
      </c>
      <c r="C3287" t="s">
        <v>11505</v>
      </c>
      <c r="D3287">
        <v>784</v>
      </c>
      <c r="E3287" s="2" t="s">
        <v>14238</v>
      </c>
      <c r="F3287">
        <v>616</v>
      </c>
    </row>
    <row r="3288" spans="1:6" ht="30" x14ac:dyDescent="0.25">
      <c r="A3288">
        <v>3287</v>
      </c>
      <c r="B3288" t="s">
        <v>10514</v>
      </c>
      <c r="C3288" t="s">
        <v>10662</v>
      </c>
      <c r="D3288">
        <v>-676</v>
      </c>
      <c r="E3288" s="2" t="s">
        <v>14239</v>
      </c>
      <c r="F3288">
        <v>929</v>
      </c>
    </row>
    <row r="3289" spans="1:6" ht="30" x14ac:dyDescent="0.25">
      <c r="A3289">
        <v>3288</v>
      </c>
      <c r="B3289" t="s">
        <v>11819</v>
      </c>
      <c r="C3289" t="s">
        <v>10706</v>
      </c>
      <c r="D3289">
        <v>808</v>
      </c>
      <c r="E3289" s="2" t="s">
        <v>14240</v>
      </c>
      <c r="F3289">
        <v>666</v>
      </c>
    </row>
    <row r="3290" spans="1:6" x14ac:dyDescent="0.25">
      <c r="A3290">
        <v>3289</v>
      </c>
      <c r="B3290" t="s">
        <v>11723</v>
      </c>
      <c r="C3290" t="s">
        <v>11762</v>
      </c>
      <c r="D3290">
        <v>614</v>
      </c>
      <c r="E3290" t="s">
        <v>10042</v>
      </c>
      <c r="F3290">
        <v>290</v>
      </c>
    </row>
    <row r="3291" spans="1:6" ht="30" x14ac:dyDescent="0.25">
      <c r="A3291">
        <v>3290</v>
      </c>
      <c r="B3291" t="s">
        <v>10420</v>
      </c>
      <c r="C3291" t="s">
        <v>11539</v>
      </c>
      <c r="D3291">
        <v>649</v>
      </c>
      <c r="E3291" s="2" t="s">
        <v>14241</v>
      </c>
      <c r="F3291">
        <v>353</v>
      </c>
    </row>
    <row r="3292" spans="1:6" x14ac:dyDescent="0.25">
      <c r="A3292">
        <v>3291</v>
      </c>
      <c r="B3292" t="s">
        <v>10331</v>
      </c>
      <c r="C3292" t="s">
        <v>10543</v>
      </c>
      <c r="D3292">
        <v>368</v>
      </c>
      <c r="E3292" t="s">
        <v>14242</v>
      </c>
      <c r="F3292">
        <v>178</v>
      </c>
    </row>
    <row r="3293" spans="1:6" x14ac:dyDescent="0.25">
      <c r="A3293">
        <v>3292</v>
      </c>
      <c r="B3293" t="s">
        <v>11220</v>
      </c>
      <c r="C3293" t="s">
        <v>10973</v>
      </c>
      <c r="D3293">
        <v>861</v>
      </c>
      <c r="E3293" t="s">
        <v>14243</v>
      </c>
      <c r="F3293">
        <v>418</v>
      </c>
    </row>
    <row r="3294" spans="1:6" ht="45" x14ac:dyDescent="0.25">
      <c r="A3294">
        <v>3293</v>
      </c>
      <c r="B3294" t="s">
        <v>11164</v>
      </c>
      <c r="C3294" t="s">
        <v>12983</v>
      </c>
      <c r="D3294">
        <v>649</v>
      </c>
      <c r="E3294" s="2" t="s">
        <v>14244</v>
      </c>
      <c r="F3294">
        <v>829</v>
      </c>
    </row>
    <row r="3295" spans="1:6" ht="30" x14ac:dyDescent="0.25">
      <c r="A3295">
        <v>3294</v>
      </c>
      <c r="B3295" t="s">
        <v>12890</v>
      </c>
      <c r="C3295" t="s">
        <v>11921</v>
      </c>
      <c r="D3295">
        <v>847</v>
      </c>
      <c r="E3295" s="2" t="s">
        <v>14245</v>
      </c>
      <c r="F3295">
        <v>458</v>
      </c>
    </row>
    <row r="3296" spans="1:6" ht="30" x14ac:dyDescent="0.25">
      <c r="A3296">
        <v>3295</v>
      </c>
      <c r="B3296" t="s">
        <v>10386</v>
      </c>
      <c r="C3296" t="s">
        <v>11218</v>
      </c>
      <c r="D3296">
        <v>581</v>
      </c>
      <c r="E3296" s="2" t="s">
        <v>14246</v>
      </c>
      <c r="F3296">
        <v>242</v>
      </c>
    </row>
    <row r="3297" spans="1:6" ht="30" x14ac:dyDescent="0.25">
      <c r="A3297">
        <v>3296</v>
      </c>
      <c r="B3297" t="s">
        <v>11450</v>
      </c>
      <c r="C3297" t="s">
        <v>10570</v>
      </c>
      <c r="D3297">
        <v>405</v>
      </c>
      <c r="E3297" s="2" t="s">
        <v>14247</v>
      </c>
      <c r="F3297">
        <v>513</v>
      </c>
    </row>
    <row r="3298" spans="1:6" x14ac:dyDescent="0.25">
      <c r="A3298">
        <v>3297</v>
      </c>
      <c r="B3298" t="s">
        <v>10668</v>
      </c>
      <c r="C3298" t="s">
        <v>11050</v>
      </c>
      <c r="D3298">
        <v>709</v>
      </c>
      <c r="E3298" t="s">
        <v>14248</v>
      </c>
      <c r="F3298">
        <v>540</v>
      </c>
    </row>
    <row r="3299" spans="1:6" ht="30" x14ac:dyDescent="0.25">
      <c r="A3299">
        <v>3298</v>
      </c>
      <c r="B3299" t="s">
        <v>10508</v>
      </c>
      <c r="C3299" t="s">
        <v>10928</v>
      </c>
      <c r="D3299">
        <v>846</v>
      </c>
      <c r="E3299" s="2" t="s">
        <v>14249</v>
      </c>
      <c r="F3299">
        <v>827</v>
      </c>
    </row>
    <row r="3300" spans="1:6" x14ac:dyDescent="0.25">
      <c r="A3300">
        <v>3299</v>
      </c>
      <c r="B3300" t="s">
        <v>11635</v>
      </c>
      <c r="C3300" t="s">
        <v>10770</v>
      </c>
      <c r="D3300">
        <v>392</v>
      </c>
      <c r="E3300" t="s">
        <v>14250</v>
      </c>
      <c r="F3300">
        <v>462</v>
      </c>
    </row>
    <row r="3301" spans="1:6" ht="45" x14ac:dyDescent="0.25">
      <c r="A3301">
        <v>3300</v>
      </c>
      <c r="B3301" t="s">
        <v>10035</v>
      </c>
      <c r="C3301" t="s">
        <v>10597</v>
      </c>
      <c r="D3301">
        <v>593</v>
      </c>
      <c r="E3301" s="2" t="s">
        <v>14251</v>
      </c>
      <c r="F3301">
        <v>493</v>
      </c>
    </row>
    <row r="3302" spans="1:6" ht="30" x14ac:dyDescent="0.25">
      <c r="A3302">
        <v>3301</v>
      </c>
      <c r="B3302" t="s">
        <v>11485</v>
      </c>
      <c r="C3302" t="s">
        <v>10860</v>
      </c>
      <c r="D3302">
        <v>102</v>
      </c>
      <c r="E3302" s="2" t="s">
        <v>14252</v>
      </c>
      <c r="F3302">
        <v>646</v>
      </c>
    </row>
    <row r="3303" spans="1:6" ht="30" x14ac:dyDescent="0.25">
      <c r="A3303">
        <v>3302</v>
      </c>
      <c r="B3303" t="s">
        <v>11662</v>
      </c>
      <c r="C3303" t="s">
        <v>10354</v>
      </c>
      <c r="D3303">
        <v>655</v>
      </c>
      <c r="E3303" s="2" t="s">
        <v>14253</v>
      </c>
      <c r="F3303">
        <v>153</v>
      </c>
    </row>
    <row r="3304" spans="1:6" x14ac:dyDescent="0.25">
      <c r="A3304">
        <v>3303</v>
      </c>
      <c r="B3304" t="s">
        <v>10720</v>
      </c>
      <c r="C3304" t="s">
        <v>10188</v>
      </c>
      <c r="D3304">
        <v>298</v>
      </c>
      <c r="E3304" t="s">
        <v>14254</v>
      </c>
      <c r="F3304">
        <v>499</v>
      </c>
    </row>
    <row r="3305" spans="1:6" x14ac:dyDescent="0.25">
      <c r="A3305">
        <v>3304</v>
      </c>
      <c r="B3305" t="s">
        <v>10162</v>
      </c>
      <c r="C3305" t="s">
        <v>10528</v>
      </c>
      <c r="D3305">
        <v>408</v>
      </c>
      <c r="E3305" t="s">
        <v>14255</v>
      </c>
      <c r="F3305">
        <v>837</v>
      </c>
    </row>
    <row r="3306" spans="1:6" ht="30" x14ac:dyDescent="0.25">
      <c r="A3306">
        <v>3305</v>
      </c>
      <c r="B3306" t="s">
        <v>10248</v>
      </c>
      <c r="C3306" t="s">
        <v>11686</v>
      </c>
      <c r="D3306">
        <v>638</v>
      </c>
      <c r="E3306" s="2" t="s">
        <v>14256</v>
      </c>
      <c r="F3306">
        <v>467</v>
      </c>
    </row>
    <row r="3307" spans="1:6" ht="30" x14ac:dyDescent="0.25">
      <c r="A3307">
        <v>3306</v>
      </c>
      <c r="B3307" t="s">
        <v>12419</v>
      </c>
      <c r="C3307" t="s">
        <v>11485</v>
      </c>
      <c r="D3307">
        <v>737</v>
      </c>
      <c r="E3307" s="2" t="s">
        <v>14257</v>
      </c>
      <c r="F3307">
        <v>121</v>
      </c>
    </row>
    <row r="3308" spans="1:6" ht="30" x14ac:dyDescent="0.25">
      <c r="A3308">
        <v>3307</v>
      </c>
      <c r="B3308" t="s">
        <v>10439</v>
      </c>
      <c r="C3308" t="s">
        <v>11167</v>
      </c>
      <c r="D3308">
        <v>100</v>
      </c>
      <c r="E3308" s="2" t="s">
        <v>14258</v>
      </c>
      <c r="F3308">
        <v>232</v>
      </c>
    </row>
    <row r="3309" spans="1:6" ht="30" x14ac:dyDescent="0.25">
      <c r="A3309">
        <v>3308</v>
      </c>
      <c r="B3309" t="s">
        <v>10902</v>
      </c>
      <c r="C3309" t="s">
        <v>10858</v>
      </c>
      <c r="D3309">
        <v>673</v>
      </c>
      <c r="E3309" s="2" t="s">
        <v>14259</v>
      </c>
      <c r="F3309">
        <v>590</v>
      </c>
    </row>
    <row r="3310" spans="1:6" x14ac:dyDescent="0.25">
      <c r="A3310">
        <v>3309</v>
      </c>
      <c r="B3310" t="s">
        <v>11718</v>
      </c>
      <c r="C3310" t="s">
        <v>10827</v>
      </c>
      <c r="D3310">
        <v>979</v>
      </c>
      <c r="E3310" t="s">
        <v>14260</v>
      </c>
      <c r="F3310">
        <v>126</v>
      </c>
    </row>
    <row r="3311" spans="1:6" x14ac:dyDescent="0.25">
      <c r="A3311">
        <v>3310</v>
      </c>
      <c r="B3311" t="s">
        <v>10588</v>
      </c>
      <c r="C3311" t="s">
        <v>11503</v>
      </c>
      <c r="D3311">
        <v>830</v>
      </c>
      <c r="E3311" t="s">
        <v>14261</v>
      </c>
      <c r="F3311">
        <v>858</v>
      </c>
    </row>
    <row r="3312" spans="1:6" ht="30" x14ac:dyDescent="0.25">
      <c r="A3312">
        <v>3311</v>
      </c>
      <c r="B3312" t="s">
        <v>10794</v>
      </c>
      <c r="C3312" t="s">
        <v>10836</v>
      </c>
      <c r="D3312">
        <v>999</v>
      </c>
      <c r="E3312" s="2" t="s">
        <v>14262</v>
      </c>
      <c r="F3312">
        <v>976</v>
      </c>
    </row>
    <row r="3313" spans="1:6" ht="30" x14ac:dyDescent="0.25">
      <c r="A3313">
        <v>3312</v>
      </c>
      <c r="B3313" t="s">
        <v>10540</v>
      </c>
      <c r="C3313" t="s">
        <v>12460</v>
      </c>
      <c r="D3313">
        <v>793</v>
      </c>
      <c r="E3313" s="2" t="s">
        <v>14263</v>
      </c>
      <c r="F3313">
        <v>833</v>
      </c>
    </row>
    <row r="3314" spans="1:6" ht="30" x14ac:dyDescent="0.25">
      <c r="A3314">
        <v>3313</v>
      </c>
      <c r="B3314" t="s">
        <v>10549</v>
      </c>
      <c r="C3314" t="s">
        <v>10052</v>
      </c>
      <c r="D3314">
        <v>511</v>
      </c>
      <c r="E3314" s="2" t="s">
        <v>14264</v>
      </c>
      <c r="F3314">
        <v>611</v>
      </c>
    </row>
    <row r="3315" spans="1:6" ht="30" x14ac:dyDescent="0.25">
      <c r="A3315">
        <v>3314</v>
      </c>
      <c r="B3315" t="s">
        <v>10952</v>
      </c>
      <c r="C3315" t="s">
        <v>10133</v>
      </c>
      <c r="D3315">
        <v>161</v>
      </c>
      <c r="E3315" s="2" t="s">
        <v>14265</v>
      </c>
      <c r="F3315">
        <v>829</v>
      </c>
    </row>
    <row r="3316" spans="1:6" ht="30" x14ac:dyDescent="0.25">
      <c r="A3316">
        <v>3315</v>
      </c>
      <c r="B3316" t="s">
        <v>10699</v>
      </c>
      <c r="C3316" t="s">
        <v>10272</v>
      </c>
      <c r="D3316">
        <v>657</v>
      </c>
      <c r="E3316" s="2" t="s">
        <v>14266</v>
      </c>
      <c r="F3316">
        <v>794</v>
      </c>
    </row>
    <row r="3317" spans="1:6" x14ac:dyDescent="0.25">
      <c r="A3317">
        <v>3316</v>
      </c>
      <c r="B3317" t="s">
        <v>10608</v>
      </c>
      <c r="C3317" t="s">
        <v>13272</v>
      </c>
      <c r="D3317">
        <v>888</v>
      </c>
      <c r="E3317" t="s">
        <v>14267</v>
      </c>
      <c r="F3317">
        <v>252</v>
      </c>
    </row>
    <row r="3318" spans="1:6" ht="30" x14ac:dyDescent="0.25">
      <c r="A3318">
        <v>3317</v>
      </c>
      <c r="B3318" t="s">
        <v>10418</v>
      </c>
      <c r="C3318" t="s">
        <v>10853</v>
      </c>
      <c r="D3318">
        <v>517</v>
      </c>
      <c r="E3318" s="2" t="s">
        <v>14268</v>
      </c>
      <c r="F3318">
        <v>366</v>
      </c>
    </row>
    <row r="3319" spans="1:6" ht="30" x14ac:dyDescent="0.25">
      <c r="A3319">
        <v>3318</v>
      </c>
      <c r="B3319" t="s">
        <v>10915</v>
      </c>
      <c r="C3319" t="s">
        <v>11423</v>
      </c>
      <c r="D3319">
        <v>675</v>
      </c>
      <c r="E3319" s="2" t="s">
        <v>14269</v>
      </c>
      <c r="F3319">
        <v>124</v>
      </c>
    </row>
    <row r="3320" spans="1:6" ht="30" x14ac:dyDescent="0.25">
      <c r="A3320">
        <v>3319</v>
      </c>
      <c r="B3320" t="s">
        <v>10917</v>
      </c>
      <c r="C3320" t="s">
        <v>10288</v>
      </c>
      <c r="D3320">
        <v>981</v>
      </c>
      <c r="E3320" s="2" t="s">
        <v>14270</v>
      </c>
      <c r="F3320">
        <v>458</v>
      </c>
    </row>
    <row r="3321" spans="1:6" x14ac:dyDescent="0.25">
      <c r="A3321">
        <v>3320</v>
      </c>
      <c r="B3321" t="s">
        <v>10244</v>
      </c>
      <c r="C3321" t="s">
        <v>11660</v>
      </c>
      <c r="D3321">
        <v>674</v>
      </c>
      <c r="E3321" t="s">
        <v>14271</v>
      </c>
      <c r="F3321">
        <v>933</v>
      </c>
    </row>
    <row r="3322" spans="1:6" ht="30" x14ac:dyDescent="0.25">
      <c r="A3322">
        <v>3321</v>
      </c>
      <c r="B3322" t="s">
        <v>10717</v>
      </c>
      <c r="C3322" t="s">
        <v>10111</v>
      </c>
      <c r="D3322">
        <v>21</v>
      </c>
      <c r="E3322" s="2" t="s">
        <v>14272</v>
      </c>
      <c r="F3322">
        <v>860</v>
      </c>
    </row>
    <row r="3323" spans="1:6" ht="30" x14ac:dyDescent="0.25">
      <c r="A3323">
        <v>3322</v>
      </c>
      <c r="B3323" t="s">
        <v>10986</v>
      </c>
      <c r="C3323" t="s">
        <v>10606</v>
      </c>
      <c r="D3323">
        <v>491</v>
      </c>
      <c r="E3323" s="2" t="s">
        <v>14273</v>
      </c>
      <c r="F3323">
        <v>664</v>
      </c>
    </row>
    <row r="3324" spans="1:6" ht="30" x14ac:dyDescent="0.25">
      <c r="A3324">
        <v>3323</v>
      </c>
      <c r="B3324" t="s">
        <v>10205</v>
      </c>
      <c r="C3324" t="s">
        <v>11501</v>
      </c>
      <c r="D3324">
        <v>318</v>
      </c>
      <c r="E3324" s="2" t="s">
        <v>14274</v>
      </c>
      <c r="F3324">
        <v>472</v>
      </c>
    </row>
    <row r="3325" spans="1:6" x14ac:dyDescent="0.25">
      <c r="A3325">
        <v>3324</v>
      </c>
      <c r="B3325" t="s">
        <v>10642</v>
      </c>
      <c r="C3325" t="s">
        <v>10247</v>
      </c>
      <c r="D3325">
        <v>239</v>
      </c>
      <c r="E3325" t="s">
        <v>14275</v>
      </c>
      <c r="F3325">
        <v>17</v>
      </c>
    </row>
    <row r="3326" spans="1:6" ht="30" x14ac:dyDescent="0.25">
      <c r="A3326">
        <v>3325</v>
      </c>
      <c r="B3326" t="s">
        <v>11474</v>
      </c>
      <c r="C3326" t="s">
        <v>10690</v>
      </c>
      <c r="D3326">
        <v>326</v>
      </c>
      <c r="E3326" s="2" t="s">
        <v>14276</v>
      </c>
      <c r="F3326">
        <v>917</v>
      </c>
    </row>
    <row r="3327" spans="1:6" ht="30" x14ac:dyDescent="0.25">
      <c r="A3327">
        <v>3326</v>
      </c>
      <c r="B3327" t="s">
        <v>10122</v>
      </c>
      <c r="C3327" t="s">
        <v>10407</v>
      </c>
      <c r="D3327">
        <v>971</v>
      </c>
      <c r="E3327" s="2" t="s">
        <v>14277</v>
      </c>
      <c r="F3327">
        <v>902</v>
      </c>
    </row>
    <row r="3328" spans="1:6" x14ac:dyDescent="0.25">
      <c r="A3328">
        <v>3327</v>
      </c>
      <c r="B3328" t="s">
        <v>10132</v>
      </c>
      <c r="C3328" t="s">
        <v>10297</v>
      </c>
      <c r="D3328">
        <v>721</v>
      </c>
      <c r="E3328" t="s">
        <v>14278</v>
      </c>
      <c r="F3328">
        <v>977</v>
      </c>
    </row>
    <row r="3329" spans="1:6" ht="30" x14ac:dyDescent="0.25">
      <c r="A3329">
        <v>3328</v>
      </c>
      <c r="B3329" t="s">
        <v>10321</v>
      </c>
      <c r="C3329" t="s">
        <v>10285</v>
      </c>
      <c r="D3329">
        <v>267</v>
      </c>
      <c r="E3329" s="2" t="s">
        <v>14279</v>
      </c>
      <c r="F3329">
        <v>821</v>
      </c>
    </row>
    <row r="3330" spans="1:6" ht="30" x14ac:dyDescent="0.25">
      <c r="A3330">
        <v>3329</v>
      </c>
      <c r="B3330" t="s">
        <v>10191</v>
      </c>
      <c r="C3330" t="s">
        <v>11616</v>
      </c>
      <c r="D3330">
        <v>479</v>
      </c>
      <c r="E3330" s="2" t="s">
        <v>14280</v>
      </c>
      <c r="F3330">
        <v>120</v>
      </c>
    </row>
    <row r="3331" spans="1:6" x14ac:dyDescent="0.25">
      <c r="A3331">
        <v>3330</v>
      </c>
      <c r="B3331" t="s">
        <v>12408</v>
      </c>
      <c r="C3331" t="s">
        <v>10216</v>
      </c>
      <c r="D3331">
        <v>322</v>
      </c>
      <c r="E3331" t="s">
        <v>14281</v>
      </c>
      <c r="F3331">
        <v>511</v>
      </c>
    </row>
    <row r="3332" spans="1:6" ht="30" x14ac:dyDescent="0.25">
      <c r="A3332">
        <v>3331</v>
      </c>
      <c r="B3332" t="s">
        <v>12253</v>
      </c>
      <c r="C3332" t="s">
        <v>10803</v>
      </c>
      <c r="D3332">
        <v>493</v>
      </c>
      <c r="E3332" s="2" t="s">
        <v>14282</v>
      </c>
      <c r="F3332">
        <v>299</v>
      </c>
    </row>
    <row r="3333" spans="1:6" ht="45" x14ac:dyDescent="0.25">
      <c r="A3333">
        <v>3332</v>
      </c>
      <c r="B3333" t="s">
        <v>10102</v>
      </c>
      <c r="C3333" t="s">
        <v>11505</v>
      </c>
      <c r="D3333">
        <v>-242</v>
      </c>
      <c r="E3333" s="2" t="s">
        <v>14283</v>
      </c>
      <c r="F3333">
        <v>557</v>
      </c>
    </row>
    <row r="3334" spans="1:6" x14ac:dyDescent="0.25">
      <c r="A3334">
        <v>3333</v>
      </c>
      <c r="B3334" t="s">
        <v>11335</v>
      </c>
      <c r="C3334" t="s">
        <v>10515</v>
      </c>
      <c r="D3334">
        <v>218</v>
      </c>
      <c r="E3334" t="s">
        <v>14284</v>
      </c>
      <c r="F3334">
        <v>184</v>
      </c>
    </row>
    <row r="3335" spans="1:6" ht="30" x14ac:dyDescent="0.25">
      <c r="A3335">
        <v>3334</v>
      </c>
      <c r="B3335" t="s">
        <v>11494</v>
      </c>
      <c r="C3335" t="s">
        <v>10297</v>
      </c>
      <c r="D3335">
        <v>306</v>
      </c>
      <c r="E3335" s="2" t="s">
        <v>14285</v>
      </c>
      <c r="F3335">
        <v>477</v>
      </c>
    </row>
    <row r="3336" spans="1:6" x14ac:dyDescent="0.25">
      <c r="A3336">
        <v>3335</v>
      </c>
      <c r="B3336" t="s">
        <v>11091</v>
      </c>
      <c r="C3336" t="s">
        <v>11070</v>
      </c>
      <c r="D3336">
        <v>75</v>
      </c>
      <c r="E3336" t="s">
        <v>14286</v>
      </c>
      <c r="F3336">
        <v>141</v>
      </c>
    </row>
    <row r="3337" spans="1:6" ht="30" x14ac:dyDescent="0.25">
      <c r="A3337">
        <v>3336</v>
      </c>
      <c r="B3337" t="s">
        <v>10327</v>
      </c>
      <c r="C3337" t="s">
        <v>10462</v>
      </c>
      <c r="D3337">
        <v>274</v>
      </c>
      <c r="E3337" s="2" t="s">
        <v>14287</v>
      </c>
      <c r="F3337">
        <v>315</v>
      </c>
    </row>
    <row r="3338" spans="1:6" ht="30" x14ac:dyDescent="0.25">
      <c r="A3338">
        <v>3337</v>
      </c>
      <c r="B3338" t="s">
        <v>11780</v>
      </c>
      <c r="C3338" t="s">
        <v>11505</v>
      </c>
      <c r="D3338">
        <v>256</v>
      </c>
      <c r="E3338" s="2" t="s">
        <v>14288</v>
      </c>
      <c r="F3338">
        <v>35</v>
      </c>
    </row>
    <row r="3339" spans="1:6" ht="30" x14ac:dyDescent="0.25">
      <c r="A3339">
        <v>3338</v>
      </c>
      <c r="B3339" t="s">
        <v>10434</v>
      </c>
      <c r="C3339" t="s">
        <v>10703</v>
      </c>
      <c r="D3339">
        <v>210</v>
      </c>
      <c r="E3339" s="2" t="s">
        <v>14289</v>
      </c>
      <c r="F3339">
        <v>664</v>
      </c>
    </row>
    <row r="3340" spans="1:6" ht="30" x14ac:dyDescent="0.25">
      <c r="A3340">
        <v>3339</v>
      </c>
      <c r="B3340" t="s">
        <v>10124</v>
      </c>
      <c r="C3340" t="s">
        <v>11525</v>
      </c>
      <c r="D3340">
        <v>622</v>
      </c>
      <c r="E3340" s="2" t="s">
        <v>14290</v>
      </c>
      <c r="F3340">
        <v>270</v>
      </c>
    </row>
    <row r="3341" spans="1:6" x14ac:dyDescent="0.25">
      <c r="A3341">
        <v>3340</v>
      </c>
      <c r="B3341" t="s">
        <v>10102</v>
      </c>
      <c r="C3341" t="s">
        <v>12493</v>
      </c>
      <c r="D3341">
        <v>731</v>
      </c>
      <c r="E3341" t="s">
        <v>14291</v>
      </c>
      <c r="F3341">
        <v>744</v>
      </c>
    </row>
    <row r="3342" spans="1:6" x14ac:dyDescent="0.25">
      <c r="A3342">
        <v>3341</v>
      </c>
      <c r="B3342" t="s">
        <v>10242</v>
      </c>
      <c r="C3342" t="s">
        <v>11369</v>
      </c>
      <c r="D3342">
        <v>708</v>
      </c>
      <c r="E3342" t="s">
        <v>14292</v>
      </c>
      <c r="F3342">
        <v>125</v>
      </c>
    </row>
    <row r="3343" spans="1:6" x14ac:dyDescent="0.25">
      <c r="A3343">
        <v>3342</v>
      </c>
      <c r="B3343" t="s">
        <v>10560</v>
      </c>
      <c r="C3343" t="s">
        <v>10289</v>
      </c>
      <c r="D3343">
        <v>35</v>
      </c>
      <c r="E3343" t="s">
        <v>10042</v>
      </c>
      <c r="F3343">
        <v>861</v>
      </c>
    </row>
    <row r="3344" spans="1:6" ht="30" x14ac:dyDescent="0.25">
      <c r="A3344">
        <v>3343</v>
      </c>
      <c r="B3344" t="s">
        <v>10542</v>
      </c>
      <c r="C3344" t="s">
        <v>10167</v>
      </c>
      <c r="D3344">
        <v>297</v>
      </c>
      <c r="E3344" s="2" t="s">
        <v>14293</v>
      </c>
      <c r="F3344">
        <v>743</v>
      </c>
    </row>
    <row r="3345" spans="1:6" ht="30" x14ac:dyDescent="0.25">
      <c r="A3345">
        <v>3344</v>
      </c>
      <c r="B3345" t="s">
        <v>10289</v>
      </c>
      <c r="C3345" t="s">
        <v>11632</v>
      </c>
      <c r="D3345">
        <v>766</v>
      </c>
      <c r="E3345" s="2" t="s">
        <v>14294</v>
      </c>
      <c r="F3345">
        <v>36</v>
      </c>
    </row>
    <row r="3346" spans="1:6" x14ac:dyDescent="0.25">
      <c r="A3346">
        <v>3345</v>
      </c>
      <c r="B3346" t="s">
        <v>10456</v>
      </c>
      <c r="C3346" t="s">
        <v>10909</v>
      </c>
      <c r="D3346">
        <v>349</v>
      </c>
      <c r="E3346" t="s">
        <v>14295</v>
      </c>
      <c r="F3346">
        <v>5</v>
      </c>
    </row>
    <row r="3347" spans="1:6" ht="30" x14ac:dyDescent="0.25">
      <c r="A3347">
        <v>3346</v>
      </c>
      <c r="B3347" t="s">
        <v>10747</v>
      </c>
      <c r="C3347" t="s">
        <v>10092</v>
      </c>
      <c r="D3347">
        <v>96</v>
      </c>
      <c r="E3347" s="2" t="s">
        <v>14296</v>
      </c>
      <c r="F3347">
        <v>799</v>
      </c>
    </row>
    <row r="3348" spans="1:6" x14ac:dyDescent="0.25">
      <c r="A3348">
        <v>3347</v>
      </c>
      <c r="B3348" t="s">
        <v>10463</v>
      </c>
      <c r="C3348" t="s">
        <v>11767</v>
      </c>
      <c r="D3348">
        <v>936</v>
      </c>
      <c r="E3348" t="s">
        <v>14297</v>
      </c>
      <c r="F3348">
        <v>103</v>
      </c>
    </row>
    <row r="3349" spans="1:6" ht="30" x14ac:dyDescent="0.25">
      <c r="A3349">
        <v>3348</v>
      </c>
      <c r="B3349" t="s">
        <v>10957</v>
      </c>
      <c r="C3349" t="s">
        <v>10532</v>
      </c>
      <c r="D3349">
        <v>452</v>
      </c>
      <c r="E3349" s="2" t="s">
        <v>14298</v>
      </c>
      <c r="F3349">
        <v>952</v>
      </c>
    </row>
    <row r="3350" spans="1:6" ht="30" x14ac:dyDescent="0.25">
      <c r="A3350">
        <v>3349</v>
      </c>
      <c r="B3350" t="s">
        <v>10408</v>
      </c>
      <c r="C3350" t="s">
        <v>10126</v>
      </c>
      <c r="D3350">
        <v>898</v>
      </c>
      <c r="E3350" s="2" t="s">
        <v>14299</v>
      </c>
      <c r="F3350">
        <v>705</v>
      </c>
    </row>
    <row r="3351" spans="1:6" ht="30" x14ac:dyDescent="0.25">
      <c r="A3351">
        <v>3350</v>
      </c>
      <c r="B3351" t="s">
        <v>10024</v>
      </c>
      <c r="C3351" t="s">
        <v>11152</v>
      </c>
      <c r="D3351">
        <v>216</v>
      </c>
      <c r="E3351" s="2" t="s">
        <v>14300</v>
      </c>
      <c r="F3351">
        <v>238</v>
      </c>
    </row>
    <row r="3352" spans="1:6" ht="45" x14ac:dyDescent="0.25">
      <c r="A3352">
        <v>3351</v>
      </c>
      <c r="B3352" t="s">
        <v>10936</v>
      </c>
      <c r="C3352" t="s">
        <v>10346</v>
      </c>
      <c r="D3352">
        <v>686</v>
      </c>
      <c r="E3352" s="2" t="s">
        <v>14301</v>
      </c>
      <c r="F3352">
        <v>945</v>
      </c>
    </row>
    <row r="3353" spans="1:6" ht="30" x14ac:dyDescent="0.25">
      <c r="A3353">
        <v>3352</v>
      </c>
      <c r="B3353" t="s">
        <v>10665</v>
      </c>
      <c r="C3353" t="s">
        <v>10670</v>
      </c>
      <c r="D3353">
        <v>647</v>
      </c>
      <c r="E3353" s="2" t="s">
        <v>14302</v>
      </c>
      <c r="F3353">
        <v>967</v>
      </c>
    </row>
    <row r="3354" spans="1:6" x14ac:dyDescent="0.25">
      <c r="A3354">
        <v>3353</v>
      </c>
      <c r="B3354" t="s">
        <v>11037</v>
      </c>
      <c r="C3354" t="s">
        <v>10829</v>
      </c>
      <c r="D3354">
        <v>440</v>
      </c>
      <c r="E3354" t="s">
        <v>14303</v>
      </c>
      <c r="F3354">
        <v>806</v>
      </c>
    </row>
    <row r="3355" spans="1:6" ht="30" x14ac:dyDescent="0.25">
      <c r="A3355">
        <v>3354</v>
      </c>
      <c r="B3355" t="s">
        <v>10640</v>
      </c>
      <c r="C3355" t="s">
        <v>10911</v>
      </c>
      <c r="D3355">
        <v>516</v>
      </c>
      <c r="E3355" s="2" t="s">
        <v>14304</v>
      </c>
      <c r="F3355">
        <v>801</v>
      </c>
    </row>
    <row r="3356" spans="1:6" x14ac:dyDescent="0.25">
      <c r="A3356">
        <v>3355</v>
      </c>
      <c r="B3356" t="s">
        <v>11849</v>
      </c>
      <c r="C3356" t="s">
        <v>10224</v>
      </c>
      <c r="D3356">
        <v>465</v>
      </c>
      <c r="E3356" t="s">
        <v>14305</v>
      </c>
      <c r="F3356">
        <v>534</v>
      </c>
    </row>
    <row r="3357" spans="1:6" x14ac:dyDescent="0.25">
      <c r="A3357">
        <v>3356</v>
      </c>
      <c r="B3357" t="s">
        <v>10813</v>
      </c>
      <c r="C3357" t="s">
        <v>10120</v>
      </c>
      <c r="D3357">
        <v>354</v>
      </c>
      <c r="E3357" t="s">
        <v>14306</v>
      </c>
      <c r="F3357">
        <v>696</v>
      </c>
    </row>
    <row r="3358" spans="1:6" ht="30" x14ac:dyDescent="0.25">
      <c r="A3358">
        <v>3357</v>
      </c>
      <c r="B3358" t="s">
        <v>12137</v>
      </c>
      <c r="C3358" t="s">
        <v>10394</v>
      </c>
      <c r="D3358">
        <v>841</v>
      </c>
      <c r="E3358" s="2" t="s">
        <v>14307</v>
      </c>
      <c r="F3358">
        <v>170</v>
      </c>
    </row>
    <row r="3359" spans="1:6" ht="30" x14ac:dyDescent="0.25">
      <c r="A3359">
        <v>3358</v>
      </c>
      <c r="B3359" t="s">
        <v>10779</v>
      </c>
      <c r="C3359" t="s">
        <v>10950</v>
      </c>
      <c r="D3359">
        <v>599</v>
      </c>
      <c r="E3359" s="2" t="s">
        <v>14308</v>
      </c>
      <c r="F3359">
        <v>202</v>
      </c>
    </row>
    <row r="3360" spans="1:6" x14ac:dyDescent="0.25">
      <c r="A3360">
        <v>3359</v>
      </c>
      <c r="B3360" t="s">
        <v>12069</v>
      </c>
      <c r="C3360" t="s">
        <v>10298</v>
      </c>
      <c r="D3360">
        <v>544</v>
      </c>
      <c r="E3360" t="s">
        <v>14309</v>
      </c>
      <c r="F3360">
        <v>388</v>
      </c>
    </row>
    <row r="3361" spans="1:6" ht="30" x14ac:dyDescent="0.25">
      <c r="A3361">
        <v>3360</v>
      </c>
      <c r="B3361" t="s">
        <v>13239</v>
      </c>
      <c r="C3361" t="s">
        <v>12040</v>
      </c>
      <c r="D3361">
        <v>377</v>
      </c>
      <c r="E3361" s="2" t="s">
        <v>14310</v>
      </c>
      <c r="F3361">
        <v>791</v>
      </c>
    </row>
    <row r="3362" spans="1:6" ht="45" x14ac:dyDescent="0.25">
      <c r="A3362">
        <v>3361</v>
      </c>
      <c r="B3362" t="s">
        <v>13239</v>
      </c>
      <c r="C3362" t="s">
        <v>10060</v>
      </c>
      <c r="D3362">
        <v>306</v>
      </c>
      <c r="E3362" s="2" t="s">
        <v>14311</v>
      </c>
      <c r="F3362">
        <v>93</v>
      </c>
    </row>
    <row r="3363" spans="1:6" ht="45" x14ac:dyDescent="0.25">
      <c r="A3363">
        <v>3362</v>
      </c>
      <c r="B3363" t="s">
        <v>10041</v>
      </c>
      <c r="C3363" t="s">
        <v>10417</v>
      </c>
      <c r="D3363">
        <v>665</v>
      </c>
      <c r="E3363" s="2" t="s">
        <v>14312</v>
      </c>
      <c r="F3363">
        <v>616</v>
      </c>
    </row>
    <row r="3364" spans="1:6" x14ac:dyDescent="0.25">
      <c r="A3364">
        <v>3363</v>
      </c>
      <c r="B3364" t="s">
        <v>10946</v>
      </c>
      <c r="C3364" t="s">
        <v>11050</v>
      </c>
      <c r="D3364">
        <v>906</v>
      </c>
      <c r="E3364" t="s">
        <v>14313</v>
      </c>
      <c r="F3364">
        <v>866</v>
      </c>
    </row>
    <row r="3365" spans="1:6" ht="30" x14ac:dyDescent="0.25">
      <c r="A3365">
        <v>3364</v>
      </c>
      <c r="B3365" t="s">
        <v>10566</v>
      </c>
      <c r="C3365" t="s">
        <v>11696</v>
      </c>
      <c r="D3365">
        <v>476</v>
      </c>
      <c r="E3365" s="2" t="s">
        <v>14314</v>
      </c>
      <c r="F3365">
        <v>743</v>
      </c>
    </row>
    <row r="3366" spans="1:6" x14ac:dyDescent="0.25">
      <c r="A3366">
        <v>3365</v>
      </c>
      <c r="B3366" t="s">
        <v>11827</v>
      </c>
      <c r="C3366" t="s">
        <v>11137</v>
      </c>
      <c r="D3366">
        <v>857</v>
      </c>
      <c r="E3366" t="s">
        <v>14315</v>
      </c>
      <c r="F3366">
        <v>90</v>
      </c>
    </row>
    <row r="3367" spans="1:6" ht="45" x14ac:dyDescent="0.25">
      <c r="A3367">
        <v>3366</v>
      </c>
      <c r="B3367" t="s">
        <v>11070</v>
      </c>
      <c r="C3367" t="s">
        <v>12476</v>
      </c>
      <c r="D3367">
        <v>165</v>
      </c>
      <c r="E3367" s="2" t="s">
        <v>14316</v>
      </c>
      <c r="F3367">
        <v>63</v>
      </c>
    </row>
    <row r="3368" spans="1:6" ht="30" x14ac:dyDescent="0.25">
      <c r="A3368">
        <v>3367</v>
      </c>
      <c r="B3368" t="s">
        <v>11040</v>
      </c>
      <c r="C3368" t="s">
        <v>10418</v>
      </c>
      <c r="D3368">
        <v>664</v>
      </c>
      <c r="E3368" s="2" t="s">
        <v>14317</v>
      </c>
      <c r="F3368">
        <v>505</v>
      </c>
    </row>
    <row r="3369" spans="1:6" ht="30" x14ac:dyDescent="0.25">
      <c r="A3369">
        <v>3368</v>
      </c>
      <c r="B3369" t="s">
        <v>10241</v>
      </c>
      <c r="C3369" t="s">
        <v>10559</v>
      </c>
      <c r="D3369">
        <v>782</v>
      </c>
      <c r="E3369" s="2" t="s">
        <v>14318</v>
      </c>
      <c r="F3369">
        <v>436</v>
      </c>
    </row>
    <row r="3370" spans="1:6" ht="30" x14ac:dyDescent="0.25">
      <c r="A3370">
        <v>3369</v>
      </c>
      <c r="B3370" t="s">
        <v>12054</v>
      </c>
      <c r="C3370" t="s">
        <v>11912</v>
      </c>
      <c r="D3370">
        <v>201</v>
      </c>
      <c r="E3370" s="2" t="s">
        <v>14319</v>
      </c>
      <c r="F3370">
        <v>403</v>
      </c>
    </row>
    <row r="3371" spans="1:6" ht="30" x14ac:dyDescent="0.25">
      <c r="A3371">
        <v>3370</v>
      </c>
      <c r="B3371" t="s">
        <v>11233</v>
      </c>
      <c r="C3371" t="s">
        <v>10307</v>
      </c>
      <c r="D3371">
        <v>329</v>
      </c>
      <c r="E3371" s="2" t="s">
        <v>14320</v>
      </c>
      <c r="F3371">
        <v>526</v>
      </c>
    </row>
    <row r="3372" spans="1:6" ht="45" x14ac:dyDescent="0.25">
      <c r="A3372">
        <v>3371</v>
      </c>
      <c r="B3372" t="s">
        <v>12435</v>
      </c>
      <c r="C3372" t="s">
        <v>10320</v>
      </c>
      <c r="D3372">
        <v>754</v>
      </c>
      <c r="E3372" s="2" t="s">
        <v>14321</v>
      </c>
      <c r="F3372">
        <v>763</v>
      </c>
    </row>
    <row r="3373" spans="1:6" x14ac:dyDescent="0.25">
      <c r="A3373">
        <v>3372</v>
      </c>
      <c r="B3373" t="s">
        <v>11780</v>
      </c>
      <c r="C3373" t="s">
        <v>10856</v>
      </c>
      <c r="D3373">
        <v>150</v>
      </c>
      <c r="E3373" t="s">
        <v>14322</v>
      </c>
      <c r="F3373">
        <v>87</v>
      </c>
    </row>
    <row r="3374" spans="1:6" ht="45" x14ac:dyDescent="0.25">
      <c r="A3374">
        <v>3373</v>
      </c>
      <c r="B3374" t="s">
        <v>10139</v>
      </c>
      <c r="C3374" t="s">
        <v>11606</v>
      </c>
      <c r="D3374">
        <v>487</v>
      </c>
      <c r="E3374" s="2" t="s">
        <v>14323</v>
      </c>
      <c r="F3374">
        <v>641</v>
      </c>
    </row>
    <row r="3375" spans="1:6" x14ac:dyDescent="0.25">
      <c r="A3375">
        <v>3374</v>
      </c>
      <c r="B3375" t="s">
        <v>10387</v>
      </c>
      <c r="C3375" t="s">
        <v>11180</v>
      </c>
      <c r="D3375">
        <v>367</v>
      </c>
      <c r="E3375" t="s">
        <v>14324</v>
      </c>
      <c r="F3375">
        <v>146</v>
      </c>
    </row>
    <row r="3376" spans="1:6" x14ac:dyDescent="0.25">
      <c r="A3376">
        <v>3375</v>
      </c>
      <c r="B3376" t="s">
        <v>10324</v>
      </c>
      <c r="C3376" t="s">
        <v>10353</v>
      </c>
      <c r="D3376">
        <v>408</v>
      </c>
      <c r="E3376" t="s">
        <v>14325</v>
      </c>
      <c r="F3376">
        <v>716</v>
      </c>
    </row>
    <row r="3377" spans="1:6" x14ac:dyDescent="0.25">
      <c r="A3377">
        <v>3376</v>
      </c>
      <c r="B3377" t="s">
        <v>11066</v>
      </c>
      <c r="C3377" t="s">
        <v>11271</v>
      </c>
      <c r="D3377">
        <v>717</v>
      </c>
      <c r="E3377" t="s">
        <v>14326</v>
      </c>
      <c r="F3377">
        <v>268</v>
      </c>
    </row>
    <row r="3378" spans="1:6" x14ac:dyDescent="0.25">
      <c r="A3378">
        <v>3377</v>
      </c>
      <c r="B3378" t="s">
        <v>10028</v>
      </c>
      <c r="C3378" t="s">
        <v>10547</v>
      </c>
      <c r="D3378">
        <v>322</v>
      </c>
      <c r="E3378" t="s">
        <v>14327</v>
      </c>
      <c r="F3378">
        <v>683</v>
      </c>
    </row>
    <row r="3379" spans="1:6" ht="30" x14ac:dyDescent="0.25">
      <c r="A3379">
        <v>3378</v>
      </c>
      <c r="B3379" t="s">
        <v>10712</v>
      </c>
      <c r="C3379" t="s">
        <v>10384</v>
      </c>
      <c r="D3379">
        <v>691</v>
      </c>
      <c r="E3379" s="2" t="s">
        <v>14328</v>
      </c>
      <c r="F3379">
        <v>205</v>
      </c>
    </row>
    <row r="3380" spans="1:6" ht="30" x14ac:dyDescent="0.25">
      <c r="A3380">
        <v>3379</v>
      </c>
      <c r="B3380" t="s">
        <v>10375</v>
      </c>
      <c r="C3380" t="s">
        <v>10511</v>
      </c>
      <c r="D3380">
        <v>759</v>
      </c>
      <c r="E3380" s="2" t="s">
        <v>14329</v>
      </c>
      <c r="F3380">
        <v>954</v>
      </c>
    </row>
    <row r="3381" spans="1:6" ht="30" x14ac:dyDescent="0.25">
      <c r="A3381">
        <v>3380</v>
      </c>
      <c r="B3381" t="s">
        <v>10353</v>
      </c>
      <c r="C3381" t="s">
        <v>12165</v>
      </c>
      <c r="D3381">
        <v>810</v>
      </c>
      <c r="E3381" s="2" t="s">
        <v>14330</v>
      </c>
      <c r="F3381">
        <v>854</v>
      </c>
    </row>
    <row r="3382" spans="1:6" x14ac:dyDescent="0.25">
      <c r="A3382">
        <v>3381</v>
      </c>
      <c r="B3382" t="s">
        <v>11922</v>
      </c>
      <c r="C3382" t="s">
        <v>13699</v>
      </c>
      <c r="D3382">
        <v>637</v>
      </c>
      <c r="E3382" t="s">
        <v>14331</v>
      </c>
      <c r="F3382">
        <v>224</v>
      </c>
    </row>
    <row r="3383" spans="1:6" ht="30" x14ac:dyDescent="0.25">
      <c r="A3383">
        <v>3382</v>
      </c>
      <c r="B3383" t="s">
        <v>10438</v>
      </c>
      <c r="C3383" t="s">
        <v>10263</v>
      </c>
      <c r="D3383">
        <v>833</v>
      </c>
      <c r="E3383" s="2" t="s">
        <v>14332</v>
      </c>
      <c r="F3383">
        <v>842</v>
      </c>
    </row>
    <row r="3384" spans="1:6" ht="30" x14ac:dyDescent="0.25">
      <c r="A3384">
        <v>3383</v>
      </c>
      <c r="B3384" t="s">
        <v>12744</v>
      </c>
      <c r="C3384" t="s">
        <v>10883</v>
      </c>
      <c r="D3384">
        <v>630</v>
      </c>
      <c r="E3384" s="2" t="s">
        <v>14333</v>
      </c>
      <c r="F3384">
        <v>107</v>
      </c>
    </row>
    <row r="3385" spans="1:6" x14ac:dyDescent="0.25">
      <c r="A3385">
        <v>3384</v>
      </c>
      <c r="B3385" t="s">
        <v>10155</v>
      </c>
      <c r="C3385" t="s">
        <v>10989</v>
      </c>
      <c r="D3385">
        <v>897</v>
      </c>
      <c r="E3385" t="s">
        <v>14334</v>
      </c>
      <c r="F3385">
        <v>274</v>
      </c>
    </row>
    <row r="3386" spans="1:6" x14ac:dyDescent="0.25">
      <c r="A3386">
        <v>3385</v>
      </c>
      <c r="B3386" t="s">
        <v>10338</v>
      </c>
      <c r="C3386" t="s">
        <v>11233</v>
      </c>
      <c r="D3386">
        <v>92</v>
      </c>
      <c r="E3386" t="s">
        <v>14335</v>
      </c>
      <c r="F3386">
        <v>853</v>
      </c>
    </row>
    <row r="3387" spans="1:6" ht="30" x14ac:dyDescent="0.25">
      <c r="A3387">
        <v>3386</v>
      </c>
      <c r="B3387" t="s">
        <v>11963</v>
      </c>
      <c r="C3387" t="s">
        <v>10559</v>
      </c>
      <c r="D3387">
        <v>684</v>
      </c>
      <c r="E3387" s="2" t="s">
        <v>14336</v>
      </c>
      <c r="F3387">
        <v>412</v>
      </c>
    </row>
    <row r="3388" spans="1:6" ht="30" x14ac:dyDescent="0.25">
      <c r="A3388">
        <v>3387</v>
      </c>
      <c r="B3388" t="s">
        <v>12395</v>
      </c>
      <c r="C3388" t="s">
        <v>10043</v>
      </c>
      <c r="D3388">
        <v>133</v>
      </c>
      <c r="E3388" s="2" t="s">
        <v>14337</v>
      </c>
      <c r="F3388">
        <v>315</v>
      </c>
    </row>
    <row r="3389" spans="1:6" x14ac:dyDescent="0.25">
      <c r="A3389">
        <v>3388</v>
      </c>
      <c r="B3389" t="s">
        <v>10338</v>
      </c>
      <c r="C3389" t="s">
        <v>11930</v>
      </c>
      <c r="D3389">
        <v>657</v>
      </c>
      <c r="E3389" t="s">
        <v>14338</v>
      </c>
      <c r="F3389">
        <v>712</v>
      </c>
    </row>
    <row r="3390" spans="1:6" x14ac:dyDescent="0.25">
      <c r="A3390">
        <v>3389</v>
      </c>
      <c r="B3390" t="s">
        <v>10176</v>
      </c>
      <c r="C3390" t="s">
        <v>12363</v>
      </c>
      <c r="D3390">
        <v>868</v>
      </c>
      <c r="E3390" t="s">
        <v>14339</v>
      </c>
      <c r="F3390">
        <v>34</v>
      </c>
    </row>
    <row r="3391" spans="1:6" x14ac:dyDescent="0.25">
      <c r="A3391">
        <v>3390</v>
      </c>
      <c r="B3391" t="s">
        <v>11109</v>
      </c>
      <c r="C3391" t="s">
        <v>12308</v>
      </c>
      <c r="D3391">
        <v>934</v>
      </c>
      <c r="E3391" t="s">
        <v>14340</v>
      </c>
      <c r="F3391">
        <v>632</v>
      </c>
    </row>
    <row r="3392" spans="1:6" ht="30" x14ac:dyDescent="0.25">
      <c r="A3392">
        <v>3391</v>
      </c>
      <c r="B3392" t="s">
        <v>10482</v>
      </c>
      <c r="C3392" t="s">
        <v>12369</v>
      </c>
      <c r="D3392">
        <v>538</v>
      </c>
      <c r="E3392" s="2" t="s">
        <v>14341</v>
      </c>
      <c r="F3392">
        <v>159</v>
      </c>
    </row>
    <row r="3393" spans="1:6" x14ac:dyDescent="0.25">
      <c r="A3393">
        <v>3392</v>
      </c>
      <c r="B3393" t="s">
        <v>11134</v>
      </c>
      <c r="C3393" t="s">
        <v>11714</v>
      </c>
      <c r="D3393">
        <v>474</v>
      </c>
      <c r="E3393" t="s">
        <v>14342</v>
      </c>
      <c r="F3393">
        <v>237</v>
      </c>
    </row>
    <row r="3394" spans="1:6" ht="45" x14ac:dyDescent="0.25">
      <c r="A3394">
        <v>3393</v>
      </c>
      <c r="B3394" t="s">
        <v>10979</v>
      </c>
      <c r="C3394" t="s">
        <v>11116</v>
      </c>
      <c r="D3394">
        <v>487</v>
      </c>
      <c r="E3394" s="2" t="s">
        <v>14343</v>
      </c>
      <c r="F3394">
        <v>450</v>
      </c>
    </row>
    <row r="3395" spans="1:6" x14ac:dyDescent="0.25">
      <c r="A3395">
        <v>3394</v>
      </c>
      <c r="B3395" t="s">
        <v>10009</v>
      </c>
      <c r="C3395" t="s">
        <v>10771</v>
      </c>
      <c r="D3395">
        <v>294</v>
      </c>
      <c r="E3395" t="s">
        <v>14344</v>
      </c>
      <c r="F3395">
        <v>839</v>
      </c>
    </row>
    <row r="3396" spans="1:6" ht="30" x14ac:dyDescent="0.25">
      <c r="A3396">
        <v>3395</v>
      </c>
      <c r="B3396" t="s">
        <v>12032</v>
      </c>
      <c r="C3396" t="s">
        <v>10503</v>
      </c>
      <c r="D3396">
        <v>164</v>
      </c>
      <c r="E3396" s="2" t="s">
        <v>14345</v>
      </c>
      <c r="F3396">
        <v>777</v>
      </c>
    </row>
    <row r="3397" spans="1:6" x14ac:dyDescent="0.25">
      <c r="A3397">
        <v>3396</v>
      </c>
      <c r="B3397" t="s">
        <v>10292</v>
      </c>
      <c r="C3397" t="s">
        <v>10918</v>
      </c>
      <c r="D3397">
        <v>371</v>
      </c>
      <c r="E3397" t="s">
        <v>14346</v>
      </c>
      <c r="F3397">
        <v>20</v>
      </c>
    </row>
    <row r="3398" spans="1:6" ht="30" x14ac:dyDescent="0.25">
      <c r="A3398">
        <v>3397</v>
      </c>
      <c r="B3398" t="s">
        <v>11196</v>
      </c>
      <c r="C3398" t="s">
        <v>11055</v>
      </c>
      <c r="D3398">
        <v>1000</v>
      </c>
      <c r="E3398" s="2" t="s">
        <v>14347</v>
      </c>
      <c r="F3398">
        <v>348</v>
      </c>
    </row>
    <row r="3399" spans="1:6" x14ac:dyDescent="0.25">
      <c r="A3399">
        <v>3398</v>
      </c>
      <c r="B3399" t="s">
        <v>11070</v>
      </c>
      <c r="C3399" t="s">
        <v>11662</v>
      </c>
      <c r="D3399">
        <v>377</v>
      </c>
      <c r="E3399" t="s">
        <v>14348</v>
      </c>
      <c r="F3399">
        <v>811</v>
      </c>
    </row>
    <row r="3400" spans="1:6" x14ac:dyDescent="0.25">
      <c r="A3400">
        <v>3399</v>
      </c>
      <c r="B3400" t="s">
        <v>10538</v>
      </c>
      <c r="C3400" t="s">
        <v>10102</v>
      </c>
      <c r="D3400">
        <v>416</v>
      </c>
      <c r="E3400" t="s">
        <v>14349</v>
      </c>
      <c r="F3400">
        <v>167</v>
      </c>
    </row>
    <row r="3401" spans="1:6" x14ac:dyDescent="0.25">
      <c r="A3401">
        <v>3400</v>
      </c>
      <c r="B3401" t="s">
        <v>10044</v>
      </c>
      <c r="C3401" t="s">
        <v>10867</v>
      </c>
      <c r="D3401">
        <v>466</v>
      </c>
      <c r="E3401" t="s">
        <v>14350</v>
      </c>
      <c r="F3401">
        <v>937</v>
      </c>
    </row>
    <row r="3402" spans="1:6" x14ac:dyDescent="0.25">
      <c r="A3402">
        <v>3401</v>
      </c>
      <c r="B3402" t="s">
        <v>10670</v>
      </c>
      <c r="C3402" t="s">
        <v>10747</v>
      </c>
      <c r="D3402">
        <v>354</v>
      </c>
      <c r="E3402" t="s">
        <v>14351</v>
      </c>
      <c r="F3402">
        <v>372</v>
      </c>
    </row>
    <row r="3403" spans="1:6" ht="30" x14ac:dyDescent="0.25">
      <c r="A3403">
        <v>3402</v>
      </c>
      <c r="B3403" t="s">
        <v>10073</v>
      </c>
      <c r="C3403" t="s">
        <v>10963</v>
      </c>
      <c r="D3403">
        <v>609</v>
      </c>
      <c r="E3403" s="2" t="s">
        <v>14352</v>
      </c>
      <c r="F3403">
        <v>849</v>
      </c>
    </row>
    <row r="3404" spans="1:6" ht="30" x14ac:dyDescent="0.25">
      <c r="A3404">
        <v>3403</v>
      </c>
      <c r="B3404" t="s">
        <v>12271</v>
      </c>
      <c r="C3404" t="s">
        <v>11358</v>
      </c>
      <c r="D3404">
        <v>414</v>
      </c>
      <c r="E3404" s="2" t="s">
        <v>14353</v>
      </c>
      <c r="F3404">
        <v>712</v>
      </c>
    </row>
    <row r="3405" spans="1:6" ht="30" x14ac:dyDescent="0.25">
      <c r="A3405">
        <v>3404</v>
      </c>
      <c r="B3405" t="s">
        <v>11370</v>
      </c>
      <c r="C3405" t="s">
        <v>11180</v>
      </c>
      <c r="D3405">
        <v>503</v>
      </c>
      <c r="E3405" s="2" t="s">
        <v>14354</v>
      </c>
      <c r="F3405">
        <v>858</v>
      </c>
    </row>
    <row r="3406" spans="1:6" x14ac:dyDescent="0.25">
      <c r="A3406">
        <v>3405</v>
      </c>
      <c r="B3406" t="s">
        <v>10505</v>
      </c>
      <c r="C3406" t="s">
        <v>10730</v>
      </c>
      <c r="D3406">
        <v>55</v>
      </c>
      <c r="E3406" t="s">
        <v>14355</v>
      </c>
      <c r="F3406">
        <v>299</v>
      </c>
    </row>
    <row r="3407" spans="1:6" ht="30" x14ac:dyDescent="0.25">
      <c r="A3407">
        <v>3406</v>
      </c>
      <c r="B3407" t="s">
        <v>10747</v>
      </c>
      <c r="C3407" t="s">
        <v>10764</v>
      </c>
      <c r="D3407">
        <v>421</v>
      </c>
      <c r="E3407" s="2" t="s">
        <v>14356</v>
      </c>
      <c r="F3407">
        <v>29</v>
      </c>
    </row>
    <row r="3408" spans="1:6" ht="30" x14ac:dyDescent="0.25">
      <c r="A3408">
        <v>3407</v>
      </c>
      <c r="B3408" t="s">
        <v>11593</v>
      </c>
      <c r="C3408" t="s">
        <v>10644</v>
      </c>
      <c r="D3408">
        <v>23</v>
      </c>
      <c r="E3408" s="2" t="s">
        <v>14357</v>
      </c>
      <c r="F3408">
        <v>765</v>
      </c>
    </row>
    <row r="3409" spans="1:6" ht="45" x14ac:dyDescent="0.25">
      <c r="A3409">
        <v>3408</v>
      </c>
      <c r="B3409" t="s">
        <v>10810</v>
      </c>
      <c r="C3409" t="s">
        <v>10609</v>
      </c>
      <c r="D3409">
        <v>828</v>
      </c>
      <c r="E3409" s="2" t="s">
        <v>14358</v>
      </c>
      <c r="F3409">
        <v>552</v>
      </c>
    </row>
    <row r="3410" spans="1:6" x14ac:dyDescent="0.25">
      <c r="A3410">
        <v>3409</v>
      </c>
      <c r="B3410" t="s">
        <v>10829</v>
      </c>
      <c r="C3410" t="s">
        <v>11922</v>
      </c>
      <c r="D3410">
        <v>643</v>
      </c>
      <c r="E3410" t="s">
        <v>14359</v>
      </c>
      <c r="F3410">
        <v>25</v>
      </c>
    </row>
    <row r="3411" spans="1:6" x14ac:dyDescent="0.25">
      <c r="A3411">
        <v>3410</v>
      </c>
      <c r="B3411" t="s">
        <v>11233</v>
      </c>
      <c r="C3411" t="s">
        <v>11684</v>
      </c>
      <c r="D3411">
        <v>74</v>
      </c>
      <c r="E3411" t="s">
        <v>10042</v>
      </c>
      <c r="F3411">
        <v>386</v>
      </c>
    </row>
    <row r="3412" spans="1:6" ht="30" x14ac:dyDescent="0.25">
      <c r="A3412">
        <v>3411</v>
      </c>
      <c r="B3412" t="s">
        <v>11271</v>
      </c>
      <c r="C3412" t="s">
        <v>12076</v>
      </c>
      <c r="D3412">
        <v>964</v>
      </c>
      <c r="E3412" s="2" t="s">
        <v>14360</v>
      </c>
      <c r="F3412">
        <v>363</v>
      </c>
    </row>
    <row r="3413" spans="1:6" ht="30" x14ac:dyDescent="0.25">
      <c r="A3413">
        <v>3412</v>
      </c>
      <c r="B3413" t="s">
        <v>11026</v>
      </c>
      <c r="C3413" t="s">
        <v>10686</v>
      </c>
      <c r="D3413">
        <v>71</v>
      </c>
      <c r="E3413" s="2" t="s">
        <v>14361</v>
      </c>
      <c r="F3413">
        <v>668</v>
      </c>
    </row>
    <row r="3414" spans="1:6" ht="30" x14ac:dyDescent="0.25">
      <c r="A3414">
        <v>3413</v>
      </c>
      <c r="B3414" t="s">
        <v>10934</v>
      </c>
      <c r="C3414" t="s">
        <v>11820</v>
      </c>
      <c r="D3414">
        <v>437</v>
      </c>
      <c r="E3414" s="2" t="s">
        <v>14362</v>
      </c>
      <c r="F3414">
        <v>885</v>
      </c>
    </row>
    <row r="3415" spans="1:6" x14ac:dyDescent="0.25">
      <c r="A3415">
        <v>3414</v>
      </c>
      <c r="B3415" t="s">
        <v>10494</v>
      </c>
      <c r="C3415" t="s">
        <v>11255</v>
      </c>
      <c r="D3415">
        <v>161</v>
      </c>
      <c r="E3415" t="s">
        <v>14363</v>
      </c>
      <c r="F3415">
        <v>639</v>
      </c>
    </row>
    <row r="3416" spans="1:6" ht="30" x14ac:dyDescent="0.25">
      <c r="A3416">
        <v>3415</v>
      </c>
      <c r="B3416" t="s">
        <v>11166</v>
      </c>
      <c r="C3416" t="s">
        <v>10853</v>
      </c>
      <c r="D3416">
        <v>605</v>
      </c>
      <c r="E3416" s="2" t="s">
        <v>14364</v>
      </c>
      <c r="F3416">
        <v>823</v>
      </c>
    </row>
    <row r="3417" spans="1:6" ht="30" x14ac:dyDescent="0.25">
      <c r="A3417">
        <v>3416</v>
      </c>
      <c r="B3417" t="s">
        <v>12372</v>
      </c>
      <c r="C3417" t="s">
        <v>11188</v>
      </c>
      <c r="D3417">
        <v>741</v>
      </c>
      <c r="E3417" s="2" t="s">
        <v>14365</v>
      </c>
      <c r="F3417">
        <v>648</v>
      </c>
    </row>
    <row r="3418" spans="1:6" ht="30" x14ac:dyDescent="0.25">
      <c r="A3418">
        <v>3417</v>
      </c>
      <c r="B3418" t="s">
        <v>10574</v>
      </c>
      <c r="C3418" t="s">
        <v>10338</v>
      </c>
      <c r="D3418">
        <v>912</v>
      </c>
      <c r="E3418" s="2" t="s">
        <v>14366</v>
      </c>
      <c r="F3418">
        <v>893</v>
      </c>
    </row>
    <row r="3419" spans="1:6" x14ac:dyDescent="0.25">
      <c r="A3419">
        <v>3418</v>
      </c>
      <c r="B3419" t="s">
        <v>11055</v>
      </c>
      <c r="C3419" t="s">
        <v>10881</v>
      </c>
      <c r="D3419">
        <v>320</v>
      </c>
      <c r="E3419" t="s">
        <v>14367</v>
      </c>
      <c r="F3419">
        <v>487</v>
      </c>
    </row>
    <row r="3420" spans="1:6" ht="30" x14ac:dyDescent="0.25">
      <c r="A3420">
        <v>3419</v>
      </c>
      <c r="B3420" t="s">
        <v>10289</v>
      </c>
      <c r="C3420" t="s">
        <v>10928</v>
      </c>
      <c r="D3420">
        <v>549</v>
      </c>
      <c r="E3420" s="2" t="s">
        <v>14368</v>
      </c>
      <c r="F3420">
        <v>829</v>
      </c>
    </row>
    <row r="3421" spans="1:6" ht="30" x14ac:dyDescent="0.25">
      <c r="A3421">
        <v>3420</v>
      </c>
      <c r="B3421" t="s">
        <v>11450</v>
      </c>
      <c r="C3421" t="s">
        <v>10749</v>
      </c>
      <c r="D3421">
        <v>547</v>
      </c>
      <c r="E3421" s="2" t="s">
        <v>14369</v>
      </c>
      <c r="F3421">
        <v>201</v>
      </c>
    </row>
    <row r="3422" spans="1:6" ht="30" x14ac:dyDescent="0.25">
      <c r="A3422">
        <v>3421</v>
      </c>
      <c r="B3422" t="s">
        <v>10244</v>
      </c>
      <c r="C3422" t="s">
        <v>11094</v>
      </c>
      <c r="D3422">
        <v>292</v>
      </c>
      <c r="E3422" s="2" t="s">
        <v>14370</v>
      </c>
      <c r="F3422">
        <v>608</v>
      </c>
    </row>
    <row r="3423" spans="1:6" ht="30" x14ac:dyDescent="0.25">
      <c r="A3423">
        <v>3422</v>
      </c>
      <c r="B3423" t="s">
        <v>12456</v>
      </c>
      <c r="C3423" t="s">
        <v>11012</v>
      </c>
      <c r="D3423">
        <v>512</v>
      </c>
      <c r="E3423" s="2" t="s">
        <v>14371</v>
      </c>
      <c r="F3423">
        <v>214</v>
      </c>
    </row>
    <row r="3424" spans="1:6" ht="30" x14ac:dyDescent="0.25">
      <c r="A3424">
        <v>3423</v>
      </c>
      <c r="B3424" t="s">
        <v>10272</v>
      </c>
      <c r="C3424" t="s">
        <v>10512</v>
      </c>
      <c r="D3424">
        <v>372</v>
      </c>
      <c r="E3424" s="2" t="s">
        <v>14372</v>
      </c>
      <c r="F3424">
        <v>127</v>
      </c>
    </row>
    <row r="3425" spans="1:6" ht="30" x14ac:dyDescent="0.25">
      <c r="A3425">
        <v>3424</v>
      </c>
      <c r="B3425" t="s">
        <v>11152</v>
      </c>
      <c r="C3425" t="s">
        <v>10459</v>
      </c>
      <c r="D3425">
        <v>110</v>
      </c>
      <c r="E3425" s="2" t="s">
        <v>14373</v>
      </c>
      <c r="F3425">
        <v>161</v>
      </c>
    </row>
    <row r="3426" spans="1:6" ht="45" x14ac:dyDescent="0.25">
      <c r="A3426">
        <v>3425</v>
      </c>
      <c r="B3426" t="s">
        <v>10159</v>
      </c>
      <c r="C3426" t="s">
        <v>12086</v>
      </c>
      <c r="D3426">
        <v>426</v>
      </c>
      <c r="E3426" s="2" t="s">
        <v>14374</v>
      </c>
      <c r="F3426">
        <v>292</v>
      </c>
    </row>
    <row r="3427" spans="1:6" ht="45" x14ac:dyDescent="0.25">
      <c r="A3427">
        <v>3426</v>
      </c>
      <c r="B3427" t="s">
        <v>10354</v>
      </c>
      <c r="C3427" t="s">
        <v>10173</v>
      </c>
      <c r="D3427">
        <v>898</v>
      </c>
      <c r="E3427" s="2" t="s">
        <v>14375</v>
      </c>
      <c r="F3427">
        <v>667</v>
      </c>
    </row>
    <row r="3428" spans="1:6" ht="30" x14ac:dyDescent="0.25">
      <c r="A3428">
        <v>3427</v>
      </c>
      <c r="B3428" t="s">
        <v>10383</v>
      </c>
      <c r="C3428" t="s">
        <v>11390</v>
      </c>
      <c r="D3428">
        <v>910</v>
      </c>
      <c r="E3428" s="2" t="s">
        <v>14376</v>
      </c>
      <c r="F3428">
        <v>49</v>
      </c>
    </row>
    <row r="3429" spans="1:6" x14ac:dyDescent="0.25">
      <c r="A3429">
        <v>3428</v>
      </c>
      <c r="B3429" t="s">
        <v>10260</v>
      </c>
      <c r="C3429" t="s">
        <v>12182</v>
      </c>
      <c r="D3429">
        <v>284</v>
      </c>
      <c r="E3429" t="s">
        <v>14377</v>
      </c>
      <c r="F3429">
        <v>129</v>
      </c>
    </row>
    <row r="3430" spans="1:6" x14ac:dyDescent="0.25">
      <c r="A3430">
        <v>3429</v>
      </c>
      <c r="B3430" t="s">
        <v>10297</v>
      </c>
      <c r="C3430" t="s">
        <v>10925</v>
      </c>
      <c r="D3430">
        <v>124</v>
      </c>
      <c r="E3430" t="s">
        <v>14378</v>
      </c>
      <c r="F3430">
        <v>98</v>
      </c>
    </row>
    <row r="3431" spans="1:6" ht="30" x14ac:dyDescent="0.25">
      <c r="A3431">
        <v>3430</v>
      </c>
      <c r="B3431" t="s">
        <v>10918</v>
      </c>
      <c r="C3431" t="s">
        <v>11338</v>
      </c>
      <c r="D3431">
        <v>6</v>
      </c>
      <c r="E3431" s="2" t="s">
        <v>14379</v>
      </c>
      <c r="F3431">
        <v>240</v>
      </c>
    </row>
    <row r="3432" spans="1:6" ht="30" x14ac:dyDescent="0.25">
      <c r="A3432">
        <v>3431</v>
      </c>
      <c r="B3432" t="s">
        <v>11345</v>
      </c>
      <c r="C3432" t="s">
        <v>11225</v>
      </c>
      <c r="D3432">
        <v>452</v>
      </c>
      <c r="E3432" s="2" t="s">
        <v>14380</v>
      </c>
      <c r="F3432">
        <v>226</v>
      </c>
    </row>
    <row r="3433" spans="1:6" ht="30" x14ac:dyDescent="0.25">
      <c r="A3433">
        <v>3432</v>
      </c>
      <c r="B3433" t="s">
        <v>11533</v>
      </c>
      <c r="C3433" t="s">
        <v>10291</v>
      </c>
      <c r="D3433">
        <v>707</v>
      </c>
      <c r="E3433" s="2" t="s">
        <v>14381</v>
      </c>
      <c r="F3433">
        <v>409</v>
      </c>
    </row>
    <row r="3434" spans="1:6" ht="30" x14ac:dyDescent="0.25">
      <c r="A3434">
        <v>3433</v>
      </c>
      <c r="B3434" t="s">
        <v>10615</v>
      </c>
      <c r="C3434" t="s">
        <v>10114</v>
      </c>
      <c r="D3434">
        <v>476</v>
      </c>
      <c r="E3434" s="2" t="s">
        <v>14382</v>
      </c>
      <c r="F3434">
        <v>382</v>
      </c>
    </row>
    <row r="3435" spans="1:6" x14ac:dyDescent="0.25">
      <c r="A3435">
        <v>3434</v>
      </c>
      <c r="B3435" t="s">
        <v>10436</v>
      </c>
      <c r="C3435" t="s">
        <v>10021</v>
      </c>
      <c r="D3435">
        <v>104</v>
      </c>
      <c r="E3435" t="s">
        <v>14383</v>
      </c>
      <c r="F3435">
        <v>740</v>
      </c>
    </row>
    <row r="3436" spans="1:6" ht="30" x14ac:dyDescent="0.25">
      <c r="A3436">
        <v>3435</v>
      </c>
      <c r="B3436" t="s">
        <v>11978</v>
      </c>
      <c r="C3436" t="s">
        <v>10493</v>
      </c>
      <c r="D3436">
        <v>152</v>
      </c>
      <c r="E3436" s="2" t="s">
        <v>14384</v>
      </c>
      <c r="F3436">
        <v>374</v>
      </c>
    </row>
    <row r="3437" spans="1:6" ht="30" x14ac:dyDescent="0.25">
      <c r="A3437">
        <v>3436</v>
      </c>
      <c r="B3437" t="s">
        <v>11701</v>
      </c>
      <c r="C3437" t="s">
        <v>10344</v>
      </c>
      <c r="D3437">
        <v>108</v>
      </c>
      <c r="E3437" s="2" t="s">
        <v>14385</v>
      </c>
      <c r="F3437">
        <v>225</v>
      </c>
    </row>
    <row r="3438" spans="1:6" ht="30" x14ac:dyDescent="0.25">
      <c r="A3438">
        <v>3437</v>
      </c>
      <c r="B3438" t="s">
        <v>11225</v>
      </c>
      <c r="C3438" t="s">
        <v>10092</v>
      </c>
      <c r="D3438">
        <v>333</v>
      </c>
      <c r="E3438" s="2" t="s">
        <v>14386</v>
      </c>
      <c r="F3438">
        <v>644</v>
      </c>
    </row>
    <row r="3439" spans="1:6" ht="45" x14ac:dyDescent="0.25">
      <c r="A3439">
        <v>3438</v>
      </c>
      <c r="B3439" t="s">
        <v>10272</v>
      </c>
      <c r="C3439" t="s">
        <v>10842</v>
      </c>
      <c r="D3439">
        <v>596</v>
      </c>
      <c r="E3439" s="2" t="s">
        <v>14387</v>
      </c>
      <c r="F3439">
        <v>725</v>
      </c>
    </row>
    <row r="3440" spans="1:6" ht="30" x14ac:dyDescent="0.25">
      <c r="A3440">
        <v>3439</v>
      </c>
      <c r="B3440" t="s">
        <v>11423</v>
      </c>
      <c r="C3440" t="s">
        <v>12308</v>
      </c>
      <c r="D3440">
        <v>233</v>
      </c>
      <c r="E3440" s="2" t="s">
        <v>14388</v>
      </c>
      <c r="F3440">
        <v>447</v>
      </c>
    </row>
    <row r="3441" spans="1:6" x14ac:dyDescent="0.25">
      <c r="A3441">
        <v>3440</v>
      </c>
      <c r="B3441" t="s">
        <v>10353</v>
      </c>
      <c r="C3441" t="s">
        <v>11550</v>
      </c>
      <c r="D3441">
        <v>819</v>
      </c>
      <c r="E3441" t="s">
        <v>14389</v>
      </c>
      <c r="F3441">
        <v>601</v>
      </c>
    </row>
    <row r="3442" spans="1:6" ht="30" x14ac:dyDescent="0.25">
      <c r="A3442">
        <v>3441</v>
      </c>
      <c r="B3442" t="s">
        <v>12032</v>
      </c>
      <c r="C3442" t="s">
        <v>12558</v>
      </c>
      <c r="D3442">
        <v>487</v>
      </c>
      <c r="E3442" s="2" t="s">
        <v>14390</v>
      </c>
      <c r="F3442">
        <v>578</v>
      </c>
    </row>
    <row r="3443" spans="1:6" ht="30" x14ac:dyDescent="0.25">
      <c r="A3443">
        <v>3442</v>
      </c>
      <c r="B3443" t="s">
        <v>10202</v>
      </c>
      <c r="C3443" t="s">
        <v>10403</v>
      </c>
      <c r="D3443">
        <v>827</v>
      </c>
      <c r="E3443" s="2" t="s">
        <v>14391</v>
      </c>
      <c r="F3443">
        <v>34</v>
      </c>
    </row>
    <row r="3444" spans="1:6" ht="30" x14ac:dyDescent="0.25">
      <c r="A3444">
        <v>3443</v>
      </c>
      <c r="B3444" t="s">
        <v>11543</v>
      </c>
      <c r="C3444" t="s">
        <v>11486</v>
      </c>
      <c r="D3444">
        <v>47</v>
      </c>
      <c r="E3444" s="2" t="s">
        <v>14392</v>
      </c>
      <c r="F3444">
        <v>77</v>
      </c>
    </row>
    <row r="3445" spans="1:6" x14ac:dyDescent="0.25">
      <c r="A3445">
        <v>3444</v>
      </c>
      <c r="B3445" t="s">
        <v>11116</v>
      </c>
      <c r="C3445" t="s">
        <v>10850</v>
      </c>
      <c r="D3445">
        <v>840</v>
      </c>
      <c r="E3445" t="s">
        <v>14393</v>
      </c>
      <c r="F3445">
        <v>404</v>
      </c>
    </row>
    <row r="3446" spans="1:6" ht="30" x14ac:dyDescent="0.25">
      <c r="A3446">
        <v>3445</v>
      </c>
      <c r="B3446" t="s">
        <v>10171</v>
      </c>
      <c r="C3446" t="s">
        <v>11770</v>
      </c>
      <c r="D3446">
        <v>586</v>
      </c>
      <c r="E3446" s="2" t="s">
        <v>14394</v>
      </c>
      <c r="F3446">
        <v>169</v>
      </c>
    </row>
    <row r="3447" spans="1:6" ht="30" x14ac:dyDescent="0.25">
      <c r="A3447">
        <v>3446</v>
      </c>
      <c r="B3447" t="s">
        <v>11480</v>
      </c>
      <c r="C3447" t="s">
        <v>10048</v>
      </c>
      <c r="D3447">
        <v>768</v>
      </c>
      <c r="E3447" s="2" t="s">
        <v>14395</v>
      </c>
      <c r="F3447">
        <v>824</v>
      </c>
    </row>
    <row r="3448" spans="1:6" ht="30" x14ac:dyDescent="0.25">
      <c r="A3448">
        <v>3447</v>
      </c>
      <c r="B3448" t="s">
        <v>10883</v>
      </c>
      <c r="C3448" t="s">
        <v>11164</v>
      </c>
      <c r="D3448">
        <v>383</v>
      </c>
      <c r="E3448" s="2" t="s">
        <v>14396</v>
      </c>
      <c r="F3448">
        <v>853</v>
      </c>
    </row>
    <row r="3449" spans="1:6" x14ac:dyDescent="0.25">
      <c r="A3449">
        <v>3448</v>
      </c>
      <c r="B3449" t="s">
        <v>11035</v>
      </c>
      <c r="C3449" t="s">
        <v>12173</v>
      </c>
      <c r="D3449">
        <v>596</v>
      </c>
      <c r="E3449" t="s">
        <v>14397</v>
      </c>
      <c r="F3449">
        <v>583</v>
      </c>
    </row>
    <row r="3450" spans="1:6" x14ac:dyDescent="0.25">
      <c r="A3450">
        <v>3449</v>
      </c>
      <c r="B3450" t="s">
        <v>10155</v>
      </c>
      <c r="C3450" t="s">
        <v>12631</v>
      </c>
      <c r="D3450">
        <v>880</v>
      </c>
      <c r="E3450" t="s">
        <v>14398</v>
      </c>
      <c r="F3450">
        <v>583</v>
      </c>
    </row>
    <row r="3451" spans="1:6" ht="30" x14ac:dyDescent="0.25">
      <c r="A3451">
        <v>3450</v>
      </c>
      <c r="B3451" t="s">
        <v>10297</v>
      </c>
      <c r="C3451" t="s">
        <v>10146</v>
      </c>
      <c r="D3451">
        <v>122</v>
      </c>
      <c r="E3451" s="2" t="s">
        <v>14399</v>
      </c>
      <c r="F3451">
        <v>694</v>
      </c>
    </row>
    <row r="3452" spans="1:6" ht="30" x14ac:dyDescent="0.25">
      <c r="A3452">
        <v>3451</v>
      </c>
      <c r="B3452" t="s">
        <v>10563</v>
      </c>
      <c r="C3452" t="s">
        <v>10680</v>
      </c>
      <c r="D3452">
        <v>56</v>
      </c>
      <c r="E3452" s="2" t="s">
        <v>14400</v>
      </c>
      <c r="F3452">
        <v>11</v>
      </c>
    </row>
    <row r="3453" spans="1:6" x14ac:dyDescent="0.25">
      <c r="A3453">
        <v>3452</v>
      </c>
      <c r="B3453" t="s">
        <v>10963</v>
      </c>
      <c r="C3453" t="s">
        <v>11434</v>
      </c>
      <c r="D3453">
        <v>350</v>
      </c>
      <c r="E3453" t="s">
        <v>14401</v>
      </c>
      <c r="F3453">
        <v>680</v>
      </c>
    </row>
    <row r="3454" spans="1:6" x14ac:dyDescent="0.25">
      <c r="A3454">
        <v>3453</v>
      </c>
      <c r="B3454" t="s">
        <v>10236</v>
      </c>
      <c r="C3454" t="s">
        <v>12158</v>
      </c>
      <c r="D3454">
        <v>411</v>
      </c>
      <c r="E3454" t="s">
        <v>14402</v>
      </c>
      <c r="F3454">
        <v>104</v>
      </c>
    </row>
    <row r="3455" spans="1:6" ht="30" x14ac:dyDescent="0.25">
      <c r="A3455">
        <v>3454</v>
      </c>
      <c r="B3455" t="s">
        <v>10315</v>
      </c>
      <c r="C3455" t="s">
        <v>11513</v>
      </c>
      <c r="D3455">
        <v>935</v>
      </c>
      <c r="E3455" s="2" t="s">
        <v>14403</v>
      </c>
      <c r="F3455">
        <v>504</v>
      </c>
    </row>
    <row r="3456" spans="1:6" x14ac:dyDescent="0.25">
      <c r="A3456">
        <v>3455</v>
      </c>
      <c r="B3456" t="s">
        <v>10216</v>
      </c>
      <c r="C3456" t="s">
        <v>10749</v>
      </c>
      <c r="D3456">
        <v>165</v>
      </c>
      <c r="E3456" t="s">
        <v>14404</v>
      </c>
      <c r="F3456">
        <v>886</v>
      </c>
    </row>
    <row r="3457" spans="1:6" ht="30" x14ac:dyDescent="0.25">
      <c r="A3457">
        <v>3456</v>
      </c>
      <c r="B3457" t="s">
        <v>10909</v>
      </c>
      <c r="C3457" t="s">
        <v>10265</v>
      </c>
      <c r="D3457">
        <v>855</v>
      </c>
      <c r="E3457" s="2" t="s">
        <v>14405</v>
      </c>
      <c r="F3457">
        <v>94</v>
      </c>
    </row>
    <row r="3458" spans="1:6" x14ac:dyDescent="0.25">
      <c r="A3458">
        <v>3457</v>
      </c>
      <c r="B3458" t="s">
        <v>11349</v>
      </c>
      <c r="C3458" t="s">
        <v>10338</v>
      </c>
      <c r="D3458">
        <v>841</v>
      </c>
      <c r="E3458" t="s">
        <v>10042</v>
      </c>
      <c r="F3458">
        <v>783</v>
      </c>
    </row>
    <row r="3459" spans="1:6" x14ac:dyDescent="0.25">
      <c r="A3459">
        <v>3458</v>
      </c>
      <c r="B3459" t="s">
        <v>10773</v>
      </c>
      <c r="C3459" t="s">
        <v>10173</v>
      </c>
      <c r="D3459">
        <v>663</v>
      </c>
      <c r="E3459" t="s">
        <v>14406</v>
      </c>
      <c r="F3459">
        <v>922</v>
      </c>
    </row>
    <row r="3460" spans="1:6" x14ac:dyDescent="0.25">
      <c r="A3460">
        <v>3459</v>
      </c>
      <c r="B3460" t="s">
        <v>10623</v>
      </c>
      <c r="C3460" t="s">
        <v>10722</v>
      </c>
      <c r="D3460">
        <v>88</v>
      </c>
      <c r="E3460" t="s">
        <v>14407</v>
      </c>
      <c r="F3460">
        <v>685</v>
      </c>
    </row>
    <row r="3461" spans="1:6" ht="30" x14ac:dyDescent="0.25">
      <c r="A3461">
        <v>3460</v>
      </c>
      <c r="B3461" t="s">
        <v>10130</v>
      </c>
      <c r="C3461" t="s">
        <v>11820</v>
      </c>
      <c r="D3461">
        <v>575</v>
      </c>
      <c r="E3461" s="2" t="s">
        <v>14408</v>
      </c>
      <c r="F3461">
        <v>765</v>
      </c>
    </row>
    <row r="3462" spans="1:6" ht="30" x14ac:dyDescent="0.25">
      <c r="A3462">
        <v>3461</v>
      </c>
      <c r="B3462" t="s">
        <v>10295</v>
      </c>
      <c r="C3462" t="s">
        <v>11745</v>
      </c>
      <c r="D3462">
        <v>791</v>
      </c>
      <c r="E3462" s="2" t="s">
        <v>14409</v>
      </c>
      <c r="F3462">
        <v>966</v>
      </c>
    </row>
    <row r="3463" spans="1:6" x14ac:dyDescent="0.25">
      <c r="A3463">
        <v>3462</v>
      </c>
      <c r="B3463" t="s">
        <v>10248</v>
      </c>
      <c r="C3463" t="s">
        <v>11710</v>
      </c>
      <c r="D3463">
        <v>773</v>
      </c>
      <c r="E3463" t="s">
        <v>14410</v>
      </c>
      <c r="F3463">
        <v>839</v>
      </c>
    </row>
    <row r="3464" spans="1:6" ht="30" x14ac:dyDescent="0.25">
      <c r="A3464">
        <v>3463</v>
      </c>
      <c r="B3464" t="s">
        <v>11285</v>
      </c>
      <c r="C3464" t="s">
        <v>13289</v>
      </c>
      <c r="D3464">
        <v>615</v>
      </c>
      <c r="E3464" s="2" t="s">
        <v>14411</v>
      </c>
      <c r="F3464">
        <v>38</v>
      </c>
    </row>
    <row r="3465" spans="1:6" ht="30" x14ac:dyDescent="0.25">
      <c r="A3465">
        <v>3464</v>
      </c>
      <c r="B3465" t="s">
        <v>12912</v>
      </c>
      <c r="C3465" t="s">
        <v>10235</v>
      </c>
      <c r="D3465">
        <v>781</v>
      </c>
      <c r="E3465" s="2" t="s">
        <v>14412</v>
      </c>
      <c r="F3465">
        <v>939</v>
      </c>
    </row>
    <row r="3466" spans="1:6" ht="30" x14ac:dyDescent="0.25">
      <c r="A3466">
        <v>3465</v>
      </c>
      <c r="B3466" t="s">
        <v>10862</v>
      </c>
      <c r="C3466" t="s">
        <v>10389</v>
      </c>
      <c r="D3466">
        <v>879</v>
      </c>
      <c r="E3466" s="2" t="s">
        <v>14413</v>
      </c>
      <c r="F3466">
        <v>389</v>
      </c>
    </row>
    <row r="3467" spans="1:6" ht="30" x14ac:dyDescent="0.25">
      <c r="A3467">
        <v>3466</v>
      </c>
      <c r="B3467" t="s">
        <v>10298</v>
      </c>
      <c r="C3467" t="s">
        <v>10313</v>
      </c>
      <c r="D3467">
        <v>976</v>
      </c>
      <c r="E3467" s="2" t="s">
        <v>14414</v>
      </c>
      <c r="F3467">
        <v>895</v>
      </c>
    </row>
    <row r="3468" spans="1:6" ht="30" x14ac:dyDescent="0.25">
      <c r="A3468">
        <v>3467</v>
      </c>
      <c r="B3468" t="s">
        <v>10407</v>
      </c>
      <c r="C3468" t="s">
        <v>11335</v>
      </c>
      <c r="D3468">
        <v>763</v>
      </c>
      <c r="E3468" s="2" t="s">
        <v>14415</v>
      </c>
      <c r="F3468">
        <v>671</v>
      </c>
    </row>
    <row r="3469" spans="1:6" ht="30" x14ac:dyDescent="0.25">
      <c r="A3469">
        <v>3468</v>
      </c>
      <c r="B3469" t="s">
        <v>11464</v>
      </c>
      <c r="C3469" t="s">
        <v>10341</v>
      </c>
      <c r="D3469">
        <v>671</v>
      </c>
      <c r="E3469" s="2" t="s">
        <v>14416</v>
      </c>
      <c r="F3469">
        <v>773</v>
      </c>
    </row>
    <row r="3470" spans="1:6" x14ac:dyDescent="0.25">
      <c r="A3470">
        <v>3469</v>
      </c>
      <c r="B3470" t="s">
        <v>11918</v>
      </c>
      <c r="C3470" t="s">
        <v>10640</v>
      </c>
      <c r="D3470">
        <v>515</v>
      </c>
      <c r="E3470" t="s">
        <v>14417</v>
      </c>
      <c r="F3470">
        <v>684</v>
      </c>
    </row>
    <row r="3471" spans="1:6" ht="45" x14ac:dyDescent="0.25">
      <c r="A3471">
        <v>3470</v>
      </c>
      <c r="B3471" t="s">
        <v>11689</v>
      </c>
      <c r="C3471" t="s">
        <v>11494</v>
      </c>
      <c r="D3471">
        <v>170</v>
      </c>
      <c r="E3471" s="2" t="s">
        <v>14418</v>
      </c>
      <c r="F3471">
        <v>124</v>
      </c>
    </row>
    <row r="3472" spans="1:6" ht="30" x14ac:dyDescent="0.25">
      <c r="A3472">
        <v>3471</v>
      </c>
      <c r="B3472" t="s">
        <v>10269</v>
      </c>
      <c r="C3472" t="s">
        <v>10758</v>
      </c>
      <c r="D3472">
        <v>738</v>
      </c>
      <c r="E3472" s="2" t="s">
        <v>14419</v>
      </c>
      <c r="F3472">
        <v>721</v>
      </c>
    </row>
    <row r="3473" spans="1:6" ht="30" x14ac:dyDescent="0.25">
      <c r="A3473">
        <v>3472</v>
      </c>
      <c r="B3473" t="s">
        <v>10794</v>
      </c>
      <c r="C3473" t="s">
        <v>10658</v>
      </c>
      <c r="D3473">
        <v>809</v>
      </c>
      <c r="E3473" s="2" t="s">
        <v>14420</v>
      </c>
      <c r="F3473">
        <v>119</v>
      </c>
    </row>
    <row r="3474" spans="1:6" ht="45" x14ac:dyDescent="0.25">
      <c r="A3474">
        <v>3473</v>
      </c>
      <c r="B3474" t="s">
        <v>10216</v>
      </c>
      <c r="C3474" t="s">
        <v>10883</v>
      </c>
      <c r="D3474">
        <v>803</v>
      </c>
      <c r="E3474" s="2" t="s">
        <v>14421</v>
      </c>
      <c r="F3474">
        <v>576</v>
      </c>
    </row>
    <row r="3475" spans="1:6" ht="30" x14ac:dyDescent="0.25">
      <c r="A3475">
        <v>3474</v>
      </c>
      <c r="B3475" t="s">
        <v>11076</v>
      </c>
      <c r="C3475" t="s">
        <v>10146</v>
      </c>
      <c r="D3475">
        <v>730</v>
      </c>
      <c r="E3475" s="2" t="s">
        <v>14422</v>
      </c>
      <c r="F3475">
        <v>83</v>
      </c>
    </row>
    <row r="3476" spans="1:6" ht="30" x14ac:dyDescent="0.25">
      <c r="A3476">
        <v>3475</v>
      </c>
      <c r="B3476" t="s">
        <v>10982</v>
      </c>
      <c r="C3476" t="s">
        <v>11770</v>
      </c>
      <c r="D3476">
        <v>961</v>
      </c>
      <c r="E3476" s="2" t="s">
        <v>14423</v>
      </c>
      <c r="F3476">
        <v>625</v>
      </c>
    </row>
    <row r="3477" spans="1:6" ht="30" x14ac:dyDescent="0.25">
      <c r="A3477">
        <v>3476</v>
      </c>
      <c r="B3477" t="s">
        <v>10764</v>
      </c>
      <c r="C3477" t="s">
        <v>11217</v>
      </c>
      <c r="D3477">
        <v>443</v>
      </c>
      <c r="E3477" s="2" t="s">
        <v>14424</v>
      </c>
      <c r="F3477">
        <v>914</v>
      </c>
    </row>
    <row r="3478" spans="1:6" ht="45" x14ac:dyDescent="0.25">
      <c r="A3478">
        <v>3477</v>
      </c>
      <c r="B3478" t="s">
        <v>10764</v>
      </c>
      <c r="C3478" t="s">
        <v>10447</v>
      </c>
      <c r="D3478">
        <v>696</v>
      </c>
      <c r="E3478" s="2" t="s">
        <v>14425</v>
      </c>
      <c r="F3478">
        <v>856</v>
      </c>
    </row>
    <row r="3479" spans="1:6" x14ac:dyDescent="0.25">
      <c r="A3479">
        <v>3478</v>
      </c>
      <c r="B3479" t="s">
        <v>10733</v>
      </c>
      <c r="C3479" t="s">
        <v>10424</v>
      </c>
      <c r="D3479">
        <v>872</v>
      </c>
      <c r="E3479" t="s">
        <v>14426</v>
      </c>
      <c r="F3479">
        <v>409</v>
      </c>
    </row>
    <row r="3480" spans="1:6" ht="45" x14ac:dyDescent="0.25">
      <c r="A3480">
        <v>3479</v>
      </c>
      <c r="B3480" t="s">
        <v>11091</v>
      </c>
      <c r="C3480" t="s">
        <v>12069</v>
      </c>
      <c r="D3480">
        <v>304</v>
      </c>
      <c r="E3480" s="2" t="s">
        <v>14427</v>
      </c>
      <c r="F3480">
        <v>45</v>
      </c>
    </row>
    <row r="3481" spans="1:6" ht="30" x14ac:dyDescent="0.25">
      <c r="A3481">
        <v>3480</v>
      </c>
      <c r="B3481" t="s">
        <v>10686</v>
      </c>
      <c r="C3481" t="s">
        <v>10041</v>
      </c>
      <c r="D3481">
        <v>929</v>
      </c>
      <c r="E3481" s="2" t="s">
        <v>14428</v>
      </c>
      <c r="F3481">
        <v>630</v>
      </c>
    </row>
    <row r="3482" spans="1:6" ht="30" x14ac:dyDescent="0.25">
      <c r="A3482">
        <v>3481</v>
      </c>
      <c r="B3482" t="s">
        <v>11462</v>
      </c>
      <c r="C3482" t="s">
        <v>11899</v>
      </c>
      <c r="D3482">
        <v>890</v>
      </c>
      <c r="E3482" s="2" t="s">
        <v>14429</v>
      </c>
      <c r="F3482">
        <v>630</v>
      </c>
    </row>
    <row r="3483" spans="1:6" ht="30" x14ac:dyDescent="0.25">
      <c r="A3483">
        <v>3482</v>
      </c>
      <c r="B3483" t="s">
        <v>10767</v>
      </c>
      <c r="C3483" t="s">
        <v>10267</v>
      </c>
      <c r="D3483">
        <v>453</v>
      </c>
      <c r="E3483" s="2" t="s">
        <v>14430</v>
      </c>
      <c r="F3483">
        <v>797</v>
      </c>
    </row>
    <row r="3484" spans="1:6" ht="30" x14ac:dyDescent="0.25">
      <c r="A3484">
        <v>3483</v>
      </c>
      <c r="B3484" t="s">
        <v>11328</v>
      </c>
      <c r="C3484" t="s">
        <v>12353</v>
      </c>
      <c r="D3484">
        <v>173</v>
      </c>
      <c r="E3484" s="2" t="s">
        <v>14431</v>
      </c>
      <c r="F3484">
        <v>124</v>
      </c>
    </row>
    <row r="3485" spans="1:6" ht="30" x14ac:dyDescent="0.25">
      <c r="A3485">
        <v>3484</v>
      </c>
      <c r="B3485" t="s">
        <v>11200</v>
      </c>
      <c r="C3485" t="s">
        <v>13159</v>
      </c>
      <c r="D3485">
        <v>307</v>
      </c>
      <c r="E3485" s="2" t="s">
        <v>14432</v>
      </c>
      <c r="F3485">
        <v>839</v>
      </c>
    </row>
    <row r="3486" spans="1:6" ht="30" x14ac:dyDescent="0.25">
      <c r="A3486">
        <v>3485</v>
      </c>
      <c r="B3486" t="s">
        <v>10174</v>
      </c>
      <c r="C3486" t="s">
        <v>10928</v>
      </c>
      <c r="D3486">
        <v>2</v>
      </c>
      <c r="E3486" s="2" t="s">
        <v>14433</v>
      </c>
      <c r="F3486">
        <v>220</v>
      </c>
    </row>
    <row r="3487" spans="1:6" x14ac:dyDescent="0.25">
      <c r="A3487">
        <v>3486</v>
      </c>
      <c r="B3487" t="s">
        <v>12230</v>
      </c>
      <c r="C3487" t="s">
        <v>11555</v>
      </c>
      <c r="D3487">
        <v>243</v>
      </c>
      <c r="E3487" t="s">
        <v>14434</v>
      </c>
      <c r="F3487">
        <v>558</v>
      </c>
    </row>
    <row r="3488" spans="1:6" x14ac:dyDescent="0.25">
      <c r="A3488">
        <v>3487</v>
      </c>
      <c r="B3488" t="s">
        <v>10966</v>
      </c>
      <c r="C3488" t="s">
        <v>10722</v>
      </c>
      <c r="D3488">
        <v>684</v>
      </c>
      <c r="E3488" t="s">
        <v>14435</v>
      </c>
      <c r="F3488">
        <v>936</v>
      </c>
    </row>
    <row r="3489" spans="1:6" ht="30" x14ac:dyDescent="0.25">
      <c r="A3489">
        <v>3488</v>
      </c>
      <c r="B3489" t="s">
        <v>10500</v>
      </c>
      <c r="C3489" t="s">
        <v>10120</v>
      </c>
      <c r="D3489">
        <v>318</v>
      </c>
      <c r="E3489" s="2" t="s">
        <v>14436</v>
      </c>
      <c r="F3489">
        <v>749</v>
      </c>
    </row>
    <row r="3490" spans="1:6" x14ac:dyDescent="0.25">
      <c r="A3490">
        <v>3489</v>
      </c>
      <c r="B3490" t="s">
        <v>10093</v>
      </c>
      <c r="C3490" t="s">
        <v>11750</v>
      </c>
      <c r="D3490">
        <v>314</v>
      </c>
      <c r="E3490" t="s">
        <v>14437</v>
      </c>
      <c r="F3490">
        <v>695</v>
      </c>
    </row>
    <row r="3491" spans="1:6" ht="30" x14ac:dyDescent="0.25">
      <c r="A3491">
        <v>3490</v>
      </c>
      <c r="B3491" t="s">
        <v>10138</v>
      </c>
      <c r="C3491" t="s">
        <v>10394</v>
      </c>
      <c r="D3491">
        <v>333</v>
      </c>
      <c r="E3491" s="2" t="s">
        <v>14438</v>
      </c>
      <c r="F3491">
        <v>453</v>
      </c>
    </row>
    <row r="3492" spans="1:6" x14ac:dyDescent="0.25">
      <c r="A3492">
        <v>3491</v>
      </c>
      <c r="B3492" t="s">
        <v>10836</v>
      </c>
      <c r="C3492" t="s">
        <v>11070</v>
      </c>
      <c r="D3492">
        <v>100</v>
      </c>
      <c r="E3492" t="s">
        <v>14439</v>
      </c>
      <c r="F3492">
        <v>932</v>
      </c>
    </row>
    <row r="3493" spans="1:6" ht="30" x14ac:dyDescent="0.25">
      <c r="A3493">
        <v>3492</v>
      </c>
      <c r="B3493" t="s">
        <v>10756</v>
      </c>
      <c r="C3493" t="s">
        <v>11632</v>
      </c>
      <c r="D3493">
        <v>741</v>
      </c>
      <c r="E3493" s="2" t="s">
        <v>14440</v>
      </c>
      <c r="F3493">
        <v>291</v>
      </c>
    </row>
    <row r="3494" spans="1:6" ht="30" x14ac:dyDescent="0.25">
      <c r="A3494">
        <v>3493</v>
      </c>
      <c r="B3494" t="s">
        <v>10764</v>
      </c>
      <c r="C3494" t="s">
        <v>13289</v>
      </c>
      <c r="D3494">
        <v>300</v>
      </c>
      <c r="E3494" s="2" t="s">
        <v>14441</v>
      </c>
      <c r="F3494">
        <v>505</v>
      </c>
    </row>
    <row r="3495" spans="1:6" ht="30" x14ac:dyDescent="0.25">
      <c r="A3495">
        <v>3494</v>
      </c>
      <c r="B3495" t="s">
        <v>10581</v>
      </c>
      <c r="C3495" t="s">
        <v>11718</v>
      </c>
      <c r="D3495">
        <v>833</v>
      </c>
      <c r="E3495" s="2" t="s">
        <v>14442</v>
      </c>
      <c r="F3495">
        <v>928</v>
      </c>
    </row>
    <row r="3496" spans="1:6" ht="30" x14ac:dyDescent="0.25">
      <c r="A3496">
        <v>3495</v>
      </c>
      <c r="B3496" t="s">
        <v>10415</v>
      </c>
      <c r="C3496" t="s">
        <v>11462</v>
      </c>
      <c r="D3496">
        <v>586</v>
      </c>
      <c r="E3496" s="2" t="s">
        <v>14443</v>
      </c>
      <c r="F3496">
        <v>47</v>
      </c>
    </row>
    <row r="3497" spans="1:6" ht="30" x14ac:dyDescent="0.25">
      <c r="A3497">
        <v>3496</v>
      </c>
      <c r="B3497" t="s">
        <v>10208</v>
      </c>
      <c r="C3497" t="s">
        <v>12308</v>
      </c>
      <c r="D3497">
        <v>197</v>
      </c>
      <c r="E3497" s="2" t="s">
        <v>14444</v>
      </c>
      <c r="F3497">
        <v>586</v>
      </c>
    </row>
    <row r="3498" spans="1:6" ht="30" x14ac:dyDescent="0.25">
      <c r="A3498">
        <v>3497</v>
      </c>
      <c r="B3498" t="s">
        <v>10995</v>
      </c>
      <c r="C3498" t="s">
        <v>10038</v>
      </c>
      <c r="D3498">
        <v>747</v>
      </c>
      <c r="E3498" s="2" t="s">
        <v>14445</v>
      </c>
      <c r="F3498">
        <v>714</v>
      </c>
    </row>
    <row r="3499" spans="1:6" ht="30" x14ac:dyDescent="0.25">
      <c r="A3499">
        <v>3498</v>
      </c>
      <c r="B3499" t="s">
        <v>10064</v>
      </c>
      <c r="C3499" t="s">
        <v>11598</v>
      </c>
      <c r="D3499">
        <v>785</v>
      </c>
      <c r="E3499" s="2" t="s">
        <v>14446</v>
      </c>
      <c r="F3499">
        <v>779</v>
      </c>
    </row>
    <row r="3500" spans="1:6" ht="45" x14ac:dyDescent="0.25">
      <c r="A3500">
        <v>3499</v>
      </c>
      <c r="B3500" t="s">
        <v>10025</v>
      </c>
      <c r="C3500" t="s">
        <v>10891</v>
      </c>
      <c r="D3500">
        <v>8</v>
      </c>
      <c r="E3500" s="2" t="s">
        <v>14447</v>
      </c>
      <c r="F3500">
        <v>457</v>
      </c>
    </row>
    <row r="3501" spans="1:6" x14ac:dyDescent="0.25">
      <c r="A3501">
        <v>3500</v>
      </c>
      <c r="B3501" t="s">
        <v>10779</v>
      </c>
      <c r="C3501" t="s">
        <v>10517</v>
      </c>
      <c r="D3501">
        <v>637</v>
      </c>
      <c r="E3501" t="s">
        <v>14448</v>
      </c>
      <c r="F3501">
        <v>565</v>
      </c>
    </row>
    <row r="3502" spans="1:6" ht="45" x14ac:dyDescent="0.25">
      <c r="A3502">
        <v>3501</v>
      </c>
      <c r="B3502" t="s">
        <v>10067</v>
      </c>
      <c r="C3502" t="s">
        <v>10479</v>
      </c>
      <c r="D3502">
        <v>918</v>
      </c>
      <c r="E3502" s="2" t="s">
        <v>14449</v>
      </c>
      <c r="F3502">
        <v>295</v>
      </c>
    </row>
    <row r="3503" spans="1:6" ht="30" x14ac:dyDescent="0.25">
      <c r="A3503">
        <v>3502</v>
      </c>
      <c r="B3503" t="s">
        <v>10341</v>
      </c>
      <c r="C3503" t="s">
        <v>10959</v>
      </c>
      <c r="D3503">
        <v>21</v>
      </c>
      <c r="E3503" s="2" t="s">
        <v>14450</v>
      </c>
      <c r="F3503">
        <v>467</v>
      </c>
    </row>
    <row r="3504" spans="1:6" ht="30" x14ac:dyDescent="0.25">
      <c r="A3504">
        <v>3503</v>
      </c>
      <c r="B3504" t="s">
        <v>10542</v>
      </c>
      <c r="C3504" t="s">
        <v>10932</v>
      </c>
      <c r="D3504">
        <v>826</v>
      </c>
      <c r="E3504" s="2" t="s">
        <v>14451</v>
      </c>
      <c r="F3504">
        <v>753</v>
      </c>
    </row>
    <row r="3505" spans="1:6" x14ac:dyDescent="0.25">
      <c r="A3505">
        <v>3504</v>
      </c>
      <c r="B3505" t="s">
        <v>10640</v>
      </c>
      <c r="C3505" t="s">
        <v>10236</v>
      </c>
      <c r="D3505">
        <v>-473</v>
      </c>
      <c r="E3505" t="s">
        <v>14452</v>
      </c>
      <c r="F3505">
        <v>955</v>
      </c>
    </row>
    <row r="3506" spans="1:6" ht="30" x14ac:dyDescent="0.25">
      <c r="A3506">
        <v>3505</v>
      </c>
      <c r="B3506" t="s">
        <v>10116</v>
      </c>
      <c r="C3506" t="s">
        <v>10417</v>
      </c>
      <c r="D3506">
        <v>316</v>
      </c>
      <c r="E3506" s="2" t="s">
        <v>14453</v>
      </c>
      <c r="F3506">
        <v>347</v>
      </c>
    </row>
    <row r="3507" spans="1:6" ht="30" x14ac:dyDescent="0.25">
      <c r="A3507">
        <v>3506</v>
      </c>
      <c r="B3507" t="s">
        <v>10470</v>
      </c>
      <c r="C3507" t="s">
        <v>10171</v>
      </c>
      <c r="D3507">
        <v>860</v>
      </c>
      <c r="E3507" s="2" t="s">
        <v>14454</v>
      </c>
      <c r="F3507">
        <v>955</v>
      </c>
    </row>
    <row r="3508" spans="1:6" x14ac:dyDescent="0.25">
      <c r="A3508">
        <v>3507</v>
      </c>
      <c r="B3508" t="s">
        <v>10250</v>
      </c>
      <c r="C3508" t="s">
        <v>12744</v>
      </c>
      <c r="D3508">
        <v>146</v>
      </c>
      <c r="E3508" t="s">
        <v>14455</v>
      </c>
      <c r="F3508">
        <v>923</v>
      </c>
    </row>
    <row r="3509" spans="1:6" ht="30" x14ac:dyDescent="0.25">
      <c r="A3509">
        <v>3508</v>
      </c>
      <c r="B3509" t="s">
        <v>10204</v>
      </c>
      <c r="C3509" t="s">
        <v>10079</v>
      </c>
      <c r="D3509">
        <v>236</v>
      </c>
      <c r="E3509" s="2" t="s">
        <v>14456</v>
      </c>
      <c r="F3509">
        <v>411</v>
      </c>
    </row>
    <row r="3510" spans="1:6" x14ac:dyDescent="0.25">
      <c r="A3510">
        <v>3509</v>
      </c>
      <c r="B3510" t="s">
        <v>10851</v>
      </c>
      <c r="C3510" t="s">
        <v>10119</v>
      </c>
      <c r="D3510">
        <v>615</v>
      </c>
      <c r="E3510" t="s">
        <v>14457</v>
      </c>
      <c r="F3510">
        <v>282</v>
      </c>
    </row>
    <row r="3511" spans="1:6" ht="30" x14ac:dyDescent="0.25">
      <c r="A3511">
        <v>3510</v>
      </c>
      <c r="B3511" t="s">
        <v>10468</v>
      </c>
      <c r="C3511" t="s">
        <v>10093</v>
      </c>
      <c r="D3511">
        <v>596</v>
      </c>
      <c r="E3511" s="2" t="s">
        <v>14458</v>
      </c>
      <c r="F3511">
        <v>868</v>
      </c>
    </row>
    <row r="3512" spans="1:6" x14ac:dyDescent="0.25">
      <c r="A3512">
        <v>3511</v>
      </c>
      <c r="B3512" t="s">
        <v>11018</v>
      </c>
      <c r="C3512" t="s">
        <v>11412</v>
      </c>
      <c r="D3512">
        <v>566</v>
      </c>
      <c r="E3512" t="s">
        <v>14459</v>
      </c>
      <c r="F3512">
        <v>596</v>
      </c>
    </row>
    <row r="3513" spans="1:6" ht="30" x14ac:dyDescent="0.25">
      <c r="A3513">
        <v>3512</v>
      </c>
      <c r="B3513" t="s">
        <v>10013</v>
      </c>
      <c r="C3513" t="s">
        <v>10041</v>
      </c>
      <c r="D3513">
        <v>471</v>
      </c>
      <c r="E3513" s="2" t="s">
        <v>14460</v>
      </c>
      <c r="F3513">
        <v>76</v>
      </c>
    </row>
    <row r="3514" spans="1:6" ht="30" x14ac:dyDescent="0.25">
      <c r="A3514">
        <v>3513</v>
      </c>
      <c r="B3514" t="s">
        <v>11291</v>
      </c>
      <c r="C3514" t="s">
        <v>11767</v>
      </c>
      <c r="D3514">
        <v>609</v>
      </c>
      <c r="E3514" s="2" t="s">
        <v>14461</v>
      </c>
      <c r="F3514">
        <v>329</v>
      </c>
    </row>
    <row r="3515" spans="1:6" x14ac:dyDescent="0.25">
      <c r="A3515">
        <v>3514</v>
      </c>
      <c r="B3515" t="s">
        <v>10101</v>
      </c>
      <c r="C3515" t="s">
        <v>10428</v>
      </c>
      <c r="D3515">
        <v>647</v>
      </c>
      <c r="E3515" t="s">
        <v>14462</v>
      </c>
      <c r="F3515">
        <v>57</v>
      </c>
    </row>
    <row r="3516" spans="1:6" ht="30" x14ac:dyDescent="0.25">
      <c r="A3516">
        <v>3515</v>
      </c>
      <c r="B3516" t="s">
        <v>10928</v>
      </c>
      <c r="C3516" t="s">
        <v>10124</v>
      </c>
      <c r="D3516">
        <v>554</v>
      </c>
      <c r="E3516" s="2" t="s">
        <v>14463</v>
      </c>
      <c r="F3516">
        <v>602</v>
      </c>
    </row>
    <row r="3517" spans="1:6" x14ac:dyDescent="0.25">
      <c r="A3517">
        <v>3516</v>
      </c>
      <c r="B3517" t="s">
        <v>13586</v>
      </c>
      <c r="C3517" t="s">
        <v>10105</v>
      </c>
      <c r="D3517">
        <v>265</v>
      </c>
      <c r="E3517" t="s">
        <v>14464</v>
      </c>
      <c r="F3517">
        <v>323</v>
      </c>
    </row>
    <row r="3518" spans="1:6" x14ac:dyDescent="0.25">
      <c r="A3518">
        <v>3517</v>
      </c>
      <c r="B3518" t="s">
        <v>10677</v>
      </c>
      <c r="C3518" t="s">
        <v>10747</v>
      </c>
      <c r="D3518">
        <v>344</v>
      </c>
      <c r="E3518" t="s">
        <v>14465</v>
      </c>
      <c r="F3518">
        <v>56</v>
      </c>
    </row>
    <row r="3519" spans="1:6" ht="30" x14ac:dyDescent="0.25">
      <c r="A3519">
        <v>3518</v>
      </c>
      <c r="B3519" t="s">
        <v>11309</v>
      </c>
      <c r="C3519" t="s">
        <v>11342</v>
      </c>
      <c r="D3519">
        <v>321</v>
      </c>
      <c r="E3519" s="2" t="s">
        <v>14466</v>
      </c>
      <c r="F3519">
        <v>285</v>
      </c>
    </row>
    <row r="3520" spans="1:6" ht="30" x14ac:dyDescent="0.25">
      <c r="A3520">
        <v>3519</v>
      </c>
      <c r="B3520" t="s">
        <v>12137</v>
      </c>
      <c r="C3520" t="s">
        <v>10506</v>
      </c>
      <c r="D3520">
        <v>186</v>
      </c>
      <c r="E3520" s="2" t="s">
        <v>14467</v>
      </c>
      <c r="F3520">
        <v>478</v>
      </c>
    </row>
    <row r="3521" spans="1:6" ht="30" x14ac:dyDescent="0.25">
      <c r="A3521">
        <v>3520</v>
      </c>
      <c r="B3521" t="s">
        <v>12156</v>
      </c>
      <c r="C3521" t="s">
        <v>10079</v>
      </c>
      <c r="D3521">
        <v>455</v>
      </c>
      <c r="E3521" s="2" t="s">
        <v>14468</v>
      </c>
      <c r="F3521">
        <v>857</v>
      </c>
    </row>
    <row r="3522" spans="1:6" ht="30" x14ac:dyDescent="0.25">
      <c r="A3522">
        <v>3521</v>
      </c>
      <c r="B3522" t="s">
        <v>10653</v>
      </c>
      <c r="C3522" t="s">
        <v>10356</v>
      </c>
      <c r="D3522">
        <v>288</v>
      </c>
      <c r="E3522" s="2" t="s">
        <v>14469</v>
      </c>
      <c r="F3522">
        <v>647</v>
      </c>
    </row>
    <row r="3523" spans="1:6" x14ac:dyDescent="0.25">
      <c r="A3523">
        <v>3522</v>
      </c>
      <c r="B3523" t="s">
        <v>11055</v>
      </c>
      <c r="C3523" t="s">
        <v>11684</v>
      </c>
      <c r="D3523">
        <v>877</v>
      </c>
      <c r="E3523" t="s">
        <v>14470</v>
      </c>
      <c r="F3523">
        <v>785</v>
      </c>
    </row>
    <row r="3524" spans="1:6" ht="30" x14ac:dyDescent="0.25">
      <c r="A3524">
        <v>3523</v>
      </c>
      <c r="B3524" t="s">
        <v>10604</v>
      </c>
      <c r="C3524" t="s">
        <v>11381</v>
      </c>
      <c r="D3524">
        <v>943</v>
      </c>
      <c r="E3524" s="2" t="s">
        <v>14471</v>
      </c>
      <c r="F3524">
        <v>528</v>
      </c>
    </row>
    <row r="3525" spans="1:6" x14ac:dyDescent="0.25">
      <c r="A3525">
        <v>3524</v>
      </c>
      <c r="B3525" t="s">
        <v>10730</v>
      </c>
      <c r="C3525" t="s">
        <v>10242</v>
      </c>
      <c r="D3525">
        <v>71</v>
      </c>
      <c r="E3525" t="s">
        <v>14472</v>
      </c>
      <c r="F3525">
        <v>97</v>
      </c>
    </row>
    <row r="3526" spans="1:6" ht="30" x14ac:dyDescent="0.25">
      <c r="A3526">
        <v>3525</v>
      </c>
      <c r="B3526" t="s">
        <v>10527</v>
      </c>
      <c r="C3526" t="s">
        <v>10735</v>
      </c>
      <c r="D3526">
        <v>483</v>
      </c>
      <c r="E3526" s="2" t="s">
        <v>14473</v>
      </c>
      <c r="F3526">
        <v>865</v>
      </c>
    </row>
    <row r="3527" spans="1:6" x14ac:dyDescent="0.25">
      <c r="A3527">
        <v>3526</v>
      </c>
      <c r="B3527" t="s">
        <v>10051</v>
      </c>
      <c r="C3527" t="s">
        <v>11087</v>
      </c>
      <c r="D3527">
        <v>71</v>
      </c>
      <c r="E3527" t="s">
        <v>14474</v>
      </c>
      <c r="F3527">
        <v>100</v>
      </c>
    </row>
    <row r="3528" spans="1:6" x14ac:dyDescent="0.25">
      <c r="A3528">
        <v>3527</v>
      </c>
      <c r="B3528" t="s">
        <v>10463</v>
      </c>
      <c r="C3528" t="s">
        <v>11767</v>
      </c>
      <c r="D3528">
        <v>725</v>
      </c>
      <c r="E3528" t="s">
        <v>14475</v>
      </c>
      <c r="F3528">
        <v>608</v>
      </c>
    </row>
    <row r="3529" spans="1:6" ht="30" x14ac:dyDescent="0.25">
      <c r="A3529">
        <v>3528</v>
      </c>
      <c r="B3529" t="s">
        <v>11370</v>
      </c>
      <c r="C3529" t="s">
        <v>12374</v>
      </c>
      <c r="D3529">
        <v>491</v>
      </c>
      <c r="E3529" s="2" t="s">
        <v>14476</v>
      </c>
      <c r="F3529">
        <v>500</v>
      </c>
    </row>
    <row r="3530" spans="1:6" ht="30" x14ac:dyDescent="0.25">
      <c r="A3530">
        <v>3529</v>
      </c>
      <c r="B3530" t="s">
        <v>11158</v>
      </c>
      <c r="C3530" t="s">
        <v>10722</v>
      </c>
      <c r="D3530">
        <v>597</v>
      </c>
      <c r="E3530" s="2" t="s">
        <v>14477</v>
      </c>
      <c r="F3530">
        <v>567</v>
      </c>
    </row>
    <row r="3531" spans="1:6" ht="30" x14ac:dyDescent="0.25">
      <c r="A3531">
        <v>3530</v>
      </c>
      <c r="B3531" t="s">
        <v>10021</v>
      </c>
      <c r="C3531" t="s">
        <v>11340</v>
      </c>
      <c r="D3531">
        <v>735</v>
      </c>
      <c r="E3531" s="2" t="s">
        <v>14478</v>
      </c>
      <c r="F3531">
        <v>499</v>
      </c>
    </row>
    <row r="3532" spans="1:6" ht="45" x14ac:dyDescent="0.25">
      <c r="A3532">
        <v>3531</v>
      </c>
      <c r="B3532" t="s">
        <v>10135</v>
      </c>
      <c r="C3532" t="s">
        <v>11050</v>
      </c>
      <c r="D3532">
        <v>211</v>
      </c>
      <c r="E3532" s="2" t="s">
        <v>14479</v>
      </c>
      <c r="F3532">
        <v>798</v>
      </c>
    </row>
    <row r="3533" spans="1:6" ht="30" x14ac:dyDescent="0.25">
      <c r="A3533">
        <v>3532</v>
      </c>
      <c r="B3533" t="s">
        <v>10130</v>
      </c>
      <c r="C3533" t="s">
        <v>11632</v>
      </c>
      <c r="D3533">
        <v>980</v>
      </c>
      <c r="E3533" s="2" t="s">
        <v>14480</v>
      </c>
      <c r="F3533">
        <v>71</v>
      </c>
    </row>
    <row r="3534" spans="1:6" ht="30" x14ac:dyDescent="0.25">
      <c r="A3534">
        <v>3533</v>
      </c>
      <c r="B3534" t="s">
        <v>10012</v>
      </c>
      <c r="C3534" t="s">
        <v>10807</v>
      </c>
      <c r="D3534">
        <v>327</v>
      </c>
      <c r="E3534" s="2" t="s">
        <v>14481</v>
      </c>
      <c r="F3534">
        <v>60</v>
      </c>
    </row>
    <row r="3535" spans="1:6" ht="30" x14ac:dyDescent="0.25">
      <c r="A3535">
        <v>3534</v>
      </c>
      <c r="B3535" t="s">
        <v>12476</v>
      </c>
      <c r="C3535" t="s">
        <v>12419</v>
      </c>
      <c r="D3535">
        <v>875</v>
      </c>
      <c r="E3535" s="2" t="s">
        <v>14482</v>
      </c>
      <c r="F3535">
        <v>918</v>
      </c>
    </row>
    <row r="3536" spans="1:6" ht="45" x14ac:dyDescent="0.25">
      <c r="A3536">
        <v>3535</v>
      </c>
      <c r="B3536" t="s">
        <v>11326</v>
      </c>
      <c r="C3536" t="s">
        <v>10714</v>
      </c>
      <c r="D3536">
        <v>151</v>
      </c>
      <c r="E3536" s="2" t="s">
        <v>14483</v>
      </c>
      <c r="F3536">
        <v>48</v>
      </c>
    </row>
    <row r="3537" spans="1:6" ht="45" x14ac:dyDescent="0.25">
      <c r="A3537">
        <v>3536</v>
      </c>
      <c r="B3537" t="s">
        <v>10804</v>
      </c>
      <c r="C3537" t="s">
        <v>13041</v>
      </c>
      <c r="D3537">
        <v>234</v>
      </c>
      <c r="E3537" s="2" t="s">
        <v>14484</v>
      </c>
      <c r="F3537">
        <v>729</v>
      </c>
    </row>
    <row r="3538" spans="1:6" x14ac:dyDescent="0.25">
      <c r="A3538">
        <v>3537</v>
      </c>
      <c r="B3538" t="s">
        <v>11907</v>
      </c>
      <c r="C3538" t="s">
        <v>10945</v>
      </c>
      <c r="D3538">
        <v>271</v>
      </c>
      <c r="E3538" t="s">
        <v>14485</v>
      </c>
      <c r="F3538">
        <v>399</v>
      </c>
    </row>
    <row r="3539" spans="1:6" x14ac:dyDescent="0.25">
      <c r="A3539">
        <v>3538</v>
      </c>
      <c r="B3539" t="s">
        <v>11951</v>
      </c>
      <c r="C3539" t="s">
        <v>10391</v>
      </c>
      <c r="D3539">
        <v>211</v>
      </c>
      <c r="E3539" t="s">
        <v>14486</v>
      </c>
      <c r="F3539">
        <v>225</v>
      </c>
    </row>
    <row r="3540" spans="1:6" ht="30" x14ac:dyDescent="0.25">
      <c r="A3540">
        <v>3539</v>
      </c>
      <c r="B3540" t="s">
        <v>10760</v>
      </c>
      <c r="C3540" t="s">
        <v>10709</v>
      </c>
      <c r="D3540">
        <v>996</v>
      </c>
      <c r="E3540" s="2" t="s">
        <v>14487</v>
      </c>
      <c r="F3540">
        <v>280</v>
      </c>
    </row>
    <row r="3541" spans="1:6" x14ac:dyDescent="0.25">
      <c r="A3541">
        <v>3540</v>
      </c>
      <c r="B3541" t="s">
        <v>11566</v>
      </c>
      <c r="C3541" t="s">
        <v>10139</v>
      </c>
      <c r="D3541">
        <v>424</v>
      </c>
      <c r="E3541" t="s">
        <v>14488</v>
      </c>
      <c r="F3541">
        <v>478</v>
      </c>
    </row>
    <row r="3542" spans="1:6" ht="30" x14ac:dyDescent="0.25">
      <c r="A3542">
        <v>3541</v>
      </c>
      <c r="B3542" t="s">
        <v>10323</v>
      </c>
      <c r="C3542" t="s">
        <v>10084</v>
      </c>
      <c r="D3542">
        <v>910</v>
      </c>
      <c r="E3542" s="2" t="s">
        <v>14489</v>
      </c>
      <c r="F3542">
        <v>485</v>
      </c>
    </row>
    <row r="3543" spans="1:6" ht="30" x14ac:dyDescent="0.25">
      <c r="A3543">
        <v>3542</v>
      </c>
      <c r="B3543" t="s">
        <v>11206</v>
      </c>
      <c r="C3543" t="s">
        <v>10594</v>
      </c>
      <c r="D3543">
        <v>694</v>
      </c>
      <c r="E3543" s="2" t="s">
        <v>14490</v>
      </c>
      <c r="F3543">
        <v>408</v>
      </c>
    </row>
    <row r="3544" spans="1:6" x14ac:dyDescent="0.25">
      <c r="A3544">
        <v>3543</v>
      </c>
      <c r="B3544" t="s">
        <v>10697</v>
      </c>
      <c r="C3544" t="s">
        <v>11849</v>
      </c>
      <c r="D3544">
        <v>142</v>
      </c>
      <c r="E3544" t="s">
        <v>14491</v>
      </c>
      <c r="F3544">
        <v>477</v>
      </c>
    </row>
    <row r="3545" spans="1:6" x14ac:dyDescent="0.25">
      <c r="A3545">
        <v>3544</v>
      </c>
      <c r="B3545" t="s">
        <v>10015</v>
      </c>
      <c r="C3545" t="s">
        <v>11213</v>
      </c>
      <c r="D3545">
        <v>463</v>
      </c>
      <c r="E3545" t="s">
        <v>14492</v>
      </c>
      <c r="F3545">
        <v>568</v>
      </c>
    </row>
    <row r="3546" spans="1:6" x14ac:dyDescent="0.25">
      <c r="A3546">
        <v>3545</v>
      </c>
      <c r="B3546" t="s">
        <v>12299</v>
      </c>
      <c r="C3546" t="s">
        <v>11915</v>
      </c>
      <c r="D3546">
        <v>-875</v>
      </c>
      <c r="E3546" t="s">
        <v>14493</v>
      </c>
      <c r="F3546">
        <v>938</v>
      </c>
    </row>
    <row r="3547" spans="1:6" ht="30" x14ac:dyDescent="0.25">
      <c r="A3547">
        <v>3546</v>
      </c>
      <c r="B3547" t="s">
        <v>11598</v>
      </c>
      <c r="C3547" t="s">
        <v>11835</v>
      </c>
      <c r="D3547">
        <v>687</v>
      </c>
      <c r="E3547" s="2" t="s">
        <v>14494</v>
      </c>
      <c r="F3547">
        <v>41</v>
      </c>
    </row>
    <row r="3548" spans="1:6" ht="45" x14ac:dyDescent="0.25">
      <c r="A3548">
        <v>3547</v>
      </c>
      <c r="B3548" t="s">
        <v>11139</v>
      </c>
      <c r="C3548" t="s">
        <v>11589</v>
      </c>
      <c r="D3548">
        <v>838</v>
      </c>
      <c r="E3548" s="2" t="s">
        <v>14495</v>
      </c>
      <c r="F3548">
        <v>796</v>
      </c>
    </row>
    <row r="3549" spans="1:6" ht="30" x14ac:dyDescent="0.25">
      <c r="A3549">
        <v>3548</v>
      </c>
      <c r="B3549" t="s">
        <v>10126</v>
      </c>
      <c r="C3549" t="s">
        <v>10925</v>
      </c>
      <c r="D3549">
        <v>410</v>
      </c>
      <c r="E3549" s="2" t="s">
        <v>14496</v>
      </c>
      <c r="F3549">
        <v>428</v>
      </c>
    </row>
    <row r="3550" spans="1:6" ht="30" x14ac:dyDescent="0.25">
      <c r="A3550">
        <v>3549</v>
      </c>
      <c r="B3550" t="s">
        <v>11541</v>
      </c>
      <c r="C3550" t="s">
        <v>11183</v>
      </c>
      <c r="D3550">
        <v>971</v>
      </c>
      <c r="E3550" s="2" t="s">
        <v>14497</v>
      </c>
      <c r="F3550">
        <v>701</v>
      </c>
    </row>
    <row r="3551" spans="1:6" x14ac:dyDescent="0.25">
      <c r="A3551">
        <v>3550</v>
      </c>
      <c r="B3551" t="s">
        <v>12137</v>
      </c>
      <c r="C3551" t="s">
        <v>10423</v>
      </c>
      <c r="D3551">
        <v>59</v>
      </c>
      <c r="E3551" t="s">
        <v>14498</v>
      </c>
      <c r="F3551">
        <v>100</v>
      </c>
    </row>
    <row r="3552" spans="1:6" ht="30" x14ac:dyDescent="0.25">
      <c r="A3552">
        <v>3551</v>
      </c>
      <c r="B3552" t="s">
        <v>11430</v>
      </c>
      <c r="C3552" t="s">
        <v>10633</v>
      </c>
      <c r="D3552">
        <v>271</v>
      </c>
      <c r="E3552" s="2" t="s">
        <v>14499</v>
      </c>
      <c r="F3552">
        <v>334</v>
      </c>
    </row>
    <row r="3553" spans="1:6" ht="30" x14ac:dyDescent="0.25">
      <c r="A3553">
        <v>3552</v>
      </c>
      <c r="B3553" t="s">
        <v>10070</v>
      </c>
      <c r="C3553" t="s">
        <v>10497</v>
      </c>
      <c r="D3553">
        <v>773</v>
      </c>
      <c r="E3553" s="2" t="s">
        <v>14500</v>
      </c>
      <c r="F3553">
        <v>769</v>
      </c>
    </row>
    <row r="3554" spans="1:6" ht="30" x14ac:dyDescent="0.25">
      <c r="A3554">
        <v>3553</v>
      </c>
      <c r="B3554" t="s">
        <v>11266</v>
      </c>
      <c r="C3554" t="s">
        <v>10764</v>
      </c>
      <c r="D3554">
        <v>923</v>
      </c>
      <c r="E3554" s="2" t="s">
        <v>14501</v>
      </c>
      <c r="F3554">
        <v>542</v>
      </c>
    </row>
    <row r="3555" spans="1:6" ht="30" x14ac:dyDescent="0.25">
      <c r="A3555">
        <v>3554</v>
      </c>
      <c r="B3555" t="s">
        <v>12631</v>
      </c>
      <c r="C3555" t="s">
        <v>10320</v>
      </c>
      <c r="D3555">
        <v>117</v>
      </c>
      <c r="E3555" s="2" t="s">
        <v>14502</v>
      </c>
      <c r="F3555">
        <v>379</v>
      </c>
    </row>
    <row r="3556" spans="1:6" ht="30" x14ac:dyDescent="0.25">
      <c r="A3556">
        <v>3555</v>
      </c>
      <c r="B3556" t="s">
        <v>11053</v>
      </c>
      <c r="C3556" t="s">
        <v>10061</v>
      </c>
      <c r="D3556">
        <v>228</v>
      </c>
      <c r="E3556" s="2" t="s">
        <v>14503</v>
      </c>
      <c r="F3556">
        <v>713</v>
      </c>
    </row>
    <row r="3557" spans="1:6" ht="30" x14ac:dyDescent="0.25">
      <c r="A3557">
        <v>3556</v>
      </c>
      <c r="B3557" t="s">
        <v>10803</v>
      </c>
      <c r="C3557" t="s">
        <v>10444</v>
      </c>
      <c r="D3557">
        <v>668</v>
      </c>
      <c r="E3557" s="2" t="s">
        <v>14504</v>
      </c>
      <c r="F3557">
        <v>337</v>
      </c>
    </row>
    <row r="3558" spans="1:6" ht="30" x14ac:dyDescent="0.25">
      <c r="A3558">
        <v>3557</v>
      </c>
      <c r="B3558" t="s">
        <v>10862</v>
      </c>
      <c r="C3558" t="s">
        <v>10923</v>
      </c>
      <c r="D3558">
        <v>406</v>
      </c>
      <c r="E3558" s="2" t="s">
        <v>14505</v>
      </c>
      <c r="F3558">
        <v>497</v>
      </c>
    </row>
    <row r="3559" spans="1:6" x14ac:dyDescent="0.25">
      <c r="A3559">
        <v>3558</v>
      </c>
      <c r="B3559" t="s">
        <v>10371</v>
      </c>
      <c r="C3559" t="s">
        <v>11796</v>
      </c>
      <c r="D3559">
        <v>934</v>
      </c>
      <c r="E3559" t="s">
        <v>14506</v>
      </c>
      <c r="F3559">
        <v>904</v>
      </c>
    </row>
    <row r="3560" spans="1:6" ht="30" x14ac:dyDescent="0.25">
      <c r="A3560">
        <v>3559</v>
      </c>
      <c r="B3560" t="s">
        <v>10647</v>
      </c>
      <c r="C3560" t="s">
        <v>11468</v>
      </c>
      <c r="D3560">
        <v>161</v>
      </c>
      <c r="E3560" s="2" t="s">
        <v>14507</v>
      </c>
      <c r="F3560">
        <v>629</v>
      </c>
    </row>
    <row r="3561" spans="1:6" ht="30" x14ac:dyDescent="0.25">
      <c r="A3561">
        <v>3560</v>
      </c>
      <c r="B3561" t="s">
        <v>10259</v>
      </c>
      <c r="C3561" t="s">
        <v>10860</v>
      </c>
      <c r="D3561">
        <v>441</v>
      </c>
      <c r="E3561" s="2" t="s">
        <v>14508</v>
      </c>
      <c r="F3561">
        <v>406</v>
      </c>
    </row>
    <row r="3562" spans="1:6" x14ac:dyDescent="0.25">
      <c r="A3562">
        <v>3561</v>
      </c>
      <c r="B3562" t="s">
        <v>10569</v>
      </c>
      <c r="C3562" t="s">
        <v>11278</v>
      </c>
      <c r="D3562">
        <v>323</v>
      </c>
      <c r="E3562" t="s">
        <v>14509</v>
      </c>
      <c r="F3562">
        <v>535</v>
      </c>
    </row>
    <row r="3563" spans="1:6" x14ac:dyDescent="0.25">
      <c r="A3563">
        <v>3562</v>
      </c>
      <c r="B3563" t="s">
        <v>10122</v>
      </c>
      <c r="C3563" t="s">
        <v>11012</v>
      </c>
      <c r="D3563">
        <v>275</v>
      </c>
      <c r="E3563" t="s">
        <v>14510</v>
      </c>
      <c r="F3563">
        <v>439</v>
      </c>
    </row>
    <row r="3564" spans="1:6" ht="30" x14ac:dyDescent="0.25">
      <c r="A3564">
        <v>3563</v>
      </c>
      <c r="B3564" t="s">
        <v>11103</v>
      </c>
      <c r="C3564" t="s">
        <v>10979</v>
      </c>
      <c r="D3564">
        <v>529</v>
      </c>
      <c r="E3564" s="2" t="s">
        <v>14511</v>
      </c>
      <c r="F3564">
        <v>0</v>
      </c>
    </row>
    <row r="3565" spans="1:6" ht="30" x14ac:dyDescent="0.25">
      <c r="A3565">
        <v>3564</v>
      </c>
      <c r="B3565" t="s">
        <v>10858</v>
      </c>
      <c r="C3565" t="s">
        <v>11803</v>
      </c>
      <c r="D3565">
        <v>542</v>
      </c>
      <c r="E3565" s="2" t="s">
        <v>14512</v>
      </c>
      <c r="F3565">
        <v>11</v>
      </c>
    </row>
    <row r="3566" spans="1:6" ht="30" x14ac:dyDescent="0.25">
      <c r="A3566">
        <v>3565</v>
      </c>
      <c r="B3566" t="s">
        <v>10712</v>
      </c>
      <c r="C3566" t="s">
        <v>10066</v>
      </c>
      <c r="D3566">
        <v>888</v>
      </c>
      <c r="E3566" s="2" t="s">
        <v>14513</v>
      </c>
      <c r="F3566">
        <v>847</v>
      </c>
    </row>
    <row r="3567" spans="1:6" ht="30" x14ac:dyDescent="0.25">
      <c r="A3567">
        <v>3566</v>
      </c>
      <c r="B3567" t="s">
        <v>10468</v>
      </c>
      <c r="C3567" t="s">
        <v>10597</v>
      </c>
      <c r="D3567">
        <v>89</v>
      </c>
      <c r="E3567" s="2" t="s">
        <v>14514</v>
      </c>
      <c r="F3567">
        <v>474</v>
      </c>
    </row>
    <row r="3568" spans="1:6" x14ac:dyDescent="0.25">
      <c r="A3568">
        <v>3567</v>
      </c>
      <c r="B3568" t="s">
        <v>11111</v>
      </c>
      <c r="C3568" t="s">
        <v>10180</v>
      </c>
      <c r="D3568">
        <v>765</v>
      </c>
      <c r="E3568" t="s">
        <v>14515</v>
      </c>
      <c r="F3568">
        <v>207</v>
      </c>
    </row>
    <row r="3569" spans="1:6" ht="45" x14ac:dyDescent="0.25">
      <c r="A3569">
        <v>3568</v>
      </c>
      <c r="B3569" t="s">
        <v>10484</v>
      </c>
      <c r="C3569" t="s">
        <v>11564</v>
      </c>
      <c r="D3569">
        <v>389</v>
      </c>
      <c r="E3569" s="2" t="s">
        <v>14516</v>
      </c>
      <c r="F3569">
        <v>727</v>
      </c>
    </row>
    <row r="3570" spans="1:6" ht="30" x14ac:dyDescent="0.25">
      <c r="A3570">
        <v>3569</v>
      </c>
      <c r="B3570" t="s">
        <v>12156</v>
      </c>
      <c r="C3570" t="s">
        <v>10090</v>
      </c>
      <c r="D3570">
        <v>-847</v>
      </c>
      <c r="E3570" s="2" t="s">
        <v>14517</v>
      </c>
      <c r="F3570">
        <v>945</v>
      </c>
    </row>
    <row r="3571" spans="1:6" ht="30" x14ac:dyDescent="0.25">
      <c r="A3571">
        <v>3570</v>
      </c>
      <c r="B3571" t="s">
        <v>10640</v>
      </c>
      <c r="C3571" t="s">
        <v>11550</v>
      </c>
      <c r="D3571">
        <v>927</v>
      </c>
      <c r="E3571" s="2" t="s">
        <v>14518</v>
      </c>
      <c r="F3571">
        <v>154</v>
      </c>
    </row>
    <row r="3572" spans="1:6" ht="45" x14ac:dyDescent="0.25">
      <c r="A3572">
        <v>3571</v>
      </c>
      <c r="B3572" t="s">
        <v>12271</v>
      </c>
      <c r="C3572" t="s">
        <v>10037</v>
      </c>
      <c r="D3572">
        <v>912</v>
      </c>
      <c r="E3572" s="2" t="s">
        <v>14519</v>
      </c>
      <c r="F3572">
        <v>945</v>
      </c>
    </row>
    <row r="3573" spans="1:6" ht="30" x14ac:dyDescent="0.25">
      <c r="A3573">
        <v>3572</v>
      </c>
      <c r="B3573" t="s">
        <v>10714</v>
      </c>
      <c r="C3573" t="s">
        <v>10722</v>
      </c>
      <c r="D3573">
        <v>160</v>
      </c>
      <c r="E3573" s="2" t="s">
        <v>14520</v>
      </c>
      <c r="F3573">
        <v>233</v>
      </c>
    </row>
    <row r="3574" spans="1:6" x14ac:dyDescent="0.25">
      <c r="A3574">
        <v>3573</v>
      </c>
      <c r="B3574" t="s">
        <v>11272</v>
      </c>
      <c r="C3574" t="s">
        <v>11513</v>
      </c>
      <c r="D3574">
        <v>419</v>
      </c>
      <c r="E3574" t="s">
        <v>14521</v>
      </c>
      <c r="F3574">
        <v>808</v>
      </c>
    </row>
    <row r="3575" spans="1:6" ht="30" x14ac:dyDescent="0.25">
      <c r="A3575">
        <v>3574</v>
      </c>
      <c r="B3575" t="s">
        <v>11328</v>
      </c>
      <c r="C3575" t="s">
        <v>11022</v>
      </c>
      <c r="D3575">
        <v>822</v>
      </c>
      <c r="E3575" s="2" t="s">
        <v>14522</v>
      </c>
      <c r="F3575">
        <v>958</v>
      </c>
    </row>
    <row r="3576" spans="1:6" ht="30" x14ac:dyDescent="0.25">
      <c r="A3576">
        <v>3575</v>
      </c>
      <c r="B3576" t="s">
        <v>10955</v>
      </c>
      <c r="C3576" t="s">
        <v>11863</v>
      </c>
      <c r="D3576">
        <v>173</v>
      </c>
      <c r="E3576" s="2" t="s">
        <v>14523</v>
      </c>
      <c r="F3576">
        <v>11</v>
      </c>
    </row>
    <row r="3577" spans="1:6" ht="30" x14ac:dyDescent="0.25">
      <c r="A3577">
        <v>3576</v>
      </c>
      <c r="B3577" t="s">
        <v>11767</v>
      </c>
      <c r="C3577" t="s">
        <v>11837</v>
      </c>
      <c r="D3577">
        <v>632</v>
      </c>
      <c r="E3577" s="2" t="s">
        <v>14524</v>
      </c>
      <c r="F3577">
        <v>669</v>
      </c>
    </row>
    <row r="3578" spans="1:6" ht="30" x14ac:dyDescent="0.25">
      <c r="A3578">
        <v>3577</v>
      </c>
      <c r="B3578" t="s">
        <v>12137</v>
      </c>
      <c r="C3578" t="s">
        <v>10377</v>
      </c>
      <c r="D3578">
        <v>61</v>
      </c>
      <c r="E3578" s="2" t="s">
        <v>14525</v>
      </c>
      <c r="F3578">
        <v>121</v>
      </c>
    </row>
    <row r="3579" spans="1:6" ht="30" x14ac:dyDescent="0.25">
      <c r="A3579">
        <v>3578</v>
      </c>
      <c r="B3579" t="s">
        <v>10066</v>
      </c>
      <c r="C3579" t="s">
        <v>10917</v>
      </c>
      <c r="D3579">
        <v>958</v>
      </c>
      <c r="E3579" s="2" t="s">
        <v>14526</v>
      </c>
      <c r="F3579">
        <v>617</v>
      </c>
    </row>
    <row r="3580" spans="1:6" x14ac:dyDescent="0.25">
      <c r="A3580">
        <v>3579</v>
      </c>
      <c r="B3580" t="s">
        <v>10800</v>
      </c>
      <c r="C3580" t="s">
        <v>11660</v>
      </c>
      <c r="D3580">
        <v>688</v>
      </c>
      <c r="E3580" t="s">
        <v>14527</v>
      </c>
      <c r="F3580">
        <v>631</v>
      </c>
    </row>
    <row r="3581" spans="1:6" x14ac:dyDescent="0.25">
      <c r="A3581">
        <v>3580</v>
      </c>
      <c r="B3581" t="s">
        <v>11181</v>
      </c>
      <c r="C3581" t="s">
        <v>10497</v>
      </c>
      <c r="D3581">
        <v>926</v>
      </c>
      <c r="E3581" t="s">
        <v>14528</v>
      </c>
      <c r="F3581">
        <v>435</v>
      </c>
    </row>
    <row r="3582" spans="1:6" ht="30" x14ac:dyDescent="0.25">
      <c r="A3582">
        <v>3581</v>
      </c>
      <c r="B3582" t="s">
        <v>12240</v>
      </c>
      <c r="C3582" t="s">
        <v>11963</v>
      </c>
      <c r="D3582">
        <v>39</v>
      </c>
      <c r="E3582" s="2" t="s">
        <v>14529</v>
      </c>
      <c r="F3582">
        <v>599</v>
      </c>
    </row>
    <row r="3583" spans="1:6" ht="30" x14ac:dyDescent="0.25">
      <c r="A3583">
        <v>3582</v>
      </c>
      <c r="B3583" t="s">
        <v>11018</v>
      </c>
      <c r="C3583" t="s">
        <v>10635</v>
      </c>
      <c r="D3583">
        <v>245</v>
      </c>
      <c r="E3583" s="2" t="s">
        <v>14530</v>
      </c>
      <c r="F3583">
        <v>111</v>
      </c>
    </row>
    <row r="3584" spans="1:6" x14ac:dyDescent="0.25">
      <c r="A3584">
        <v>3583</v>
      </c>
      <c r="B3584" t="s">
        <v>12496</v>
      </c>
      <c r="C3584" t="s">
        <v>10191</v>
      </c>
      <c r="D3584">
        <v>799</v>
      </c>
      <c r="E3584" t="s">
        <v>14531</v>
      </c>
      <c r="F3584">
        <v>123</v>
      </c>
    </row>
    <row r="3585" spans="1:6" x14ac:dyDescent="0.25">
      <c r="A3585">
        <v>3584</v>
      </c>
      <c r="B3585" t="s">
        <v>11955</v>
      </c>
      <c r="C3585" t="s">
        <v>11632</v>
      </c>
      <c r="D3585">
        <v>72</v>
      </c>
      <c r="E3585" t="s">
        <v>14532</v>
      </c>
      <c r="F3585">
        <v>585</v>
      </c>
    </row>
    <row r="3586" spans="1:6" ht="30" x14ac:dyDescent="0.25">
      <c r="A3586">
        <v>3585</v>
      </c>
      <c r="B3586" t="s">
        <v>12631</v>
      </c>
      <c r="C3586" t="s">
        <v>11245</v>
      </c>
      <c r="D3586">
        <v>308</v>
      </c>
      <c r="E3586" s="2" t="s">
        <v>14533</v>
      </c>
      <c r="F3586">
        <v>944</v>
      </c>
    </row>
    <row r="3587" spans="1:6" x14ac:dyDescent="0.25">
      <c r="A3587">
        <v>3586</v>
      </c>
      <c r="B3587" t="s">
        <v>10147</v>
      </c>
      <c r="C3587" t="s">
        <v>10389</v>
      </c>
      <c r="D3587">
        <v>858</v>
      </c>
      <c r="E3587" t="s">
        <v>14534</v>
      </c>
      <c r="F3587">
        <v>587</v>
      </c>
    </row>
    <row r="3588" spans="1:6" x14ac:dyDescent="0.25">
      <c r="A3588">
        <v>3587</v>
      </c>
      <c r="B3588" t="s">
        <v>10719</v>
      </c>
      <c r="C3588" t="s">
        <v>10934</v>
      </c>
      <c r="D3588">
        <v>24</v>
      </c>
      <c r="E3588" t="s">
        <v>14535</v>
      </c>
      <c r="F3588">
        <v>177</v>
      </c>
    </row>
    <row r="3589" spans="1:6" ht="30" x14ac:dyDescent="0.25">
      <c r="A3589">
        <v>3588</v>
      </c>
      <c r="B3589" t="s">
        <v>10766</v>
      </c>
      <c r="C3589" t="s">
        <v>10653</v>
      </c>
      <c r="D3589">
        <v>359</v>
      </c>
      <c r="E3589" s="2" t="s">
        <v>14536</v>
      </c>
      <c r="F3589">
        <v>839</v>
      </c>
    </row>
    <row r="3590" spans="1:6" x14ac:dyDescent="0.25">
      <c r="A3590">
        <v>3589</v>
      </c>
      <c r="B3590" t="s">
        <v>10740</v>
      </c>
      <c r="C3590" t="s">
        <v>11096</v>
      </c>
      <c r="D3590">
        <v>362</v>
      </c>
      <c r="E3590" t="s">
        <v>14537</v>
      </c>
      <c r="F3590">
        <v>986</v>
      </c>
    </row>
    <row r="3591" spans="1:6" ht="30" x14ac:dyDescent="0.25">
      <c r="A3591">
        <v>3590</v>
      </c>
      <c r="B3591" t="s">
        <v>11201</v>
      </c>
      <c r="C3591" t="s">
        <v>13272</v>
      </c>
      <c r="D3591">
        <v>553</v>
      </c>
      <c r="E3591" s="2" t="s">
        <v>14538</v>
      </c>
      <c r="F3591">
        <v>789</v>
      </c>
    </row>
    <row r="3592" spans="1:6" x14ac:dyDescent="0.25">
      <c r="A3592">
        <v>3591</v>
      </c>
      <c r="B3592" t="s">
        <v>10233</v>
      </c>
      <c r="C3592" t="s">
        <v>11815</v>
      </c>
      <c r="D3592">
        <v>559</v>
      </c>
      <c r="E3592" t="s">
        <v>14539</v>
      </c>
      <c r="F3592">
        <v>528</v>
      </c>
    </row>
    <row r="3593" spans="1:6" x14ac:dyDescent="0.25">
      <c r="A3593">
        <v>3592</v>
      </c>
      <c r="B3593" t="s">
        <v>11023</v>
      </c>
      <c r="C3593" t="s">
        <v>11067</v>
      </c>
      <c r="D3593">
        <v>754</v>
      </c>
      <c r="E3593" t="s">
        <v>14540</v>
      </c>
      <c r="F3593">
        <v>877</v>
      </c>
    </row>
    <row r="3594" spans="1:6" x14ac:dyDescent="0.25">
      <c r="A3594">
        <v>3593</v>
      </c>
      <c r="B3594" t="s">
        <v>11415</v>
      </c>
      <c r="C3594" t="s">
        <v>10340</v>
      </c>
      <c r="D3594">
        <v>914</v>
      </c>
      <c r="E3594" t="s">
        <v>14541</v>
      </c>
      <c r="F3594">
        <v>648</v>
      </c>
    </row>
    <row r="3595" spans="1:6" x14ac:dyDescent="0.25">
      <c r="A3595">
        <v>3594</v>
      </c>
      <c r="B3595" t="s">
        <v>10144</v>
      </c>
      <c r="C3595" t="s">
        <v>11762</v>
      </c>
      <c r="D3595">
        <v>363</v>
      </c>
      <c r="E3595" t="s">
        <v>14542</v>
      </c>
      <c r="F3595">
        <v>135</v>
      </c>
    </row>
    <row r="3596" spans="1:6" ht="45" x14ac:dyDescent="0.25">
      <c r="A3596">
        <v>3595</v>
      </c>
      <c r="B3596" t="s">
        <v>11143</v>
      </c>
      <c r="C3596" t="s">
        <v>12308</v>
      </c>
      <c r="D3596">
        <v>997</v>
      </c>
      <c r="E3596" s="2" t="s">
        <v>14543</v>
      </c>
      <c r="F3596">
        <v>201</v>
      </c>
    </row>
    <row r="3597" spans="1:6" ht="30" x14ac:dyDescent="0.25">
      <c r="A3597">
        <v>3596</v>
      </c>
      <c r="B3597" t="s">
        <v>10511</v>
      </c>
      <c r="C3597" t="s">
        <v>10781</v>
      </c>
      <c r="D3597">
        <v>10</v>
      </c>
      <c r="E3597" s="2" t="s">
        <v>14544</v>
      </c>
      <c r="F3597">
        <v>67</v>
      </c>
    </row>
    <row r="3598" spans="1:6" ht="30" x14ac:dyDescent="0.25">
      <c r="A3598">
        <v>3597</v>
      </c>
      <c r="B3598" t="s">
        <v>10699</v>
      </c>
      <c r="C3598" t="s">
        <v>10179</v>
      </c>
      <c r="D3598">
        <v>312</v>
      </c>
      <c r="E3598" s="2" t="s">
        <v>14545</v>
      </c>
      <c r="F3598">
        <v>822</v>
      </c>
    </row>
    <row r="3599" spans="1:6" x14ac:dyDescent="0.25">
      <c r="A3599">
        <v>3598</v>
      </c>
      <c r="B3599" t="s">
        <v>11820</v>
      </c>
      <c r="C3599" t="s">
        <v>11192</v>
      </c>
      <c r="D3599">
        <v>28</v>
      </c>
      <c r="E3599" t="s">
        <v>14546</v>
      </c>
      <c r="F3599">
        <v>163</v>
      </c>
    </row>
    <row r="3600" spans="1:6" x14ac:dyDescent="0.25">
      <c r="A3600">
        <v>3599</v>
      </c>
      <c r="B3600" t="s">
        <v>11096</v>
      </c>
      <c r="C3600" t="s">
        <v>11018</v>
      </c>
      <c r="D3600">
        <v>661</v>
      </c>
      <c r="E3600" t="s">
        <v>14547</v>
      </c>
      <c r="F3600">
        <v>154</v>
      </c>
    </row>
    <row r="3601" spans="1:6" x14ac:dyDescent="0.25">
      <c r="A3601">
        <v>3600</v>
      </c>
      <c r="B3601" t="s">
        <v>10957</v>
      </c>
      <c r="C3601" t="s">
        <v>10398</v>
      </c>
      <c r="D3601">
        <v>98</v>
      </c>
      <c r="E3601" t="s">
        <v>14548</v>
      </c>
      <c r="F3601">
        <v>337</v>
      </c>
    </row>
    <row r="3602" spans="1:6" ht="30" x14ac:dyDescent="0.25">
      <c r="A3602">
        <v>3601</v>
      </c>
      <c r="B3602" t="s">
        <v>11166</v>
      </c>
      <c r="C3602" t="s">
        <v>10245</v>
      </c>
      <c r="D3602">
        <v>442</v>
      </c>
      <c r="E3602" s="2" t="s">
        <v>14549</v>
      </c>
      <c r="F3602">
        <v>979</v>
      </c>
    </row>
    <row r="3603" spans="1:6" ht="30" x14ac:dyDescent="0.25">
      <c r="A3603">
        <v>3602</v>
      </c>
      <c r="B3603" t="s">
        <v>10340</v>
      </c>
      <c r="C3603" t="s">
        <v>11772</v>
      </c>
      <c r="D3603">
        <v>802</v>
      </c>
      <c r="E3603" s="2" t="s">
        <v>14550</v>
      </c>
      <c r="F3603">
        <v>748</v>
      </c>
    </row>
    <row r="3604" spans="1:6" x14ac:dyDescent="0.25">
      <c r="A3604">
        <v>3603</v>
      </c>
      <c r="B3604" t="s">
        <v>11266</v>
      </c>
      <c r="C3604" t="s">
        <v>10216</v>
      </c>
      <c r="D3604">
        <v>783</v>
      </c>
      <c r="E3604" t="s">
        <v>14551</v>
      </c>
      <c r="F3604">
        <v>857</v>
      </c>
    </row>
    <row r="3605" spans="1:6" x14ac:dyDescent="0.25">
      <c r="A3605">
        <v>3604</v>
      </c>
      <c r="B3605" t="s">
        <v>11934</v>
      </c>
      <c r="C3605" t="s">
        <v>11018</v>
      </c>
      <c r="D3605">
        <v>108</v>
      </c>
      <c r="E3605" t="s">
        <v>14552</v>
      </c>
      <c r="F3605">
        <v>211</v>
      </c>
    </row>
    <row r="3606" spans="1:6" x14ac:dyDescent="0.25">
      <c r="A3606">
        <v>3605</v>
      </c>
      <c r="B3606" t="s">
        <v>10418</v>
      </c>
      <c r="C3606" t="s">
        <v>10842</v>
      </c>
      <c r="D3606">
        <v>986</v>
      </c>
      <c r="E3606" t="s">
        <v>14553</v>
      </c>
      <c r="F3606">
        <v>643</v>
      </c>
    </row>
    <row r="3607" spans="1:6" ht="30" x14ac:dyDescent="0.25">
      <c r="A3607">
        <v>3606</v>
      </c>
      <c r="B3607" t="s">
        <v>11854</v>
      </c>
      <c r="C3607" t="s">
        <v>11619</v>
      </c>
      <c r="D3607">
        <v>319</v>
      </c>
      <c r="E3607" s="2" t="s">
        <v>14554</v>
      </c>
      <c r="F3607">
        <v>502</v>
      </c>
    </row>
    <row r="3608" spans="1:6" ht="30" x14ac:dyDescent="0.25">
      <c r="A3608">
        <v>3607</v>
      </c>
      <c r="B3608" t="s">
        <v>10324</v>
      </c>
      <c r="C3608" t="s">
        <v>10730</v>
      </c>
      <c r="D3608">
        <v>68</v>
      </c>
      <c r="E3608" s="2" t="s">
        <v>14555</v>
      </c>
      <c r="F3608">
        <v>5</v>
      </c>
    </row>
    <row r="3609" spans="1:6" ht="30" x14ac:dyDescent="0.25">
      <c r="A3609">
        <v>3608</v>
      </c>
      <c r="B3609" t="s">
        <v>10809</v>
      </c>
      <c r="C3609" t="s">
        <v>12320</v>
      </c>
      <c r="D3609">
        <v>683</v>
      </c>
      <c r="E3609" s="2" t="s">
        <v>14556</v>
      </c>
      <c r="F3609">
        <v>904</v>
      </c>
    </row>
    <row r="3610" spans="1:6" ht="45" x14ac:dyDescent="0.25">
      <c r="A3610">
        <v>3609</v>
      </c>
      <c r="B3610" t="s">
        <v>10051</v>
      </c>
      <c r="C3610" t="s">
        <v>10530</v>
      </c>
      <c r="D3610">
        <v>101</v>
      </c>
      <c r="E3610" s="2" t="s">
        <v>14557</v>
      </c>
      <c r="F3610">
        <v>834</v>
      </c>
    </row>
    <row r="3611" spans="1:6" x14ac:dyDescent="0.25">
      <c r="A3611">
        <v>3610</v>
      </c>
      <c r="B3611" t="s">
        <v>11922</v>
      </c>
      <c r="C3611" t="s">
        <v>10697</v>
      </c>
      <c r="D3611">
        <v>78</v>
      </c>
      <c r="E3611" t="s">
        <v>14558</v>
      </c>
      <c r="F3611">
        <v>304</v>
      </c>
    </row>
    <row r="3612" spans="1:6" ht="45" x14ac:dyDescent="0.25">
      <c r="A3612">
        <v>3611</v>
      </c>
      <c r="B3612" t="s">
        <v>10801</v>
      </c>
      <c r="C3612" t="s">
        <v>11464</v>
      </c>
      <c r="D3612">
        <v>796</v>
      </c>
      <c r="E3612" s="2" t="s">
        <v>14559</v>
      </c>
      <c r="F3612">
        <v>918</v>
      </c>
    </row>
    <row r="3613" spans="1:6" x14ac:dyDescent="0.25">
      <c r="A3613">
        <v>3612</v>
      </c>
      <c r="B3613" t="s">
        <v>10360</v>
      </c>
      <c r="C3613" t="s">
        <v>11434</v>
      </c>
      <c r="D3613">
        <v>34</v>
      </c>
      <c r="E3613" t="s">
        <v>14560</v>
      </c>
      <c r="F3613">
        <v>196</v>
      </c>
    </row>
    <row r="3614" spans="1:6" ht="45" x14ac:dyDescent="0.25">
      <c r="A3614">
        <v>3613</v>
      </c>
      <c r="B3614" t="s">
        <v>12173</v>
      </c>
      <c r="C3614" t="s">
        <v>10305</v>
      </c>
      <c r="D3614">
        <v>713</v>
      </c>
      <c r="E3614" s="2" t="s">
        <v>14561</v>
      </c>
      <c r="F3614">
        <v>31</v>
      </c>
    </row>
    <row r="3615" spans="1:6" ht="30" x14ac:dyDescent="0.25">
      <c r="A3615">
        <v>3614</v>
      </c>
      <c r="B3615" t="s">
        <v>11485</v>
      </c>
      <c r="C3615" t="s">
        <v>12653</v>
      </c>
      <c r="D3615">
        <v>399</v>
      </c>
      <c r="E3615" s="2" t="s">
        <v>14562</v>
      </c>
      <c r="F3615">
        <v>735</v>
      </c>
    </row>
    <row r="3616" spans="1:6" ht="30" x14ac:dyDescent="0.25">
      <c r="A3616">
        <v>3615</v>
      </c>
      <c r="B3616" t="s">
        <v>10297</v>
      </c>
      <c r="C3616" t="s">
        <v>10025</v>
      </c>
      <c r="D3616">
        <v>728</v>
      </c>
      <c r="E3616" s="2" t="s">
        <v>14563</v>
      </c>
      <c r="F3616">
        <v>507</v>
      </c>
    </row>
    <row r="3617" spans="1:6" ht="30" x14ac:dyDescent="0.25">
      <c r="A3617">
        <v>3616</v>
      </c>
      <c r="B3617" t="s">
        <v>11079</v>
      </c>
      <c r="C3617" t="s">
        <v>10073</v>
      </c>
      <c r="D3617">
        <v>84</v>
      </c>
      <c r="E3617" s="2" t="s">
        <v>14564</v>
      </c>
      <c r="F3617">
        <v>465</v>
      </c>
    </row>
    <row r="3618" spans="1:6" x14ac:dyDescent="0.25">
      <c r="A3618">
        <v>3617</v>
      </c>
      <c r="B3618" t="s">
        <v>10996</v>
      </c>
      <c r="C3618" t="s">
        <v>10657</v>
      </c>
      <c r="D3618">
        <v>136</v>
      </c>
      <c r="E3618" t="s">
        <v>14565</v>
      </c>
      <c r="F3618">
        <v>864</v>
      </c>
    </row>
    <row r="3619" spans="1:6" x14ac:dyDescent="0.25">
      <c r="A3619">
        <v>3618</v>
      </c>
      <c r="B3619" t="s">
        <v>11515</v>
      </c>
      <c r="C3619" t="s">
        <v>10386</v>
      </c>
      <c r="D3619">
        <v>356</v>
      </c>
      <c r="E3619" t="s">
        <v>14566</v>
      </c>
      <c r="F3619">
        <v>951</v>
      </c>
    </row>
    <row r="3620" spans="1:6" ht="30" x14ac:dyDescent="0.25">
      <c r="A3620">
        <v>3619</v>
      </c>
      <c r="B3620" t="s">
        <v>10624</v>
      </c>
      <c r="C3620" t="s">
        <v>10707</v>
      </c>
      <c r="D3620">
        <v>-528</v>
      </c>
      <c r="E3620" s="2" t="s">
        <v>14567</v>
      </c>
      <c r="F3620">
        <v>851</v>
      </c>
    </row>
    <row r="3621" spans="1:6" ht="30" x14ac:dyDescent="0.25">
      <c r="A3621">
        <v>3620</v>
      </c>
      <c r="B3621" t="s">
        <v>11403</v>
      </c>
      <c r="C3621" t="s">
        <v>10024</v>
      </c>
      <c r="D3621">
        <v>866</v>
      </c>
      <c r="E3621" s="2" t="s">
        <v>14568</v>
      </c>
      <c r="F3621">
        <v>486</v>
      </c>
    </row>
    <row r="3622" spans="1:6" x14ac:dyDescent="0.25">
      <c r="A3622">
        <v>3621</v>
      </c>
      <c r="B3622" t="s">
        <v>10024</v>
      </c>
      <c r="C3622" t="s">
        <v>11010</v>
      </c>
      <c r="D3622">
        <v>401</v>
      </c>
      <c r="E3622" t="s">
        <v>14569</v>
      </c>
      <c r="F3622">
        <v>608</v>
      </c>
    </row>
    <row r="3623" spans="1:6" x14ac:dyDescent="0.25">
      <c r="A3623">
        <v>3622</v>
      </c>
      <c r="B3623" t="s">
        <v>11916</v>
      </c>
      <c r="C3623" t="s">
        <v>10248</v>
      </c>
      <c r="D3623">
        <v>885</v>
      </c>
      <c r="E3623" t="s">
        <v>14570</v>
      </c>
      <c r="F3623">
        <v>991</v>
      </c>
    </row>
    <row r="3624" spans="1:6" x14ac:dyDescent="0.25">
      <c r="A3624">
        <v>3623</v>
      </c>
      <c r="B3624" t="s">
        <v>11799</v>
      </c>
      <c r="C3624" t="s">
        <v>10426</v>
      </c>
      <c r="D3624">
        <v>200</v>
      </c>
      <c r="E3624" t="s">
        <v>14571</v>
      </c>
      <c r="F3624">
        <v>596</v>
      </c>
    </row>
    <row r="3625" spans="1:6" ht="45" x14ac:dyDescent="0.25">
      <c r="A3625">
        <v>3624</v>
      </c>
      <c r="B3625" t="s">
        <v>11418</v>
      </c>
      <c r="C3625" t="s">
        <v>10213</v>
      </c>
      <c r="D3625">
        <v>591</v>
      </c>
      <c r="E3625" s="2" t="s">
        <v>14572</v>
      </c>
      <c r="F3625">
        <v>847</v>
      </c>
    </row>
    <row r="3626" spans="1:6" ht="30" x14ac:dyDescent="0.25">
      <c r="A3626">
        <v>3625</v>
      </c>
      <c r="B3626" t="s">
        <v>10860</v>
      </c>
      <c r="C3626" t="s">
        <v>12989</v>
      </c>
      <c r="D3626">
        <v>132</v>
      </c>
      <c r="E3626" s="2" t="s">
        <v>14573</v>
      </c>
      <c r="F3626">
        <v>101</v>
      </c>
    </row>
    <row r="3627" spans="1:6" x14ac:dyDescent="0.25">
      <c r="A3627">
        <v>3626</v>
      </c>
      <c r="B3627" t="s">
        <v>10677</v>
      </c>
      <c r="C3627" t="s">
        <v>10810</v>
      </c>
      <c r="D3627">
        <v>945</v>
      </c>
      <c r="E3627" t="s">
        <v>14574</v>
      </c>
      <c r="F3627">
        <v>47</v>
      </c>
    </row>
    <row r="3628" spans="1:6" x14ac:dyDescent="0.25">
      <c r="A3628">
        <v>3627</v>
      </c>
      <c r="B3628" t="s">
        <v>12069</v>
      </c>
      <c r="C3628" t="s">
        <v>11630</v>
      </c>
      <c r="D3628">
        <v>492</v>
      </c>
      <c r="E3628" t="s">
        <v>14575</v>
      </c>
      <c r="F3628">
        <v>925</v>
      </c>
    </row>
    <row r="3629" spans="1:6" ht="30" x14ac:dyDescent="0.25">
      <c r="A3629">
        <v>3628</v>
      </c>
      <c r="B3629" t="s">
        <v>10503</v>
      </c>
      <c r="C3629" t="s">
        <v>10812</v>
      </c>
      <c r="D3629">
        <v>25</v>
      </c>
      <c r="E3629" s="2" t="s">
        <v>14576</v>
      </c>
      <c r="F3629">
        <v>728</v>
      </c>
    </row>
    <row r="3630" spans="1:6" x14ac:dyDescent="0.25">
      <c r="A3630">
        <v>3629</v>
      </c>
      <c r="B3630" t="s">
        <v>12408</v>
      </c>
      <c r="C3630" t="s">
        <v>10079</v>
      </c>
      <c r="D3630">
        <v>720</v>
      </c>
      <c r="E3630" t="s">
        <v>14577</v>
      </c>
      <c r="F3630">
        <v>898</v>
      </c>
    </row>
    <row r="3631" spans="1:6" x14ac:dyDescent="0.25">
      <c r="A3631">
        <v>3630</v>
      </c>
      <c r="B3631" t="s">
        <v>10161</v>
      </c>
      <c r="C3631" t="s">
        <v>10305</v>
      </c>
      <c r="D3631">
        <v>463</v>
      </c>
      <c r="E3631" t="s">
        <v>14578</v>
      </c>
      <c r="F3631">
        <v>149</v>
      </c>
    </row>
    <row r="3632" spans="1:6" x14ac:dyDescent="0.25">
      <c r="A3632">
        <v>3631</v>
      </c>
      <c r="B3632" t="s">
        <v>10256</v>
      </c>
      <c r="C3632" t="s">
        <v>12259</v>
      </c>
      <c r="D3632">
        <v>-147</v>
      </c>
      <c r="E3632" t="s">
        <v>14579</v>
      </c>
      <c r="F3632">
        <v>566</v>
      </c>
    </row>
    <row r="3633" spans="1:6" x14ac:dyDescent="0.25">
      <c r="A3633">
        <v>3632</v>
      </c>
      <c r="B3633" t="s">
        <v>11117</v>
      </c>
      <c r="C3633" t="s">
        <v>10316</v>
      </c>
      <c r="D3633">
        <v>753</v>
      </c>
      <c r="E3633" t="s">
        <v>14580</v>
      </c>
      <c r="F3633">
        <v>690</v>
      </c>
    </row>
    <row r="3634" spans="1:6" ht="30" x14ac:dyDescent="0.25">
      <c r="A3634">
        <v>3633</v>
      </c>
      <c r="B3634" t="s">
        <v>11842</v>
      </c>
      <c r="C3634" t="s">
        <v>11248</v>
      </c>
      <c r="D3634">
        <v>339</v>
      </c>
      <c r="E3634" s="2" t="s">
        <v>14581</v>
      </c>
      <c r="F3634">
        <v>108</v>
      </c>
    </row>
    <row r="3635" spans="1:6" x14ac:dyDescent="0.25">
      <c r="A3635">
        <v>3634</v>
      </c>
      <c r="B3635" t="s">
        <v>10310</v>
      </c>
      <c r="C3635" t="s">
        <v>11171</v>
      </c>
      <c r="D3635">
        <v>912</v>
      </c>
      <c r="E3635" t="s">
        <v>14582</v>
      </c>
      <c r="F3635">
        <v>927</v>
      </c>
    </row>
    <row r="3636" spans="1:6" ht="30" x14ac:dyDescent="0.25">
      <c r="A3636">
        <v>3635</v>
      </c>
      <c r="B3636" t="s">
        <v>10272</v>
      </c>
      <c r="C3636" t="s">
        <v>11180</v>
      </c>
      <c r="D3636">
        <v>748</v>
      </c>
      <c r="E3636" s="2" t="s">
        <v>14583</v>
      </c>
      <c r="F3636">
        <v>601</v>
      </c>
    </row>
    <row r="3637" spans="1:6" x14ac:dyDescent="0.25">
      <c r="A3637">
        <v>3636</v>
      </c>
      <c r="B3637" t="s">
        <v>10503</v>
      </c>
      <c r="C3637" t="s">
        <v>10735</v>
      </c>
      <c r="D3637">
        <v>838</v>
      </c>
      <c r="E3637" t="s">
        <v>14584</v>
      </c>
      <c r="F3637">
        <v>454</v>
      </c>
    </row>
    <row r="3638" spans="1:6" ht="45" x14ac:dyDescent="0.25">
      <c r="A3638">
        <v>3637</v>
      </c>
      <c r="B3638" t="s">
        <v>10337</v>
      </c>
      <c r="C3638" t="s">
        <v>11171</v>
      </c>
      <c r="D3638">
        <v>985</v>
      </c>
      <c r="E3638" s="2" t="s">
        <v>14585</v>
      </c>
      <c r="F3638">
        <v>113</v>
      </c>
    </row>
    <row r="3639" spans="1:6" ht="30" x14ac:dyDescent="0.25">
      <c r="A3639">
        <v>3638</v>
      </c>
      <c r="B3639" t="s">
        <v>11220</v>
      </c>
      <c r="C3639" t="s">
        <v>10300</v>
      </c>
      <c r="D3639">
        <v>468</v>
      </c>
      <c r="E3639" s="2" t="s">
        <v>14586</v>
      </c>
      <c r="F3639">
        <v>468</v>
      </c>
    </row>
    <row r="3640" spans="1:6" ht="45" x14ac:dyDescent="0.25">
      <c r="A3640">
        <v>3639</v>
      </c>
      <c r="B3640" t="s">
        <v>10499</v>
      </c>
      <c r="C3640" t="s">
        <v>10085</v>
      </c>
      <c r="D3640">
        <v>284</v>
      </c>
      <c r="E3640" s="2" t="s">
        <v>14587</v>
      </c>
      <c r="F3640">
        <v>92</v>
      </c>
    </row>
    <row r="3641" spans="1:6" x14ac:dyDescent="0.25">
      <c r="A3641">
        <v>3640</v>
      </c>
      <c r="B3641" t="s">
        <v>10120</v>
      </c>
      <c r="C3641" t="s">
        <v>11345</v>
      </c>
      <c r="D3641">
        <v>10</v>
      </c>
      <c r="E3641" t="s">
        <v>14588</v>
      </c>
      <c r="F3641">
        <v>853</v>
      </c>
    </row>
    <row r="3642" spans="1:6" x14ac:dyDescent="0.25">
      <c r="A3642">
        <v>3641</v>
      </c>
      <c r="B3642" t="s">
        <v>12124</v>
      </c>
      <c r="C3642" t="s">
        <v>11033</v>
      </c>
      <c r="D3642">
        <v>272</v>
      </c>
      <c r="E3642" t="s">
        <v>14589</v>
      </c>
      <c r="F3642">
        <v>215</v>
      </c>
    </row>
    <row r="3643" spans="1:6" ht="30" x14ac:dyDescent="0.25">
      <c r="A3643">
        <v>3642</v>
      </c>
      <c r="B3643" t="s">
        <v>10150</v>
      </c>
      <c r="C3643" t="s">
        <v>12186</v>
      </c>
      <c r="D3643">
        <v>865</v>
      </c>
      <c r="E3643" s="2" t="s">
        <v>14590</v>
      </c>
      <c r="F3643">
        <v>913</v>
      </c>
    </row>
    <row r="3644" spans="1:6" ht="30" x14ac:dyDescent="0.25">
      <c r="A3644">
        <v>3643</v>
      </c>
      <c r="B3644" t="s">
        <v>12460</v>
      </c>
      <c r="C3644" t="s">
        <v>13427</v>
      </c>
      <c r="D3644">
        <v>449</v>
      </c>
      <c r="E3644" s="2" t="s">
        <v>14591</v>
      </c>
      <c r="F3644">
        <v>447</v>
      </c>
    </row>
    <row r="3645" spans="1:6" ht="45" x14ac:dyDescent="0.25">
      <c r="A3645">
        <v>3644</v>
      </c>
      <c r="B3645" t="s">
        <v>10968</v>
      </c>
      <c r="C3645" t="s">
        <v>11058</v>
      </c>
      <c r="D3645">
        <v>453</v>
      </c>
      <c r="E3645" s="2" t="s">
        <v>14592</v>
      </c>
      <c r="F3645">
        <v>275</v>
      </c>
    </row>
    <row r="3646" spans="1:6" x14ac:dyDescent="0.25">
      <c r="A3646">
        <v>3645</v>
      </c>
      <c r="B3646" t="s">
        <v>11701</v>
      </c>
      <c r="C3646" t="s">
        <v>11079</v>
      </c>
      <c r="D3646">
        <v>878</v>
      </c>
      <c r="E3646" t="s">
        <v>14593</v>
      </c>
      <c r="F3646">
        <v>881</v>
      </c>
    </row>
    <row r="3647" spans="1:6" ht="30" x14ac:dyDescent="0.25">
      <c r="A3647">
        <v>3646</v>
      </c>
      <c r="B3647" t="s">
        <v>11166</v>
      </c>
      <c r="C3647" t="s">
        <v>10101</v>
      </c>
      <c r="D3647">
        <v>198</v>
      </c>
      <c r="E3647" s="2" t="s">
        <v>14594</v>
      </c>
      <c r="F3647">
        <v>931</v>
      </c>
    </row>
    <row r="3648" spans="1:6" ht="30" x14ac:dyDescent="0.25">
      <c r="A3648">
        <v>3647</v>
      </c>
      <c r="B3648" t="s">
        <v>10378</v>
      </c>
      <c r="C3648" t="s">
        <v>11207</v>
      </c>
      <c r="D3648">
        <v>916</v>
      </c>
      <c r="E3648" s="2" t="s">
        <v>14595</v>
      </c>
      <c r="F3648">
        <v>483</v>
      </c>
    </row>
    <row r="3649" spans="1:6" ht="30" x14ac:dyDescent="0.25">
      <c r="A3649">
        <v>3648</v>
      </c>
      <c r="B3649" t="s">
        <v>11035</v>
      </c>
      <c r="C3649" t="s">
        <v>10678</v>
      </c>
      <c r="D3649">
        <v>773</v>
      </c>
      <c r="E3649" s="2" t="s">
        <v>14596</v>
      </c>
      <c r="F3649">
        <v>816</v>
      </c>
    </row>
    <row r="3650" spans="1:6" x14ac:dyDescent="0.25">
      <c r="A3650">
        <v>3649</v>
      </c>
      <c r="B3650" t="s">
        <v>10353</v>
      </c>
      <c r="C3650" t="s">
        <v>13233</v>
      </c>
      <c r="D3650">
        <v>309</v>
      </c>
      <c r="E3650" t="s">
        <v>14597</v>
      </c>
      <c r="F3650">
        <v>729</v>
      </c>
    </row>
    <row r="3651" spans="1:6" x14ac:dyDescent="0.25">
      <c r="A3651">
        <v>3650</v>
      </c>
      <c r="B3651" t="s">
        <v>11772</v>
      </c>
      <c r="C3651" t="s">
        <v>10475</v>
      </c>
      <c r="D3651">
        <v>927</v>
      </c>
      <c r="E3651" t="s">
        <v>14598</v>
      </c>
      <c r="F3651">
        <v>75</v>
      </c>
    </row>
    <row r="3652" spans="1:6" x14ac:dyDescent="0.25">
      <c r="A3652">
        <v>3651</v>
      </c>
      <c r="B3652" t="s">
        <v>10879</v>
      </c>
      <c r="C3652" t="s">
        <v>10468</v>
      </c>
      <c r="D3652">
        <v>291</v>
      </c>
      <c r="E3652" t="s">
        <v>14599</v>
      </c>
      <c r="F3652">
        <v>746</v>
      </c>
    </row>
    <row r="3653" spans="1:6" ht="30" x14ac:dyDescent="0.25">
      <c r="A3653">
        <v>3652</v>
      </c>
      <c r="B3653" t="s">
        <v>10202</v>
      </c>
      <c r="C3653" t="s">
        <v>10751</v>
      </c>
      <c r="D3653">
        <v>461</v>
      </c>
      <c r="E3653" s="2" t="s">
        <v>14600</v>
      </c>
      <c r="F3653">
        <v>839</v>
      </c>
    </row>
    <row r="3654" spans="1:6" ht="30" x14ac:dyDescent="0.25">
      <c r="A3654">
        <v>3653</v>
      </c>
      <c r="B3654" t="s">
        <v>10204</v>
      </c>
      <c r="C3654" t="s">
        <v>10624</v>
      </c>
      <c r="D3654">
        <v>629</v>
      </c>
      <c r="E3654" s="2" t="s">
        <v>14601</v>
      </c>
      <c r="F3654">
        <v>44</v>
      </c>
    </row>
    <row r="3655" spans="1:6" x14ac:dyDescent="0.25">
      <c r="A3655">
        <v>3654</v>
      </c>
      <c r="B3655" t="s">
        <v>11547</v>
      </c>
      <c r="C3655" t="s">
        <v>11335</v>
      </c>
      <c r="D3655">
        <v>3</v>
      </c>
      <c r="E3655" t="s">
        <v>14602</v>
      </c>
      <c r="F3655">
        <v>852</v>
      </c>
    </row>
    <row r="3656" spans="1:6" ht="30" x14ac:dyDescent="0.25">
      <c r="A3656">
        <v>3655</v>
      </c>
      <c r="B3656" t="s">
        <v>10251</v>
      </c>
      <c r="C3656" t="s">
        <v>10957</v>
      </c>
      <c r="D3656">
        <v>867</v>
      </c>
      <c r="E3656" s="2" t="s">
        <v>14603</v>
      </c>
      <c r="F3656">
        <v>91</v>
      </c>
    </row>
    <row r="3657" spans="1:6" ht="30" x14ac:dyDescent="0.25">
      <c r="A3657">
        <v>3656</v>
      </c>
      <c r="B3657" t="s">
        <v>10867</v>
      </c>
      <c r="C3657" t="s">
        <v>11281</v>
      </c>
      <c r="D3657">
        <v>543</v>
      </c>
      <c r="E3657" s="2" t="s">
        <v>14604</v>
      </c>
      <c r="F3657">
        <v>77</v>
      </c>
    </row>
    <row r="3658" spans="1:6" x14ac:dyDescent="0.25">
      <c r="A3658">
        <v>3657</v>
      </c>
      <c r="B3658" t="s">
        <v>10624</v>
      </c>
      <c r="C3658" t="s">
        <v>10353</v>
      </c>
      <c r="D3658">
        <v>861</v>
      </c>
      <c r="E3658" t="s">
        <v>14605</v>
      </c>
      <c r="F3658">
        <v>566</v>
      </c>
    </row>
    <row r="3659" spans="1:6" ht="30" x14ac:dyDescent="0.25">
      <c r="A3659">
        <v>3658</v>
      </c>
      <c r="B3659" t="s">
        <v>11780</v>
      </c>
      <c r="C3659" t="s">
        <v>10190</v>
      </c>
      <c r="D3659">
        <v>922</v>
      </c>
      <c r="E3659" s="2" t="s">
        <v>14606</v>
      </c>
      <c r="F3659">
        <v>587</v>
      </c>
    </row>
    <row r="3660" spans="1:6" ht="60" x14ac:dyDescent="0.25">
      <c r="A3660">
        <v>3659</v>
      </c>
      <c r="B3660" t="s">
        <v>10901</v>
      </c>
      <c r="C3660" t="s">
        <v>11342</v>
      </c>
      <c r="D3660">
        <v>430</v>
      </c>
      <c r="E3660" s="2" t="s">
        <v>14607</v>
      </c>
      <c r="F3660">
        <v>854</v>
      </c>
    </row>
    <row r="3661" spans="1:6" ht="30" x14ac:dyDescent="0.25">
      <c r="A3661">
        <v>3660</v>
      </c>
      <c r="B3661" t="s">
        <v>10677</v>
      </c>
      <c r="C3661" t="s">
        <v>11338</v>
      </c>
      <c r="D3661">
        <v>662</v>
      </c>
      <c r="E3661" s="2" t="s">
        <v>14608</v>
      </c>
      <c r="F3661">
        <v>345</v>
      </c>
    </row>
    <row r="3662" spans="1:6" x14ac:dyDescent="0.25">
      <c r="A3662">
        <v>3661</v>
      </c>
      <c r="B3662" t="s">
        <v>10030</v>
      </c>
      <c r="C3662" t="s">
        <v>10608</v>
      </c>
      <c r="D3662">
        <v>736</v>
      </c>
      <c r="E3662" t="s">
        <v>14609</v>
      </c>
      <c r="F3662">
        <v>545</v>
      </c>
    </row>
    <row r="3663" spans="1:6" x14ac:dyDescent="0.25">
      <c r="A3663">
        <v>3662</v>
      </c>
      <c r="B3663" t="s">
        <v>10842</v>
      </c>
      <c r="C3663" t="s">
        <v>10136</v>
      </c>
      <c r="D3663">
        <v>758</v>
      </c>
      <c r="E3663" t="s">
        <v>14610</v>
      </c>
      <c r="F3663">
        <v>866</v>
      </c>
    </row>
    <row r="3664" spans="1:6" x14ac:dyDescent="0.25">
      <c r="A3664">
        <v>3663</v>
      </c>
      <c r="B3664" t="s">
        <v>10959</v>
      </c>
      <c r="C3664" t="s">
        <v>10454</v>
      </c>
      <c r="D3664">
        <v>674</v>
      </c>
      <c r="E3664" t="s">
        <v>14611</v>
      </c>
      <c r="F3664">
        <v>162</v>
      </c>
    </row>
    <row r="3665" spans="1:6" ht="30" x14ac:dyDescent="0.25">
      <c r="A3665">
        <v>3664</v>
      </c>
      <c r="B3665" t="s">
        <v>10971</v>
      </c>
      <c r="C3665" t="s">
        <v>10921</v>
      </c>
      <c r="D3665">
        <v>904</v>
      </c>
      <c r="E3665" s="2" t="s">
        <v>14612</v>
      </c>
      <c r="F3665">
        <v>40</v>
      </c>
    </row>
    <row r="3666" spans="1:6" ht="30" x14ac:dyDescent="0.25">
      <c r="A3666">
        <v>3665</v>
      </c>
      <c r="B3666" t="s">
        <v>10735</v>
      </c>
      <c r="C3666" t="s">
        <v>11326</v>
      </c>
      <c r="D3666">
        <v>551</v>
      </c>
      <c r="E3666" s="2" t="s">
        <v>14613</v>
      </c>
      <c r="F3666">
        <v>947</v>
      </c>
    </row>
    <row r="3667" spans="1:6" x14ac:dyDescent="0.25">
      <c r="A3667">
        <v>3666</v>
      </c>
      <c r="B3667" t="s">
        <v>11086</v>
      </c>
      <c r="C3667" t="s">
        <v>11598</v>
      </c>
      <c r="D3667">
        <v>419</v>
      </c>
      <c r="E3667" t="s">
        <v>14614</v>
      </c>
      <c r="F3667">
        <v>703</v>
      </c>
    </row>
    <row r="3668" spans="1:6" x14ac:dyDescent="0.25">
      <c r="A3668">
        <v>3667</v>
      </c>
      <c r="B3668" t="s">
        <v>11131</v>
      </c>
      <c r="C3668" t="s">
        <v>10943</v>
      </c>
      <c r="D3668">
        <v>239</v>
      </c>
      <c r="E3668" t="s">
        <v>14615</v>
      </c>
      <c r="F3668">
        <v>715</v>
      </c>
    </row>
    <row r="3669" spans="1:6" x14ac:dyDescent="0.25">
      <c r="A3669">
        <v>3668</v>
      </c>
      <c r="B3669" t="s">
        <v>10482</v>
      </c>
      <c r="C3669" t="s">
        <v>11227</v>
      </c>
      <c r="D3669">
        <v>541</v>
      </c>
      <c r="E3669" t="s">
        <v>14616</v>
      </c>
      <c r="F3669">
        <v>325</v>
      </c>
    </row>
    <row r="3670" spans="1:6" ht="30" x14ac:dyDescent="0.25">
      <c r="A3670">
        <v>3669</v>
      </c>
      <c r="B3670" t="s">
        <v>11076</v>
      </c>
      <c r="C3670" t="s">
        <v>10556</v>
      </c>
      <c r="D3670">
        <v>898</v>
      </c>
      <c r="E3670" s="2" t="s">
        <v>14617</v>
      </c>
      <c r="F3670">
        <v>371</v>
      </c>
    </row>
    <row r="3671" spans="1:6" x14ac:dyDescent="0.25">
      <c r="A3671">
        <v>3670</v>
      </c>
      <c r="B3671" t="s">
        <v>10850</v>
      </c>
      <c r="C3671" t="s">
        <v>10774</v>
      </c>
      <c r="D3671">
        <v>606</v>
      </c>
      <c r="E3671" t="s">
        <v>14618</v>
      </c>
      <c r="F3671">
        <v>735</v>
      </c>
    </row>
    <row r="3672" spans="1:6" x14ac:dyDescent="0.25">
      <c r="A3672">
        <v>3671</v>
      </c>
      <c r="B3672" t="s">
        <v>10037</v>
      </c>
      <c r="C3672" t="s">
        <v>12186</v>
      </c>
      <c r="D3672">
        <v>40</v>
      </c>
      <c r="E3672" t="s">
        <v>14619</v>
      </c>
      <c r="F3672">
        <v>23</v>
      </c>
    </row>
    <row r="3673" spans="1:6" x14ac:dyDescent="0.25">
      <c r="A3673">
        <v>3672</v>
      </c>
      <c r="B3673" t="s">
        <v>10812</v>
      </c>
      <c r="C3673" t="s">
        <v>11242</v>
      </c>
      <c r="D3673">
        <v>877</v>
      </c>
      <c r="E3673" t="s">
        <v>14620</v>
      </c>
      <c r="F3673">
        <v>240</v>
      </c>
    </row>
    <row r="3674" spans="1:6" x14ac:dyDescent="0.25">
      <c r="A3674">
        <v>3673</v>
      </c>
      <c r="B3674" t="s">
        <v>11829</v>
      </c>
      <c r="C3674" t="s">
        <v>10391</v>
      </c>
      <c r="D3674">
        <v>941</v>
      </c>
      <c r="E3674" t="s">
        <v>14621</v>
      </c>
      <c r="F3674">
        <v>795</v>
      </c>
    </row>
    <row r="3675" spans="1:6" x14ac:dyDescent="0.25">
      <c r="A3675">
        <v>3674</v>
      </c>
      <c r="B3675" t="s">
        <v>10130</v>
      </c>
      <c r="C3675" t="s">
        <v>10456</v>
      </c>
      <c r="D3675">
        <v>471</v>
      </c>
      <c r="E3675" t="s">
        <v>14622</v>
      </c>
      <c r="F3675">
        <v>49</v>
      </c>
    </row>
    <row r="3676" spans="1:6" ht="30" x14ac:dyDescent="0.25">
      <c r="A3676">
        <v>3675</v>
      </c>
      <c r="B3676" t="s">
        <v>10149</v>
      </c>
      <c r="C3676" t="s">
        <v>10879</v>
      </c>
      <c r="D3676">
        <v>811</v>
      </c>
      <c r="E3676" s="2" t="s">
        <v>14623</v>
      </c>
      <c r="F3676">
        <v>704</v>
      </c>
    </row>
    <row r="3677" spans="1:6" ht="30" x14ac:dyDescent="0.25">
      <c r="A3677">
        <v>3676</v>
      </c>
      <c r="B3677" t="s">
        <v>12021</v>
      </c>
      <c r="C3677" t="s">
        <v>11206</v>
      </c>
      <c r="D3677">
        <v>931</v>
      </c>
      <c r="E3677" s="2" t="s">
        <v>14624</v>
      </c>
      <c r="F3677">
        <v>158</v>
      </c>
    </row>
    <row r="3678" spans="1:6" ht="45" x14ac:dyDescent="0.25">
      <c r="A3678">
        <v>3677</v>
      </c>
      <c r="B3678" t="s">
        <v>10496</v>
      </c>
      <c r="C3678" t="s">
        <v>10514</v>
      </c>
      <c r="D3678">
        <v>552</v>
      </c>
      <c r="E3678" s="2" t="s">
        <v>14625</v>
      </c>
      <c r="F3678">
        <v>197</v>
      </c>
    </row>
    <row r="3679" spans="1:6" ht="30" x14ac:dyDescent="0.25">
      <c r="A3679">
        <v>3678</v>
      </c>
      <c r="B3679" t="s">
        <v>10530</v>
      </c>
      <c r="C3679" t="s">
        <v>11766</v>
      </c>
      <c r="D3679">
        <v>421</v>
      </c>
      <c r="E3679" s="2" t="s">
        <v>14626</v>
      </c>
      <c r="F3679">
        <v>834</v>
      </c>
    </row>
    <row r="3680" spans="1:6" ht="30" x14ac:dyDescent="0.25">
      <c r="A3680">
        <v>3679</v>
      </c>
      <c r="B3680" t="s">
        <v>10846</v>
      </c>
      <c r="C3680" t="s">
        <v>10315</v>
      </c>
      <c r="D3680">
        <v>297</v>
      </c>
      <c r="E3680" s="2" t="s">
        <v>14627</v>
      </c>
      <c r="F3680">
        <v>744</v>
      </c>
    </row>
    <row r="3681" spans="1:6" x14ac:dyDescent="0.25">
      <c r="A3681">
        <v>3680</v>
      </c>
      <c r="B3681" t="s">
        <v>10381</v>
      </c>
      <c r="C3681" t="s">
        <v>14628</v>
      </c>
      <c r="D3681">
        <v>719</v>
      </c>
      <c r="E3681" t="s">
        <v>14629</v>
      </c>
      <c r="F3681">
        <v>646</v>
      </c>
    </row>
    <row r="3682" spans="1:6" x14ac:dyDescent="0.25">
      <c r="A3682">
        <v>3681</v>
      </c>
      <c r="B3682" t="s">
        <v>10566</v>
      </c>
      <c r="C3682" t="s">
        <v>10745</v>
      </c>
      <c r="D3682">
        <v>895</v>
      </c>
      <c r="E3682" t="s">
        <v>14630</v>
      </c>
      <c r="F3682">
        <v>314</v>
      </c>
    </row>
    <row r="3683" spans="1:6" ht="30" x14ac:dyDescent="0.25">
      <c r="A3683">
        <v>3682</v>
      </c>
      <c r="B3683" t="s">
        <v>11932</v>
      </c>
      <c r="C3683" t="s">
        <v>10016</v>
      </c>
      <c r="D3683">
        <v>665</v>
      </c>
      <c r="E3683" s="2" t="s">
        <v>14631</v>
      </c>
      <c r="F3683">
        <v>943</v>
      </c>
    </row>
    <row r="3684" spans="1:6" ht="30" x14ac:dyDescent="0.25">
      <c r="A3684">
        <v>3683</v>
      </c>
      <c r="B3684" t="s">
        <v>11293</v>
      </c>
      <c r="C3684" t="s">
        <v>10934</v>
      </c>
      <c r="D3684">
        <v>961</v>
      </c>
      <c r="E3684" s="2" t="s">
        <v>14632</v>
      </c>
      <c r="F3684">
        <v>664</v>
      </c>
    </row>
    <row r="3685" spans="1:6" x14ac:dyDescent="0.25">
      <c r="A3685">
        <v>3684</v>
      </c>
      <c r="B3685" t="s">
        <v>10657</v>
      </c>
      <c r="C3685" t="s">
        <v>10257</v>
      </c>
      <c r="D3685">
        <v>360</v>
      </c>
      <c r="E3685" t="s">
        <v>14633</v>
      </c>
      <c r="F3685">
        <v>115</v>
      </c>
    </row>
    <row r="3686" spans="1:6" x14ac:dyDescent="0.25">
      <c r="A3686">
        <v>3685</v>
      </c>
      <c r="B3686" t="s">
        <v>10955</v>
      </c>
      <c r="C3686" t="s">
        <v>10628</v>
      </c>
      <c r="D3686">
        <v>8</v>
      </c>
      <c r="E3686" t="s">
        <v>14634</v>
      </c>
      <c r="F3686">
        <v>429</v>
      </c>
    </row>
    <row r="3687" spans="1:6" ht="45" x14ac:dyDescent="0.25">
      <c r="A3687">
        <v>3686</v>
      </c>
      <c r="B3687" t="s">
        <v>10966</v>
      </c>
      <c r="C3687" t="s">
        <v>10324</v>
      </c>
      <c r="D3687">
        <v>808</v>
      </c>
      <c r="E3687" s="2" t="s">
        <v>14635</v>
      </c>
      <c r="F3687">
        <v>656</v>
      </c>
    </row>
    <row r="3688" spans="1:6" ht="30" x14ac:dyDescent="0.25">
      <c r="A3688">
        <v>3687</v>
      </c>
      <c r="B3688" t="s">
        <v>10640</v>
      </c>
      <c r="C3688" t="s">
        <v>11691</v>
      </c>
      <c r="D3688">
        <v>902</v>
      </c>
      <c r="E3688" s="2" t="s">
        <v>14636</v>
      </c>
      <c r="F3688">
        <v>832</v>
      </c>
    </row>
    <row r="3689" spans="1:6" ht="45" x14ac:dyDescent="0.25">
      <c r="A3689">
        <v>3688</v>
      </c>
      <c r="B3689" t="s">
        <v>10232</v>
      </c>
      <c r="C3689" t="s">
        <v>11069</v>
      </c>
      <c r="D3689">
        <v>375</v>
      </c>
      <c r="E3689" s="2" t="s">
        <v>14637</v>
      </c>
      <c r="F3689">
        <v>306</v>
      </c>
    </row>
    <row r="3690" spans="1:6" x14ac:dyDescent="0.25">
      <c r="A3690">
        <v>3689</v>
      </c>
      <c r="B3690" t="s">
        <v>13239</v>
      </c>
      <c r="C3690" t="s">
        <v>10410</v>
      </c>
      <c r="D3690">
        <v>493</v>
      </c>
      <c r="E3690" t="s">
        <v>14638</v>
      </c>
      <c r="F3690">
        <v>200</v>
      </c>
    </row>
    <row r="3691" spans="1:6" ht="30" x14ac:dyDescent="0.25">
      <c r="A3691">
        <v>3690</v>
      </c>
      <c r="B3691" t="s">
        <v>10521</v>
      </c>
      <c r="C3691" t="s">
        <v>11064</v>
      </c>
      <c r="D3691">
        <v>490</v>
      </c>
      <c r="E3691" s="2" t="s">
        <v>14639</v>
      </c>
      <c r="F3691">
        <v>848</v>
      </c>
    </row>
    <row r="3692" spans="1:6" ht="45" x14ac:dyDescent="0.25">
      <c r="A3692">
        <v>3691</v>
      </c>
      <c r="B3692" t="s">
        <v>10881</v>
      </c>
      <c r="C3692" t="s">
        <v>11520</v>
      </c>
      <c r="D3692">
        <v>220</v>
      </c>
      <c r="E3692" s="2" t="s">
        <v>14640</v>
      </c>
      <c r="F3692">
        <v>764</v>
      </c>
    </row>
    <row r="3693" spans="1:6" x14ac:dyDescent="0.25">
      <c r="A3693">
        <v>3692</v>
      </c>
      <c r="B3693" t="s">
        <v>11242</v>
      </c>
      <c r="C3693" t="s">
        <v>10677</v>
      </c>
      <c r="D3693">
        <v>577</v>
      </c>
      <c r="E3693" t="s">
        <v>14641</v>
      </c>
      <c r="F3693">
        <v>8</v>
      </c>
    </row>
    <row r="3694" spans="1:6" ht="30" x14ac:dyDescent="0.25">
      <c r="A3694">
        <v>3693</v>
      </c>
      <c r="B3694" t="s">
        <v>10079</v>
      </c>
      <c r="C3694" t="s">
        <v>12976</v>
      </c>
      <c r="D3694">
        <v>185</v>
      </c>
      <c r="E3694" s="2" t="s">
        <v>14642</v>
      </c>
      <c r="F3694">
        <v>634</v>
      </c>
    </row>
    <row r="3695" spans="1:6" ht="30" x14ac:dyDescent="0.25">
      <c r="A3695">
        <v>3694</v>
      </c>
      <c r="B3695" t="s">
        <v>11653</v>
      </c>
      <c r="C3695" t="s">
        <v>10027</v>
      </c>
      <c r="D3695">
        <v>499</v>
      </c>
      <c r="E3695" s="2" t="s">
        <v>14643</v>
      </c>
      <c r="F3695">
        <v>453</v>
      </c>
    </row>
    <row r="3696" spans="1:6" x14ac:dyDescent="0.25">
      <c r="A3696">
        <v>3695</v>
      </c>
      <c r="B3696" t="s">
        <v>10015</v>
      </c>
      <c r="C3696" t="s">
        <v>10185</v>
      </c>
      <c r="D3696">
        <v>899</v>
      </c>
      <c r="E3696" t="s">
        <v>14644</v>
      </c>
      <c r="F3696">
        <v>290</v>
      </c>
    </row>
    <row r="3697" spans="1:6" x14ac:dyDescent="0.25">
      <c r="A3697">
        <v>3696</v>
      </c>
      <c r="B3697" t="s">
        <v>10500</v>
      </c>
      <c r="C3697" t="s">
        <v>10392</v>
      </c>
      <c r="D3697">
        <v>970</v>
      </c>
      <c r="E3697" t="s">
        <v>14645</v>
      </c>
      <c r="F3697">
        <v>427</v>
      </c>
    </row>
    <row r="3698" spans="1:6" x14ac:dyDescent="0.25">
      <c r="A3698">
        <v>3697</v>
      </c>
      <c r="B3698" t="s">
        <v>10207</v>
      </c>
      <c r="C3698" t="s">
        <v>10719</v>
      </c>
      <c r="D3698">
        <v>-495</v>
      </c>
      <c r="E3698" t="s">
        <v>14646</v>
      </c>
      <c r="F3698">
        <v>493</v>
      </c>
    </row>
    <row r="3699" spans="1:6" x14ac:dyDescent="0.25">
      <c r="A3699">
        <v>3698</v>
      </c>
      <c r="B3699" t="s">
        <v>10465</v>
      </c>
      <c r="C3699" t="s">
        <v>10310</v>
      </c>
      <c r="D3699">
        <v>209</v>
      </c>
      <c r="E3699" t="s">
        <v>14647</v>
      </c>
      <c r="F3699">
        <v>294</v>
      </c>
    </row>
    <row r="3700" spans="1:6" ht="30" x14ac:dyDescent="0.25">
      <c r="A3700">
        <v>3699</v>
      </c>
      <c r="B3700" t="s">
        <v>10618</v>
      </c>
      <c r="C3700" t="s">
        <v>10375</v>
      </c>
      <c r="D3700">
        <v>828</v>
      </c>
      <c r="E3700" s="2" t="s">
        <v>14648</v>
      </c>
      <c r="F3700">
        <v>80</v>
      </c>
    </row>
    <row r="3701" spans="1:6" x14ac:dyDescent="0.25">
      <c r="A3701">
        <v>3700</v>
      </c>
      <c r="B3701" t="s">
        <v>10784</v>
      </c>
      <c r="C3701" t="s">
        <v>12308</v>
      </c>
      <c r="D3701">
        <v>17</v>
      </c>
      <c r="E3701" t="s">
        <v>14649</v>
      </c>
      <c r="F3701">
        <v>408</v>
      </c>
    </row>
    <row r="3702" spans="1:6" ht="30" x14ac:dyDescent="0.25">
      <c r="A3702">
        <v>3701</v>
      </c>
      <c r="B3702" t="s">
        <v>10286</v>
      </c>
      <c r="C3702" t="s">
        <v>10774</v>
      </c>
      <c r="D3702">
        <v>891</v>
      </c>
      <c r="E3702" s="2" t="s">
        <v>14650</v>
      </c>
      <c r="F3702">
        <v>562</v>
      </c>
    </row>
    <row r="3703" spans="1:6" ht="45" x14ac:dyDescent="0.25">
      <c r="A3703">
        <v>3702</v>
      </c>
      <c r="B3703" t="s">
        <v>11921</v>
      </c>
      <c r="C3703" t="s">
        <v>10389</v>
      </c>
      <c r="D3703">
        <v>569</v>
      </c>
      <c r="E3703" s="2" t="s">
        <v>14651</v>
      </c>
      <c r="F3703">
        <v>927</v>
      </c>
    </row>
    <row r="3704" spans="1:6" ht="30" x14ac:dyDescent="0.25">
      <c r="A3704">
        <v>3703</v>
      </c>
      <c r="B3704" t="s">
        <v>10035</v>
      </c>
      <c r="C3704" t="s">
        <v>10260</v>
      </c>
      <c r="D3704">
        <v>347</v>
      </c>
      <c r="E3704" s="2" t="s">
        <v>14652</v>
      </c>
      <c r="F3704">
        <v>148</v>
      </c>
    </row>
    <row r="3705" spans="1:6" ht="30" x14ac:dyDescent="0.25">
      <c r="A3705">
        <v>3704</v>
      </c>
      <c r="B3705" t="s">
        <v>10165</v>
      </c>
      <c r="C3705" t="s">
        <v>10346</v>
      </c>
      <c r="D3705">
        <v>141</v>
      </c>
      <c r="E3705" s="2" t="s">
        <v>14653</v>
      </c>
      <c r="F3705">
        <v>70</v>
      </c>
    </row>
    <row r="3706" spans="1:6" x14ac:dyDescent="0.25">
      <c r="A3706">
        <v>3705</v>
      </c>
      <c r="B3706" t="s">
        <v>11023</v>
      </c>
      <c r="C3706" t="s">
        <v>10563</v>
      </c>
      <c r="D3706">
        <v>553</v>
      </c>
      <c r="E3706" t="s">
        <v>14654</v>
      </c>
      <c r="F3706">
        <v>557</v>
      </c>
    </row>
    <row r="3707" spans="1:6" ht="45" x14ac:dyDescent="0.25">
      <c r="A3707">
        <v>3706</v>
      </c>
      <c r="B3707" t="s">
        <v>11167</v>
      </c>
      <c r="C3707" t="s">
        <v>11023</v>
      </c>
      <c r="D3707">
        <v>552</v>
      </c>
      <c r="E3707" s="2" t="s">
        <v>14655</v>
      </c>
      <c r="F3707">
        <v>900</v>
      </c>
    </row>
    <row r="3708" spans="1:6" ht="30" x14ac:dyDescent="0.25">
      <c r="A3708">
        <v>3707</v>
      </c>
      <c r="B3708" t="s">
        <v>10300</v>
      </c>
      <c r="C3708" t="s">
        <v>10162</v>
      </c>
      <c r="D3708">
        <v>246</v>
      </c>
      <c r="E3708" s="2" t="s">
        <v>14656</v>
      </c>
      <c r="F3708">
        <v>969</v>
      </c>
    </row>
    <row r="3709" spans="1:6" x14ac:dyDescent="0.25">
      <c r="A3709">
        <v>3708</v>
      </c>
      <c r="B3709" t="s">
        <v>11630</v>
      </c>
      <c r="C3709" t="s">
        <v>11837</v>
      </c>
      <c r="D3709">
        <v>702</v>
      </c>
      <c r="E3709" t="s">
        <v>14657</v>
      </c>
      <c r="F3709">
        <v>81</v>
      </c>
    </row>
    <row r="3710" spans="1:6" ht="30" x14ac:dyDescent="0.25">
      <c r="A3710">
        <v>3709</v>
      </c>
      <c r="B3710" t="s">
        <v>10035</v>
      </c>
      <c r="C3710" t="s">
        <v>10214</v>
      </c>
      <c r="D3710">
        <v>781</v>
      </c>
      <c r="E3710" s="2" t="s">
        <v>14658</v>
      </c>
      <c r="F3710">
        <v>434</v>
      </c>
    </row>
    <row r="3711" spans="1:6" ht="45" x14ac:dyDescent="0.25">
      <c r="A3711">
        <v>3710</v>
      </c>
      <c r="B3711" t="s">
        <v>10447</v>
      </c>
      <c r="C3711" t="s">
        <v>10303</v>
      </c>
      <c r="D3711">
        <v>640</v>
      </c>
      <c r="E3711" s="2" t="s">
        <v>14659</v>
      </c>
      <c r="F3711">
        <v>313</v>
      </c>
    </row>
    <row r="3712" spans="1:6" ht="30" x14ac:dyDescent="0.25">
      <c r="A3712">
        <v>3711</v>
      </c>
      <c r="B3712" t="s">
        <v>12291</v>
      </c>
      <c r="C3712" t="s">
        <v>10677</v>
      </c>
      <c r="D3712">
        <v>597</v>
      </c>
      <c r="E3712" s="2" t="s">
        <v>14660</v>
      </c>
      <c r="F3712">
        <v>935</v>
      </c>
    </row>
    <row r="3713" spans="1:6" ht="30" x14ac:dyDescent="0.25">
      <c r="A3713">
        <v>3712</v>
      </c>
      <c r="B3713" t="s">
        <v>11691</v>
      </c>
      <c r="C3713" t="s">
        <v>10146</v>
      </c>
      <c r="D3713">
        <v>531</v>
      </c>
      <c r="E3713" s="2" t="s">
        <v>14661</v>
      </c>
      <c r="F3713">
        <v>163</v>
      </c>
    </row>
    <row r="3714" spans="1:6" ht="30" x14ac:dyDescent="0.25">
      <c r="A3714">
        <v>3713</v>
      </c>
      <c r="B3714" t="s">
        <v>12140</v>
      </c>
      <c r="C3714" t="s">
        <v>10090</v>
      </c>
      <c r="D3714">
        <v>954</v>
      </c>
      <c r="E3714" s="2" t="s">
        <v>14662</v>
      </c>
      <c r="F3714">
        <v>164</v>
      </c>
    </row>
    <row r="3715" spans="1:6" x14ac:dyDescent="0.25">
      <c r="A3715">
        <v>3714</v>
      </c>
      <c r="B3715" t="s">
        <v>10441</v>
      </c>
      <c r="C3715" t="s">
        <v>12558</v>
      </c>
      <c r="D3715">
        <v>919</v>
      </c>
      <c r="E3715" t="s">
        <v>14663</v>
      </c>
      <c r="F3715">
        <v>994</v>
      </c>
    </row>
    <row r="3716" spans="1:6" x14ac:dyDescent="0.25">
      <c r="A3716">
        <v>3715</v>
      </c>
      <c r="B3716" t="s">
        <v>10885</v>
      </c>
      <c r="C3716" t="s">
        <v>11815</v>
      </c>
      <c r="D3716">
        <v>536</v>
      </c>
      <c r="E3716" t="s">
        <v>14664</v>
      </c>
      <c r="F3716">
        <v>383</v>
      </c>
    </row>
    <row r="3717" spans="1:6" ht="30" x14ac:dyDescent="0.25">
      <c r="A3717">
        <v>3716</v>
      </c>
      <c r="B3717" t="s">
        <v>10396</v>
      </c>
      <c r="C3717" t="s">
        <v>10758</v>
      </c>
      <c r="D3717">
        <v>984</v>
      </c>
      <c r="E3717" s="2" t="s">
        <v>14665</v>
      </c>
      <c r="F3717">
        <v>94</v>
      </c>
    </row>
    <row r="3718" spans="1:6" x14ac:dyDescent="0.25">
      <c r="A3718">
        <v>3717</v>
      </c>
      <c r="B3718" t="s">
        <v>10129</v>
      </c>
      <c r="C3718" t="s">
        <v>11013</v>
      </c>
      <c r="D3718">
        <v>107</v>
      </c>
      <c r="E3718" t="s">
        <v>14666</v>
      </c>
      <c r="F3718">
        <v>627</v>
      </c>
    </row>
    <row r="3719" spans="1:6" x14ac:dyDescent="0.25">
      <c r="A3719">
        <v>3718</v>
      </c>
      <c r="B3719" t="s">
        <v>10104</v>
      </c>
      <c r="C3719" t="s">
        <v>11042</v>
      </c>
      <c r="D3719">
        <v>638</v>
      </c>
      <c r="E3719" t="s">
        <v>10042</v>
      </c>
      <c r="F3719">
        <v>853</v>
      </c>
    </row>
    <row r="3720" spans="1:6" ht="30" x14ac:dyDescent="0.25">
      <c r="A3720">
        <v>3719</v>
      </c>
      <c r="B3720" t="s">
        <v>10183</v>
      </c>
      <c r="C3720" t="s">
        <v>13586</v>
      </c>
      <c r="D3720">
        <v>725</v>
      </c>
      <c r="E3720" s="2" t="s">
        <v>14667</v>
      </c>
      <c r="F3720">
        <v>30</v>
      </c>
    </row>
    <row r="3721" spans="1:6" ht="30" x14ac:dyDescent="0.25">
      <c r="A3721">
        <v>3720</v>
      </c>
      <c r="B3721" t="s">
        <v>11619</v>
      </c>
      <c r="C3721" t="s">
        <v>10668</v>
      </c>
      <c r="D3721">
        <v>959</v>
      </c>
      <c r="E3721" s="2" t="s">
        <v>14668</v>
      </c>
      <c r="F3721">
        <v>501</v>
      </c>
    </row>
    <row r="3722" spans="1:6" ht="30" x14ac:dyDescent="0.25">
      <c r="A3722">
        <v>3721</v>
      </c>
      <c r="B3722" t="s">
        <v>11100</v>
      </c>
      <c r="C3722" t="s">
        <v>11837</v>
      </c>
      <c r="D3722">
        <v>25</v>
      </c>
      <c r="E3722" s="2" t="s">
        <v>14669</v>
      </c>
      <c r="F3722">
        <v>942</v>
      </c>
    </row>
    <row r="3723" spans="1:6" ht="30" x14ac:dyDescent="0.25">
      <c r="A3723">
        <v>3722</v>
      </c>
      <c r="B3723" t="s">
        <v>11337</v>
      </c>
      <c r="C3723" t="s">
        <v>10562</v>
      </c>
      <c r="D3723">
        <v>173</v>
      </c>
      <c r="E3723" s="2" t="s">
        <v>14670</v>
      </c>
      <c r="F3723">
        <v>345</v>
      </c>
    </row>
    <row r="3724" spans="1:6" ht="30" x14ac:dyDescent="0.25">
      <c r="A3724">
        <v>3723</v>
      </c>
      <c r="B3724" t="s">
        <v>10756</v>
      </c>
      <c r="C3724" t="s">
        <v>10712</v>
      </c>
      <c r="D3724">
        <v>946</v>
      </c>
      <c r="E3724" s="2" t="s">
        <v>14671</v>
      </c>
      <c r="F3724">
        <v>923</v>
      </c>
    </row>
    <row r="3725" spans="1:6" x14ac:dyDescent="0.25">
      <c r="A3725">
        <v>3724</v>
      </c>
      <c r="B3725" t="s">
        <v>10690</v>
      </c>
      <c r="C3725" t="s">
        <v>11396</v>
      </c>
      <c r="D3725">
        <v>974</v>
      </c>
      <c r="E3725" t="s">
        <v>14672</v>
      </c>
      <c r="F3725">
        <v>333</v>
      </c>
    </row>
    <row r="3726" spans="1:6" x14ac:dyDescent="0.25">
      <c r="A3726">
        <v>3725</v>
      </c>
      <c r="B3726" t="s">
        <v>10730</v>
      </c>
      <c r="C3726" t="s">
        <v>10794</v>
      </c>
      <c r="D3726">
        <v>920</v>
      </c>
      <c r="E3726" t="s">
        <v>14673</v>
      </c>
      <c r="F3726">
        <v>235</v>
      </c>
    </row>
    <row r="3727" spans="1:6" ht="30" x14ac:dyDescent="0.25">
      <c r="A3727">
        <v>3726</v>
      </c>
      <c r="B3727" t="s">
        <v>10915</v>
      </c>
      <c r="C3727" t="s">
        <v>10996</v>
      </c>
      <c r="D3727">
        <v>530</v>
      </c>
      <c r="E3727" s="2" t="s">
        <v>14674</v>
      </c>
      <c r="F3727">
        <v>236</v>
      </c>
    </row>
    <row r="3728" spans="1:6" ht="45" x14ac:dyDescent="0.25">
      <c r="A3728">
        <v>3727</v>
      </c>
      <c r="B3728" t="s">
        <v>11928</v>
      </c>
      <c r="C3728" t="s">
        <v>11333</v>
      </c>
      <c r="D3728">
        <v>742</v>
      </c>
      <c r="E3728" s="2" t="s">
        <v>14675</v>
      </c>
      <c r="F3728">
        <v>644</v>
      </c>
    </row>
    <row r="3729" spans="1:6" x14ac:dyDescent="0.25">
      <c r="A3729">
        <v>3728</v>
      </c>
      <c r="B3729" t="s">
        <v>10566</v>
      </c>
      <c r="C3729" t="s">
        <v>11563</v>
      </c>
      <c r="D3729">
        <v>37</v>
      </c>
      <c r="E3729" t="s">
        <v>14676</v>
      </c>
      <c r="F3729">
        <v>179</v>
      </c>
    </row>
    <row r="3730" spans="1:6" x14ac:dyDescent="0.25">
      <c r="A3730">
        <v>3729</v>
      </c>
      <c r="B3730" t="s">
        <v>10756</v>
      </c>
      <c r="C3730" t="s">
        <v>10487</v>
      </c>
      <c r="D3730">
        <v>479</v>
      </c>
      <c r="E3730" t="s">
        <v>14677</v>
      </c>
      <c r="F3730">
        <v>983</v>
      </c>
    </row>
    <row r="3731" spans="1:6" x14ac:dyDescent="0.25">
      <c r="A3731">
        <v>3730</v>
      </c>
      <c r="B3731" t="s">
        <v>12460</v>
      </c>
      <c r="C3731" t="s">
        <v>12114</v>
      </c>
      <c r="D3731">
        <v>728</v>
      </c>
      <c r="E3731" t="s">
        <v>14678</v>
      </c>
      <c r="F3731">
        <v>212</v>
      </c>
    </row>
    <row r="3732" spans="1:6" x14ac:dyDescent="0.25">
      <c r="A3732">
        <v>3731</v>
      </c>
      <c r="B3732" t="s">
        <v>10604</v>
      </c>
      <c r="C3732" t="s">
        <v>10300</v>
      </c>
      <c r="D3732">
        <v>79</v>
      </c>
      <c r="E3732" t="s">
        <v>14679</v>
      </c>
      <c r="F3732">
        <v>344</v>
      </c>
    </row>
    <row r="3733" spans="1:6" ht="30" x14ac:dyDescent="0.25">
      <c r="A3733">
        <v>3732</v>
      </c>
      <c r="B3733" t="s">
        <v>10521</v>
      </c>
      <c r="C3733" t="s">
        <v>10686</v>
      </c>
      <c r="D3733">
        <v>360</v>
      </c>
      <c r="E3733" s="2" t="s">
        <v>14680</v>
      </c>
      <c r="F3733">
        <v>510</v>
      </c>
    </row>
    <row r="3734" spans="1:6" ht="45" x14ac:dyDescent="0.25">
      <c r="A3734">
        <v>3733</v>
      </c>
      <c r="B3734" t="s">
        <v>10081</v>
      </c>
      <c r="C3734" t="s">
        <v>10649</v>
      </c>
      <c r="D3734">
        <v>481</v>
      </c>
      <c r="E3734" s="2" t="s">
        <v>14681</v>
      </c>
      <c r="F3734">
        <v>159</v>
      </c>
    </row>
    <row r="3735" spans="1:6" ht="30" x14ac:dyDescent="0.25">
      <c r="A3735">
        <v>3734</v>
      </c>
      <c r="B3735" t="s">
        <v>10263</v>
      </c>
      <c r="C3735" t="s">
        <v>11311</v>
      </c>
      <c r="D3735">
        <v>61</v>
      </c>
      <c r="E3735" s="2" t="s">
        <v>14682</v>
      </c>
      <c r="F3735">
        <v>708</v>
      </c>
    </row>
    <row r="3736" spans="1:6" ht="30" x14ac:dyDescent="0.25">
      <c r="A3736">
        <v>3735</v>
      </c>
      <c r="B3736" t="s">
        <v>11450</v>
      </c>
      <c r="C3736" t="s">
        <v>11480</v>
      </c>
      <c r="D3736">
        <v>842</v>
      </c>
      <c r="E3736" s="2" t="s">
        <v>14683</v>
      </c>
      <c r="F3736">
        <v>437</v>
      </c>
    </row>
    <row r="3737" spans="1:6" ht="30" x14ac:dyDescent="0.25">
      <c r="A3737">
        <v>3736</v>
      </c>
      <c r="B3737" t="s">
        <v>10778</v>
      </c>
      <c r="C3737" t="s">
        <v>11242</v>
      </c>
      <c r="D3737">
        <v>702</v>
      </c>
      <c r="E3737" s="2" t="s">
        <v>14684</v>
      </c>
      <c r="F3737">
        <v>105</v>
      </c>
    </row>
    <row r="3738" spans="1:6" x14ac:dyDescent="0.25">
      <c r="A3738">
        <v>3737</v>
      </c>
      <c r="B3738" t="s">
        <v>11033</v>
      </c>
      <c r="C3738" t="s">
        <v>11218</v>
      </c>
      <c r="D3738">
        <v>984</v>
      </c>
      <c r="E3738" t="s">
        <v>14685</v>
      </c>
      <c r="F3738">
        <v>965</v>
      </c>
    </row>
    <row r="3739" spans="1:6" ht="30" x14ac:dyDescent="0.25">
      <c r="A3739">
        <v>3738</v>
      </c>
      <c r="B3739" t="s">
        <v>11547</v>
      </c>
      <c r="C3739" t="s">
        <v>10214</v>
      </c>
      <c r="D3739">
        <v>139</v>
      </c>
      <c r="E3739" s="2" t="s">
        <v>14686</v>
      </c>
      <c r="F3739">
        <v>257</v>
      </c>
    </row>
    <row r="3740" spans="1:6" ht="45" x14ac:dyDescent="0.25">
      <c r="A3740">
        <v>3739</v>
      </c>
      <c r="B3740" t="s">
        <v>11342</v>
      </c>
      <c r="C3740" t="s">
        <v>11430</v>
      </c>
      <c r="D3740">
        <v>502</v>
      </c>
      <c r="E3740" s="2" t="s">
        <v>14687</v>
      </c>
      <c r="F3740">
        <v>663</v>
      </c>
    </row>
    <row r="3741" spans="1:6" ht="30" x14ac:dyDescent="0.25">
      <c r="A3741">
        <v>3740</v>
      </c>
      <c r="B3741" t="s">
        <v>10149</v>
      </c>
      <c r="C3741" t="s">
        <v>11055</v>
      </c>
      <c r="D3741">
        <v>248</v>
      </c>
      <c r="E3741" s="2" t="s">
        <v>14688</v>
      </c>
      <c r="F3741">
        <v>451</v>
      </c>
    </row>
    <row r="3742" spans="1:6" ht="30" x14ac:dyDescent="0.25">
      <c r="A3742">
        <v>3741</v>
      </c>
      <c r="B3742" t="s">
        <v>10588</v>
      </c>
      <c r="C3742" t="s">
        <v>10079</v>
      </c>
      <c r="D3742">
        <v>625</v>
      </c>
      <c r="E3742" s="2" t="s">
        <v>14689</v>
      </c>
      <c r="F3742">
        <v>707</v>
      </c>
    </row>
    <row r="3743" spans="1:6" x14ac:dyDescent="0.25">
      <c r="A3743">
        <v>3742</v>
      </c>
      <c r="B3743" t="s">
        <v>11799</v>
      </c>
      <c r="C3743" t="s">
        <v>12155</v>
      </c>
      <c r="D3743">
        <v>548</v>
      </c>
      <c r="E3743" t="s">
        <v>14690</v>
      </c>
      <c r="F3743">
        <v>972</v>
      </c>
    </row>
    <row r="3744" spans="1:6" x14ac:dyDescent="0.25">
      <c r="A3744">
        <v>3743</v>
      </c>
      <c r="B3744" t="s">
        <v>10579</v>
      </c>
      <c r="C3744" t="s">
        <v>10873</v>
      </c>
      <c r="D3744">
        <v>152</v>
      </c>
      <c r="E3744" t="s">
        <v>14691</v>
      </c>
      <c r="F3744">
        <v>28</v>
      </c>
    </row>
    <row r="3745" spans="1:6" ht="30" x14ac:dyDescent="0.25">
      <c r="A3745">
        <v>3744</v>
      </c>
      <c r="B3745" t="s">
        <v>10383</v>
      </c>
      <c r="C3745" t="s">
        <v>10021</v>
      </c>
      <c r="D3745">
        <v>26</v>
      </c>
      <c r="E3745" s="2" t="s">
        <v>14692</v>
      </c>
      <c r="F3745">
        <v>448</v>
      </c>
    </row>
    <row r="3746" spans="1:6" ht="30" x14ac:dyDescent="0.25">
      <c r="A3746">
        <v>3745</v>
      </c>
      <c r="B3746" t="s">
        <v>10998</v>
      </c>
      <c r="C3746" t="s">
        <v>10956</v>
      </c>
      <c r="D3746">
        <v>281</v>
      </c>
      <c r="E3746" s="2" t="s">
        <v>14693</v>
      </c>
      <c r="F3746">
        <v>128</v>
      </c>
    </row>
    <row r="3747" spans="1:6" x14ac:dyDescent="0.25">
      <c r="A3747">
        <v>3746</v>
      </c>
      <c r="B3747" t="s">
        <v>10611</v>
      </c>
      <c r="C3747" t="s">
        <v>10690</v>
      </c>
      <c r="D3747">
        <v>775</v>
      </c>
      <c r="E3747" t="s">
        <v>14694</v>
      </c>
      <c r="F3747">
        <v>387</v>
      </c>
    </row>
    <row r="3748" spans="1:6" ht="30" x14ac:dyDescent="0.25">
      <c r="A3748">
        <v>3747</v>
      </c>
      <c r="B3748" t="s">
        <v>10733</v>
      </c>
      <c r="C3748" t="s">
        <v>10873</v>
      </c>
      <c r="D3748">
        <v>670</v>
      </c>
      <c r="E3748" s="2" t="s">
        <v>14695</v>
      </c>
      <c r="F3748">
        <v>5</v>
      </c>
    </row>
    <row r="3749" spans="1:6" ht="30" x14ac:dyDescent="0.25">
      <c r="A3749">
        <v>3748</v>
      </c>
      <c r="B3749" t="s">
        <v>10257</v>
      </c>
      <c r="C3749" t="s">
        <v>12563</v>
      </c>
      <c r="D3749">
        <v>577</v>
      </c>
      <c r="E3749" s="2" t="s">
        <v>14696</v>
      </c>
      <c r="F3749">
        <v>512</v>
      </c>
    </row>
    <row r="3750" spans="1:6" ht="30" x14ac:dyDescent="0.25">
      <c r="A3750">
        <v>3749</v>
      </c>
      <c r="B3750" t="s">
        <v>10928</v>
      </c>
      <c r="C3750" t="s">
        <v>11185</v>
      </c>
      <c r="D3750">
        <v>733</v>
      </c>
      <c r="E3750" s="2" t="s">
        <v>14697</v>
      </c>
      <c r="F3750">
        <v>947</v>
      </c>
    </row>
    <row r="3751" spans="1:6" x14ac:dyDescent="0.25">
      <c r="A3751">
        <v>3750</v>
      </c>
      <c r="B3751" t="s">
        <v>10730</v>
      </c>
      <c r="C3751" t="s">
        <v>10046</v>
      </c>
      <c r="D3751">
        <v>348</v>
      </c>
      <c r="E3751" t="s">
        <v>10042</v>
      </c>
      <c r="F3751">
        <v>618</v>
      </c>
    </row>
    <row r="3752" spans="1:6" x14ac:dyDescent="0.25">
      <c r="A3752">
        <v>3751</v>
      </c>
      <c r="B3752" t="s">
        <v>11691</v>
      </c>
      <c r="C3752" t="s">
        <v>12631</v>
      </c>
      <c r="D3752">
        <v>452</v>
      </c>
      <c r="E3752" t="s">
        <v>14698</v>
      </c>
      <c r="F3752">
        <v>923</v>
      </c>
    </row>
    <row r="3753" spans="1:6" x14ac:dyDescent="0.25">
      <c r="A3753">
        <v>3752</v>
      </c>
      <c r="B3753" t="s">
        <v>11012</v>
      </c>
      <c r="C3753" t="s">
        <v>10248</v>
      </c>
      <c r="D3753">
        <v>640</v>
      </c>
      <c r="E3753" t="s">
        <v>14699</v>
      </c>
      <c r="F3753">
        <v>682</v>
      </c>
    </row>
    <row r="3754" spans="1:6" x14ac:dyDescent="0.25">
      <c r="A3754">
        <v>3753</v>
      </c>
      <c r="B3754" t="s">
        <v>11799</v>
      </c>
      <c r="C3754" t="s">
        <v>10356</v>
      </c>
      <c r="D3754">
        <v>139</v>
      </c>
      <c r="E3754" t="s">
        <v>14700</v>
      </c>
      <c r="F3754">
        <v>922</v>
      </c>
    </row>
    <row r="3755" spans="1:6" x14ac:dyDescent="0.25">
      <c r="A3755">
        <v>3754</v>
      </c>
      <c r="B3755" t="s">
        <v>10850</v>
      </c>
      <c r="C3755" t="s">
        <v>10722</v>
      </c>
      <c r="D3755">
        <v>845</v>
      </c>
      <c r="E3755" t="s">
        <v>14701</v>
      </c>
      <c r="F3755">
        <v>122</v>
      </c>
    </row>
    <row r="3756" spans="1:6" x14ac:dyDescent="0.25">
      <c r="A3756">
        <v>3755</v>
      </c>
      <c r="B3756" t="s">
        <v>11245</v>
      </c>
      <c r="C3756" t="s">
        <v>10566</v>
      </c>
      <c r="D3756">
        <v>626</v>
      </c>
      <c r="E3756" t="s">
        <v>14702</v>
      </c>
      <c r="F3756">
        <v>609</v>
      </c>
    </row>
    <row r="3757" spans="1:6" ht="30" x14ac:dyDescent="0.25">
      <c r="A3757">
        <v>3756</v>
      </c>
      <c r="B3757" t="s">
        <v>10444</v>
      </c>
      <c r="C3757" t="s">
        <v>13272</v>
      </c>
      <c r="D3757">
        <v>780</v>
      </c>
      <c r="E3757" s="2" t="s">
        <v>14703</v>
      </c>
      <c r="F3757">
        <v>478</v>
      </c>
    </row>
    <row r="3758" spans="1:6" ht="30" x14ac:dyDescent="0.25">
      <c r="A3758">
        <v>3757</v>
      </c>
      <c r="B3758" t="s">
        <v>11274</v>
      </c>
      <c r="C3758" t="s">
        <v>11860</v>
      </c>
      <c r="D3758">
        <v>763</v>
      </c>
      <c r="E3758" s="2" t="s">
        <v>14704</v>
      </c>
      <c r="F3758">
        <v>874</v>
      </c>
    </row>
    <row r="3759" spans="1:6" ht="45" x14ac:dyDescent="0.25">
      <c r="A3759">
        <v>3758</v>
      </c>
      <c r="B3759" t="s">
        <v>11432</v>
      </c>
      <c r="C3759" t="s">
        <v>10774</v>
      </c>
      <c r="D3759">
        <v>64</v>
      </c>
      <c r="E3759" s="2" t="s">
        <v>14705</v>
      </c>
      <c r="F3759">
        <v>887</v>
      </c>
    </row>
    <row r="3760" spans="1:6" x14ac:dyDescent="0.25">
      <c r="A3760">
        <v>3759</v>
      </c>
      <c r="B3760" t="s">
        <v>10756</v>
      </c>
      <c r="C3760" t="s">
        <v>10436</v>
      </c>
      <c r="D3760">
        <v>134</v>
      </c>
      <c r="E3760" t="s">
        <v>14706</v>
      </c>
      <c r="F3760">
        <v>854</v>
      </c>
    </row>
    <row r="3761" spans="1:6" ht="30" x14ac:dyDescent="0.25">
      <c r="A3761">
        <v>3760</v>
      </c>
      <c r="B3761" t="s">
        <v>11819</v>
      </c>
      <c r="C3761" t="s">
        <v>10756</v>
      </c>
      <c r="D3761">
        <v>551</v>
      </c>
      <c r="E3761" s="2" t="s">
        <v>14707</v>
      </c>
      <c r="F3761">
        <v>219</v>
      </c>
    </row>
    <row r="3762" spans="1:6" ht="30" x14ac:dyDescent="0.25">
      <c r="A3762">
        <v>3761</v>
      </c>
      <c r="B3762" t="s">
        <v>11835</v>
      </c>
      <c r="C3762" t="s">
        <v>10331</v>
      </c>
      <c r="D3762">
        <v>522</v>
      </c>
      <c r="E3762" s="2" t="s">
        <v>14708</v>
      </c>
      <c r="F3762">
        <v>431</v>
      </c>
    </row>
    <row r="3763" spans="1:6" ht="30" x14ac:dyDescent="0.25">
      <c r="A3763">
        <v>3762</v>
      </c>
      <c r="B3763" t="s">
        <v>10295</v>
      </c>
      <c r="C3763" t="s">
        <v>10712</v>
      </c>
      <c r="D3763">
        <v>194</v>
      </c>
      <c r="E3763" s="2" t="s">
        <v>14709</v>
      </c>
      <c r="F3763">
        <v>887</v>
      </c>
    </row>
    <row r="3764" spans="1:6" x14ac:dyDescent="0.25">
      <c r="A3764">
        <v>3763</v>
      </c>
      <c r="B3764" t="s">
        <v>10602</v>
      </c>
      <c r="C3764" t="s">
        <v>11255</v>
      </c>
      <c r="D3764">
        <v>947</v>
      </c>
      <c r="E3764" t="s">
        <v>14710</v>
      </c>
      <c r="F3764">
        <v>679</v>
      </c>
    </row>
    <row r="3765" spans="1:6" x14ac:dyDescent="0.25">
      <c r="A3765">
        <v>3764</v>
      </c>
      <c r="B3765" t="s">
        <v>10451</v>
      </c>
      <c r="C3765" t="s">
        <v>11263</v>
      </c>
      <c r="D3765">
        <v>122</v>
      </c>
      <c r="E3765" t="s">
        <v>14711</v>
      </c>
      <c r="F3765">
        <v>917</v>
      </c>
    </row>
    <row r="3766" spans="1:6" ht="30" x14ac:dyDescent="0.25">
      <c r="A3766">
        <v>3765</v>
      </c>
      <c r="B3766" t="s">
        <v>10245</v>
      </c>
      <c r="C3766" t="s">
        <v>10202</v>
      </c>
      <c r="D3766">
        <v>220</v>
      </c>
      <c r="E3766" s="2" t="s">
        <v>14712</v>
      </c>
      <c r="F3766">
        <v>52</v>
      </c>
    </row>
    <row r="3767" spans="1:6" ht="30" x14ac:dyDescent="0.25">
      <c r="A3767">
        <v>3766</v>
      </c>
      <c r="B3767" t="s">
        <v>10055</v>
      </c>
      <c r="C3767" t="s">
        <v>10291</v>
      </c>
      <c r="D3767">
        <v>450</v>
      </c>
      <c r="E3767" s="2" t="s">
        <v>14713</v>
      </c>
      <c r="F3767">
        <v>643</v>
      </c>
    </row>
    <row r="3768" spans="1:6" ht="30" x14ac:dyDescent="0.25">
      <c r="A3768">
        <v>3767</v>
      </c>
      <c r="B3768" t="s">
        <v>11745</v>
      </c>
      <c r="C3768" t="s">
        <v>10717</v>
      </c>
      <c r="D3768">
        <v>17</v>
      </c>
      <c r="E3768" s="2" t="s">
        <v>14714</v>
      </c>
      <c r="F3768">
        <v>84</v>
      </c>
    </row>
    <row r="3769" spans="1:6" ht="30" x14ac:dyDescent="0.25">
      <c r="A3769">
        <v>3768</v>
      </c>
      <c r="B3769" t="s">
        <v>10971</v>
      </c>
      <c r="C3769" t="s">
        <v>10463</v>
      </c>
      <c r="D3769">
        <v>380</v>
      </c>
      <c r="E3769" s="2" t="s">
        <v>14715</v>
      </c>
      <c r="F3769">
        <v>845</v>
      </c>
    </row>
    <row r="3770" spans="1:6" ht="45" x14ac:dyDescent="0.25">
      <c r="A3770">
        <v>3769</v>
      </c>
      <c r="B3770" t="s">
        <v>10244</v>
      </c>
      <c r="C3770" t="s">
        <v>10174</v>
      </c>
      <c r="D3770">
        <v>516</v>
      </c>
      <c r="E3770" s="2" t="s">
        <v>14716</v>
      </c>
      <c r="F3770">
        <v>51</v>
      </c>
    </row>
    <row r="3771" spans="1:6" ht="30" x14ac:dyDescent="0.25">
      <c r="A3771">
        <v>3770</v>
      </c>
      <c r="B3771" t="s">
        <v>11245</v>
      </c>
      <c r="C3771" t="s">
        <v>10110</v>
      </c>
      <c r="D3771">
        <v>62</v>
      </c>
      <c r="E3771" s="2" t="s">
        <v>14717</v>
      </c>
      <c r="F3771">
        <v>755</v>
      </c>
    </row>
    <row r="3772" spans="1:6" ht="30" x14ac:dyDescent="0.25">
      <c r="A3772">
        <v>3771</v>
      </c>
      <c r="B3772" t="s">
        <v>10265</v>
      </c>
      <c r="C3772" t="s">
        <v>10051</v>
      </c>
      <c r="D3772">
        <v>117</v>
      </c>
      <c r="E3772" s="2" t="s">
        <v>14718</v>
      </c>
      <c r="F3772">
        <v>704</v>
      </c>
    </row>
    <row r="3773" spans="1:6" x14ac:dyDescent="0.25">
      <c r="A3773">
        <v>3772</v>
      </c>
      <c r="B3773" t="s">
        <v>11718</v>
      </c>
      <c r="C3773" t="s">
        <v>10357</v>
      </c>
      <c r="D3773">
        <v>270</v>
      </c>
      <c r="E3773" t="s">
        <v>14719</v>
      </c>
      <c r="F3773">
        <v>807</v>
      </c>
    </row>
    <row r="3774" spans="1:6" x14ac:dyDescent="0.25">
      <c r="A3774">
        <v>3773</v>
      </c>
      <c r="B3774" t="s">
        <v>10905</v>
      </c>
      <c r="C3774" t="s">
        <v>11405</v>
      </c>
      <c r="D3774">
        <v>568</v>
      </c>
      <c r="E3774" t="s">
        <v>14720</v>
      </c>
      <c r="F3774">
        <v>336</v>
      </c>
    </row>
    <row r="3775" spans="1:6" ht="30" x14ac:dyDescent="0.25">
      <c r="A3775">
        <v>3774</v>
      </c>
      <c r="B3775" t="s">
        <v>10871</v>
      </c>
      <c r="C3775" t="s">
        <v>10654</v>
      </c>
      <c r="D3775">
        <v>611</v>
      </c>
      <c r="E3775" s="2" t="s">
        <v>14721</v>
      </c>
      <c r="F3775">
        <v>828</v>
      </c>
    </row>
    <row r="3776" spans="1:6" ht="30" x14ac:dyDescent="0.25">
      <c r="A3776">
        <v>3775</v>
      </c>
      <c r="B3776" t="s">
        <v>10473</v>
      </c>
      <c r="C3776" t="s">
        <v>10550</v>
      </c>
      <c r="D3776">
        <v>99</v>
      </c>
      <c r="E3776" s="2" t="s">
        <v>14722</v>
      </c>
      <c r="F3776">
        <v>373</v>
      </c>
    </row>
    <row r="3777" spans="1:6" ht="30" x14ac:dyDescent="0.25">
      <c r="A3777">
        <v>3776</v>
      </c>
      <c r="B3777" t="s">
        <v>10503</v>
      </c>
      <c r="C3777" t="s">
        <v>10569</v>
      </c>
      <c r="D3777">
        <v>632</v>
      </c>
      <c r="E3777" s="2" t="s">
        <v>14723</v>
      </c>
      <c r="F3777">
        <v>544</v>
      </c>
    </row>
    <row r="3778" spans="1:6" x14ac:dyDescent="0.25">
      <c r="A3778">
        <v>3777</v>
      </c>
      <c r="B3778" t="s">
        <v>10381</v>
      </c>
      <c r="C3778" t="s">
        <v>10155</v>
      </c>
      <c r="D3778">
        <v>416</v>
      </c>
      <c r="E3778" t="s">
        <v>14724</v>
      </c>
      <c r="F3778">
        <v>236</v>
      </c>
    </row>
    <row r="3779" spans="1:6" ht="30" x14ac:dyDescent="0.25">
      <c r="A3779">
        <v>3778</v>
      </c>
      <c r="B3779" t="s">
        <v>10647</v>
      </c>
      <c r="C3779" t="s">
        <v>11118</v>
      </c>
      <c r="D3779">
        <v>827</v>
      </c>
      <c r="E3779" s="2" t="s">
        <v>14725</v>
      </c>
      <c r="F3779">
        <v>693</v>
      </c>
    </row>
    <row r="3780" spans="1:6" ht="30" x14ac:dyDescent="0.25">
      <c r="A3780">
        <v>3779</v>
      </c>
      <c r="B3780" t="s">
        <v>10233</v>
      </c>
      <c r="C3780" t="s">
        <v>10939</v>
      </c>
      <c r="D3780">
        <v>618</v>
      </c>
      <c r="E3780" s="2" t="s">
        <v>14726</v>
      </c>
      <c r="F3780">
        <v>670</v>
      </c>
    </row>
    <row r="3781" spans="1:6" ht="30" x14ac:dyDescent="0.25">
      <c r="A3781">
        <v>3780</v>
      </c>
      <c r="B3781" t="s">
        <v>11037</v>
      </c>
      <c r="C3781" t="s">
        <v>11541</v>
      </c>
      <c r="D3781">
        <v>237</v>
      </c>
      <c r="E3781" s="2" t="s">
        <v>14727</v>
      </c>
      <c r="F3781">
        <v>31</v>
      </c>
    </row>
    <row r="3782" spans="1:6" x14ac:dyDescent="0.25">
      <c r="A3782">
        <v>3781</v>
      </c>
      <c r="B3782" t="s">
        <v>11820</v>
      </c>
      <c r="C3782" t="s">
        <v>10057</v>
      </c>
      <c r="D3782">
        <v>208</v>
      </c>
      <c r="E3782" t="s">
        <v>14728</v>
      </c>
      <c r="F3782">
        <v>176</v>
      </c>
    </row>
    <row r="3783" spans="1:6" x14ac:dyDescent="0.25">
      <c r="A3783">
        <v>3782</v>
      </c>
      <c r="B3783" t="s">
        <v>11534</v>
      </c>
      <c r="C3783" t="s">
        <v>10511</v>
      </c>
      <c r="D3783">
        <v>77</v>
      </c>
      <c r="E3783" t="s">
        <v>14729</v>
      </c>
      <c r="F3783">
        <v>308</v>
      </c>
    </row>
    <row r="3784" spans="1:6" x14ac:dyDescent="0.25">
      <c r="A3784">
        <v>3783</v>
      </c>
      <c r="B3784" t="s">
        <v>11338</v>
      </c>
      <c r="C3784" t="s">
        <v>10441</v>
      </c>
      <c r="D3784">
        <v>46</v>
      </c>
      <c r="E3784" t="s">
        <v>14730</v>
      </c>
      <c r="F3784">
        <v>523</v>
      </c>
    </row>
    <row r="3785" spans="1:6" ht="30" x14ac:dyDescent="0.25">
      <c r="A3785">
        <v>3784</v>
      </c>
      <c r="B3785" t="s">
        <v>12158</v>
      </c>
      <c r="C3785" t="s">
        <v>10414</v>
      </c>
      <c r="D3785">
        <v>122</v>
      </c>
      <c r="E3785" s="2" t="s">
        <v>14731</v>
      </c>
      <c r="F3785">
        <v>916</v>
      </c>
    </row>
    <row r="3786" spans="1:6" ht="45" x14ac:dyDescent="0.25">
      <c r="A3786">
        <v>3785</v>
      </c>
      <c r="B3786" t="s">
        <v>11340</v>
      </c>
      <c r="C3786" t="s">
        <v>11255</v>
      </c>
      <c r="D3786">
        <v>171</v>
      </c>
      <c r="E3786" s="2" t="s">
        <v>14732</v>
      </c>
      <c r="F3786">
        <v>805</v>
      </c>
    </row>
    <row r="3787" spans="1:6" x14ac:dyDescent="0.25">
      <c r="A3787">
        <v>3786</v>
      </c>
      <c r="B3787" t="s">
        <v>10618</v>
      </c>
      <c r="C3787" t="s">
        <v>12259</v>
      </c>
      <c r="D3787">
        <v>995</v>
      </c>
      <c r="E3787" t="s">
        <v>14733</v>
      </c>
      <c r="F3787">
        <v>906</v>
      </c>
    </row>
    <row r="3788" spans="1:6" x14ac:dyDescent="0.25">
      <c r="A3788">
        <v>3787</v>
      </c>
      <c r="B3788" t="s">
        <v>10344</v>
      </c>
      <c r="C3788" t="s">
        <v>10449</v>
      </c>
      <c r="D3788">
        <v>57</v>
      </c>
      <c r="E3788" t="s">
        <v>14734</v>
      </c>
      <c r="F3788">
        <v>888</v>
      </c>
    </row>
    <row r="3789" spans="1:6" x14ac:dyDescent="0.25">
      <c r="A3789">
        <v>3788</v>
      </c>
      <c r="B3789" t="s">
        <v>10248</v>
      </c>
      <c r="C3789" t="s">
        <v>10680</v>
      </c>
      <c r="D3789">
        <v>923</v>
      </c>
      <c r="E3789" t="s">
        <v>14735</v>
      </c>
      <c r="F3789">
        <v>731</v>
      </c>
    </row>
    <row r="3790" spans="1:6" x14ac:dyDescent="0.25">
      <c r="A3790">
        <v>3789</v>
      </c>
      <c r="B3790" t="s">
        <v>12032</v>
      </c>
      <c r="C3790" t="s">
        <v>11539</v>
      </c>
      <c r="D3790">
        <v>411</v>
      </c>
      <c r="E3790" t="s">
        <v>14736</v>
      </c>
      <c r="F3790">
        <v>375</v>
      </c>
    </row>
    <row r="3791" spans="1:6" ht="30" x14ac:dyDescent="0.25">
      <c r="A3791">
        <v>3790</v>
      </c>
      <c r="B3791" t="s">
        <v>10033</v>
      </c>
      <c r="C3791" t="s">
        <v>10690</v>
      </c>
      <c r="D3791">
        <v>678</v>
      </c>
      <c r="E3791" s="2" t="s">
        <v>14737</v>
      </c>
      <c r="F3791">
        <v>230</v>
      </c>
    </row>
    <row r="3792" spans="1:6" ht="30" x14ac:dyDescent="0.25">
      <c r="A3792">
        <v>3791</v>
      </c>
      <c r="B3792" t="s">
        <v>10621</v>
      </c>
      <c r="C3792" t="s">
        <v>10645</v>
      </c>
      <c r="D3792">
        <v>289</v>
      </c>
      <c r="E3792" s="2" t="s">
        <v>14738</v>
      </c>
      <c r="F3792">
        <v>767</v>
      </c>
    </row>
    <row r="3793" spans="1:6" x14ac:dyDescent="0.25">
      <c r="A3793">
        <v>3792</v>
      </c>
      <c r="B3793" t="s">
        <v>10392</v>
      </c>
      <c r="C3793" t="s">
        <v>11058</v>
      </c>
      <c r="D3793">
        <v>849</v>
      </c>
      <c r="E3793" t="s">
        <v>14739</v>
      </c>
      <c r="F3793">
        <v>11</v>
      </c>
    </row>
    <row r="3794" spans="1:6" x14ac:dyDescent="0.25">
      <c r="A3794">
        <v>3793</v>
      </c>
      <c r="B3794" t="s">
        <v>11058</v>
      </c>
      <c r="C3794" t="s">
        <v>11326</v>
      </c>
      <c r="D3794">
        <v>155</v>
      </c>
      <c r="E3794" t="s">
        <v>14740</v>
      </c>
      <c r="F3794">
        <v>104</v>
      </c>
    </row>
    <row r="3795" spans="1:6" ht="30" x14ac:dyDescent="0.25">
      <c r="A3795">
        <v>3794</v>
      </c>
      <c r="B3795" t="s">
        <v>10630</v>
      </c>
      <c r="C3795" t="s">
        <v>10871</v>
      </c>
      <c r="D3795">
        <v>636</v>
      </c>
      <c r="E3795" s="2" t="s">
        <v>14741</v>
      </c>
      <c r="F3795">
        <v>585</v>
      </c>
    </row>
    <row r="3796" spans="1:6" x14ac:dyDescent="0.25">
      <c r="A3796">
        <v>3795</v>
      </c>
      <c r="B3796" t="s">
        <v>10338</v>
      </c>
      <c r="C3796" t="s">
        <v>11314</v>
      </c>
      <c r="D3796">
        <v>126</v>
      </c>
      <c r="E3796" t="s">
        <v>14742</v>
      </c>
      <c r="F3796">
        <v>109</v>
      </c>
    </row>
    <row r="3797" spans="1:6" ht="30" x14ac:dyDescent="0.25">
      <c r="A3797">
        <v>3796</v>
      </c>
      <c r="B3797" t="s">
        <v>12723</v>
      </c>
      <c r="C3797" t="s">
        <v>10633</v>
      </c>
      <c r="D3797">
        <v>484</v>
      </c>
      <c r="E3797" s="2" t="s">
        <v>14743</v>
      </c>
      <c r="F3797">
        <v>917</v>
      </c>
    </row>
    <row r="3798" spans="1:6" x14ac:dyDescent="0.25">
      <c r="A3798">
        <v>3797</v>
      </c>
      <c r="B3798" t="s">
        <v>10313</v>
      </c>
      <c r="C3798" t="s">
        <v>10096</v>
      </c>
      <c r="D3798">
        <v>-183</v>
      </c>
      <c r="E3798" t="s">
        <v>14744</v>
      </c>
      <c r="F3798">
        <v>967</v>
      </c>
    </row>
    <row r="3799" spans="1:6" x14ac:dyDescent="0.25">
      <c r="A3799">
        <v>3798</v>
      </c>
      <c r="B3799" t="s">
        <v>12131</v>
      </c>
      <c r="C3799" t="s">
        <v>11183</v>
      </c>
      <c r="D3799">
        <v>351</v>
      </c>
      <c r="E3799" t="s">
        <v>14745</v>
      </c>
      <c r="F3799">
        <v>792</v>
      </c>
    </row>
    <row r="3800" spans="1:6" x14ac:dyDescent="0.25">
      <c r="A3800">
        <v>3799</v>
      </c>
      <c r="B3800" t="s">
        <v>10528</v>
      </c>
      <c r="C3800" t="s">
        <v>12703</v>
      </c>
      <c r="D3800">
        <v>414</v>
      </c>
      <c r="E3800" t="s">
        <v>14746</v>
      </c>
      <c r="F3800">
        <v>30</v>
      </c>
    </row>
    <row r="3801" spans="1:6" x14ac:dyDescent="0.25">
      <c r="A3801">
        <v>3800</v>
      </c>
      <c r="B3801" t="s">
        <v>10327</v>
      </c>
      <c r="C3801" t="s">
        <v>10269</v>
      </c>
      <c r="D3801">
        <v>574</v>
      </c>
      <c r="E3801" t="s">
        <v>14747</v>
      </c>
      <c r="F3801">
        <v>813</v>
      </c>
    </row>
    <row r="3802" spans="1:6" ht="30" x14ac:dyDescent="0.25">
      <c r="A3802">
        <v>3801</v>
      </c>
      <c r="B3802" t="s">
        <v>11464</v>
      </c>
      <c r="C3802" t="s">
        <v>10536</v>
      </c>
      <c r="D3802">
        <v>104</v>
      </c>
      <c r="E3802" s="2" t="s">
        <v>14748</v>
      </c>
      <c r="F3802">
        <v>208</v>
      </c>
    </row>
    <row r="3803" spans="1:6" x14ac:dyDescent="0.25">
      <c r="A3803">
        <v>3802</v>
      </c>
      <c r="B3803" t="s">
        <v>10247</v>
      </c>
      <c r="C3803" t="s">
        <v>10033</v>
      </c>
      <c r="D3803">
        <v>804</v>
      </c>
      <c r="E3803" t="s">
        <v>14749</v>
      </c>
      <c r="F3803">
        <v>460</v>
      </c>
    </row>
    <row r="3804" spans="1:6" x14ac:dyDescent="0.25">
      <c r="A3804">
        <v>3803</v>
      </c>
      <c r="B3804" t="s">
        <v>10375</v>
      </c>
      <c r="C3804" t="s">
        <v>10093</v>
      </c>
      <c r="D3804">
        <v>679</v>
      </c>
      <c r="E3804" t="s">
        <v>14750</v>
      </c>
      <c r="F3804">
        <v>450</v>
      </c>
    </row>
    <row r="3805" spans="1:6" ht="30" x14ac:dyDescent="0.25">
      <c r="A3805">
        <v>3804</v>
      </c>
      <c r="B3805" t="s">
        <v>10132</v>
      </c>
      <c r="C3805" t="s">
        <v>11930</v>
      </c>
      <c r="D3805">
        <v>327</v>
      </c>
      <c r="E3805" s="2" t="s">
        <v>14751</v>
      </c>
      <c r="F3805">
        <v>447</v>
      </c>
    </row>
    <row r="3806" spans="1:6" ht="30" x14ac:dyDescent="0.25">
      <c r="A3806">
        <v>3805</v>
      </c>
      <c r="B3806" t="s">
        <v>10244</v>
      </c>
      <c r="C3806" t="s">
        <v>10803</v>
      </c>
      <c r="D3806">
        <v>460</v>
      </c>
      <c r="E3806" s="2" t="s">
        <v>14752</v>
      </c>
      <c r="F3806">
        <v>321</v>
      </c>
    </row>
    <row r="3807" spans="1:6" ht="45" x14ac:dyDescent="0.25">
      <c r="A3807">
        <v>3806</v>
      </c>
      <c r="B3807" t="s">
        <v>10827</v>
      </c>
      <c r="C3807" t="s">
        <v>10171</v>
      </c>
      <c r="D3807">
        <v>170</v>
      </c>
      <c r="E3807" s="2" t="s">
        <v>14753</v>
      </c>
      <c r="F3807">
        <v>639</v>
      </c>
    </row>
    <row r="3808" spans="1:6" x14ac:dyDescent="0.25">
      <c r="A3808">
        <v>3807</v>
      </c>
      <c r="B3808" t="s">
        <v>10853</v>
      </c>
      <c r="C3808" t="s">
        <v>10133</v>
      </c>
      <c r="D3808">
        <v>447</v>
      </c>
      <c r="E3808" t="s">
        <v>14754</v>
      </c>
      <c r="F3808">
        <v>688</v>
      </c>
    </row>
    <row r="3809" spans="1:6" x14ac:dyDescent="0.25">
      <c r="A3809">
        <v>3808</v>
      </c>
      <c r="B3809" t="s">
        <v>10745</v>
      </c>
      <c r="C3809" t="s">
        <v>10365</v>
      </c>
      <c r="D3809">
        <v>133</v>
      </c>
      <c r="E3809" t="s">
        <v>14755</v>
      </c>
      <c r="F3809">
        <v>217</v>
      </c>
    </row>
    <row r="3810" spans="1:6" ht="30" x14ac:dyDescent="0.25">
      <c r="A3810">
        <v>3809</v>
      </c>
      <c r="B3810" t="s">
        <v>10410</v>
      </c>
      <c r="C3810" t="s">
        <v>10490</v>
      </c>
      <c r="D3810">
        <v>464</v>
      </c>
      <c r="E3810" s="2" t="s">
        <v>14756</v>
      </c>
      <c r="F3810">
        <v>94</v>
      </c>
    </row>
    <row r="3811" spans="1:6" ht="30" x14ac:dyDescent="0.25">
      <c r="A3811">
        <v>3810</v>
      </c>
      <c r="B3811" t="s">
        <v>11381</v>
      </c>
      <c r="C3811" t="s">
        <v>10457</v>
      </c>
      <c r="D3811">
        <v>117</v>
      </c>
      <c r="E3811" s="2" t="s">
        <v>14757</v>
      </c>
      <c r="F3811">
        <v>170</v>
      </c>
    </row>
    <row r="3812" spans="1:6" ht="30" x14ac:dyDescent="0.25">
      <c r="A3812">
        <v>3811</v>
      </c>
      <c r="B3812" t="s">
        <v>10321</v>
      </c>
      <c r="C3812" t="s">
        <v>10205</v>
      </c>
      <c r="D3812">
        <v>760</v>
      </c>
      <c r="E3812" s="2" t="s">
        <v>14758</v>
      </c>
      <c r="F3812">
        <v>287</v>
      </c>
    </row>
    <row r="3813" spans="1:6" ht="30" x14ac:dyDescent="0.25">
      <c r="A3813">
        <v>3812</v>
      </c>
      <c r="B3813" t="s">
        <v>11955</v>
      </c>
      <c r="C3813" t="s">
        <v>11293</v>
      </c>
      <c r="D3813">
        <v>206</v>
      </c>
      <c r="E3813" s="2" t="s">
        <v>14759</v>
      </c>
      <c r="F3813">
        <v>761</v>
      </c>
    </row>
    <row r="3814" spans="1:6" ht="30" x14ac:dyDescent="0.25">
      <c r="A3814">
        <v>3813</v>
      </c>
      <c r="B3814" t="s">
        <v>12186</v>
      </c>
      <c r="C3814" t="s">
        <v>10533</v>
      </c>
      <c r="D3814">
        <v>680</v>
      </c>
      <c r="E3814" s="2" t="s">
        <v>14760</v>
      </c>
      <c r="F3814">
        <v>626</v>
      </c>
    </row>
    <row r="3815" spans="1:6" x14ac:dyDescent="0.25">
      <c r="A3815">
        <v>3814</v>
      </c>
      <c r="B3815" t="s">
        <v>10803</v>
      </c>
      <c r="C3815" t="s">
        <v>10973</v>
      </c>
      <c r="D3815">
        <v>768</v>
      </c>
      <c r="E3815" t="s">
        <v>14761</v>
      </c>
      <c r="F3815">
        <v>691</v>
      </c>
    </row>
    <row r="3816" spans="1:6" ht="30" x14ac:dyDescent="0.25">
      <c r="A3816">
        <v>3815</v>
      </c>
      <c r="B3816" t="s">
        <v>11248</v>
      </c>
      <c r="C3816" t="s">
        <v>10177</v>
      </c>
      <c r="D3816">
        <v>800</v>
      </c>
      <c r="E3816" s="2" t="s">
        <v>14762</v>
      </c>
      <c r="F3816">
        <v>696</v>
      </c>
    </row>
    <row r="3817" spans="1:6" ht="30" x14ac:dyDescent="0.25">
      <c r="A3817">
        <v>3816</v>
      </c>
      <c r="B3817" t="s">
        <v>11723</v>
      </c>
      <c r="C3817" t="s">
        <v>10766</v>
      </c>
      <c r="D3817">
        <v>59</v>
      </c>
      <c r="E3817" s="2" t="s">
        <v>14763</v>
      </c>
      <c r="F3817">
        <v>989</v>
      </c>
    </row>
    <row r="3818" spans="1:6" x14ac:dyDescent="0.25">
      <c r="A3818">
        <v>3817</v>
      </c>
      <c r="B3818" t="s">
        <v>10862</v>
      </c>
      <c r="C3818" t="s">
        <v>10528</v>
      </c>
      <c r="D3818">
        <v>1</v>
      </c>
      <c r="E3818" t="s">
        <v>14764</v>
      </c>
      <c r="F3818">
        <v>518</v>
      </c>
    </row>
    <row r="3819" spans="1:6" ht="30" x14ac:dyDescent="0.25">
      <c r="A3819">
        <v>3818</v>
      </c>
      <c r="B3819" t="s">
        <v>12374</v>
      </c>
      <c r="C3819" t="s">
        <v>10096</v>
      </c>
      <c r="D3819">
        <v>701</v>
      </c>
      <c r="E3819" s="2" t="s">
        <v>14765</v>
      </c>
      <c r="F3819">
        <v>237</v>
      </c>
    </row>
    <row r="3820" spans="1:6" ht="30" x14ac:dyDescent="0.25">
      <c r="A3820">
        <v>3819</v>
      </c>
      <c r="B3820" t="s">
        <v>10391</v>
      </c>
      <c r="C3820" t="s">
        <v>11311</v>
      </c>
      <c r="D3820">
        <v>9</v>
      </c>
      <c r="E3820" s="2" t="s">
        <v>14766</v>
      </c>
      <c r="F3820">
        <v>300</v>
      </c>
    </row>
    <row r="3821" spans="1:6" ht="30" x14ac:dyDescent="0.25">
      <c r="A3821">
        <v>3820</v>
      </c>
      <c r="B3821" t="s">
        <v>10380</v>
      </c>
      <c r="C3821" t="s">
        <v>12712</v>
      </c>
      <c r="D3821">
        <v>37</v>
      </c>
      <c r="E3821" s="2" t="s">
        <v>14767</v>
      </c>
      <c r="F3821">
        <v>759</v>
      </c>
    </row>
    <row r="3822" spans="1:6" x14ac:dyDescent="0.25">
      <c r="A3822">
        <v>3821</v>
      </c>
      <c r="B3822" t="s">
        <v>12631</v>
      </c>
      <c r="C3822" t="s">
        <v>10891</v>
      </c>
      <c r="D3822">
        <v>709</v>
      </c>
      <c r="E3822" t="s">
        <v>14768</v>
      </c>
      <c r="F3822">
        <v>455</v>
      </c>
    </row>
    <row r="3823" spans="1:6" ht="30" x14ac:dyDescent="0.25">
      <c r="A3823">
        <v>3822</v>
      </c>
      <c r="B3823" t="s">
        <v>10265</v>
      </c>
      <c r="C3823" t="s">
        <v>10786</v>
      </c>
      <c r="D3823">
        <v>807</v>
      </c>
      <c r="E3823" s="2" t="s">
        <v>14769</v>
      </c>
      <c r="F3823">
        <v>177</v>
      </c>
    </row>
    <row r="3824" spans="1:6" x14ac:dyDescent="0.25">
      <c r="A3824">
        <v>3823</v>
      </c>
      <c r="B3824" t="s">
        <v>10359</v>
      </c>
      <c r="C3824" t="s">
        <v>10327</v>
      </c>
      <c r="D3824">
        <v>118</v>
      </c>
      <c r="E3824" t="s">
        <v>14770</v>
      </c>
      <c r="F3824">
        <v>837</v>
      </c>
    </row>
    <row r="3825" spans="1:6" ht="30" x14ac:dyDescent="0.25">
      <c r="A3825">
        <v>3824</v>
      </c>
      <c r="B3825" t="s">
        <v>10108</v>
      </c>
      <c r="C3825" t="s">
        <v>11345</v>
      </c>
      <c r="D3825">
        <v>115</v>
      </c>
      <c r="E3825" s="2" t="s">
        <v>14771</v>
      </c>
      <c r="F3825">
        <v>464</v>
      </c>
    </row>
    <row r="3826" spans="1:6" x14ac:dyDescent="0.25">
      <c r="A3826">
        <v>3825</v>
      </c>
      <c r="B3826" t="s">
        <v>10085</v>
      </c>
      <c r="C3826" t="s">
        <v>10901</v>
      </c>
      <c r="D3826">
        <v>763</v>
      </c>
      <c r="E3826" t="s">
        <v>14772</v>
      </c>
      <c r="F3826">
        <v>701</v>
      </c>
    </row>
    <row r="3827" spans="1:6" ht="45" x14ac:dyDescent="0.25">
      <c r="A3827">
        <v>3826</v>
      </c>
      <c r="B3827" t="s">
        <v>10161</v>
      </c>
      <c r="C3827" t="s">
        <v>10724</v>
      </c>
      <c r="D3827">
        <v>982</v>
      </c>
      <c r="E3827" s="2" t="s">
        <v>14773</v>
      </c>
      <c r="F3827">
        <v>771</v>
      </c>
    </row>
    <row r="3828" spans="1:6" x14ac:dyDescent="0.25">
      <c r="A3828">
        <v>3827</v>
      </c>
      <c r="B3828" t="s">
        <v>10493</v>
      </c>
      <c r="C3828" t="s">
        <v>11213</v>
      </c>
      <c r="D3828">
        <v>526</v>
      </c>
      <c r="E3828" t="s">
        <v>14774</v>
      </c>
      <c r="F3828">
        <v>246</v>
      </c>
    </row>
    <row r="3829" spans="1:6" x14ac:dyDescent="0.25">
      <c r="A3829">
        <v>3828</v>
      </c>
      <c r="B3829" t="s">
        <v>10061</v>
      </c>
      <c r="C3829" t="s">
        <v>10439</v>
      </c>
      <c r="D3829">
        <v>63</v>
      </c>
      <c r="E3829" t="s">
        <v>14775</v>
      </c>
      <c r="F3829">
        <v>486</v>
      </c>
    </row>
    <row r="3830" spans="1:6" ht="30" x14ac:dyDescent="0.25">
      <c r="A3830">
        <v>3829</v>
      </c>
      <c r="B3830" t="s">
        <v>10569</v>
      </c>
      <c r="C3830" t="s">
        <v>12173</v>
      </c>
      <c r="D3830">
        <v>113</v>
      </c>
      <c r="E3830" s="2" t="s">
        <v>14776</v>
      </c>
      <c r="F3830">
        <v>675</v>
      </c>
    </row>
    <row r="3831" spans="1:6" x14ac:dyDescent="0.25">
      <c r="A3831">
        <v>3830</v>
      </c>
      <c r="B3831" t="s">
        <v>11023</v>
      </c>
      <c r="C3831" t="s">
        <v>10110</v>
      </c>
      <c r="D3831">
        <v>816</v>
      </c>
      <c r="E3831" t="s">
        <v>14777</v>
      </c>
      <c r="F3831">
        <v>993</v>
      </c>
    </row>
    <row r="3832" spans="1:6" x14ac:dyDescent="0.25">
      <c r="A3832">
        <v>3831</v>
      </c>
      <c r="B3832" t="s">
        <v>11446</v>
      </c>
      <c r="C3832" t="s">
        <v>11087</v>
      </c>
      <c r="D3832">
        <v>232</v>
      </c>
      <c r="E3832" t="s">
        <v>14778</v>
      </c>
      <c r="F3832">
        <v>658</v>
      </c>
    </row>
    <row r="3833" spans="1:6" x14ac:dyDescent="0.25">
      <c r="A3833">
        <v>3832</v>
      </c>
      <c r="B3833" t="s">
        <v>10124</v>
      </c>
      <c r="C3833" t="s">
        <v>12460</v>
      </c>
      <c r="D3833">
        <v>189</v>
      </c>
      <c r="E3833" t="s">
        <v>14779</v>
      </c>
      <c r="F3833">
        <v>607</v>
      </c>
    </row>
    <row r="3834" spans="1:6" x14ac:dyDescent="0.25">
      <c r="A3834">
        <v>3833</v>
      </c>
      <c r="B3834" t="s">
        <v>10386</v>
      </c>
      <c r="C3834" t="s">
        <v>10800</v>
      </c>
      <c r="D3834">
        <v>159</v>
      </c>
      <c r="E3834" t="s">
        <v>14780</v>
      </c>
      <c r="F3834">
        <v>978</v>
      </c>
    </row>
    <row r="3835" spans="1:6" ht="30" x14ac:dyDescent="0.25">
      <c r="A3835">
        <v>3834</v>
      </c>
      <c r="B3835" t="s">
        <v>10707</v>
      </c>
      <c r="C3835" t="s">
        <v>10242</v>
      </c>
      <c r="D3835">
        <v>97</v>
      </c>
      <c r="E3835" s="2" t="s">
        <v>14781</v>
      </c>
      <c r="F3835">
        <v>235</v>
      </c>
    </row>
    <row r="3836" spans="1:6" ht="30" x14ac:dyDescent="0.25">
      <c r="A3836">
        <v>3835</v>
      </c>
      <c r="B3836" t="s">
        <v>13272</v>
      </c>
      <c r="C3836" t="s">
        <v>11423</v>
      </c>
      <c r="D3836">
        <v>282</v>
      </c>
      <c r="E3836" s="2" t="s">
        <v>14782</v>
      </c>
      <c r="F3836">
        <v>652</v>
      </c>
    </row>
    <row r="3837" spans="1:6" ht="30" x14ac:dyDescent="0.25">
      <c r="A3837">
        <v>3836</v>
      </c>
      <c r="B3837" t="s">
        <v>10064</v>
      </c>
      <c r="C3837" t="s">
        <v>11480</v>
      </c>
      <c r="D3837">
        <v>524</v>
      </c>
      <c r="E3837" s="2" t="s">
        <v>14783</v>
      </c>
      <c r="F3837">
        <v>558</v>
      </c>
    </row>
    <row r="3838" spans="1:6" ht="45" x14ac:dyDescent="0.25">
      <c r="A3838">
        <v>3837</v>
      </c>
      <c r="B3838" t="s">
        <v>10313</v>
      </c>
      <c r="C3838" t="s">
        <v>12021</v>
      </c>
      <c r="D3838">
        <v>71</v>
      </c>
      <c r="E3838" s="2" t="s">
        <v>14784</v>
      </c>
      <c r="F3838">
        <v>860</v>
      </c>
    </row>
    <row r="3839" spans="1:6" x14ac:dyDescent="0.25">
      <c r="A3839">
        <v>3838</v>
      </c>
      <c r="B3839" t="s">
        <v>11394</v>
      </c>
      <c r="C3839" t="s">
        <v>10730</v>
      </c>
      <c r="D3839">
        <v>744</v>
      </c>
      <c r="E3839" t="s">
        <v>14785</v>
      </c>
      <c r="F3839">
        <v>904</v>
      </c>
    </row>
    <row r="3840" spans="1:6" ht="30" x14ac:dyDescent="0.25">
      <c r="A3840">
        <v>3839</v>
      </c>
      <c r="B3840" t="s">
        <v>10468</v>
      </c>
      <c r="C3840" t="s">
        <v>10389</v>
      </c>
      <c r="D3840">
        <v>175</v>
      </c>
      <c r="E3840" s="2" t="s">
        <v>14786</v>
      </c>
      <c r="F3840">
        <v>939</v>
      </c>
    </row>
    <row r="3841" spans="1:6" ht="30" x14ac:dyDescent="0.25">
      <c r="A3841">
        <v>3840</v>
      </c>
      <c r="B3841" t="s">
        <v>10597</v>
      </c>
      <c r="C3841" t="s">
        <v>11583</v>
      </c>
      <c r="D3841">
        <v>495</v>
      </c>
      <c r="E3841" s="2" t="s">
        <v>14787</v>
      </c>
      <c r="F3841">
        <v>879</v>
      </c>
    </row>
    <row r="3842" spans="1:6" x14ac:dyDescent="0.25">
      <c r="A3842">
        <v>3841</v>
      </c>
      <c r="B3842" t="s">
        <v>13143</v>
      </c>
      <c r="C3842" t="s">
        <v>10824</v>
      </c>
      <c r="D3842">
        <v>879</v>
      </c>
      <c r="E3842" t="s">
        <v>14788</v>
      </c>
      <c r="F3842">
        <v>570</v>
      </c>
    </row>
    <row r="3843" spans="1:6" x14ac:dyDescent="0.25">
      <c r="A3843">
        <v>3842</v>
      </c>
      <c r="B3843" t="s">
        <v>10276</v>
      </c>
      <c r="C3843" t="s">
        <v>10599</v>
      </c>
      <c r="D3843">
        <v>351</v>
      </c>
      <c r="E3843" t="s">
        <v>14789</v>
      </c>
      <c r="F3843">
        <v>147</v>
      </c>
    </row>
    <row r="3844" spans="1:6" x14ac:dyDescent="0.25">
      <c r="A3844">
        <v>3843</v>
      </c>
      <c r="B3844" t="s">
        <v>11960</v>
      </c>
      <c r="C3844" t="s">
        <v>10443</v>
      </c>
      <c r="D3844">
        <v>983</v>
      </c>
      <c r="E3844" t="s">
        <v>14790</v>
      </c>
      <c r="F3844">
        <v>278</v>
      </c>
    </row>
    <row r="3845" spans="1:6" ht="30" x14ac:dyDescent="0.25">
      <c r="A3845">
        <v>3844</v>
      </c>
      <c r="B3845" t="s">
        <v>11139</v>
      </c>
      <c r="C3845" t="s">
        <v>11340</v>
      </c>
      <c r="D3845">
        <v>550</v>
      </c>
      <c r="E3845" s="2" t="s">
        <v>14791</v>
      </c>
      <c r="F3845">
        <v>400</v>
      </c>
    </row>
    <row r="3846" spans="1:6" ht="30" x14ac:dyDescent="0.25">
      <c r="A3846">
        <v>3845</v>
      </c>
      <c r="B3846" t="s">
        <v>11483</v>
      </c>
      <c r="C3846" t="s">
        <v>11103</v>
      </c>
      <c r="D3846">
        <v>862</v>
      </c>
      <c r="E3846" s="2" t="s">
        <v>14792</v>
      </c>
      <c r="F3846">
        <v>622</v>
      </c>
    </row>
    <row r="3847" spans="1:6" ht="30" x14ac:dyDescent="0.25">
      <c r="A3847">
        <v>3846</v>
      </c>
      <c r="B3847" t="s">
        <v>11052</v>
      </c>
      <c r="C3847" t="s">
        <v>10945</v>
      </c>
      <c r="D3847">
        <v>815</v>
      </c>
      <c r="E3847" s="2" t="s">
        <v>14793</v>
      </c>
      <c r="F3847">
        <v>456</v>
      </c>
    </row>
    <row r="3848" spans="1:6" ht="30" x14ac:dyDescent="0.25">
      <c r="A3848">
        <v>3847</v>
      </c>
      <c r="B3848" t="s">
        <v>11082</v>
      </c>
      <c r="C3848" t="s">
        <v>11450</v>
      </c>
      <c r="D3848">
        <v>291</v>
      </c>
      <c r="E3848" s="2" t="s">
        <v>14794</v>
      </c>
      <c r="F3848">
        <v>769</v>
      </c>
    </row>
    <row r="3849" spans="1:6" x14ac:dyDescent="0.25">
      <c r="A3849">
        <v>3848</v>
      </c>
      <c r="B3849" t="s">
        <v>10081</v>
      </c>
      <c r="C3849" t="s">
        <v>11139</v>
      </c>
      <c r="D3849">
        <v>393</v>
      </c>
      <c r="E3849" t="s">
        <v>14795</v>
      </c>
      <c r="F3849">
        <v>953</v>
      </c>
    </row>
    <row r="3850" spans="1:6" ht="30" x14ac:dyDescent="0.25">
      <c r="A3850">
        <v>3849</v>
      </c>
      <c r="B3850" t="s">
        <v>11213</v>
      </c>
      <c r="C3850" t="s">
        <v>11213</v>
      </c>
      <c r="D3850">
        <v>465</v>
      </c>
      <c r="E3850" s="2" t="s">
        <v>14796</v>
      </c>
      <c r="F3850">
        <v>825</v>
      </c>
    </row>
    <row r="3851" spans="1:6" ht="30" x14ac:dyDescent="0.25">
      <c r="A3851">
        <v>3850</v>
      </c>
      <c r="B3851" t="s">
        <v>10615</v>
      </c>
      <c r="C3851" t="s">
        <v>10747</v>
      </c>
      <c r="D3851">
        <v>986</v>
      </c>
      <c r="E3851" s="2" t="s">
        <v>14797</v>
      </c>
      <c r="F3851">
        <v>475</v>
      </c>
    </row>
    <row r="3852" spans="1:6" ht="30" x14ac:dyDescent="0.25">
      <c r="A3852">
        <v>3851</v>
      </c>
      <c r="B3852" t="s">
        <v>10496</v>
      </c>
      <c r="C3852" t="s">
        <v>11564</v>
      </c>
      <c r="D3852">
        <v>539</v>
      </c>
      <c r="E3852" s="2" t="s">
        <v>14798</v>
      </c>
      <c r="F3852">
        <v>58</v>
      </c>
    </row>
    <row r="3853" spans="1:6" ht="30" x14ac:dyDescent="0.25">
      <c r="A3853">
        <v>3852</v>
      </c>
      <c r="B3853" t="s">
        <v>11951</v>
      </c>
      <c r="C3853" t="s">
        <v>10522</v>
      </c>
      <c r="D3853">
        <v>132</v>
      </c>
      <c r="E3853" s="2" t="s">
        <v>14799</v>
      </c>
      <c r="F3853">
        <v>707</v>
      </c>
    </row>
    <row r="3854" spans="1:6" ht="30" x14ac:dyDescent="0.25">
      <c r="A3854">
        <v>3853</v>
      </c>
      <c r="B3854" t="s">
        <v>10444</v>
      </c>
      <c r="C3854" t="s">
        <v>10459</v>
      </c>
      <c r="D3854">
        <v>61</v>
      </c>
      <c r="E3854" s="2" t="s">
        <v>14800</v>
      </c>
      <c r="F3854">
        <v>153</v>
      </c>
    </row>
    <row r="3855" spans="1:6" x14ac:dyDescent="0.25">
      <c r="A3855">
        <v>3854</v>
      </c>
      <c r="B3855" t="s">
        <v>11397</v>
      </c>
      <c r="C3855" t="s">
        <v>11015</v>
      </c>
      <c r="D3855">
        <v>461</v>
      </c>
      <c r="E3855" t="s">
        <v>14801</v>
      </c>
      <c r="F3855">
        <v>891</v>
      </c>
    </row>
    <row r="3856" spans="1:6" x14ac:dyDescent="0.25">
      <c r="A3856">
        <v>3855</v>
      </c>
      <c r="B3856" t="s">
        <v>10654</v>
      </c>
      <c r="C3856" t="s">
        <v>10213</v>
      </c>
      <c r="D3856">
        <v>241</v>
      </c>
      <c r="E3856" t="s">
        <v>14802</v>
      </c>
      <c r="F3856">
        <v>176</v>
      </c>
    </row>
    <row r="3857" spans="1:6" ht="30" x14ac:dyDescent="0.25">
      <c r="A3857">
        <v>3856</v>
      </c>
      <c r="B3857" t="s">
        <v>10090</v>
      </c>
      <c r="C3857" t="s">
        <v>10139</v>
      </c>
      <c r="D3857">
        <v>294</v>
      </c>
      <c r="E3857" s="2" t="s">
        <v>14803</v>
      </c>
      <c r="F3857">
        <v>955</v>
      </c>
    </row>
    <row r="3858" spans="1:6" ht="30" x14ac:dyDescent="0.25">
      <c r="A3858">
        <v>3857</v>
      </c>
      <c r="B3858" t="s">
        <v>10781</v>
      </c>
      <c r="C3858" t="s">
        <v>10371</v>
      </c>
      <c r="D3858">
        <v>772</v>
      </c>
      <c r="E3858" s="2" t="s">
        <v>14804</v>
      </c>
      <c r="F3858">
        <v>394</v>
      </c>
    </row>
    <row r="3859" spans="1:6" ht="30" x14ac:dyDescent="0.25">
      <c r="A3859">
        <v>3858</v>
      </c>
      <c r="B3859" t="s">
        <v>11050</v>
      </c>
      <c r="C3859" t="s">
        <v>11541</v>
      </c>
      <c r="D3859">
        <v>237</v>
      </c>
      <c r="E3859" s="2" t="s">
        <v>14805</v>
      </c>
      <c r="F3859">
        <v>270</v>
      </c>
    </row>
    <row r="3860" spans="1:6" ht="30" x14ac:dyDescent="0.25">
      <c r="A3860">
        <v>3859</v>
      </c>
      <c r="B3860" t="s">
        <v>10095</v>
      </c>
      <c r="C3860" t="s">
        <v>11082</v>
      </c>
      <c r="D3860">
        <v>698</v>
      </c>
      <c r="E3860" s="2" t="s">
        <v>14806</v>
      </c>
      <c r="F3860">
        <v>930</v>
      </c>
    </row>
    <row r="3861" spans="1:6" x14ac:dyDescent="0.25">
      <c r="A3861">
        <v>3860</v>
      </c>
      <c r="B3861" t="s">
        <v>11045</v>
      </c>
      <c r="C3861" t="s">
        <v>12271</v>
      </c>
      <c r="D3861">
        <v>399</v>
      </c>
      <c r="E3861" t="s">
        <v>14807</v>
      </c>
      <c r="F3861">
        <v>656</v>
      </c>
    </row>
    <row r="3862" spans="1:6" ht="45" x14ac:dyDescent="0.25">
      <c r="A3862">
        <v>3861</v>
      </c>
      <c r="B3862" t="s">
        <v>10699</v>
      </c>
      <c r="C3862" t="s">
        <v>11772</v>
      </c>
      <c r="D3862">
        <v>970</v>
      </c>
      <c r="E3862" s="2" t="s">
        <v>14808</v>
      </c>
      <c r="F3862">
        <v>499</v>
      </c>
    </row>
    <row r="3863" spans="1:6" x14ac:dyDescent="0.25">
      <c r="A3863">
        <v>3862</v>
      </c>
      <c r="B3863" t="s">
        <v>11078</v>
      </c>
      <c r="C3863" t="s">
        <v>11548</v>
      </c>
      <c r="D3863">
        <v>223</v>
      </c>
      <c r="E3863" t="s">
        <v>14809</v>
      </c>
      <c r="F3863">
        <v>471</v>
      </c>
    </row>
    <row r="3864" spans="1:6" x14ac:dyDescent="0.25">
      <c r="A3864">
        <v>3863</v>
      </c>
      <c r="B3864" t="s">
        <v>11662</v>
      </c>
      <c r="C3864" t="s">
        <v>10733</v>
      </c>
      <c r="D3864">
        <v>154</v>
      </c>
      <c r="E3864" t="s">
        <v>14810</v>
      </c>
      <c r="F3864">
        <v>820</v>
      </c>
    </row>
    <row r="3865" spans="1:6" ht="30" x14ac:dyDescent="0.25">
      <c r="A3865">
        <v>3864</v>
      </c>
      <c r="B3865" t="s">
        <v>10276</v>
      </c>
      <c r="C3865" t="s">
        <v>10447</v>
      </c>
      <c r="D3865">
        <v>830</v>
      </c>
      <c r="E3865" s="2" t="s">
        <v>14811</v>
      </c>
      <c r="F3865">
        <v>203</v>
      </c>
    </row>
    <row r="3866" spans="1:6" x14ac:dyDescent="0.25">
      <c r="A3866">
        <v>3865</v>
      </c>
      <c r="B3866" t="s">
        <v>10532</v>
      </c>
      <c r="C3866" t="s">
        <v>11505</v>
      </c>
      <c r="D3866">
        <v>347</v>
      </c>
      <c r="E3866" t="s">
        <v>14812</v>
      </c>
      <c r="F3866">
        <v>73</v>
      </c>
    </row>
    <row r="3867" spans="1:6" ht="30" x14ac:dyDescent="0.25">
      <c r="A3867">
        <v>3866</v>
      </c>
      <c r="B3867" t="s">
        <v>11067</v>
      </c>
      <c r="C3867" t="s">
        <v>11100</v>
      </c>
      <c r="D3867">
        <v>271</v>
      </c>
      <c r="E3867" s="2" t="s">
        <v>14813</v>
      </c>
      <c r="F3867">
        <v>137</v>
      </c>
    </row>
    <row r="3868" spans="1:6" ht="30" x14ac:dyDescent="0.25">
      <c r="A3868">
        <v>3867</v>
      </c>
      <c r="B3868" t="s">
        <v>11213</v>
      </c>
      <c r="C3868" t="s">
        <v>11543</v>
      </c>
      <c r="D3868">
        <v>243</v>
      </c>
      <c r="E3868" s="2" t="s">
        <v>14814</v>
      </c>
      <c r="F3868">
        <v>28</v>
      </c>
    </row>
    <row r="3869" spans="1:6" ht="30" x14ac:dyDescent="0.25">
      <c r="A3869">
        <v>3868</v>
      </c>
      <c r="B3869" t="s">
        <v>10647</v>
      </c>
      <c r="C3869" t="s">
        <v>10925</v>
      </c>
      <c r="D3869">
        <v>860</v>
      </c>
      <c r="E3869" s="2" t="s">
        <v>14815</v>
      </c>
      <c r="F3869">
        <v>900</v>
      </c>
    </row>
    <row r="3870" spans="1:6" ht="30" x14ac:dyDescent="0.25">
      <c r="A3870">
        <v>3869</v>
      </c>
      <c r="B3870" t="s">
        <v>11096</v>
      </c>
      <c r="C3870" t="s">
        <v>12182</v>
      </c>
      <c r="D3870">
        <v>250</v>
      </c>
      <c r="E3870" s="2" t="s">
        <v>14816</v>
      </c>
      <c r="F3870">
        <v>122</v>
      </c>
    </row>
    <row r="3871" spans="1:6" ht="30" x14ac:dyDescent="0.25">
      <c r="A3871">
        <v>3870</v>
      </c>
      <c r="B3871" t="s">
        <v>10653</v>
      </c>
      <c r="C3871" t="s">
        <v>10384</v>
      </c>
      <c r="D3871">
        <v>837</v>
      </c>
      <c r="E3871" s="2" t="s">
        <v>14817</v>
      </c>
      <c r="F3871">
        <v>289</v>
      </c>
    </row>
    <row r="3872" spans="1:6" ht="30" x14ac:dyDescent="0.25">
      <c r="A3872">
        <v>3871</v>
      </c>
      <c r="B3872" t="s">
        <v>10250</v>
      </c>
      <c r="C3872" t="s">
        <v>11118</v>
      </c>
      <c r="D3872">
        <v>444</v>
      </c>
      <c r="E3872" s="2" t="s">
        <v>14818</v>
      </c>
      <c r="F3872">
        <v>202</v>
      </c>
    </row>
    <row r="3873" spans="1:6" x14ac:dyDescent="0.25">
      <c r="A3873">
        <v>3872</v>
      </c>
      <c r="B3873" t="s">
        <v>10727</v>
      </c>
      <c r="C3873" t="s">
        <v>10500</v>
      </c>
      <c r="D3873">
        <v>148</v>
      </c>
      <c r="E3873" t="s">
        <v>14819</v>
      </c>
      <c r="F3873">
        <v>525</v>
      </c>
    </row>
    <row r="3874" spans="1:6" ht="30" x14ac:dyDescent="0.25">
      <c r="A3874">
        <v>3873</v>
      </c>
      <c r="B3874" t="s">
        <v>10394</v>
      </c>
      <c r="C3874" t="s">
        <v>10176</v>
      </c>
      <c r="D3874">
        <v>70</v>
      </c>
      <c r="E3874" s="2" t="s">
        <v>14820</v>
      </c>
      <c r="F3874">
        <v>804</v>
      </c>
    </row>
    <row r="3875" spans="1:6" ht="45" x14ac:dyDescent="0.25">
      <c r="A3875">
        <v>3874</v>
      </c>
      <c r="B3875" t="s">
        <v>10476</v>
      </c>
      <c r="C3875" t="s">
        <v>10176</v>
      </c>
      <c r="D3875">
        <v>575</v>
      </c>
      <c r="E3875" s="2" t="s">
        <v>14821</v>
      </c>
      <c r="F3875">
        <v>272</v>
      </c>
    </row>
    <row r="3876" spans="1:6" ht="30" x14ac:dyDescent="0.25">
      <c r="A3876">
        <v>3875</v>
      </c>
      <c r="B3876" t="s">
        <v>11288</v>
      </c>
      <c r="C3876" t="s">
        <v>10279</v>
      </c>
      <c r="D3876">
        <v>398</v>
      </c>
      <c r="E3876" s="2" t="s">
        <v>14822</v>
      </c>
      <c r="F3876">
        <v>857</v>
      </c>
    </row>
    <row r="3877" spans="1:6" ht="30" x14ac:dyDescent="0.25">
      <c r="A3877">
        <v>3876</v>
      </c>
      <c r="B3877" t="s">
        <v>10035</v>
      </c>
      <c r="C3877" t="s">
        <v>10703</v>
      </c>
      <c r="D3877">
        <v>959</v>
      </c>
      <c r="E3877" s="2" t="s">
        <v>14823</v>
      </c>
      <c r="F3877">
        <v>1</v>
      </c>
    </row>
    <row r="3878" spans="1:6" x14ac:dyDescent="0.25">
      <c r="A3878">
        <v>3877</v>
      </c>
      <c r="B3878" t="s">
        <v>10506</v>
      </c>
      <c r="C3878" t="s">
        <v>11835</v>
      </c>
      <c r="D3878">
        <v>324</v>
      </c>
      <c r="E3878" t="s">
        <v>14824</v>
      </c>
      <c r="F3878">
        <v>932</v>
      </c>
    </row>
    <row r="3879" spans="1:6" ht="30" x14ac:dyDescent="0.25">
      <c r="A3879">
        <v>3878</v>
      </c>
      <c r="B3879" t="s">
        <v>11276</v>
      </c>
      <c r="C3879" t="s">
        <v>10158</v>
      </c>
      <c r="D3879">
        <v>169</v>
      </c>
      <c r="E3879" s="2" t="s">
        <v>14825</v>
      </c>
      <c r="F3879">
        <v>551</v>
      </c>
    </row>
    <row r="3880" spans="1:6" ht="30" x14ac:dyDescent="0.25">
      <c r="A3880">
        <v>3879</v>
      </c>
      <c r="B3880" t="s">
        <v>10932</v>
      </c>
      <c r="C3880" t="s">
        <v>10044</v>
      </c>
      <c r="D3880">
        <v>151</v>
      </c>
      <c r="E3880" s="2" t="s">
        <v>14826</v>
      </c>
      <c r="F3880">
        <v>232</v>
      </c>
    </row>
    <row r="3881" spans="1:6" ht="30" x14ac:dyDescent="0.25">
      <c r="A3881">
        <v>3880</v>
      </c>
      <c r="B3881" t="s">
        <v>10230</v>
      </c>
      <c r="C3881" t="s">
        <v>10727</v>
      </c>
      <c r="D3881">
        <v>827</v>
      </c>
      <c r="E3881" s="2" t="s">
        <v>14827</v>
      </c>
      <c r="F3881">
        <v>961</v>
      </c>
    </row>
    <row r="3882" spans="1:6" x14ac:dyDescent="0.25">
      <c r="A3882">
        <v>3881</v>
      </c>
      <c r="B3882" t="s">
        <v>10301</v>
      </c>
      <c r="C3882" t="s">
        <v>11263</v>
      </c>
      <c r="D3882">
        <v>169</v>
      </c>
      <c r="E3882" t="s">
        <v>14828</v>
      </c>
      <c r="F3882">
        <v>859</v>
      </c>
    </row>
    <row r="3883" spans="1:6" x14ac:dyDescent="0.25">
      <c r="A3883">
        <v>3882</v>
      </c>
      <c r="B3883" t="s">
        <v>12126</v>
      </c>
      <c r="C3883" t="s">
        <v>12476</v>
      </c>
      <c r="D3883">
        <v>767</v>
      </c>
      <c r="E3883" t="s">
        <v>14829</v>
      </c>
      <c r="F3883">
        <v>899</v>
      </c>
    </row>
    <row r="3884" spans="1:6" x14ac:dyDescent="0.25">
      <c r="A3884">
        <v>3883</v>
      </c>
      <c r="B3884" t="s">
        <v>10431</v>
      </c>
      <c r="C3884" t="s">
        <v>10190</v>
      </c>
      <c r="D3884">
        <v>676</v>
      </c>
      <c r="E3884" t="s">
        <v>14830</v>
      </c>
      <c r="F3884">
        <v>349</v>
      </c>
    </row>
    <row r="3885" spans="1:6" ht="45" x14ac:dyDescent="0.25">
      <c r="A3885">
        <v>3884</v>
      </c>
      <c r="B3885" t="s">
        <v>10377</v>
      </c>
      <c r="C3885" t="s">
        <v>10798</v>
      </c>
      <c r="D3885">
        <v>414</v>
      </c>
      <c r="E3885" s="2" t="s">
        <v>14831</v>
      </c>
      <c r="F3885">
        <v>999</v>
      </c>
    </row>
    <row r="3886" spans="1:6" x14ac:dyDescent="0.25">
      <c r="A3886">
        <v>3885</v>
      </c>
      <c r="B3886" t="s">
        <v>11745</v>
      </c>
      <c r="C3886" t="s">
        <v>10508</v>
      </c>
      <c r="D3886">
        <v>181</v>
      </c>
      <c r="E3886" t="s">
        <v>14832</v>
      </c>
      <c r="F3886">
        <v>997</v>
      </c>
    </row>
    <row r="3887" spans="1:6" x14ac:dyDescent="0.25">
      <c r="A3887">
        <v>3886</v>
      </c>
      <c r="B3887" t="s">
        <v>10079</v>
      </c>
      <c r="C3887" t="s">
        <v>11050</v>
      </c>
      <c r="D3887">
        <v>723</v>
      </c>
      <c r="E3887" t="s">
        <v>14833</v>
      </c>
      <c r="F3887">
        <v>262</v>
      </c>
    </row>
    <row r="3888" spans="1:6" ht="30" x14ac:dyDescent="0.25">
      <c r="A3888">
        <v>3887</v>
      </c>
      <c r="B3888" t="s">
        <v>10064</v>
      </c>
      <c r="C3888" t="s">
        <v>10424</v>
      </c>
      <c r="D3888">
        <v>501</v>
      </c>
      <c r="E3888" s="2" t="s">
        <v>14834</v>
      </c>
      <c r="F3888">
        <v>500</v>
      </c>
    </row>
    <row r="3889" spans="1:6" x14ac:dyDescent="0.25">
      <c r="A3889">
        <v>3888</v>
      </c>
      <c r="B3889" t="s">
        <v>12983</v>
      </c>
      <c r="C3889" t="s">
        <v>11707</v>
      </c>
      <c r="D3889">
        <v>824</v>
      </c>
      <c r="E3889" t="s">
        <v>14835</v>
      </c>
      <c r="F3889">
        <v>266</v>
      </c>
    </row>
    <row r="3890" spans="1:6" x14ac:dyDescent="0.25">
      <c r="A3890">
        <v>3889</v>
      </c>
      <c r="B3890" t="s">
        <v>11018</v>
      </c>
      <c r="C3890" t="s">
        <v>11415</v>
      </c>
      <c r="D3890">
        <v>465</v>
      </c>
      <c r="E3890" t="s">
        <v>14836</v>
      </c>
      <c r="F3890">
        <v>501</v>
      </c>
    </row>
    <row r="3891" spans="1:6" x14ac:dyDescent="0.25">
      <c r="A3891">
        <v>3890</v>
      </c>
      <c r="B3891" t="s">
        <v>12050</v>
      </c>
      <c r="C3891" t="s">
        <v>10702</v>
      </c>
      <c r="D3891">
        <v>647</v>
      </c>
      <c r="E3891" t="s">
        <v>14837</v>
      </c>
      <c r="F3891">
        <v>791</v>
      </c>
    </row>
    <row r="3892" spans="1:6" ht="30" x14ac:dyDescent="0.25">
      <c r="A3892">
        <v>3891</v>
      </c>
      <c r="B3892" t="s">
        <v>11152</v>
      </c>
      <c r="C3892" t="s">
        <v>11854</v>
      </c>
      <c r="D3892">
        <v>414</v>
      </c>
      <c r="E3892" s="2" t="s">
        <v>14838</v>
      </c>
      <c r="F3892">
        <v>420</v>
      </c>
    </row>
    <row r="3893" spans="1:6" ht="30" x14ac:dyDescent="0.25">
      <c r="A3893">
        <v>3892</v>
      </c>
      <c r="B3893" t="s">
        <v>10392</v>
      </c>
      <c r="C3893" t="s">
        <v>10332</v>
      </c>
      <c r="D3893">
        <v>958</v>
      </c>
      <c r="E3893" s="2" t="s">
        <v>14839</v>
      </c>
      <c r="F3893">
        <v>737</v>
      </c>
    </row>
    <row r="3894" spans="1:6" x14ac:dyDescent="0.25">
      <c r="A3894">
        <v>3893</v>
      </c>
      <c r="B3894" t="s">
        <v>11039</v>
      </c>
      <c r="C3894" t="s">
        <v>10364</v>
      </c>
      <c r="D3894">
        <v>978</v>
      </c>
      <c r="E3894" t="s">
        <v>14840</v>
      </c>
      <c r="F3894">
        <v>746</v>
      </c>
    </row>
    <row r="3895" spans="1:6" x14ac:dyDescent="0.25">
      <c r="A3895">
        <v>3894</v>
      </c>
      <c r="B3895" t="s">
        <v>10927</v>
      </c>
      <c r="C3895" t="s">
        <v>10998</v>
      </c>
      <c r="D3895">
        <v>698</v>
      </c>
      <c r="E3895" t="s">
        <v>14841</v>
      </c>
      <c r="F3895">
        <v>310</v>
      </c>
    </row>
    <row r="3896" spans="1:6" ht="30" x14ac:dyDescent="0.25">
      <c r="A3896">
        <v>3895</v>
      </c>
      <c r="B3896" t="s">
        <v>12131</v>
      </c>
      <c r="C3896" t="s">
        <v>11240</v>
      </c>
      <c r="D3896">
        <v>21</v>
      </c>
      <c r="E3896" s="2" t="s">
        <v>14842</v>
      </c>
      <c r="F3896">
        <v>337</v>
      </c>
    </row>
    <row r="3897" spans="1:6" ht="30" x14ac:dyDescent="0.25">
      <c r="A3897">
        <v>3896</v>
      </c>
      <c r="B3897" t="s">
        <v>11815</v>
      </c>
      <c r="C3897" t="s">
        <v>10291</v>
      </c>
      <c r="D3897">
        <v>198</v>
      </c>
      <c r="E3897" s="2" t="s">
        <v>14843</v>
      </c>
      <c r="F3897">
        <v>379</v>
      </c>
    </row>
    <row r="3898" spans="1:6" x14ac:dyDescent="0.25">
      <c r="A3898">
        <v>3897</v>
      </c>
      <c r="B3898" t="s">
        <v>11155</v>
      </c>
      <c r="C3898" t="s">
        <v>10447</v>
      </c>
      <c r="D3898">
        <v>92</v>
      </c>
      <c r="E3898" t="s">
        <v>14844</v>
      </c>
      <c r="F3898">
        <v>149</v>
      </c>
    </row>
    <row r="3899" spans="1:6" ht="30" x14ac:dyDescent="0.25">
      <c r="A3899">
        <v>3898</v>
      </c>
      <c r="B3899" t="s">
        <v>10737</v>
      </c>
      <c r="C3899" t="s">
        <v>10155</v>
      </c>
      <c r="D3899">
        <v>155</v>
      </c>
      <c r="E3899" s="2" t="s">
        <v>14845</v>
      </c>
      <c r="F3899">
        <v>164</v>
      </c>
    </row>
    <row r="3900" spans="1:6" x14ac:dyDescent="0.25">
      <c r="A3900">
        <v>3899</v>
      </c>
      <c r="B3900" t="s">
        <v>10159</v>
      </c>
      <c r="C3900" t="s">
        <v>11333</v>
      </c>
      <c r="D3900">
        <v>958</v>
      </c>
      <c r="E3900" t="s">
        <v>10042</v>
      </c>
      <c r="F3900">
        <v>607</v>
      </c>
    </row>
    <row r="3901" spans="1:6" ht="30" x14ac:dyDescent="0.25">
      <c r="A3901">
        <v>3900</v>
      </c>
      <c r="B3901" t="s">
        <v>11506</v>
      </c>
      <c r="C3901" t="s">
        <v>10165</v>
      </c>
      <c r="D3901">
        <v>769</v>
      </c>
      <c r="E3901" s="2" t="s">
        <v>14846</v>
      </c>
      <c r="F3901">
        <v>799</v>
      </c>
    </row>
    <row r="3902" spans="1:6" x14ac:dyDescent="0.25">
      <c r="A3902">
        <v>3901</v>
      </c>
      <c r="B3902" t="s">
        <v>10851</v>
      </c>
      <c r="C3902" t="s">
        <v>10707</v>
      </c>
      <c r="D3902">
        <v>548</v>
      </c>
      <c r="E3902" t="s">
        <v>14847</v>
      </c>
      <c r="F3902">
        <v>805</v>
      </c>
    </row>
    <row r="3903" spans="1:6" ht="30" x14ac:dyDescent="0.25">
      <c r="A3903">
        <v>3902</v>
      </c>
      <c r="B3903" t="s">
        <v>11358</v>
      </c>
      <c r="C3903" t="s">
        <v>10337</v>
      </c>
      <c r="D3903">
        <v>67</v>
      </c>
      <c r="E3903" s="2" t="s">
        <v>14848</v>
      </c>
      <c r="F3903">
        <v>357</v>
      </c>
    </row>
    <row r="3904" spans="1:6" ht="30" x14ac:dyDescent="0.25">
      <c r="A3904">
        <v>3903</v>
      </c>
      <c r="B3904" t="s">
        <v>11996</v>
      </c>
      <c r="C3904" t="s">
        <v>11696</v>
      </c>
      <c r="D3904">
        <v>631</v>
      </c>
      <c r="E3904" s="2" t="s">
        <v>14849</v>
      </c>
      <c r="F3904">
        <v>292</v>
      </c>
    </row>
    <row r="3905" spans="1:6" x14ac:dyDescent="0.25">
      <c r="A3905">
        <v>3904</v>
      </c>
      <c r="B3905" t="s">
        <v>10764</v>
      </c>
      <c r="C3905" t="s">
        <v>10081</v>
      </c>
      <c r="D3905">
        <v>392</v>
      </c>
      <c r="E3905" t="s">
        <v>14850</v>
      </c>
      <c r="F3905">
        <v>748</v>
      </c>
    </row>
    <row r="3906" spans="1:6" x14ac:dyDescent="0.25">
      <c r="A3906">
        <v>3905</v>
      </c>
      <c r="B3906" t="s">
        <v>10724</v>
      </c>
      <c r="C3906" t="s">
        <v>10233</v>
      </c>
      <c r="D3906">
        <v>818</v>
      </c>
      <c r="E3906" t="s">
        <v>14851</v>
      </c>
      <c r="F3906">
        <v>636</v>
      </c>
    </row>
    <row r="3907" spans="1:6" ht="30" x14ac:dyDescent="0.25">
      <c r="A3907">
        <v>3906</v>
      </c>
      <c r="B3907" t="s">
        <v>10269</v>
      </c>
      <c r="C3907" t="s">
        <v>10774</v>
      </c>
      <c r="D3907">
        <v>770</v>
      </c>
      <c r="E3907" s="2" t="s">
        <v>14852</v>
      </c>
      <c r="F3907">
        <v>749</v>
      </c>
    </row>
    <row r="3908" spans="1:6" x14ac:dyDescent="0.25">
      <c r="A3908">
        <v>3907</v>
      </c>
      <c r="B3908" t="s">
        <v>11280</v>
      </c>
      <c r="C3908" t="s">
        <v>10542</v>
      </c>
      <c r="D3908">
        <v>392</v>
      </c>
      <c r="E3908" t="s">
        <v>14853</v>
      </c>
      <c r="F3908">
        <v>271</v>
      </c>
    </row>
    <row r="3909" spans="1:6" ht="30" x14ac:dyDescent="0.25">
      <c r="A3909">
        <v>3908</v>
      </c>
      <c r="B3909" t="s">
        <v>11109</v>
      </c>
      <c r="C3909" t="s">
        <v>10823</v>
      </c>
      <c r="D3909">
        <v>677</v>
      </c>
      <c r="E3909" s="2" t="s">
        <v>14854</v>
      </c>
      <c r="F3909">
        <v>701</v>
      </c>
    </row>
    <row r="3910" spans="1:6" ht="30" x14ac:dyDescent="0.25">
      <c r="A3910">
        <v>3909</v>
      </c>
      <c r="B3910" t="s">
        <v>10931</v>
      </c>
      <c r="C3910" t="s">
        <v>11612</v>
      </c>
      <c r="D3910">
        <v>108</v>
      </c>
      <c r="E3910" s="2" t="s">
        <v>14855</v>
      </c>
      <c r="F3910">
        <v>93</v>
      </c>
    </row>
    <row r="3911" spans="1:6" x14ac:dyDescent="0.25">
      <c r="A3911">
        <v>3910</v>
      </c>
      <c r="B3911" t="s">
        <v>10649</v>
      </c>
      <c r="C3911" t="s">
        <v>11458</v>
      </c>
      <c r="D3911">
        <v>48</v>
      </c>
      <c r="E3911" t="s">
        <v>14856</v>
      </c>
      <c r="F3911">
        <v>91</v>
      </c>
    </row>
    <row r="3912" spans="1:6" ht="30" x14ac:dyDescent="0.25">
      <c r="A3912">
        <v>3911</v>
      </c>
      <c r="B3912" t="s">
        <v>11157</v>
      </c>
      <c r="C3912" t="s">
        <v>10188</v>
      </c>
      <c r="D3912">
        <v>710</v>
      </c>
      <c r="E3912" s="2" t="s">
        <v>14857</v>
      </c>
      <c r="F3912">
        <v>815</v>
      </c>
    </row>
    <row r="3913" spans="1:6" x14ac:dyDescent="0.25">
      <c r="A3913">
        <v>3912</v>
      </c>
      <c r="B3913" t="s">
        <v>12021</v>
      </c>
      <c r="C3913" t="s">
        <v>10297</v>
      </c>
      <c r="D3913">
        <v>563</v>
      </c>
      <c r="E3913" t="s">
        <v>14858</v>
      </c>
      <c r="F3913">
        <v>113</v>
      </c>
    </row>
    <row r="3914" spans="1:6" ht="30" x14ac:dyDescent="0.25">
      <c r="A3914">
        <v>3913</v>
      </c>
      <c r="B3914" t="s">
        <v>10844</v>
      </c>
      <c r="C3914" t="s">
        <v>12435</v>
      </c>
      <c r="D3914">
        <v>460</v>
      </c>
      <c r="E3914" s="2" t="s">
        <v>14859</v>
      </c>
      <c r="F3914">
        <v>787</v>
      </c>
    </row>
    <row r="3915" spans="1:6" ht="45" x14ac:dyDescent="0.25">
      <c r="A3915">
        <v>3914</v>
      </c>
      <c r="B3915" t="s">
        <v>11145</v>
      </c>
      <c r="C3915" t="s">
        <v>10728</v>
      </c>
      <c r="D3915">
        <v>461</v>
      </c>
      <c r="E3915" s="2" t="s">
        <v>14860</v>
      </c>
      <c r="F3915">
        <v>856</v>
      </c>
    </row>
    <row r="3916" spans="1:6" x14ac:dyDescent="0.25">
      <c r="A3916">
        <v>3915</v>
      </c>
      <c r="B3916" t="s">
        <v>12131</v>
      </c>
      <c r="C3916" t="s">
        <v>11375</v>
      </c>
      <c r="D3916">
        <v>737</v>
      </c>
      <c r="E3916" t="s">
        <v>14861</v>
      </c>
      <c r="F3916">
        <v>401</v>
      </c>
    </row>
    <row r="3917" spans="1:6" ht="30" x14ac:dyDescent="0.25">
      <c r="A3917">
        <v>3916</v>
      </c>
      <c r="B3917" t="s">
        <v>10784</v>
      </c>
      <c r="C3917" t="s">
        <v>11796</v>
      </c>
      <c r="D3917">
        <v>621</v>
      </c>
      <c r="E3917" s="2" t="s">
        <v>14862</v>
      </c>
      <c r="F3917">
        <v>326</v>
      </c>
    </row>
    <row r="3918" spans="1:6" ht="30" x14ac:dyDescent="0.25">
      <c r="A3918">
        <v>3917</v>
      </c>
      <c r="B3918" t="s">
        <v>10842</v>
      </c>
      <c r="C3918" t="s">
        <v>12744</v>
      </c>
      <c r="D3918">
        <v>69</v>
      </c>
      <c r="E3918" s="2" t="s">
        <v>14863</v>
      </c>
      <c r="F3918">
        <v>136</v>
      </c>
    </row>
    <row r="3919" spans="1:6" x14ac:dyDescent="0.25">
      <c r="A3919">
        <v>3918</v>
      </c>
      <c r="B3919" t="s">
        <v>10493</v>
      </c>
      <c r="C3919" t="s">
        <v>11288</v>
      </c>
      <c r="D3919">
        <v>110</v>
      </c>
      <c r="E3919" t="s">
        <v>14864</v>
      </c>
      <c r="F3919">
        <v>591</v>
      </c>
    </row>
    <row r="3920" spans="1:6" ht="30" x14ac:dyDescent="0.25">
      <c r="A3920">
        <v>3919</v>
      </c>
      <c r="B3920" t="s">
        <v>12493</v>
      </c>
      <c r="C3920" t="s">
        <v>11829</v>
      </c>
      <c r="D3920">
        <v>148</v>
      </c>
      <c r="E3920" s="2" t="s">
        <v>14865</v>
      </c>
      <c r="F3920">
        <v>799</v>
      </c>
    </row>
    <row r="3921" spans="1:6" ht="30" x14ac:dyDescent="0.25">
      <c r="A3921">
        <v>3920</v>
      </c>
      <c r="B3921" t="s">
        <v>11483</v>
      </c>
      <c r="C3921" t="s">
        <v>10899</v>
      </c>
      <c r="D3921">
        <v>3</v>
      </c>
      <c r="E3921" s="2" t="s">
        <v>14866</v>
      </c>
      <c r="F3921">
        <v>464</v>
      </c>
    </row>
    <row r="3922" spans="1:6" ht="30" x14ac:dyDescent="0.25">
      <c r="A3922">
        <v>3921</v>
      </c>
      <c r="B3922" t="s">
        <v>11328</v>
      </c>
      <c r="C3922" t="s">
        <v>12291</v>
      </c>
      <c r="D3922">
        <v>132</v>
      </c>
      <c r="E3922" s="2" t="s">
        <v>14867</v>
      </c>
      <c r="F3922">
        <v>365</v>
      </c>
    </row>
    <row r="3923" spans="1:6" ht="30" x14ac:dyDescent="0.25">
      <c r="A3923">
        <v>3922</v>
      </c>
      <c r="B3923" t="s">
        <v>10524</v>
      </c>
      <c r="C3923" t="s">
        <v>10257</v>
      </c>
      <c r="D3923">
        <v>832</v>
      </c>
      <c r="E3923" s="2" t="s">
        <v>14868</v>
      </c>
      <c r="F3923">
        <v>69</v>
      </c>
    </row>
    <row r="3924" spans="1:6" x14ac:dyDescent="0.25">
      <c r="A3924">
        <v>3923</v>
      </c>
      <c r="B3924" t="s">
        <v>11223</v>
      </c>
      <c r="C3924" t="s">
        <v>12353</v>
      </c>
      <c r="D3924">
        <v>130</v>
      </c>
      <c r="E3924" t="s">
        <v>14869</v>
      </c>
      <c r="F3924">
        <v>847</v>
      </c>
    </row>
    <row r="3925" spans="1:6" ht="30" x14ac:dyDescent="0.25">
      <c r="A3925">
        <v>3924</v>
      </c>
      <c r="B3925" t="s">
        <v>10460</v>
      </c>
      <c r="C3925" t="s">
        <v>11819</v>
      </c>
      <c r="D3925">
        <v>667</v>
      </c>
      <c r="E3925" s="2" t="s">
        <v>14870</v>
      </c>
      <c r="F3925">
        <v>250</v>
      </c>
    </row>
    <row r="3926" spans="1:6" ht="45" x14ac:dyDescent="0.25">
      <c r="A3926">
        <v>3925</v>
      </c>
      <c r="B3926" t="s">
        <v>11274</v>
      </c>
      <c r="C3926" t="s">
        <v>10098</v>
      </c>
      <c r="D3926">
        <v>409</v>
      </c>
      <c r="E3926" s="2" t="s">
        <v>14871</v>
      </c>
      <c r="F3926">
        <v>531</v>
      </c>
    </row>
    <row r="3927" spans="1:6" x14ac:dyDescent="0.25">
      <c r="A3927">
        <v>3926</v>
      </c>
      <c r="B3927" t="s">
        <v>10981</v>
      </c>
      <c r="C3927" t="s">
        <v>10072</v>
      </c>
      <c r="D3927">
        <v>919</v>
      </c>
      <c r="E3927" t="s">
        <v>14872</v>
      </c>
      <c r="F3927">
        <v>702</v>
      </c>
    </row>
    <row r="3928" spans="1:6" ht="30" x14ac:dyDescent="0.25">
      <c r="A3928">
        <v>3927</v>
      </c>
      <c r="B3928" t="s">
        <v>10424</v>
      </c>
      <c r="C3928" t="s">
        <v>10096</v>
      </c>
      <c r="D3928">
        <v>791</v>
      </c>
      <c r="E3928" s="2" t="s">
        <v>14873</v>
      </c>
      <c r="F3928">
        <v>163</v>
      </c>
    </row>
    <row r="3929" spans="1:6" ht="30" x14ac:dyDescent="0.25">
      <c r="A3929">
        <v>3928</v>
      </c>
      <c r="B3929" t="s">
        <v>10812</v>
      </c>
      <c r="C3929" t="s">
        <v>11113</v>
      </c>
      <c r="D3929">
        <v>497</v>
      </c>
      <c r="E3929" s="2" t="s">
        <v>14874</v>
      </c>
      <c r="F3929">
        <v>184</v>
      </c>
    </row>
    <row r="3930" spans="1:6" x14ac:dyDescent="0.25">
      <c r="A3930">
        <v>3929</v>
      </c>
      <c r="B3930" t="s">
        <v>12173</v>
      </c>
      <c r="C3930" t="s">
        <v>12353</v>
      </c>
      <c r="D3930">
        <v>566</v>
      </c>
      <c r="E3930" t="s">
        <v>14875</v>
      </c>
      <c r="F3930">
        <v>991</v>
      </c>
    </row>
    <row r="3931" spans="1:6" ht="30" x14ac:dyDescent="0.25">
      <c r="A3931">
        <v>3930</v>
      </c>
      <c r="B3931" t="s">
        <v>10928</v>
      </c>
      <c r="C3931" t="s">
        <v>10423</v>
      </c>
      <c r="D3931">
        <v>294</v>
      </c>
      <c r="E3931" s="2" t="s">
        <v>14876</v>
      </c>
      <c r="F3931">
        <v>315</v>
      </c>
    </row>
    <row r="3932" spans="1:6" ht="30" x14ac:dyDescent="0.25">
      <c r="A3932">
        <v>3931</v>
      </c>
      <c r="B3932" t="s">
        <v>11180</v>
      </c>
      <c r="C3932" t="s">
        <v>11670</v>
      </c>
      <c r="D3932">
        <v>634</v>
      </c>
      <c r="E3932" s="2" t="s">
        <v>14877</v>
      </c>
      <c r="F3932">
        <v>897</v>
      </c>
    </row>
    <row r="3933" spans="1:6" ht="30" x14ac:dyDescent="0.25">
      <c r="A3933">
        <v>3932</v>
      </c>
      <c r="B3933" t="s">
        <v>10067</v>
      </c>
      <c r="C3933" t="s">
        <v>10575</v>
      </c>
      <c r="D3933">
        <v>151</v>
      </c>
      <c r="E3933" s="2" t="s">
        <v>14878</v>
      </c>
      <c r="F3933">
        <v>231</v>
      </c>
    </row>
    <row r="3934" spans="1:6" x14ac:dyDescent="0.25">
      <c r="A3934">
        <v>3933</v>
      </c>
      <c r="B3934" t="s">
        <v>11142</v>
      </c>
      <c r="C3934" t="s">
        <v>11127</v>
      </c>
      <c r="D3934">
        <v>481</v>
      </c>
      <c r="E3934" t="s">
        <v>14879</v>
      </c>
      <c r="F3934">
        <v>222</v>
      </c>
    </row>
    <row r="3935" spans="1:6" ht="30" x14ac:dyDescent="0.25">
      <c r="A3935">
        <v>3934</v>
      </c>
      <c r="B3935" t="s">
        <v>10778</v>
      </c>
      <c r="C3935" t="s">
        <v>12323</v>
      </c>
      <c r="D3935">
        <v>191</v>
      </c>
      <c r="E3935" s="2" t="s">
        <v>14880</v>
      </c>
      <c r="F3935">
        <v>727</v>
      </c>
    </row>
    <row r="3936" spans="1:6" ht="30" x14ac:dyDescent="0.25">
      <c r="A3936">
        <v>3935</v>
      </c>
      <c r="B3936" t="s">
        <v>12563</v>
      </c>
      <c r="C3936" t="s">
        <v>11515</v>
      </c>
      <c r="D3936">
        <v>599</v>
      </c>
      <c r="E3936" s="2" t="s">
        <v>14881</v>
      </c>
      <c r="F3936">
        <v>294</v>
      </c>
    </row>
    <row r="3937" spans="1:6" ht="30" x14ac:dyDescent="0.25">
      <c r="A3937">
        <v>3936</v>
      </c>
      <c r="B3937" t="s">
        <v>11897</v>
      </c>
      <c r="C3937" t="s">
        <v>10394</v>
      </c>
      <c r="D3937">
        <v>948</v>
      </c>
      <c r="E3937" s="2" t="s">
        <v>14882</v>
      </c>
      <c r="F3937">
        <v>764</v>
      </c>
    </row>
    <row r="3938" spans="1:6" ht="30" x14ac:dyDescent="0.25">
      <c r="A3938">
        <v>3937</v>
      </c>
      <c r="B3938" t="s">
        <v>10018</v>
      </c>
      <c r="C3938" t="s">
        <v>10391</v>
      </c>
      <c r="D3938">
        <v>439</v>
      </c>
      <c r="E3938" s="2" t="s">
        <v>14883</v>
      </c>
      <c r="F3938">
        <v>536</v>
      </c>
    </row>
    <row r="3939" spans="1:6" ht="30" x14ac:dyDescent="0.25">
      <c r="A3939">
        <v>3938</v>
      </c>
      <c r="B3939" t="s">
        <v>10082</v>
      </c>
      <c r="C3939" t="s">
        <v>10147</v>
      </c>
      <c r="D3939">
        <v>812</v>
      </c>
      <c r="E3939" s="2" t="s">
        <v>14884</v>
      </c>
      <c r="F3939">
        <v>104</v>
      </c>
    </row>
    <row r="3940" spans="1:6" x14ac:dyDescent="0.25">
      <c r="A3940">
        <v>3939</v>
      </c>
      <c r="B3940" t="s">
        <v>11139</v>
      </c>
      <c r="C3940" t="s">
        <v>10658</v>
      </c>
      <c r="D3940">
        <v>831</v>
      </c>
      <c r="E3940" t="s">
        <v>14885</v>
      </c>
      <c r="F3940">
        <v>424</v>
      </c>
    </row>
    <row r="3941" spans="1:6" x14ac:dyDescent="0.25">
      <c r="A3941">
        <v>3940</v>
      </c>
      <c r="B3941" t="s">
        <v>10952</v>
      </c>
      <c r="C3941" t="s">
        <v>10075</v>
      </c>
      <c r="D3941">
        <v>437</v>
      </c>
      <c r="E3941" t="s">
        <v>14886</v>
      </c>
      <c r="F3941">
        <v>730</v>
      </c>
    </row>
    <row r="3942" spans="1:6" ht="30" x14ac:dyDescent="0.25">
      <c r="A3942">
        <v>3941</v>
      </c>
      <c r="B3942" t="s">
        <v>11515</v>
      </c>
      <c r="C3942" t="s">
        <v>10766</v>
      </c>
      <c r="D3942">
        <v>416</v>
      </c>
      <c r="E3942" s="2" t="s">
        <v>14887</v>
      </c>
      <c r="F3942">
        <v>980</v>
      </c>
    </row>
    <row r="3943" spans="1:6" x14ac:dyDescent="0.25">
      <c r="A3943">
        <v>3942</v>
      </c>
      <c r="B3943" t="s">
        <v>11072</v>
      </c>
      <c r="C3943" t="s">
        <v>10428</v>
      </c>
      <c r="D3943">
        <v>883</v>
      </c>
      <c r="E3943" t="s">
        <v>14888</v>
      </c>
      <c r="F3943">
        <v>662</v>
      </c>
    </row>
    <row r="3944" spans="1:6" ht="30" x14ac:dyDescent="0.25">
      <c r="A3944">
        <v>3943</v>
      </c>
      <c r="B3944" t="s">
        <v>10054</v>
      </c>
      <c r="C3944" t="s">
        <v>12173</v>
      </c>
      <c r="D3944">
        <v>895</v>
      </c>
      <c r="E3944" s="2" t="s">
        <v>14889</v>
      </c>
      <c r="F3944">
        <v>569</v>
      </c>
    </row>
    <row r="3945" spans="1:6" x14ac:dyDescent="0.25">
      <c r="A3945">
        <v>3944</v>
      </c>
      <c r="B3945" t="s">
        <v>10712</v>
      </c>
      <c r="C3945" t="s">
        <v>11963</v>
      </c>
      <c r="D3945">
        <v>253</v>
      </c>
      <c r="E3945" t="s">
        <v>14890</v>
      </c>
      <c r="F3945">
        <v>147</v>
      </c>
    </row>
    <row r="3946" spans="1:6" ht="30" x14ac:dyDescent="0.25">
      <c r="A3946">
        <v>3945</v>
      </c>
      <c r="B3946" t="s">
        <v>10654</v>
      </c>
      <c r="C3946" t="s">
        <v>11710</v>
      </c>
      <c r="D3946">
        <v>461</v>
      </c>
      <c r="E3946" s="2" t="s">
        <v>14891</v>
      </c>
      <c r="F3946">
        <v>885</v>
      </c>
    </row>
    <row r="3947" spans="1:6" x14ac:dyDescent="0.25">
      <c r="A3947">
        <v>3946</v>
      </c>
      <c r="B3947" t="s">
        <v>10407</v>
      </c>
      <c r="C3947" t="s">
        <v>10934</v>
      </c>
      <c r="D3947">
        <v>810</v>
      </c>
      <c r="E3947" t="s">
        <v>14892</v>
      </c>
      <c r="F3947">
        <v>596</v>
      </c>
    </row>
    <row r="3948" spans="1:6" x14ac:dyDescent="0.25">
      <c r="A3948">
        <v>3947</v>
      </c>
      <c r="B3948" t="s">
        <v>11513</v>
      </c>
      <c r="C3948" t="s">
        <v>11799</v>
      </c>
      <c r="D3948">
        <v>268</v>
      </c>
      <c r="E3948" t="s">
        <v>14893</v>
      </c>
      <c r="F3948">
        <v>284</v>
      </c>
    </row>
    <row r="3949" spans="1:6" x14ac:dyDescent="0.25">
      <c r="A3949">
        <v>3948</v>
      </c>
      <c r="B3949" t="s">
        <v>10512</v>
      </c>
      <c r="C3949" t="s">
        <v>11167</v>
      </c>
      <c r="D3949">
        <v>306</v>
      </c>
      <c r="E3949" t="s">
        <v>14894</v>
      </c>
      <c r="F3949">
        <v>374</v>
      </c>
    </row>
    <row r="3950" spans="1:6" x14ac:dyDescent="0.25">
      <c r="A3950">
        <v>3949</v>
      </c>
      <c r="B3950" t="s">
        <v>10171</v>
      </c>
      <c r="C3950" t="s">
        <v>10344</v>
      </c>
      <c r="D3950">
        <v>982</v>
      </c>
      <c r="E3950" t="s">
        <v>14895</v>
      </c>
      <c r="F3950">
        <v>646</v>
      </c>
    </row>
    <row r="3951" spans="1:6" x14ac:dyDescent="0.25">
      <c r="A3951">
        <v>3950</v>
      </c>
      <c r="B3951" t="s">
        <v>10130</v>
      </c>
      <c r="C3951" t="s">
        <v>11827</v>
      </c>
      <c r="D3951">
        <v>540</v>
      </c>
      <c r="E3951" t="s">
        <v>14896</v>
      </c>
      <c r="F3951">
        <v>105</v>
      </c>
    </row>
    <row r="3952" spans="1:6" x14ac:dyDescent="0.25">
      <c r="A3952">
        <v>3951</v>
      </c>
      <c r="B3952" t="s">
        <v>10956</v>
      </c>
      <c r="C3952" t="s">
        <v>10040</v>
      </c>
      <c r="D3952">
        <v>209</v>
      </c>
      <c r="E3952" t="s">
        <v>14897</v>
      </c>
      <c r="F3952">
        <v>660</v>
      </c>
    </row>
    <row r="3953" spans="1:6" x14ac:dyDescent="0.25">
      <c r="A3953">
        <v>3952</v>
      </c>
      <c r="B3953" t="s">
        <v>12735</v>
      </c>
      <c r="C3953" t="s">
        <v>10515</v>
      </c>
      <c r="D3953">
        <v>642</v>
      </c>
      <c r="E3953" t="s">
        <v>14898</v>
      </c>
      <c r="F3953">
        <v>653</v>
      </c>
    </row>
    <row r="3954" spans="1:6" ht="30" x14ac:dyDescent="0.25">
      <c r="A3954">
        <v>3953</v>
      </c>
      <c r="B3954" t="s">
        <v>12392</v>
      </c>
      <c r="C3954" t="s">
        <v>10511</v>
      </c>
      <c r="D3954">
        <v>500</v>
      </c>
      <c r="E3954" s="2" t="s">
        <v>14899</v>
      </c>
      <c r="F3954">
        <v>949</v>
      </c>
    </row>
    <row r="3955" spans="1:6" x14ac:dyDescent="0.25">
      <c r="A3955">
        <v>3954</v>
      </c>
      <c r="B3955" t="s">
        <v>12165</v>
      </c>
      <c r="C3955" t="s">
        <v>11166</v>
      </c>
      <c r="D3955">
        <v>787</v>
      </c>
      <c r="E3955" t="s">
        <v>14900</v>
      </c>
      <c r="F3955">
        <v>631</v>
      </c>
    </row>
    <row r="3956" spans="1:6" ht="30" x14ac:dyDescent="0.25">
      <c r="A3956">
        <v>3955</v>
      </c>
      <c r="B3956" t="s">
        <v>12744</v>
      </c>
      <c r="C3956" t="s">
        <v>11167</v>
      </c>
      <c r="D3956">
        <v>155</v>
      </c>
      <c r="E3956" s="2" t="s">
        <v>14901</v>
      </c>
      <c r="F3956">
        <v>716</v>
      </c>
    </row>
    <row r="3957" spans="1:6" ht="30" x14ac:dyDescent="0.25">
      <c r="A3957">
        <v>3956</v>
      </c>
      <c r="B3957" t="s">
        <v>12247</v>
      </c>
      <c r="C3957" t="s">
        <v>10433</v>
      </c>
      <c r="D3957">
        <v>526</v>
      </c>
      <c r="E3957" s="2" t="s">
        <v>14902</v>
      </c>
      <c r="F3957">
        <v>123</v>
      </c>
    </row>
    <row r="3958" spans="1:6" x14ac:dyDescent="0.25">
      <c r="A3958">
        <v>3957</v>
      </c>
      <c r="B3958" t="s">
        <v>10695</v>
      </c>
      <c r="C3958" t="s">
        <v>11029</v>
      </c>
      <c r="D3958">
        <v>159</v>
      </c>
      <c r="E3958" t="s">
        <v>10042</v>
      </c>
      <c r="F3958">
        <v>117</v>
      </c>
    </row>
    <row r="3959" spans="1:6" x14ac:dyDescent="0.25">
      <c r="A3959">
        <v>3958</v>
      </c>
      <c r="B3959" t="s">
        <v>11323</v>
      </c>
      <c r="C3959" t="s">
        <v>10396</v>
      </c>
      <c r="D3959">
        <v>577</v>
      </c>
      <c r="E3959" t="s">
        <v>14903</v>
      </c>
      <c r="F3959">
        <v>917</v>
      </c>
    </row>
    <row r="3960" spans="1:6" x14ac:dyDescent="0.25">
      <c r="A3960">
        <v>3959</v>
      </c>
      <c r="B3960" t="s">
        <v>11494</v>
      </c>
      <c r="C3960" t="s">
        <v>10185</v>
      </c>
      <c r="D3960">
        <v>97</v>
      </c>
      <c r="E3960" t="s">
        <v>14904</v>
      </c>
      <c r="F3960">
        <v>238</v>
      </c>
    </row>
    <row r="3961" spans="1:6" x14ac:dyDescent="0.25">
      <c r="A3961">
        <v>3960</v>
      </c>
      <c r="B3961" t="s">
        <v>12674</v>
      </c>
      <c r="C3961" t="s">
        <v>11086</v>
      </c>
      <c r="D3961">
        <v>870</v>
      </c>
      <c r="E3961" t="s">
        <v>14905</v>
      </c>
      <c r="F3961">
        <v>284</v>
      </c>
    </row>
    <row r="3962" spans="1:6" x14ac:dyDescent="0.25">
      <c r="A3962">
        <v>3961</v>
      </c>
      <c r="B3962" t="s">
        <v>11555</v>
      </c>
      <c r="C3962" t="s">
        <v>10428</v>
      </c>
      <c r="D3962">
        <v>683</v>
      </c>
      <c r="E3962" t="s">
        <v>14906</v>
      </c>
      <c r="F3962">
        <v>305</v>
      </c>
    </row>
    <row r="3963" spans="1:6" ht="30" x14ac:dyDescent="0.25">
      <c r="A3963">
        <v>3962</v>
      </c>
      <c r="B3963" t="s">
        <v>12323</v>
      </c>
      <c r="C3963" t="s">
        <v>10827</v>
      </c>
      <c r="D3963">
        <v>978</v>
      </c>
      <c r="E3963" s="2" t="s">
        <v>14907</v>
      </c>
      <c r="F3963">
        <v>443</v>
      </c>
    </row>
    <row r="3964" spans="1:6" ht="30" x14ac:dyDescent="0.25">
      <c r="A3964">
        <v>3963</v>
      </c>
      <c r="B3964" t="s">
        <v>10959</v>
      </c>
      <c r="C3964" t="s">
        <v>10697</v>
      </c>
      <c r="D3964">
        <v>178</v>
      </c>
      <c r="E3964" s="2" t="s">
        <v>14908</v>
      </c>
      <c r="F3964">
        <v>281</v>
      </c>
    </row>
    <row r="3965" spans="1:6" ht="30" x14ac:dyDescent="0.25">
      <c r="A3965">
        <v>3964</v>
      </c>
      <c r="B3965" t="s">
        <v>11374</v>
      </c>
      <c r="C3965" t="s">
        <v>12050</v>
      </c>
      <c r="D3965">
        <v>719</v>
      </c>
      <c r="E3965" s="2" t="s">
        <v>14909</v>
      </c>
      <c r="F3965">
        <v>396</v>
      </c>
    </row>
    <row r="3966" spans="1:6" ht="30" x14ac:dyDescent="0.25">
      <c r="A3966">
        <v>3965</v>
      </c>
      <c r="B3966" t="s">
        <v>11369</v>
      </c>
      <c r="C3966" t="s">
        <v>10340</v>
      </c>
      <c r="D3966">
        <v>684</v>
      </c>
      <c r="E3966" s="2" t="s">
        <v>14910</v>
      </c>
      <c r="F3966">
        <v>844</v>
      </c>
    </row>
    <row r="3967" spans="1:6" ht="30" x14ac:dyDescent="0.25">
      <c r="A3967">
        <v>3966</v>
      </c>
      <c r="B3967" t="s">
        <v>10789</v>
      </c>
      <c r="C3967" t="s">
        <v>11503</v>
      </c>
      <c r="D3967">
        <v>80</v>
      </c>
      <c r="E3967" s="2" t="s">
        <v>14911</v>
      </c>
      <c r="F3967">
        <v>806</v>
      </c>
    </row>
    <row r="3968" spans="1:6" x14ac:dyDescent="0.25">
      <c r="A3968">
        <v>3967</v>
      </c>
      <c r="B3968" t="s">
        <v>10987</v>
      </c>
      <c r="C3968" t="s">
        <v>10786</v>
      </c>
      <c r="D3968">
        <v>87</v>
      </c>
      <c r="E3968" t="s">
        <v>14912</v>
      </c>
      <c r="F3968">
        <v>542</v>
      </c>
    </row>
    <row r="3969" spans="1:6" ht="30" x14ac:dyDescent="0.25">
      <c r="A3969">
        <v>3968</v>
      </c>
      <c r="B3969" t="s">
        <v>10497</v>
      </c>
      <c r="C3969" t="s">
        <v>10552</v>
      </c>
      <c r="D3969">
        <v>318</v>
      </c>
      <c r="E3969" s="2" t="s">
        <v>14913</v>
      </c>
      <c r="F3969">
        <v>997</v>
      </c>
    </row>
    <row r="3970" spans="1:6" ht="30" x14ac:dyDescent="0.25">
      <c r="A3970">
        <v>3969</v>
      </c>
      <c r="B3970" t="s">
        <v>10686</v>
      </c>
      <c r="C3970" t="s">
        <v>11691</v>
      </c>
      <c r="D3970">
        <v>13</v>
      </c>
      <c r="E3970" s="2" t="s">
        <v>14914</v>
      </c>
      <c r="F3970">
        <v>655</v>
      </c>
    </row>
    <row r="3971" spans="1:6" ht="30" x14ac:dyDescent="0.25">
      <c r="A3971">
        <v>3970</v>
      </c>
      <c r="B3971" t="s">
        <v>11086</v>
      </c>
      <c r="C3971" t="s">
        <v>12669</v>
      </c>
      <c r="D3971">
        <v>954</v>
      </c>
      <c r="E3971" s="2" t="s">
        <v>14915</v>
      </c>
      <c r="F3971">
        <v>984</v>
      </c>
    </row>
    <row r="3972" spans="1:6" ht="30" x14ac:dyDescent="0.25">
      <c r="A3972">
        <v>3971</v>
      </c>
      <c r="B3972" t="s">
        <v>11070</v>
      </c>
      <c r="C3972" t="s">
        <v>12308</v>
      </c>
      <c r="D3972">
        <v>598</v>
      </c>
      <c r="E3972" s="2" t="s">
        <v>14916</v>
      </c>
      <c r="F3972">
        <v>160</v>
      </c>
    </row>
    <row r="3973" spans="1:6" x14ac:dyDescent="0.25">
      <c r="A3973">
        <v>3972</v>
      </c>
      <c r="B3973" t="s">
        <v>10804</v>
      </c>
      <c r="C3973" t="s">
        <v>10332</v>
      </c>
      <c r="D3973">
        <v>428</v>
      </c>
      <c r="E3973" t="s">
        <v>14917</v>
      </c>
      <c r="F3973">
        <v>918</v>
      </c>
    </row>
    <row r="3974" spans="1:6" ht="30" x14ac:dyDescent="0.25">
      <c r="A3974">
        <v>3973</v>
      </c>
      <c r="B3974" t="s">
        <v>10959</v>
      </c>
      <c r="C3974" t="s">
        <v>10213</v>
      </c>
      <c r="D3974">
        <v>437</v>
      </c>
      <c r="E3974" s="2" t="s">
        <v>14918</v>
      </c>
      <c r="F3974">
        <v>800</v>
      </c>
    </row>
    <row r="3975" spans="1:6" ht="30" x14ac:dyDescent="0.25">
      <c r="A3975">
        <v>3974</v>
      </c>
      <c r="B3975" t="s">
        <v>10019</v>
      </c>
      <c r="C3975" t="s">
        <v>11696</v>
      </c>
      <c r="D3975">
        <v>345</v>
      </c>
      <c r="E3975" s="2" t="s">
        <v>14919</v>
      </c>
      <c r="F3975">
        <v>542</v>
      </c>
    </row>
    <row r="3976" spans="1:6" x14ac:dyDescent="0.25">
      <c r="A3976">
        <v>3975</v>
      </c>
      <c r="B3976" t="s">
        <v>10996</v>
      </c>
      <c r="C3976" t="s">
        <v>10466</v>
      </c>
      <c r="D3976">
        <v>693</v>
      </c>
      <c r="E3976" t="s">
        <v>14920</v>
      </c>
      <c r="F3976">
        <v>693</v>
      </c>
    </row>
    <row r="3977" spans="1:6" ht="30" x14ac:dyDescent="0.25">
      <c r="A3977">
        <v>3976</v>
      </c>
      <c r="B3977" t="s">
        <v>11064</v>
      </c>
      <c r="C3977" t="s">
        <v>11619</v>
      </c>
      <c r="D3977">
        <v>270</v>
      </c>
      <c r="E3977" s="2" t="s">
        <v>14921</v>
      </c>
      <c r="F3977">
        <v>235</v>
      </c>
    </row>
    <row r="3978" spans="1:6" x14ac:dyDescent="0.25">
      <c r="A3978">
        <v>3977</v>
      </c>
      <c r="B3978" t="s">
        <v>11069</v>
      </c>
      <c r="C3978" t="s">
        <v>10465</v>
      </c>
      <c r="D3978">
        <v>597</v>
      </c>
      <c r="E3978" t="s">
        <v>14922</v>
      </c>
      <c r="F3978">
        <v>21</v>
      </c>
    </row>
    <row r="3979" spans="1:6" ht="45" x14ac:dyDescent="0.25">
      <c r="A3979">
        <v>3978</v>
      </c>
      <c r="B3979" t="s">
        <v>10640</v>
      </c>
      <c r="C3979" t="s">
        <v>10462</v>
      </c>
      <c r="D3979">
        <v>761</v>
      </c>
      <c r="E3979" s="2" t="s">
        <v>14923</v>
      </c>
      <c r="F3979">
        <v>626</v>
      </c>
    </row>
    <row r="3980" spans="1:6" x14ac:dyDescent="0.25">
      <c r="A3980">
        <v>3979</v>
      </c>
      <c r="B3980" t="s">
        <v>10550</v>
      </c>
      <c r="C3980" t="s">
        <v>10276</v>
      </c>
      <c r="D3980">
        <v>34</v>
      </c>
      <c r="E3980" t="s">
        <v>14924</v>
      </c>
      <c r="F3980">
        <v>977</v>
      </c>
    </row>
    <row r="3981" spans="1:6" ht="45" x14ac:dyDescent="0.25">
      <c r="A3981">
        <v>3980</v>
      </c>
      <c r="B3981" t="s">
        <v>11330</v>
      </c>
      <c r="C3981" t="s">
        <v>10827</v>
      </c>
      <c r="D3981">
        <v>900</v>
      </c>
      <c r="E3981" s="2" t="s">
        <v>14925</v>
      </c>
      <c r="F3981">
        <v>791</v>
      </c>
    </row>
    <row r="3982" spans="1:6" ht="30" x14ac:dyDescent="0.25">
      <c r="A3982">
        <v>3981</v>
      </c>
      <c r="B3982" t="s">
        <v>10829</v>
      </c>
      <c r="C3982" t="s">
        <v>10208</v>
      </c>
      <c r="D3982">
        <v>329</v>
      </c>
      <c r="E3982" s="2" t="s">
        <v>14926</v>
      </c>
      <c r="F3982">
        <v>763</v>
      </c>
    </row>
    <row r="3983" spans="1:6" ht="30" x14ac:dyDescent="0.25">
      <c r="A3983">
        <v>3982</v>
      </c>
      <c r="B3983" t="s">
        <v>10254</v>
      </c>
      <c r="C3983" t="s">
        <v>10066</v>
      </c>
      <c r="D3983">
        <v>32</v>
      </c>
      <c r="E3983" s="2" t="s">
        <v>14927</v>
      </c>
      <c r="F3983">
        <v>158</v>
      </c>
    </row>
    <row r="3984" spans="1:6" ht="30" x14ac:dyDescent="0.25">
      <c r="A3984">
        <v>3983</v>
      </c>
      <c r="B3984" t="s">
        <v>10525</v>
      </c>
      <c r="C3984" t="s">
        <v>10130</v>
      </c>
      <c r="D3984">
        <v>284</v>
      </c>
      <c r="E3984" s="2" t="s">
        <v>14928</v>
      </c>
      <c r="F3984">
        <v>38</v>
      </c>
    </row>
    <row r="3985" spans="1:6" x14ac:dyDescent="0.25">
      <c r="A3985">
        <v>3984</v>
      </c>
      <c r="B3985" t="s">
        <v>11547</v>
      </c>
      <c r="C3985" t="s">
        <v>11762</v>
      </c>
      <c r="D3985">
        <v>382</v>
      </c>
      <c r="E3985" t="s">
        <v>14929</v>
      </c>
      <c r="F3985">
        <v>103</v>
      </c>
    </row>
    <row r="3986" spans="1:6" x14ac:dyDescent="0.25">
      <c r="A3986">
        <v>3985</v>
      </c>
      <c r="B3986" t="s">
        <v>10891</v>
      </c>
      <c r="C3986" t="s">
        <v>10439</v>
      </c>
      <c r="D3986">
        <v>791</v>
      </c>
      <c r="E3986" t="s">
        <v>14930</v>
      </c>
      <c r="F3986">
        <v>134</v>
      </c>
    </row>
    <row r="3987" spans="1:6" ht="45" x14ac:dyDescent="0.25">
      <c r="A3987">
        <v>3986</v>
      </c>
      <c r="B3987" t="s">
        <v>10095</v>
      </c>
      <c r="C3987" t="s">
        <v>10745</v>
      </c>
      <c r="D3987">
        <v>985</v>
      </c>
      <c r="E3987" s="2" t="s">
        <v>14931</v>
      </c>
      <c r="F3987">
        <v>111</v>
      </c>
    </row>
    <row r="3988" spans="1:6" ht="30" x14ac:dyDescent="0.25">
      <c r="A3988">
        <v>3987</v>
      </c>
      <c r="B3988" t="s">
        <v>10179</v>
      </c>
      <c r="C3988" t="s">
        <v>10381</v>
      </c>
      <c r="D3988">
        <v>245</v>
      </c>
      <c r="E3988" s="2" t="s">
        <v>14932</v>
      </c>
      <c r="F3988">
        <v>185</v>
      </c>
    </row>
    <row r="3989" spans="1:6" ht="30" x14ac:dyDescent="0.25">
      <c r="A3989">
        <v>3988</v>
      </c>
      <c r="B3989" t="s">
        <v>10570</v>
      </c>
      <c r="C3989" t="s">
        <v>10199</v>
      </c>
      <c r="D3989">
        <v>361</v>
      </c>
      <c r="E3989" s="2" t="s">
        <v>14933</v>
      </c>
      <c r="F3989">
        <v>102</v>
      </c>
    </row>
    <row r="3990" spans="1:6" ht="30" x14ac:dyDescent="0.25">
      <c r="A3990">
        <v>3989</v>
      </c>
      <c r="B3990" t="s">
        <v>10478</v>
      </c>
      <c r="C3990" t="s">
        <v>10201</v>
      </c>
      <c r="D3990">
        <v>937</v>
      </c>
      <c r="E3990" s="2" t="s">
        <v>14934</v>
      </c>
      <c r="F3990">
        <v>187</v>
      </c>
    </row>
    <row r="3991" spans="1:6" x14ac:dyDescent="0.25">
      <c r="A3991">
        <v>3990</v>
      </c>
      <c r="B3991" t="s">
        <v>10714</v>
      </c>
      <c r="C3991" t="s">
        <v>10778</v>
      </c>
      <c r="D3991">
        <v>164</v>
      </c>
      <c r="E3991" t="s">
        <v>10042</v>
      </c>
      <c r="F3991">
        <v>919</v>
      </c>
    </row>
    <row r="3992" spans="1:6" ht="30" x14ac:dyDescent="0.25">
      <c r="A3992">
        <v>3991</v>
      </c>
      <c r="B3992" t="s">
        <v>11114</v>
      </c>
      <c r="C3992" t="s">
        <v>10447</v>
      </c>
      <c r="D3992">
        <v>325</v>
      </c>
      <c r="E3992" s="2" t="s">
        <v>14935</v>
      </c>
      <c r="F3992">
        <v>106</v>
      </c>
    </row>
    <row r="3993" spans="1:6" ht="30" x14ac:dyDescent="0.25">
      <c r="A3993">
        <v>3992</v>
      </c>
      <c r="B3993" t="s">
        <v>11780</v>
      </c>
      <c r="C3993" t="s">
        <v>12069</v>
      </c>
      <c r="D3993">
        <v>508</v>
      </c>
      <c r="E3993" s="2" t="s">
        <v>14936</v>
      </c>
      <c r="F3993">
        <v>689</v>
      </c>
    </row>
    <row r="3994" spans="1:6" x14ac:dyDescent="0.25">
      <c r="A3994">
        <v>3993</v>
      </c>
      <c r="B3994" t="s">
        <v>11815</v>
      </c>
      <c r="C3994" t="s">
        <v>10637</v>
      </c>
      <c r="D3994">
        <v>213</v>
      </c>
      <c r="E3994" t="s">
        <v>14937</v>
      </c>
      <c r="F3994">
        <v>599</v>
      </c>
    </row>
    <row r="3995" spans="1:6" ht="30" x14ac:dyDescent="0.25">
      <c r="A3995">
        <v>3994</v>
      </c>
      <c r="B3995" t="s">
        <v>10147</v>
      </c>
      <c r="C3995" t="s">
        <v>10562</v>
      </c>
      <c r="D3995">
        <v>40</v>
      </c>
      <c r="E3995" s="2" t="s">
        <v>14938</v>
      </c>
      <c r="F3995">
        <v>545</v>
      </c>
    </row>
    <row r="3996" spans="1:6" x14ac:dyDescent="0.25">
      <c r="A3996">
        <v>3995</v>
      </c>
      <c r="B3996" t="s">
        <v>10745</v>
      </c>
      <c r="C3996" t="s">
        <v>10963</v>
      </c>
      <c r="D3996">
        <v>159</v>
      </c>
      <c r="E3996" t="s">
        <v>14939</v>
      </c>
      <c r="F3996">
        <v>295</v>
      </c>
    </row>
    <row r="3997" spans="1:6" ht="30" x14ac:dyDescent="0.25">
      <c r="A3997">
        <v>3996</v>
      </c>
      <c r="B3997" t="s">
        <v>10862</v>
      </c>
      <c r="C3997" t="s">
        <v>10740</v>
      </c>
      <c r="D3997">
        <v>824</v>
      </c>
      <c r="E3997" s="2" t="s">
        <v>14940</v>
      </c>
      <c r="F3997">
        <v>41</v>
      </c>
    </row>
    <row r="3998" spans="1:6" ht="30" x14ac:dyDescent="0.25">
      <c r="A3998">
        <v>3997</v>
      </c>
      <c r="B3998" t="s">
        <v>11767</v>
      </c>
      <c r="C3998" t="s">
        <v>11020</v>
      </c>
      <c r="D3998">
        <v>531</v>
      </c>
      <c r="E3998" s="2" t="s">
        <v>14941</v>
      </c>
      <c r="F3998">
        <v>851</v>
      </c>
    </row>
    <row r="3999" spans="1:6" ht="30" x14ac:dyDescent="0.25">
      <c r="A3999">
        <v>3998</v>
      </c>
      <c r="B3999" t="s">
        <v>10637</v>
      </c>
      <c r="C3999" t="s">
        <v>10389</v>
      </c>
      <c r="D3999">
        <v>795</v>
      </c>
      <c r="E3999" s="2" t="s">
        <v>14942</v>
      </c>
      <c r="F3999">
        <v>230</v>
      </c>
    </row>
    <row r="4000" spans="1:6" ht="30" x14ac:dyDescent="0.25">
      <c r="A4000">
        <v>3999</v>
      </c>
      <c r="B4000" t="s">
        <v>10415</v>
      </c>
      <c r="C4000" t="s">
        <v>10851</v>
      </c>
      <c r="D4000">
        <v>883</v>
      </c>
      <c r="E4000" s="2" t="s">
        <v>14943</v>
      </c>
      <c r="F4000">
        <v>167</v>
      </c>
    </row>
    <row r="4001" spans="1:6" x14ac:dyDescent="0.25">
      <c r="A4001">
        <v>4000</v>
      </c>
      <c r="B4001" t="s">
        <v>10952</v>
      </c>
      <c r="C4001" t="s">
        <v>11358</v>
      </c>
      <c r="D4001">
        <v>-985</v>
      </c>
      <c r="E4001" t="s">
        <v>14944</v>
      </c>
      <c r="F4001">
        <v>179</v>
      </c>
    </row>
    <row r="4002" spans="1:6" x14ac:dyDescent="0.25">
      <c r="A4002">
        <v>4001</v>
      </c>
      <c r="B4002" t="s">
        <v>10024</v>
      </c>
      <c r="C4002" t="s">
        <v>10798</v>
      </c>
      <c r="D4002">
        <v>-25</v>
      </c>
      <c r="E4002" t="s">
        <v>14945</v>
      </c>
      <c r="F4002">
        <v>522</v>
      </c>
    </row>
    <row r="4003" spans="1:6" x14ac:dyDescent="0.25">
      <c r="A4003">
        <v>4002</v>
      </c>
      <c r="B4003" t="s">
        <v>11233</v>
      </c>
      <c r="C4003" t="s">
        <v>11370</v>
      </c>
      <c r="D4003">
        <v>533</v>
      </c>
      <c r="E4003" t="s">
        <v>14946</v>
      </c>
      <c r="F4003">
        <v>806</v>
      </c>
    </row>
    <row r="4004" spans="1:6" x14ac:dyDescent="0.25">
      <c r="A4004">
        <v>4003</v>
      </c>
      <c r="B4004" t="s">
        <v>10906</v>
      </c>
      <c r="C4004" t="s">
        <v>10439</v>
      </c>
      <c r="D4004">
        <v>14</v>
      </c>
      <c r="E4004" t="s">
        <v>14947</v>
      </c>
      <c r="F4004">
        <v>658</v>
      </c>
    </row>
    <row r="4005" spans="1:6" ht="30" x14ac:dyDescent="0.25">
      <c r="A4005">
        <v>4004</v>
      </c>
      <c r="B4005" t="s">
        <v>10326</v>
      </c>
      <c r="C4005" t="s">
        <v>11515</v>
      </c>
      <c r="D4005">
        <v>93</v>
      </c>
      <c r="E4005" s="2" t="s">
        <v>14948</v>
      </c>
      <c r="F4005">
        <v>618</v>
      </c>
    </row>
    <row r="4006" spans="1:6" ht="30" x14ac:dyDescent="0.25">
      <c r="A4006">
        <v>4005</v>
      </c>
      <c r="B4006" t="s">
        <v>10263</v>
      </c>
      <c r="C4006" t="s">
        <v>10475</v>
      </c>
      <c r="D4006">
        <v>703</v>
      </c>
      <c r="E4006" s="2" t="s">
        <v>14949</v>
      </c>
      <c r="F4006">
        <v>96</v>
      </c>
    </row>
    <row r="4007" spans="1:6" x14ac:dyDescent="0.25">
      <c r="A4007">
        <v>4006</v>
      </c>
      <c r="B4007" t="s">
        <v>10088</v>
      </c>
      <c r="C4007" t="s">
        <v>11026</v>
      </c>
      <c r="D4007">
        <v>604</v>
      </c>
      <c r="E4007" t="s">
        <v>14950</v>
      </c>
      <c r="F4007">
        <v>398</v>
      </c>
    </row>
    <row r="4008" spans="1:6" x14ac:dyDescent="0.25">
      <c r="A4008">
        <v>4007</v>
      </c>
      <c r="B4008" t="s">
        <v>10288</v>
      </c>
      <c r="C4008" t="s">
        <v>11040</v>
      </c>
      <c r="D4008">
        <v>838</v>
      </c>
      <c r="E4008" t="s">
        <v>14951</v>
      </c>
      <c r="F4008">
        <v>143</v>
      </c>
    </row>
    <row r="4009" spans="1:6" ht="30" x14ac:dyDescent="0.25">
      <c r="A4009">
        <v>4008</v>
      </c>
      <c r="B4009" t="s">
        <v>10392</v>
      </c>
      <c r="C4009" t="s">
        <v>11960</v>
      </c>
      <c r="D4009">
        <v>88</v>
      </c>
      <c r="E4009" s="2" t="s">
        <v>14952</v>
      </c>
      <c r="F4009">
        <v>635</v>
      </c>
    </row>
    <row r="4010" spans="1:6" x14ac:dyDescent="0.25">
      <c r="A4010">
        <v>4009</v>
      </c>
      <c r="B4010" t="s">
        <v>10496</v>
      </c>
      <c r="C4010" t="s">
        <v>10173</v>
      </c>
      <c r="D4010">
        <v>523</v>
      </c>
      <c r="E4010" t="s">
        <v>14953</v>
      </c>
      <c r="F4010">
        <v>697</v>
      </c>
    </row>
    <row r="4011" spans="1:6" ht="30" x14ac:dyDescent="0.25">
      <c r="A4011">
        <v>4010</v>
      </c>
      <c r="B4011" t="s">
        <v>11710</v>
      </c>
      <c r="C4011" t="s">
        <v>10932</v>
      </c>
      <c r="D4011">
        <v>668</v>
      </c>
      <c r="E4011" s="2" t="s">
        <v>14954</v>
      </c>
      <c r="F4011">
        <v>611</v>
      </c>
    </row>
    <row r="4012" spans="1:6" ht="30" x14ac:dyDescent="0.25">
      <c r="A4012">
        <v>4011</v>
      </c>
      <c r="B4012" t="s">
        <v>10712</v>
      </c>
      <c r="C4012" t="s">
        <v>11255</v>
      </c>
      <c r="D4012">
        <v>882</v>
      </c>
      <c r="E4012" s="2" t="s">
        <v>14955</v>
      </c>
      <c r="F4012">
        <v>458</v>
      </c>
    </row>
    <row r="4013" spans="1:6" x14ac:dyDescent="0.25">
      <c r="A4013">
        <v>4012</v>
      </c>
      <c r="B4013" t="s">
        <v>11462</v>
      </c>
      <c r="C4013" t="s">
        <v>11113</v>
      </c>
      <c r="D4013">
        <v>105</v>
      </c>
      <c r="E4013" t="s">
        <v>14956</v>
      </c>
      <c r="F4013">
        <v>2</v>
      </c>
    </row>
    <row r="4014" spans="1:6" ht="30" x14ac:dyDescent="0.25">
      <c r="A4014">
        <v>4013</v>
      </c>
      <c r="B4014" t="s">
        <v>11086</v>
      </c>
      <c r="C4014" t="s">
        <v>10087</v>
      </c>
      <c r="D4014">
        <v>913</v>
      </c>
      <c r="E4014" s="2" t="s">
        <v>14957</v>
      </c>
      <c r="F4014">
        <v>380</v>
      </c>
    </row>
    <row r="4015" spans="1:6" ht="30" x14ac:dyDescent="0.25">
      <c r="A4015">
        <v>4014</v>
      </c>
      <c r="B4015" t="s">
        <v>12165</v>
      </c>
      <c r="C4015" t="s">
        <v>13699</v>
      </c>
      <c r="D4015">
        <v>199</v>
      </c>
      <c r="E4015" s="2" t="s">
        <v>14958</v>
      </c>
      <c r="F4015">
        <v>262</v>
      </c>
    </row>
    <row r="4016" spans="1:6" ht="30" x14ac:dyDescent="0.25">
      <c r="A4016">
        <v>4015</v>
      </c>
      <c r="B4016" t="s">
        <v>10691</v>
      </c>
      <c r="C4016" t="s">
        <v>11053</v>
      </c>
      <c r="D4016">
        <v>498</v>
      </c>
      <c r="E4016" s="2" t="s">
        <v>14959</v>
      </c>
      <c r="F4016">
        <v>199</v>
      </c>
    </row>
    <row r="4017" spans="1:6" x14ac:dyDescent="0.25">
      <c r="A4017">
        <v>4016</v>
      </c>
      <c r="B4017" t="s">
        <v>10365</v>
      </c>
      <c r="C4017" t="s">
        <v>11114</v>
      </c>
      <c r="D4017">
        <v>470</v>
      </c>
      <c r="E4017" t="s">
        <v>10042</v>
      </c>
      <c r="F4017">
        <v>647</v>
      </c>
    </row>
    <row r="4018" spans="1:6" x14ac:dyDescent="0.25">
      <c r="A4018">
        <v>4017</v>
      </c>
      <c r="B4018" t="s">
        <v>10049</v>
      </c>
      <c r="C4018" t="s">
        <v>10407</v>
      </c>
      <c r="D4018">
        <v>514</v>
      </c>
      <c r="E4018" t="s">
        <v>14960</v>
      </c>
      <c r="F4018">
        <v>576</v>
      </c>
    </row>
    <row r="4019" spans="1:6" ht="30" x14ac:dyDescent="0.25">
      <c r="A4019">
        <v>4018</v>
      </c>
      <c r="B4019" t="s">
        <v>10179</v>
      </c>
      <c r="C4019" t="s">
        <v>10387</v>
      </c>
      <c r="D4019">
        <v>208</v>
      </c>
      <c r="E4019" s="2" t="s">
        <v>14961</v>
      </c>
      <c r="F4019">
        <v>816</v>
      </c>
    </row>
    <row r="4020" spans="1:6" ht="30" x14ac:dyDescent="0.25">
      <c r="A4020">
        <v>4019</v>
      </c>
      <c r="B4020" t="s">
        <v>10719</v>
      </c>
      <c r="C4020" t="s">
        <v>10359</v>
      </c>
      <c r="D4020">
        <v>114</v>
      </c>
      <c r="E4020" s="2" t="s">
        <v>14962</v>
      </c>
      <c r="F4020">
        <v>25</v>
      </c>
    </row>
    <row r="4021" spans="1:6" ht="30" x14ac:dyDescent="0.25">
      <c r="A4021">
        <v>4020</v>
      </c>
      <c r="B4021" t="s">
        <v>10982</v>
      </c>
      <c r="C4021" t="s">
        <v>10132</v>
      </c>
      <c r="D4021">
        <v>146</v>
      </c>
      <c r="E4021" s="2" t="s">
        <v>14963</v>
      </c>
      <c r="F4021">
        <v>968</v>
      </c>
    </row>
    <row r="4022" spans="1:6" ht="30" x14ac:dyDescent="0.25">
      <c r="A4022">
        <v>4021</v>
      </c>
      <c r="B4022" t="s">
        <v>11231</v>
      </c>
      <c r="C4022" t="s">
        <v>11772</v>
      </c>
      <c r="D4022">
        <v>592</v>
      </c>
      <c r="E4022" s="2" t="s">
        <v>14964</v>
      </c>
      <c r="F4022">
        <v>79</v>
      </c>
    </row>
    <row r="4023" spans="1:6" x14ac:dyDescent="0.25">
      <c r="A4023">
        <v>4022</v>
      </c>
      <c r="B4023" t="s">
        <v>10626</v>
      </c>
      <c r="C4023" t="s">
        <v>10028</v>
      </c>
      <c r="D4023">
        <v>609</v>
      </c>
      <c r="E4023" t="s">
        <v>14965</v>
      </c>
      <c r="F4023">
        <v>180</v>
      </c>
    </row>
    <row r="4024" spans="1:6" ht="30" x14ac:dyDescent="0.25">
      <c r="A4024">
        <v>4023</v>
      </c>
      <c r="B4024" t="s">
        <v>10135</v>
      </c>
      <c r="C4024" t="s">
        <v>12712</v>
      </c>
      <c r="D4024">
        <v>587</v>
      </c>
      <c r="E4024" s="2" t="s">
        <v>14966</v>
      </c>
      <c r="F4024">
        <v>555</v>
      </c>
    </row>
    <row r="4025" spans="1:6" x14ac:dyDescent="0.25">
      <c r="A4025">
        <v>4024</v>
      </c>
      <c r="B4025" t="s">
        <v>10645</v>
      </c>
      <c r="C4025" t="s">
        <v>11242</v>
      </c>
      <c r="D4025">
        <v>219</v>
      </c>
      <c r="E4025" t="s">
        <v>14967</v>
      </c>
      <c r="F4025">
        <v>261</v>
      </c>
    </row>
    <row r="4026" spans="1:6" x14ac:dyDescent="0.25">
      <c r="A4026">
        <v>4025</v>
      </c>
      <c r="B4026" t="s">
        <v>11623</v>
      </c>
      <c r="C4026" t="s">
        <v>11082</v>
      </c>
      <c r="D4026">
        <v>947</v>
      </c>
      <c r="E4026" t="s">
        <v>14968</v>
      </c>
      <c r="F4026">
        <v>2</v>
      </c>
    </row>
    <row r="4027" spans="1:6" x14ac:dyDescent="0.25">
      <c r="A4027">
        <v>4026</v>
      </c>
      <c r="B4027" t="s">
        <v>10894</v>
      </c>
      <c r="C4027" t="s">
        <v>10256</v>
      </c>
      <c r="D4027">
        <v>627</v>
      </c>
      <c r="E4027" t="s">
        <v>14969</v>
      </c>
      <c r="F4027">
        <v>502</v>
      </c>
    </row>
    <row r="4028" spans="1:6" x14ac:dyDescent="0.25">
      <c r="A4028">
        <v>4027</v>
      </c>
      <c r="B4028" t="s">
        <v>10251</v>
      </c>
      <c r="C4028" t="s">
        <v>11837</v>
      </c>
      <c r="D4028">
        <v>756</v>
      </c>
      <c r="E4028" t="s">
        <v>14970</v>
      </c>
      <c r="F4028">
        <v>986</v>
      </c>
    </row>
    <row r="4029" spans="1:6" x14ac:dyDescent="0.25">
      <c r="A4029">
        <v>4028</v>
      </c>
      <c r="B4029" t="s">
        <v>12291</v>
      </c>
      <c r="C4029" t="s">
        <v>10549</v>
      </c>
      <c r="D4029">
        <v>418</v>
      </c>
      <c r="E4029" t="s">
        <v>14971</v>
      </c>
      <c r="F4029">
        <v>444</v>
      </c>
    </row>
    <row r="4030" spans="1:6" ht="30" x14ac:dyDescent="0.25">
      <c r="A4030">
        <v>4029</v>
      </c>
      <c r="B4030" t="s">
        <v>10731</v>
      </c>
      <c r="C4030" t="s">
        <v>11345</v>
      </c>
      <c r="D4030">
        <v>232</v>
      </c>
      <c r="E4030" s="2" t="s">
        <v>14972</v>
      </c>
      <c r="F4030">
        <v>57</v>
      </c>
    </row>
    <row r="4031" spans="1:6" x14ac:dyDescent="0.25">
      <c r="A4031">
        <v>4030</v>
      </c>
      <c r="B4031" t="s">
        <v>10224</v>
      </c>
      <c r="C4031" t="s">
        <v>11403</v>
      </c>
      <c r="D4031">
        <v>372</v>
      </c>
      <c r="E4031" t="s">
        <v>14973</v>
      </c>
      <c r="F4031">
        <v>435</v>
      </c>
    </row>
    <row r="4032" spans="1:6" ht="30" x14ac:dyDescent="0.25">
      <c r="A4032">
        <v>4031</v>
      </c>
      <c r="B4032" t="s">
        <v>11161</v>
      </c>
      <c r="C4032" t="s">
        <v>11849</v>
      </c>
      <c r="D4032">
        <v>850</v>
      </c>
      <c r="E4032" s="2" t="s">
        <v>14974</v>
      </c>
      <c r="F4032">
        <v>765</v>
      </c>
    </row>
    <row r="4033" spans="1:6" ht="30" x14ac:dyDescent="0.25">
      <c r="A4033">
        <v>4032</v>
      </c>
      <c r="B4033" t="s">
        <v>12408</v>
      </c>
      <c r="C4033" t="s">
        <v>10113</v>
      </c>
      <c r="D4033">
        <v>900</v>
      </c>
      <c r="E4033" s="2" t="s">
        <v>14975</v>
      </c>
      <c r="F4033">
        <v>308</v>
      </c>
    </row>
    <row r="4034" spans="1:6" ht="30" x14ac:dyDescent="0.25">
      <c r="A4034">
        <v>4033</v>
      </c>
      <c r="B4034" t="s">
        <v>10105</v>
      </c>
      <c r="C4034" t="s">
        <v>10563</v>
      </c>
      <c r="D4034">
        <v>824</v>
      </c>
      <c r="E4034" s="2" t="s">
        <v>14976</v>
      </c>
      <c r="F4034">
        <v>786</v>
      </c>
    </row>
    <row r="4035" spans="1:6" ht="30" x14ac:dyDescent="0.25">
      <c r="A4035">
        <v>4034</v>
      </c>
      <c r="B4035" t="s">
        <v>10459</v>
      </c>
      <c r="C4035" t="s">
        <v>11082</v>
      </c>
      <c r="D4035">
        <v>335</v>
      </c>
      <c r="E4035" s="2" t="s">
        <v>14977</v>
      </c>
      <c r="F4035">
        <v>811</v>
      </c>
    </row>
    <row r="4036" spans="1:6" ht="30" x14ac:dyDescent="0.25">
      <c r="A4036">
        <v>4035</v>
      </c>
      <c r="B4036" t="s">
        <v>11928</v>
      </c>
      <c r="C4036" t="s">
        <v>10213</v>
      </c>
      <c r="D4036">
        <v>585</v>
      </c>
      <c r="E4036" s="2" t="s">
        <v>14978</v>
      </c>
      <c r="F4036">
        <v>975</v>
      </c>
    </row>
    <row r="4037" spans="1:6" ht="30" x14ac:dyDescent="0.25">
      <c r="A4037">
        <v>4036</v>
      </c>
      <c r="B4037" t="s">
        <v>10946</v>
      </c>
      <c r="C4037" t="s">
        <v>10475</v>
      </c>
      <c r="D4037">
        <v>954</v>
      </c>
      <c r="E4037" s="2" t="s">
        <v>14979</v>
      </c>
      <c r="F4037">
        <v>926</v>
      </c>
    </row>
    <row r="4038" spans="1:6" ht="30" x14ac:dyDescent="0.25">
      <c r="A4038">
        <v>4037</v>
      </c>
      <c r="B4038" t="s">
        <v>11015</v>
      </c>
      <c r="C4038" t="s">
        <v>11630</v>
      </c>
      <c r="D4038">
        <v>390</v>
      </c>
      <c r="E4038" s="2" t="s">
        <v>14980</v>
      </c>
      <c r="F4038">
        <v>222</v>
      </c>
    </row>
    <row r="4039" spans="1:6" ht="30" x14ac:dyDescent="0.25">
      <c r="A4039">
        <v>4038</v>
      </c>
      <c r="B4039" t="s">
        <v>10357</v>
      </c>
      <c r="C4039" t="s">
        <v>10327</v>
      </c>
      <c r="D4039">
        <v>542</v>
      </c>
      <c r="E4039" s="2" t="s">
        <v>14981</v>
      </c>
      <c r="F4039">
        <v>588</v>
      </c>
    </row>
    <row r="4040" spans="1:6" ht="30" x14ac:dyDescent="0.25">
      <c r="A4040">
        <v>4039</v>
      </c>
      <c r="B4040" t="s">
        <v>10905</v>
      </c>
      <c r="C4040" t="s">
        <v>11383</v>
      </c>
      <c r="D4040">
        <v>11</v>
      </c>
      <c r="E4040" s="2" t="s">
        <v>14982</v>
      </c>
      <c r="F4040">
        <v>670</v>
      </c>
    </row>
    <row r="4041" spans="1:6" x14ac:dyDescent="0.25">
      <c r="A4041">
        <v>4040</v>
      </c>
      <c r="B4041" t="s">
        <v>11096</v>
      </c>
      <c r="C4041" t="s">
        <v>11606</v>
      </c>
      <c r="D4041">
        <v>940</v>
      </c>
      <c r="E4041" t="s">
        <v>14983</v>
      </c>
      <c r="F4041">
        <v>481</v>
      </c>
    </row>
    <row r="4042" spans="1:6" x14ac:dyDescent="0.25">
      <c r="A4042">
        <v>4041</v>
      </c>
      <c r="B4042" t="s">
        <v>11461</v>
      </c>
      <c r="C4042" t="s">
        <v>10132</v>
      </c>
      <c r="D4042">
        <v>681</v>
      </c>
      <c r="E4042" t="s">
        <v>14984</v>
      </c>
      <c r="F4042">
        <v>153</v>
      </c>
    </row>
    <row r="4043" spans="1:6" ht="30" x14ac:dyDescent="0.25">
      <c r="A4043">
        <v>4042</v>
      </c>
      <c r="B4043" t="s">
        <v>10281</v>
      </c>
      <c r="C4043" t="s">
        <v>10470</v>
      </c>
      <c r="D4043">
        <v>637</v>
      </c>
      <c r="E4043" s="2" t="s">
        <v>14985</v>
      </c>
      <c r="F4043">
        <v>461</v>
      </c>
    </row>
    <row r="4044" spans="1:6" x14ac:dyDescent="0.25">
      <c r="A4044">
        <v>4043</v>
      </c>
      <c r="B4044" t="s">
        <v>10260</v>
      </c>
      <c r="C4044" t="s">
        <v>11432</v>
      </c>
      <c r="D4044">
        <v>623</v>
      </c>
      <c r="E4044" t="s">
        <v>14986</v>
      </c>
      <c r="F4044">
        <v>389</v>
      </c>
    </row>
    <row r="4045" spans="1:6" ht="30" x14ac:dyDescent="0.25">
      <c r="A4045">
        <v>4044</v>
      </c>
      <c r="B4045" t="s">
        <v>11691</v>
      </c>
      <c r="C4045" t="s">
        <v>13626</v>
      </c>
      <c r="D4045">
        <v>187</v>
      </c>
      <c r="E4045" s="2" t="s">
        <v>14987</v>
      </c>
      <c r="F4045">
        <v>661</v>
      </c>
    </row>
    <row r="4046" spans="1:6" x14ac:dyDescent="0.25">
      <c r="A4046">
        <v>4045</v>
      </c>
      <c r="B4046" t="s">
        <v>11094</v>
      </c>
      <c r="C4046" t="s">
        <v>11258</v>
      </c>
      <c r="D4046">
        <v>389</v>
      </c>
      <c r="E4046" t="s">
        <v>14988</v>
      </c>
      <c r="F4046">
        <v>609</v>
      </c>
    </row>
    <row r="4047" spans="1:6" x14ac:dyDescent="0.25">
      <c r="A4047">
        <v>4046</v>
      </c>
      <c r="B4047" t="s">
        <v>10441</v>
      </c>
      <c r="C4047" t="s">
        <v>10052</v>
      </c>
      <c r="D4047">
        <v>247</v>
      </c>
      <c r="E4047" t="s">
        <v>14989</v>
      </c>
      <c r="F4047">
        <v>900</v>
      </c>
    </row>
    <row r="4048" spans="1:6" ht="30" x14ac:dyDescent="0.25">
      <c r="A4048">
        <v>4047</v>
      </c>
      <c r="B4048" t="s">
        <v>10117</v>
      </c>
      <c r="C4048" t="s">
        <v>10274</v>
      </c>
      <c r="D4048">
        <v>619</v>
      </c>
      <c r="E4048" s="2" t="s">
        <v>14990</v>
      </c>
      <c r="F4048">
        <v>86</v>
      </c>
    </row>
    <row r="4049" spans="1:6" x14ac:dyDescent="0.25">
      <c r="A4049">
        <v>4048</v>
      </c>
      <c r="B4049" t="s">
        <v>10019</v>
      </c>
      <c r="C4049" t="s">
        <v>10767</v>
      </c>
      <c r="D4049">
        <v>401</v>
      </c>
      <c r="E4049" t="s">
        <v>14991</v>
      </c>
      <c r="F4049">
        <v>314</v>
      </c>
    </row>
    <row r="4050" spans="1:6" x14ac:dyDescent="0.25">
      <c r="A4050">
        <v>4049</v>
      </c>
      <c r="B4050" t="s">
        <v>10511</v>
      </c>
      <c r="C4050" t="s">
        <v>11067</v>
      </c>
      <c r="D4050">
        <v>145</v>
      </c>
      <c r="E4050" t="s">
        <v>14992</v>
      </c>
      <c r="F4050">
        <v>669</v>
      </c>
    </row>
    <row r="4051" spans="1:6" x14ac:dyDescent="0.25">
      <c r="A4051">
        <v>4050</v>
      </c>
      <c r="B4051" t="s">
        <v>10691</v>
      </c>
      <c r="C4051" t="s">
        <v>11832</v>
      </c>
      <c r="D4051">
        <v>259</v>
      </c>
      <c r="E4051" t="s">
        <v>14993</v>
      </c>
      <c r="F4051">
        <v>470</v>
      </c>
    </row>
    <row r="4052" spans="1:6" ht="30" x14ac:dyDescent="0.25">
      <c r="A4052">
        <v>4051</v>
      </c>
      <c r="B4052" t="s">
        <v>10116</v>
      </c>
      <c r="C4052" t="s">
        <v>10058</v>
      </c>
      <c r="D4052">
        <v>929</v>
      </c>
      <c r="E4052" s="2" t="s">
        <v>14994</v>
      </c>
      <c r="F4052">
        <v>505</v>
      </c>
    </row>
    <row r="4053" spans="1:6" ht="30" x14ac:dyDescent="0.25">
      <c r="A4053">
        <v>4052</v>
      </c>
      <c r="B4053" t="s">
        <v>10770</v>
      </c>
      <c r="C4053" t="s">
        <v>11632</v>
      </c>
      <c r="D4053">
        <v>880</v>
      </c>
      <c r="E4053" s="2" t="s">
        <v>14995</v>
      </c>
      <c r="F4053">
        <v>794</v>
      </c>
    </row>
    <row r="4054" spans="1:6" x14ac:dyDescent="0.25">
      <c r="A4054">
        <v>4053</v>
      </c>
      <c r="B4054" t="s">
        <v>10563</v>
      </c>
      <c r="C4054" t="s">
        <v>10559</v>
      </c>
      <c r="D4054">
        <v>407</v>
      </c>
      <c r="E4054" t="s">
        <v>14996</v>
      </c>
      <c r="F4054">
        <v>486</v>
      </c>
    </row>
    <row r="4055" spans="1:6" ht="30" x14ac:dyDescent="0.25">
      <c r="A4055">
        <v>4054</v>
      </c>
      <c r="B4055" t="s">
        <v>12703</v>
      </c>
      <c r="C4055" t="s">
        <v>10054</v>
      </c>
      <c r="D4055">
        <v>239</v>
      </c>
      <c r="E4055" s="2" t="s">
        <v>14997</v>
      </c>
      <c r="F4055">
        <v>160</v>
      </c>
    </row>
    <row r="4056" spans="1:6" ht="30" x14ac:dyDescent="0.25">
      <c r="A4056">
        <v>4055</v>
      </c>
      <c r="B4056" t="s">
        <v>10684</v>
      </c>
      <c r="C4056" t="s">
        <v>10569</v>
      </c>
      <c r="D4056">
        <v>438</v>
      </c>
      <c r="E4056" s="2" t="s">
        <v>14998</v>
      </c>
      <c r="F4056">
        <v>328</v>
      </c>
    </row>
    <row r="4057" spans="1:6" ht="30" x14ac:dyDescent="0.25">
      <c r="A4057">
        <v>4056</v>
      </c>
      <c r="B4057" t="s">
        <v>10311</v>
      </c>
      <c r="C4057" t="s">
        <v>10662</v>
      </c>
      <c r="D4057">
        <v>62</v>
      </c>
      <c r="E4057" s="2" t="s">
        <v>14999</v>
      </c>
      <c r="F4057">
        <v>927</v>
      </c>
    </row>
    <row r="4058" spans="1:6" x14ac:dyDescent="0.25">
      <c r="A4058">
        <v>4057</v>
      </c>
      <c r="B4058" t="s">
        <v>10737</v>
      </c>
      <c r="C4058" t="s">
        <v>10401</v>
      </c>
      <c r="D4058">
        <v>209</v>
      </c>
      <c r="E4058" t="s">
        <v>15000</v>
      </c>
      <c r="F4058">
        <v>191</v>
      </c>
    </row>
    <row r="4059" spans="1:6" ht="30" x14ac:dyDescent="0.25">
      <c r="A4059">
        <v>4058</v>
      </c>
      <c r="B4059" t="s">
        <v>10271</v>
      </c>
      <c r="C4059" t="s">
        <v>11103</v>
      </c>
      <c r="D4059">
        <v>30</v>
      </c>
      <c r="E4059" s="2" t="s">
        <v>15001</v>
      </c>
      <c r="F4059">
        <v>832</v>
      </c>
    </row>
    <row r="4060" spans="1:6" x14ac:dyDescent="0.25">
      <c r="A4060">
        <v>4059</v>
      </c>
      <c r="B4060" t="s">
        <v>10384</v>
      </c>
      <c r="C4060" t="s">
        <v>11263</v>
      </c>
      <c r="D4060">
        <v>385</v>
      </c>
      <c r="E4060" t="s">
        <v>15002</v>
      </c>
      <c r="F4060">
        <v>699</v>
      </c>
    </row>
    <row r="4061" spans="1:6" ht="30" x14ac:dyDescent="0.25">
      <c r="A4061">
        <v>4060</v>
      </c>
      <c r="B4061" t="s">
        <v>10901</v>
      </c>
      <c r="C4061" t="s">
        <v>12744</v>
      </c>
      <c r="D4061">
        <v>904</v>
      </c>
      <c r="E4061" s="2" t="s">
        <v>15003</v>
      </c>
      <c r="F4061">
        <v>635</v>
      </c>
    </row>
    <row r="4062" spans="1:6" ht="45" x14ac:dyDescent="0.25">
      <c r="A4062">
        <v>4061</v>
      </c>
      <c r="B4062" t="s">
        <v>11796</v>
      </c>
      <c r="C4062" t="s">
        <v>11145</v>
      </c>
      <c r="D4062">
        <v>846</v>
      </c>
      <c r="E4062" s="2" t="s">
        <v>15004</v>
      </c>
      <c r="F4062">
        <v>593</v>
      </c>
    </row>
    <row r="4063" spans="1:6" ht="30" x14ac:dyDescent="0.25">
      <c r="A4063">
        <v>4062</v>
      </c>
      <c r="B4063" t="s">
        <v>11143</v>
      </c>
      <c r="C4063" t="s">
        <v>10451</v>
      </c>
      <c r="D4063">
        <v>673</v>
      </c>
      <c r="E4063" s="2" t="s">
        <v>15005</v>
      </c>
      <c r="F4063">
        <v>597</v>
      </c>
    </row>
    <row r="4064" spans="1:6" x14ac:dyDescent="0.25">
      <c r="A4064">
        <v>4063</v>
      </c>
      <c r="B4064" t="s">
        <v>10764</v>
      </c>
      <c r="C4064" t="s">
        <v>11086</v>
      </c>
      <c r="D4064">
        <v>382</v>
      </c>
      <c r="E4064" t="s">
        <v>15006</v>
      </c>
      <c r="F4064">
        <v>934</v>
      </c>
    </row>
    <row r="4065" spans="1:6" ht="30" x14ac:dyDescent="0.25">
      <c r="A4065">
        <v>4064</v>
      </c>
      <c r="B4065" t="s">
        <v>11004</v>
      </c>
      <c r="C4065" t="s">
        <v>10242</v>
      </c>
      <c r="D4065">
        <v>426</v>
      </c>
      <c r="E4065" s="2" t="s">
        <v>15007</v>
      </c>
      <c r="F4065">
        <v>516</v>
      </c>
    </row>
    <row r="4066" spans="1:6" ht="30" x14ac:dyDescent="0.25">
      <c r="A4066">
        <v>4065</v>
      </c>
      <c r="B4066" t="s">
        <v>10956</v>
      </c>
      <c r="C4066" t="s">
        <v>10519</v>
      </c>
      <c r="D4066">
        <v>398</v>
      </c>
      <c r="E4066" s="2" t="s">
        <v>15008</v>
      </c>
      <c r="F4066">
        <v>11</v>
      </c>
    </row>
    <row r="4067" spans="1:6" ht="30" x14ac:dyDescent="0.25">
      <c r="A4067">
        <v>4066</v>
      </c>
      <c r="B4067" t="s">
        <v>10272</v>
      </c>
      <c r="C4067" t="s">
        <v>10470</v>
      </c>
      <c r="D4067">
        <v>272</v>
      </c>
      <c r="E4067" s="2" t="s">
        <v>15009</v>
      </c>
      <c r="F4067">
        <v>617</v>
      </c>
    </row>
    <row r="4068" spans="1:6" ht="45" x14ac:dyDescent="0.25">
      <c r="A4068">
        <v>4067</v>
      </c>
      <c r="B4068" t="s">
        <v>12137</v>
      </c>
      <c r="C4068" t="s">
        <v>10670</v>
      </c>
      <c r="D4068">
        <v>973</v>
      </c>
      <c r="E4068" s="2" t="s">
        <v>15010</v>
      </c>
      <c r="F4068">
        <v>954</v>
      </c>
    </row>
    <row r="4069" spans="1:6" ht="30" x14ac:dyDescent="0.25">
      <c r="A4069">
        <v>4068</v>
      </c>
      <c r="B4069" t="s">
        <v>11233</v>
      </c>
      <c r="C4069" t="s">
        <v>10876</v>
      </c>
      <c r="D4069">
        <v>47</v>
      </c>
      <c r="E4069" s="2" t="s">
        <v>15011</v>
      </c>
      <c r="F4069">
        <v>72</v>
      </c>
    </row>
    <row r="4070" spans="1:6" x14ac:dyDescent="0.25">
      <c r="A4070">
        <v>4069</v>
      </c>
      <c r="B4070" t="s">
        <v>10515</v>
      </c>
      <c r="C4070" t="s">
        <v>10096</v>
      </c>
      <c r="D4070">
        <v>988</v>
      </c>
      <c r="E4070" t="s">
        <v>15012</v>
      </c>
      <c r="F4070">
        <v>46</v>
      </c>
    </row>
    <row r="4071" spans="1:6" ht="30" x14ac:dyDescent="0.25">
      <c r="A4071">
        <v>4070</v>
      </c>
      <c r="B4071" t="s">
        <v>11078</v>
      </c>
      <c r="C4071" t="s">
        <v>12173</v>
      </c>
      <c r="D4071">
        <v>544</v>
      </c>
      <c r="E4071" s="2" t="s">
        <v>15013</v>
      </c>
      <c r="F4071">
        <v>15</v>
      </c>
    </row>
    <row r="4072" spans="1:6" ht="30" x14ac:dyDescent="0.25">
      <c r="A4072">
        <v>4071</v>
      </c>
      <c r="B4072" t="s">
        <v>11127</v>
      </c>
      <c r="C4072" t="s">
        <v>12385</v>
      </c>
      <c r="D4072">
        <v>996</v>
      </c>
      <c r="E4072" s="2" t="s">
        <v>15014</v>
      </c>
      <c r="F4072">
        <v>202</v>
      </c>
    </row>
    <row r="4073" spans="1:6" x14ac:dyDescent="0.25">
      <c r="A4073">
        <v>4072</v>
      </c>
      <c r="B4073" t="s">
        <v>11351</v>
      </c>
      <c r="C4073" t="s">
        <v>10257</v>
      </c>
      <c r="D4073">
        <v>902</v>
      </c>
      <c r="E4073" t="s">
        <v>15015</v>
      </c>
      <c r="F4073">
        <v>909</v>
      </c>
    </row>
    <row r="4074" spans="1:6" ht="45" x14ac:dyDescent="0.25">
      <c r="A4074">
        <v>4073</v>
      </c>
      <c r="B4074" t="s">
        <v>10651</v>
      </c>
      <c r="C4074" t="s">
        <v>11091</v>
      </c>
      <c r="D4074">
        <v>222</v>
      </c>
      <c r="E4074" s="2" t="s">
        <v>15016</v>
      </c>
      <c r="F4074">
        <v>99</v>
      </c>
    </row>
    <row r="4075" spans="1:6" ht="30" x14ac:dyDescent="0.25">
      <c r="A4075">
        <v>4074</v>
      </c>
      <c r="B4075" t="s">
        <v>10365</v>
      </c>
      <c r="C4075" t="s">
        <v>10090</v>
      </c>
      <c r="D4075">
        <v>289</v>
      </c>
      <c r="E4075" s="2" t="s">
        <v>15017</v>
      </c>
      <c r="F4075">
        <v>655</v>
      </c>
    </row>
    <row r="4076" spans="1:6" x14ac:dyDescent="0.25">
      <c r="A4076">
        <v>4075</v>
      </c>
      <c r="B4076" t="s">
        <v>11799</v>
      </c>
      <c r="C4076" t="s">
        <v>10532</v>
      </c>
      <c r="D4076">
        <v>943</v>
      </c>
      <c r="E4076" t="s">
        <v>15018</v>
      </c>
      <c r="F4076">
        <v>944</v>
      </c>
    </row>
    <row r="4077" spans="1:6" x14ac:dyDescent="0.25">
      <c r="A4077">
        <v>4076</v>
      </c>
      <c r="B4077" t="s">
        <v>10239</v>
      </c>
      <c r="C4077" t="s">
        <v>10925</v>
      </c>
      <c r="D4077">
        <v>540</v>
      </c>
      <c r="E4077" t="s">
        <v>15019</v>
      </c>
      <c r="F4077">
        <v>860</v>
      </c>
    </row>
    <row r="4078" spans="1:6" x14ac:dyDescent="0.25">
      <c r="A4078">
        <v>4077</v>
      </c>
      <c r="B4078" t="s">
        <v>10324</v>
      </c>
      <c r="C4078" t="s">
        <v>10460</v>
      </c>
      <c r="D4078">
        <v>110</v>
      </c>
      <c r="E4078" t="s">
        <v>15020</v>
      </c>
      <c r="F4078">
        <v>36</v>
      </c>
    </row>
    <row r="4079" spans="1:6" x14ac:dyDescent="0.25">
      <c r="A4079">
        <v>4078</v>
      </c>
      <c r="B4079" t="s">
        <v>10244</v>
      </c>
      <c r="C4079" t="s">
        <v>11066</v>
      </c>
      <c r="D4079">
        <v>154</v>
      </c>
      <c r="E4079" t="s">
        <v>15021</v>
      </c>
      <c r="F4079">
        <v>632</v>
      </c>
    </row>
    <row r="4080" spans="1:6" x14ac:dyDescent="0.25">
      <c r="A4080">
        <v>4079</v>
      </c>
      <c r="B4080" t="s">
        <v>11772</v>
      </c>
      <c r="C4080" t="s">
        <v>10281</v>
      </c>
      <c r="D4080">
        <v>230</v>
      </c>
      <c r="E4080" t="s">
        <v>15022</v>
      </c>
      <c r="F4080">
        <v>531</v>
      </c>
    </row>
    <row r="4081" spans="1:6" ht="30" x14ac:dyDescent="0.25">
      <c r="A4081">
        <v>4080</v>
      </c>
      <c r="B4081" t="s">
        <v>10292</v>
      </c>
      <c r="C4081" t="s">
        <v>10028</v>
      </c>
      <c r="D4081">
        <v>550</v>
      </c>
      <c r="E4081" s="2" t="s">
        <v>15023</v>
      </c>
      <c r="F4081">
        <v>934</v>
      </c>
    </row>
    <row r="4082" spans="1:6" ht="30" x14ac:dyDescent="0.25">
      <c r="A4082">
        <v>4081</v>
      </c>
      <c r="B4082" t="s">
        <v>10281</v>
      </c>
      <c r="C4082" t="s">
        <v>10654</v>
      </c>
      <c r="D4082">
        <v>26</v>
      </c>
      <c r="E4082" s="2" t="s">
        <v>15024</v>
      </c>
      <c r="F4082">
        <v>292</v>
      </c>
    </row>
    <row r="4083" spans="1:6" ht="30" x14ac:dyDescent="0.25">
      <c r="A4083">
        <v>4082</v>
      </c>
      <c r="B4083" t="s">
        <v>10932</v>
      </c>
      <c r="C4083" t="s">
        <v>11668</v>
      </c>
      <c r="D4083">
        <v>377</v>
      </c>
      <c r="E4083" s="2" t="s">
        <v>15025</v>
      </c>
      <c r="F4083">
        <v>746</v>
      </c>
    </row>
    <row r="4084" spans="1:6" ht="30" x14ac:dyDescent="0.25">
      <c r="A4084">
        <v>4083</v>
      </c>
      <c r="B4084" t="s">
        <v>10552</v>
      </c>
      <c r="C4084" t="s">
        <v>12653</v>
      </c>
      <c r="D4084">
        <v>297</v>
      </c>
      <c r="E4084" s="2" t="s">
        <v>15026</v>
      </c>
      <c r="F4084">
        <v>375</v>
      </c>
    </row>
    <row r="4085" spans="1:6" ht="30" x14ac:dyDescent="0.25">
      <c r="A4085">
        <v>4084</v>
      </c>
      <c r="B4085" t="s">
        <v>11860</v>
      </c>
      <c r="C4085" t="s">
        <v>11134</v>
      </c>
      <c r="D4085">
        <v>240</v>
      </c>
      <c r="E4085" s="2" t="s">
        <v>15027</v>
      </c>
      <c r="F4085">
        <v>264</v>
      </c>
    </row>
    <row r="4086" spans="1:6" ht="30" x14ac:dyDescent="0.25">
      <c r="A4086">
        <v>4085</v>
      </c>
      <c r="B4086" t="s">
        <v>11003</v>
      </c>
      <c r="C4086" t="s">
        <v>10836</v>
      </c>
      <c r="D4086">
        <v>565</v>
      </c>
      <c r="E4086" s="2" t="s">
        <v>15028</v>
      </c>
      <c r="F4086">
        <v>52</v>
      </c>
    </row>
    <row r="4087" spans="1:6" x14ac:dyDescent="0.25">
      <c r="A4087">
        <v>4086</v>
      </c>
      <c r="B4087" t="s">
        <v>12112</v>
      </c>
      <c r="C4087" t="s">
        <v>10525</v>
      </c>
      <c r="D4087">
        <v>114</v>
      </c>
      <c r="E4087" t="s">
        <v>15029</v>
      </c>
      <c r="F4087">
        <v>857</v>
      </c>
    </row>
    <row r="4088" spans="1:6" ht="30" x14ac:dyDescent="0.25">
      <c r="A4088">
        <v>4087</v>
      </c>
      <c r="B4088" t="s">
        <v>10682</v>
      </c>
      <c r="C4088" t="s">
        <v>11281</v>
      </c>
      <c r="D4088">
        <v>139</v>
      </c>
      <c r="E4088" s="2" t="s">
        <v>15030</v>
      </c>
      <c r="F4088">
        <v>920</v>
      </c>
    </row>
    <row r="4089" spans="1:6" x14ac:dyDescent="0.25">
      <c r="A4089">
        <v>4088</v>
      </c>
      <c r="B4089" t="s">
        <v>10226</v>
      </c>
      <c r="C4089" t="s">
        <v>10731</v>
      </c>
      <c r="D4089">
        <v>610</v>
      </c>
      <c r="E4089" t="s">
        <v>15031</v>
      </c>
      <c r="F4089">
        <v>693</v>
      </c>
    </row>
    <row r="4090" spans="1:6" ht="45" x14ac:dyDescent="0.25">
      <c r="A4090">
        <v>4089</v>
      </c>
      <c r="B4090" t="s">
        <v>11619</v>
      </c>
      <c r="C4090" t="s">
        <v>11103</v>
      </c>
      <c r="D4090">
        <v>108</v>
      </c>
      <c r="E4090" s="2" t="s">
        <v>15032</v>
      </c>
      <c r="F4090">
        <v>952</v>
      </c>
    </row>
    <row r="4091" spans="1:6" x14ac:dyDescent="0.25">
      <c r="A4091">
        <v>4090</v>
      </c>
      <c r="B4091" t="s">
        <v>11787</v>
      </c>
      <c r="C4091" t="s">
        <v>10129</v>
      </c>
      <c r="D4091">
        <v>958</v>
      </c>
      <c r="E4091" t="s">
        <v>15033</v>
      </c>
      <c r="F4091">
        <v>87</v>
      </c>
    </row>
    <row r="4092" spans="1:6" ht="30" x14ac:dyDescent="0.25">
      <c r="A4092">
        <v>4091</v>
      </c>
      <c r="B4092" t="s">
        <v>10269</v>
      </c>
      <c r="C4092" t="s">
        <v>10105</v>
      </c>
      <c r="D4092">
        <v>438</v>
      </c>
      <c r="E4092" s="2" t="s">
        <v>15034</v>
      </c>
      <c r="F4092">
        <v>999</v>
      </c>
    </row>
    <row r="4093" spans="1:6" ht="30" x14ac:dyDescent="0.25">
      <c r="A4093">
        <v>4092</v>
      </c>
      <c r="B4093" t="s">
        <v>10114</v>
      </c>
      <c r="C4093" t="s">
        <v>10426</v>
      </c>
      <c r="D4093">
        <v>152</v>
      </c>
      <c r="E4093" s="2" t="s">
        <v>15035</v>
      </c>
      <c r="F4093">
        <v>818</v>
      </c>
    </row>
    <row r="4094" spans="1:6" x14ac:dyDescent="0.25">
      <c r="A4094">
        <v>4093</v>
      </c>
      <c r="B4094" t="s">
        <v>10727</v>
      </c>
      <c r="C4094" t="s">
        <v>10955</v>
      </c>
      <c r="D4094">
        <v>932</v>
      </c>
      <c r="E4094" t="s">
        <v>15036</v>
      </c>
      <c r="F4094">
        <v>882</v>
      </c>
    </row>
    <row r="4095" spans="1:6" ht="30" x14ac:dyDescent="0.25">
      <c r="A4095">
        <v>4094</v>
      </c>
      <c r="B4095" t="s">
        <v>11276</v>
      </c>
      <c r="C4095" t="s">
        <v>12291</v>
      </c>
      <c r="D4095">
        <v>624</v>
      </c>
      <c r="E4095" s="2" t="s">
        <v>15037</v>
      </c>
      <c r="F4095">
        <v>967</v>
      </c>
    </row>
    <row r="4096" spans="1:6" ht="30" x14ac:dyDescent="0.25">
      <c r="A4096">
        <v>4095</v>
      </c>
      <c r="B4096" t="s">
        <v>10684</v>
      </c>
      <c r="C4096" t="s">
        <v>12054</v>
      </c>
      <c r="D4096">
        <v>801</v>
      </c>
      <c r="E4096" s="2" t="s">
        <v>15038</v>
      </c>
      <c r="F4096">
        <v>98</v>
      </c>
    </row>
    <row r="4097" spans="1:6" ht="30" x14ac:dyDescent="0.25">
      <c r="A4097">
        <v>4096</v>
      </c>
      <c r="B4097" t="s">
        <v>11612</v>
      </c>
      <c r="C4097" t="s">
        <v>12840</v>
      </c>
      <c r="D4097">
        <v>154</v>
      </c>
      <c r="E4097" s="2" t="s">
        <v>15039</v>
      </c>
      <c r="F4097">
        <v>857</v>
      </c>
    </row>
    <row r="4098" spans="1:6" ht="30" x14ac:dyDescent="0.25">
      <c r="A4098">
        <v>4097</v>
      </c>
      <c r="B4098" t="s">
        <v>10108</v>
      </c>
      <c r="C4098" t="s">
        <v>10386</v>
      </c>
      <c r="D4098">
        <v>45</v>
      </c>
      <c r="E4098" s="2" t="s">
        <v>15040</v>
      </c>
      <c r="F4098">
        <v>3</v>
      </c>
    </row>
    <row r="4099" spans="1:6" ht="30" x14ac:dyDescent="0.25">
      <c r="A4099">
        <v>4098</v>
      </c>
      <c r="B4099" t="s">
        <v>10604</v>
      </c>
      <c r="C4099" t="s">
        <v>13233</v>
      </c>
      <c r="D4099">
        <v>953</v>
      </c>
      <c r="E4099" s="2" t="s">
        <v>15041</v>
      </c>
      <c r="F4099">
        <v>206</v>
      </c>
    </row>
    <row r="4100" spans="1:6" ht="30" x14ac:dyDescent="0.25">
      <c r="A4100">
        <v>4099</v>
      </c>
      <c r="B4100" t="s">
        <v>12010</v>
      </c>
      <c r="C4100" t="s">
        <v>11032</v>
      </c>
      <c r="D4100">
        <v>948</v>
      </c>
      <c r="E4100" s="2" t="s">
        <v>15042</v>
      </c>
      <c r="F4100">
        <v>937</v>
      </c>
    </row>
    <row r="4101" spans="1:6" x14ac:dyDescent="0.25">
      <c r="A4101">
        <v>4100</v>
      </c>
      <c r="B4101" t="s">
        <v>10505</v>
      </c>
      <c r="C4101" t="s">
        <v>10438</v>
      </c>
      <c r="D4101">
        <v>72</v>
      </c>
      <c r="E4101" t="s">
        <v>15043</v>
      </c>
      <c r="F4101">
        <v>729</v>
      </c>
    </row>
    <row r="4102" spans="1:6" ht="30" x14ac:dyDescent="0.25">
      <c r="A4102">
        <v>4101</v>
      </c>
      <c r="B4102" t="s">
        <v>10030</v>
      </c>
      <c r="C4102" t="s">
        <v>10087</v>
      </c>
      <c r="D4102">
        <v>907</v>
      </c>
      <c r="E4102" s="2" t="s">
        <v>15044</v>
      </c>
      <c r="F4102">
        <v>996</v>
      </c>
    </row>
    <row r="4103" spans="1:6" ht="30" x14ac:dyDescent="0.25">
      <c r="A4103">
        <v>4102</v>
      </c>
      <c r="B4103" t="s">
        <v>12674</v>
      </c>
      <c r="C4103" t="s">
        <v>11446</v>
      </c>
      <c r="D4103">
        <v>760</v>
      </c>
      <c r="E4103" s="2" t="s">
        <v>15045</v>
      </c>
      <c r="F4103">
        <v>725</v>
      </c>
    </row>
    <row r="4104" spans="1:6" ht="30" x14ac:dyDescent="0.25">
      <c r="A4104">
        <v>4103</v>
      </c>
      <c r="B4104" t="s">
        <v>10850</v>
      </c>
      <c r="C4104" t="s">
        <v>10554</v>
      </c>
      <c r="D4104">
        <v>726</v>
      </c>
      <c r="E4104" s="2" t="s">
        <v>15046</v>
      </c>
      <c r="F4104">
        <v>643</v>
      </c>
    </row>
    <row r="4105" spans="1:6" x14ac:dyDescent="0.25">
      <c r="A4105">
        <v>4104</v>
      </c>
      <c r="B4105" t="s">
        <v>10984</v>
      </c>
      <c r="C4105" t="s">
        <v>10060</v>
      </c>
      <c r="D4105">
        <v>660</v>
      </c>
      <c r="E4105" t="s">
        <v>15047</v>
      </c>
      <c r="F4105">
        <v>228</v>
      </c>
    </row>
    <row r="4106" spans="1:6" ht="60" x14ac:dyDescent="0.25">
      <c r="A4106">
        <v>4105</v>
      </c>
      <c r="B4106" t="s">
        <v>11863</v>
      </c>
      <c r="C4106" t="s">
        <v>11004</v>
      </c>
      <c r="D4106">
        <v>345</v>
      </c>
      <c r="E4106" s="2" t="s">
        <v>15048</v>
      </c>
      <c r="F4106">
        <v>166</v>
      </c>
    </row>
    <row r="4107" spans="1:6" ht="45" x14ac:dyDescent="0.25">
      <c r="A4107">
        <v>4106</v>
      </c>
      <c r="B4107" t="s">
        <v>11078</v>
      </c>
      <c r="C4107" t="s">
        <v>11506</v>
      </c>
      <c r="D4107">
        <v>857</v>
      </c>
      <c r="E4107" s="2" t="s">
        <v>15049</v>
      </c>
      <c r="F4107">
        <v>165</v>
      </c>
    </row>
    <row r="4108" spans="1:6" x14ac:dyDescent="0.25">
      <c r="A4108">
        <v>4107</v>
      </c>
      <c r="B4108" t="s">
        <v>10519</v>
      </c>
      <c r="C4108" t="s">
        <v>11013</v>
      </c>
      <c r="D4108">
        <v>170</v>
      </c>
      <c r="E4108" t="s">
        <v>15050</v>
      </c>
      <c r="F4108">
        <v>88</v>
      </c>
    </row>
    <row r="4109" spans="1:6" ht="60" x14ac:dyDescent="0.25">
      <c r="A4109">
        <v>4108</v>
      </c>
      <c r="B4109" t="s">
        <v>10856</v>
      </c>
      <c r="C4109" t="s">
        <v>10865</v>
      </c>
      <c r="D4109">
        <v>688</v>
      </c>
      <c r="E4109" s="2" t="s">
        <v>15051</v>
      </c>
      <c r="F4109">
        <v>572</v>
      </c>
    </row>
    <row r="4110" spans="1:6" x14ac:dyDescent="0.25">
      <c r="A4110">
        <v>4109</v>
      </c>
      <c r="B4110" t="s">
        <v>10055</v>
      </c>
      <c r="C4110" t="s">
        <v>10072</v>
      </c>
      <c r="D4110">
        <v>608</v>
      </c>
      <c r="E4110" t="s">
        <v>15052</v>
      </c>
      <c r="F4110">
        <v>240</v>
      </c>
    </row>
    <row r="4111" spans="1:6" ht="30" x14ac:dyDescent="0.25">
      <c r="A4111">
        <v>4110</v>
      </c>
      <c r="B4111" t="s">
        <v>11501</v>
      </c>
      <c r="C4111" t="s">
        <v>10475</v>
      </c>
      <c r="D4111">
        <v>764</v>
      </c>
      <c r="E4111" s="2" t="s">
        <v>15053</v>
      </c>
      <c r="F4111">
        <v>929</v>
      </c>
    </row>
    <row r="4112" spans="1:6" x14ac:dyDescent="0.25">
      <c r="A4112">
        <v>4111</v>
      </c>
      <c r="B4112" t="s">
        <v>10640</v>
      </c>
      <c r="C4112" t="s">
        <v>11089</v>
      </c>
      <c r="D4112">
        <v>265</v>
      </c>
      <c r="E4112" t="s">
        <v>15054</v>
      </c>
      <c r="F4112">
        <v>801</v>
      </c>
    </row>
    <row r="4113" spans="1:6" ht="30" x14ac:dyDescent="0.25">
      <c r="A4113">
        <v>4112</v>
      </c>
      <c r="B4113" t="s">
        <v>10760</v>
      </c>
      <c r="C4113" t="s">
        <v>11630</v>
      </c>
      <c r="D4113">
        <v>223</v>
      </c>
      <c r="E4113" s="2" t="s">
        <v>15055</v>
      </c>
      <c r="F4113">
        <v>854</v>
      </c>
    </row>
    <row r="4114" spans="1:6" ht="30" x14ac:dyDescent="0.25">
      <c r="A4114">
        <v>4113</v>
      </c>
      <c r="B4114" t="s">
        <v>10760</v>
      </c>
      <c r="C4114" t="s">
        <v>10594</v>
      </c>
      <c r="D4114">
        <v>829</v>
      </c>
      <c r="E4114" s="2" t="s">
        <v>15056</v>
      </c>
      <c r="F4114">
        <v>651</v>
      </c>
    </row>
    <row r="4115" spans="1:6" ht="30" x14ac:dyDescent="0.25">
      <c r="A4115">
        <v>4114</v>
      </c>
      <c r="B4115" t="s">
        <v>11053</v>
      </c>
      <c r="C4115" t="s">
        <v>10803</v>
      </c>
      <c r="D4115">
        <v>703</v>
      </c>
      <c r="E4115" s="2" t="s">
        <v>15057</v>
      </c>
      <c r="F4115">
        <v>948</v>
      </c>
    </row>
    <row r="4116" spans="1:6" x14ac:dyDescent="0.25">
      <c r="A4116">
        <v>4115</v>
      </c>
      <c r="B4116" t="s">
        <v>10381</v>
      </c>
      <c r="C4116" t="s">
        <v>10038</v>
      </c>
      <c r="D4116">
        <v>330</v>
      </c>
      <c r="E4116" t="s">
        <v>10042</v>
      </c>
      <c r="F4116">
        <v>995</v>
      </c>
    </row>
    <row r="4117" spans="1:6" ht="45" x14ac:dyDescent="0.25">
      <c r="A4117">
        <v>4116</v>
      </c>
      <c r="B4117" t="s">
        <v>10485</v>
      </c>
      <c r="C4117" t="s">
        <v>10554</v>
      </c>
      <c r="D4117">
        <v>976</v>
      </c>
      <c r="E4117" s="2" t="s">
        <v>15058</v>
      </c>
      <c r="F4117">
        <v>311</v>
      </c>
    </row>
    <row r="4118" spans="1:6" ht="30" x14ac:dyDescent="0.25">
      <c r="A4118">
        <v>4117</v>
      </c>
      <c r="B4118" t="s">
        <v>11780</v>
      </c>
      <c r="C4118" t="s">
        <v>10654</v>
      </c>
      <c r="D4118">
        <v>80</v>
      </c>
      <c r="E4118" s="2" t="s">
        <v>15059</v>
      </c>
      <c r="F4118">
        <v>176</v>
      </c>
    </row>
    <row r="4119" spans="1:6" x14ac:dyDescent="0.25">
      <c r="A4119">
        <v>4118</v>
      </c>
      <c r="B4119" t="s">
        <v>10066</v>
      </c>
      <c r="C4119" t="s">
        <v>11930</v>
      </c>
      <c r="D4119">
        <v>663</v>
      </c>
      <c r="E4119" t="s">
        <v>15060</v>
      </c>
      <c r="F4119">
        <v>75</v>
      </c>
    </row>
    <row r="4120" spans="1:6" ht="30" x14ac:dyDescent="0.25">
      <c r="A4120">
        <v>4119</v>
      </c>
      <c r="B4120" t="s">
        <v>11857</v>
      </c>
      <c r="C4120" t="s">
        <v>10040</v>
      </c>
      <c r="D4120">
        <v>987</v>
      </c>
      <c r="E4120" s="2" t="s">
        <v>15061</v>
      </c>
      <c r="F4120">
        <v>17</v>
      </c>
    </row>
    <row r="4121" spans="1:6" ht="30" x14ac:dyDescent="0.25">
      <c r="A4121">
        <v>4120</v>
      </c>
      <c r="B4121" t="s">
        <v>10476</v>
      </c>
      <c r="C4121" t="s">
        <v>10072</v>
      </c>
      <c r="D4121">
        <v>467</v>
      </c>
      <c r="E4121" s="2" t="s">
        <v>15062</v>
      </c>
      <c r="F4121">
        <v>422</v>
      </c>
    </row>
    <row r="4122" spans="1:6" x14ac:dyDescent="0.25">
      <c r="A4122">
        <v>4121</v>
      </c>
      <c r="B4122" t="s">
        <v>11220</v>
      </c>
      <c r="C4122" t="s">
        <v>11632</v>
      </c>
      <c r="D4122">
        <v>425</v>
      </c>
      <c r="E4122" t="s">
        <v>15063</v>
      </c>
      <c r="F4122">
        <v>345</v>
      </c>
    </row>
    <row r="4123" spans="1:6" x14ac:dyDescent="0.25">
      <c r="A4123">
        <v>4122</v>
      </c>
      <c r="B4123" t="s">
        <v>11297</v>
      </c>
      <c r="C4123" t="s">
        <v>10210</v>
      </c>
      <c r="D4123">
        <v>805</v>
      </c>
      <c r="E4123" t="s">
        <v>15064</v>
      </c>
      <c r="F4123">
        <v>807</v>
      </c>
    </row>
    <row r="4124" spans="1:6" ht="30" x14ac:dyDescent="0.25">
      <c r="A4124">
        <v>4123</v>
      </c>
      <c r="B4124" t="s">
        <v>10403</v>
      </c>
      <c r="C4124" t="s">
        <v>10441</v>
      </c>
      <c r="D4124">
        <v>497</v>
      </c>
      <c r="E4124" s="2" t="s">
        <v>15065</v>
      </c>
      <c r="F4124">
        <v>815</v>
      </c>
    </row>
    <row r="4125" spans="1:6" x14ac:dyDescent="0.25">
      <c r="A4125">
        <v>4124</v>
      </c>
      <c r="B4125" t="s">
        <v>11127</v>
      </c>
      <c r="C4125" t="s">
        <v>10752</v>
      </c>
      <c r="D4125">
        <v>206</v>
      </c>
      <c r="E4125" t="s">
        <v>15066</v>
      </c>
      <c r="F4125">
        <v>280</v>
      </c>
    </row>
    <row r="4126" spans="1:6" ht="30" x14ac:dyDescent="0.25">
      <c r="A4126">
        <v>4125</v>
      </c>
      <c r="B4126" t="s">
        <v>10758</v>
      </c>
      <c r="C4126" t="s">
        <v>10986</v>
      </c>
      <c r="D4126">
        <v>770</v>
      </c>
      <c r="E4126" s="2" t="s">
        <v>15067</v>
      </c>
      <c r="F4126">
        <v>52</v>
      </c>
    </row>
    <row r="4127" spans="1:6" ht="30" x14ac:dyDescent="0.25">
      <c r="A4127">
        <v>4126</v>
      </c>
      <c r="B4127" t="s">
        <v>10751</v>
      </c>
      <c r="C4127" t="s">
        <v>11245</v>
      </c>
      <c r="D4127">
        <v>926</v>
      </c>
      <c r="E4127" s="2" t="s">
        <v>15068</v>
      </c>
      <c r="F4127">
        <v>875</v>
      </c>
    </row>
    <row r="4128" spans="1:6" ht="30" x14ac:dyDescent="0.25">
      <c r="A4128">
        <v>4127</v>
      </c>
      <c r="B4128" t="s">
        <v>12010</v>
      </c>
      <c r="C4128" t="s">
        <v>10107</v>
      </c>
      <c r="D4128">
        <v>828</v>
      </c>
      <c r="E4128" s="2" t="s">
        <v>15069</v>
      </c>
      <c r="F4128">
        <v>762</v>
      </c>
    </row>
    <row r="4129" spans="1:6" x14ac:dyDescent="0.25">
      <c r="A4129">
        <v>4128</v>
      </c>
      <c r="B4129" t="s">
        <v>10532</v>
      </c>
      <c r="C4129" t="s">
        <v>11015</v>
      </c>
      <c r="D4129">
        <v>285</v>
      </c>
      <c r="E4129" t="s">
        <v>15070</v>
      </c>
      <c r="F4129">
        <v>870</v>
      </c>
    </row>
    <row r="4130" spans="1:6" ht="30" x14ac:dyDescent="0.25">
      <c r="A4130">
        <v>4129</v>
      </c>
      <c r="B4130" t="s">
        <v>11025</v>
      </c>
      <c r="C4130" t="s">
        <v>11939</v>
      </c>
      <c r="D4130">
        <v>558</v>
      </c>
      <c r="E4130" s="2" t="s">
        <v>15071</v>
      </c>
      <c r="F4130">
        <v>522</v>
      </c>
    </row>
    <row r="4131" spans="1:6" x14ac:dyDescent="0.25">
      <c r="A4131">
        <v>4130</v>
      </c>
      <c r="B4131" t="s">
        <v>10915</v>
      </c>
      <c r="C4131" t="s">
        <v>10070</v>
      </c>
      <c r="D4131">
        <v>340</v>
      </c>
      <c r="E4131" t="s">
        <v>15072</v>
      </c>
      <c r="F4131">
        <v>880</v>
      </c>
    </row>
    <row r="4132" spans="1:6" ht="30" x14ac:dyDescent="0.25">
      <c r="A4132">
        <v>4131</v>
      </c>
      <c r="B4132" t="s">
        <v>11598</v>
      </c>
      <c r="C4132" t="s">
        <v>10195</v>
      </c>
      <c r="D4132">
        <v>875</v>
      </c>
      <c r="E4132" s="2" t="s">
        <v>15073</v>
      </c>
      <c r="F4132">
        <v>331</v>
      </c>
    </row>
    <row r="4133" spans="1:6" ht="30" x14ac:dyDescent="0.25">
      <c r="A4133">
        <v>4132</v>
      </c>
      <c r="B4133" t="s">
        <v>10514</v>
      </c>
      <c r="C4133" t="s">
        <v>10824</v>
      </c>
      <c r="D4133">
        <v>833</v>
      </c>
      <c r="E4133" s="2" t="s">
        <v>15074</v>
      </c>
      <c r="F4133">
        <v>731</v>
      </c>
    </row>
    <row r="4134" spans="1:6" ht="30" x14ac:dyDescent="0.25">
      <c r="A4134">
        <v>4133</v>
      </c>
      <c r="B4134" t="s">
        <v>10334</v>
      </c>
      <c r="C4134" t="s">
        <v>11476</v>
      </c>
      <c r="D4134">
        <v>477</v>
      </c>
      <c r="E4134" s="2" t="s">
        <v>15075</v>
      </c>
      <c r="F4134">
        <v>225</v>
      </c>
    </row>
    <row r="4135" spans="1:6" ht="30" x14ac:dyDescent="0.25">
      <c r="A4135">
        <v>4134</v>
      </c>
      <c r="B4135" t="s">
        <v>12076</v>
      </c>
      <c r="C4135" t="s">
        <v>11118</v>
      </c>
      <c r="D4135">
        <v>191</v>
      </c>
      <c r="E4135" s="2" t="s">
        <v>15076</v>
      </c>
      <c r="F4135">
        <v>935</v>
      </c>
    </row>
    <row r="4136" spans="1:6" ht="30" x14ac:dyDescent="0.25">
      <c r="A4136">
        <v>4135</v>
      </c>
      <c r="B4136" t="s">
        <v>10438</v>
      </c>
      <c r="C4136" t="s">
        <v>12558</v>
      </c>
      <c r="D4136">
        <v>335</v>
      </c>
      <c r="E4136" s="2" t="s">
        <v>15077</v>
      </c>
      <c r="F4136">
        <v>939</v>
      </c>
    </row>
    <row r="4137" spans="1:6" ht="30" x14ac:dyDescent="0.25">
      <c r="A4137">
        <v>4136</v>
      </c>
      <c r="B4137" t="s">
        <v>10102</v>
      </c>
      <c r="C4137" t="s">
        <v>10359</v>
      </c>
      <c r="D4137">
        <v>167</v>
      </c>
      <c r="E4137" s="2" t="s">
        <v>15078</v>
      </c>
      <c r="F4137">
        <v>600</v>
      </c>
    </row>
    <row r="4138" spans="1:6" ht="30" x14ac:dyDescent="0.25">
      <c r="A4138">
        <v>4137</v>
      </c>
      <c r="B4138" t="s">
        <v>10660</v>
      </c>
      <c r="C4138" t="s">
        <v>10588</v>
      </c>
      <c r="D4138">
        <v>96</v>
      </c>
      <c r="E4138" s="2" t="s">
        <v>15079</v>
      </c>
      <c r="F4138">
        <v>450</v>
      </c>
    </row>
    <row r="4139" spans="1:6" x14ac:dyDescent="0.25">
      <c r="A4139">
        <v>4138</v>
      </c>
      <c r="B4139" t="s">
        <v>10562</v>
      </c>
      <c r="C4139" t="s">
        <v>10101</v>
      </c>
      <c r="D4139">
        <v>692</v>
      </c>
      <c r="E4139" t="s">
        <v>15080</v>
      </c>
      <c r="F4139">
        <v>678</v>
      </c>
    </row>
    <row r="4140" spans="1:6" x14ac:dyDescent="0.25">
      <c r="A4140">
        <v>4139</v>
      </c>
      <c r="B4140" t="s">
        <v>10092</v>
      </c>
      <c r="C4140" t="s">
        <v>10784</v>
      </c>
      <c r="D4140">
        <v>24</v>
      </c>
      <c r="E4140" t="s">
        <v>15081</v>
      </c>
      <c r="F4140">
        <v>517</v>
      </c>
    </row>
    <row r="4141" spans="1:6" x14ac:dyDescent="0.25">
      <c r="A4141">
        <v>4140</v>
      </c>
      <c r="B4141" t="s">
        <v>11177</v>
      </c>
      <c r="C4141" t="s">
        <v>10138</v>
      </c>
      <c r="D4141">
        <v>765</v>
      </c>
      <c r="E4141" t="s">
        <v>15082</v>
      </c>
      <c r="F4141">
        <v>678</v>
      </c>
    </row>
    <row r="4142" spans="1:6" ht="30" x14ac:dyDescent="0.25">
      <c r="A4142">
        <v>4141</v>
      </c>
      <c r="B4142" t="s">
        <v>10821</v>
      </c>
      <c r="C4142" t="s">
        <v>11787</v>
      </c>
      <c r="D4142">
        <v>54</v>
      </c>
      <c r="E4142" s="2" t="s">
        <v>15083</v>
      </c>
      <c r="F4142">
        <v>968</v>
      </c>
    </row>
    <row r="4143" spans="1:6" x14ac:dyDescent="0.25">
      <c r="A4143">
        <v>4142</v>
      </c>
      <c r="B4143" t="s">
        <v>11055</v>
      </c>
      <c r="C4143" t="s">
        <v>10459</v>
      </c>
      <c r="D4143">
        <v>716</v>
      </c>
      <c r="E4143" t="s">
        <v>15084</v>
      </c>
      <c r="F4143">
        <v>66</v>
      </c>
    </row>
    <row r="4144" spans="1:6" x14ac:dyDescent="0.25">
      <c r="A4144">
        <v>4143</v>
      </c>
      <c r="B4144" t="s">
        <v>11291</v>
      </c>
      <c r="C4144" t="s">
        <v>10925</v>
      </c>
      <c r="D4144">
        <v>901</v>
      </c>
      <c r="E4144" t="s">
        <v>15085</v>
      </c>
      <c r="F4144">
        <v>831</v>
      </c>
    </row>
    <row r="4145" spans="1:6" ht="30" x14ac:dyDescent="0.25">
      <c r="A4145">
        <v>4144</v>
      </c>
      <c r="B4145" t="s">
        <v>11922</v>
      </c>
      <c r="C4145" t="s">
        <v>10981</v>
      </c>
      <c r="D4145">
        <v>229</v>
      </c>
      <c r="E4145" s="2" t="s">
        <v>15086</v>
      </c>
      <c r="F4145">
        <v>588</v>
      </c>
    </row>
    <row r="4146" spans="1:6" ht="30" x14ac:dyDescent="0.25">
      <c r="A4146">
        <v>4145</v>
      </c>
      <c r="B4146" t="s">
        <v>12320</v>
      </c>
      <c r="C4146" t="s">
        <v>10642</v>
      </c>
      <c r="D4146">
        <v>327</v>
      </c>
      <c r="E4146" s="2" t="s">
        <v>15087</v>
      </c>
      <c r="F4146">
        <v>608</v>
      </c>
    </row>
    <row r="4147" spans="1:6" ht="30" x14ac:dyDescent="0.25">
      <c r="A4147">
        <v>4146</v>
      </c>
      <c r="B4147" t="s">
        <v>11534</v>
      </c>
      <c r="C4147" t="s">
        <v>10728</v>
      </c>
      <c r="D4147">
        <v>813</v>
      </c>
      <c r="E4147" s="2" t="s">
        <v>15088</v>
      </c>
      <c r="F4147">
        <v>38</v>
      </c>
    </row>
    <row r="4148" spans="1:6" ht="45" x14ac:dyDescent="0.25">
      <c r="A4148">
        <v>4147</v>
      </c>
      <c r="B4148" t="s">
        <v>10813</v>
      </c>
      <c r="C4148" t="s">
        <v>10116</v>
      </c>
      <c r="D4148">
        <v>730</v>
      </c>
      <c r="E4148" s="2" t="s">
        <v>15089</v>
      </c>
      <c r="F4148">
        <v>827</v>
      </c>
    </row>
    <row r="4149" spans="1:6" ht="30" x14ac:dyDescent="0.25">
      <c r="A4149">
        <v>4148</v>
      </c>
      <c r="B4149" t="s">
        <v>10695</v>
      </c>
      <c r="C4149" t="s">
        <v>10087</v>
      </c>
      <c r="D4149">
        <v>975</v>
      </c>
      <c r="E4149" s="2" t="s">
        <v>15090</v>
      </c>
      <c r="F4149">
        <v>287</v>
      </c>
    </row>
    <row r="4150" spans="1:6" x14ac:dyDescent="0.25">
      <c r="A4150">
        <v>4149</v>
      </c>
      <c r="B4150" t="s">
        <v>10609</v>
      </c>
      <c r="C4150" t="s">
        <v>11345</v>
      </c>
      <c r="D4150">
        <v>164</v>
      </c>
      <c r="E4150" t="s">
        <v>15091</v>
      </c>
      <c r="F4150">
        <v>305</v>
      </c>
    </row>
    <row r="4151" spans="1:6" ht="30" x14ac:dyDescent="0.25">
      <c r="A4151">
        <v>4150</v>
      </c>
      <c r="B4151" t="s">
        <v>10596</v>
      </c>
      <c r="C4151" t="s">
        <v>11120</v>
      </c>
      <c r="D4151">
        <v>725</v>
      </c>
      <c r="E4151" s="2" t="s">
        <v>15092</v>
      </c>
      <c r="F4151">
        <v>532</v>
      </c>
    </row>
    <row r="4152" spans="1:6" ht="30" x14ac:dyDescent="0.25">
      <c r="A4152">
        <v>4151</v>
      </c>
      <c r="B4152" t="s">
        <v>10998</v>
      </c>
      <c r="C4152" t="s">
        <v>12086</v>
      </c>
      <c r="D4152">
        <v>-585</v>
      </c>
      <c r="E4152" s="2" t="s">
        <v>15093</v>
      </c>
      <c r="F4152">
        <v>237</v>
      </c>
    </row>
    <row r="4153" spans="1:6" ht="30" x14ac:dyDescent="0.25">
      <c r="A4153">
        <v>4152</v>
      </c>
      <c r="B4153" t="s">
        <v>11616</v>
      </c>
      <c r="C4153" t="s">
        <v>12173</v>
      </c>
      <c r="D4153">
        <v>501</v>
      </c>
      <c r="E4153" s="2" t="s">
        <v>15094</v>
      </c>
      <c r="F4153">
        <v>462</v>
      </c>
    </row>
    <row r="4154" spans="1:6" ht="45" x14ac:dyDescent="0.25">
      <c r="A4154">
        <v>4153</v>
      </c>
      <c r="B4154" t="s">
        <v>10415</v>
      </c>
      <c r="C4154" t="s">
        <v>10456</v>
      </c>
      <c r="D4154">
        <v>831</v>
      </c>
      <c r="E4154" s="2" t="s">
        <v>15095</v>
      </c>
      <c r="F4154">
        <v>866</v>
      </c>
    </row>
    <row r="4155" spans="1:6" ht="30" x14ac:dyDescent="0.25">
      <c r="A4155">
        <v>4154</v>
      </c>
      <c r="B4155" t="s">
        <v>11035</v>
      </c>
      <c r="C4155" t="s">
        <v>12050</v>
      </c>
      <c r="D4155">
        <v>155</v>
      </c>
      <c r="E4155" s="2" t="s">
        <v>15096</v>
      </c>
      <c r="F4155">
        <v>347</v>
      </c>
    </row>
    <row r="4156" spans="1:6" ht="30" x14ac:dyDescent="0.25">
      <c r="A4156">
        <v>4155</v>
      </c>
      <c r="B4156" t="s">
        <v>11218</v>
      </c>
      <c r="C4156" t="s">
        <v>11696</v>
      </c>
      <c r="D4156">
        <v>212</v>
      </c>
      <c r="E4156" s="2" t="s">
        <v>15097</v>
      </c>
      <c r="F4156">
        <v>750</v>
      </c>
    </row>
    <row r="4157" spans="1:6" x14ac:dyDescent="0.25">
      <c r="A4157">
        <v>4156</v>
      </c>
      <c r="B4157" t="s">
        <v>10417</v>
      </c>
      <c r="C4157" t="s">
        <v>10616</v>
      </c>
      <c r="D4157">
        <v>742</v>
      </c>
      <c r="E4157" t="s">
        <v>15098</v>
      </c>
      <c r="F4157">
        <v>359</v>
      </c>
    </row>
    <row r="4158" spans="1:6" ht="45" x14ac:dyDescent="0.25">
      <c r="A4158">
        <v>4157</v>
      </c>
      <c r="B4158" t="s">
        <v>11835</v>
      </c>
      <c r="C4158" t="s">
        <v>10921</v>
      </c>
      <c r="D4158">
        <v>568</v>
      </c>
      <c r="E4158" s="2" t="s">
        <v>15099</v>
      </c>
      <c r="F4158">
        <v>669</v>
      </c>
    </row>
    <row r="4159" spans="1:6" x14ac:dyDescent="0.25">
      <c r="A4159">
        <v>4158</v>
      </c>
      <c r="B4159" t="s">
        <v>10439</v>
      </c>
      <c r="C4159" t="s">
        <v>12245</v>
      </c>
      <c r="D4159">
        <v>549</v>
      </c>
      <c r="E4159" t="s">
        <v>15100</v>
      </c>
      <c r="F4159">
        <v>543</v>
      </c>
    </row>
    <row r="4160" spans="1:6" x14ac:dyDescent="0.25">
      <c r="A4160">
        <v>4159</v>
      </c>
      <c r="B4160" t="s">
        <v>10707</v>
      </c>
      <c r="C4160" t="s">
        <v>11723</v>
      </c>
      <c r="D4160">
        <v>872</v>
      </c>
      <c r="E4160" t="s">
        <v>15101</v>
      </c>
      <c r="F4160">
        <v>811</v>
      </c>
    </row>
    <row r="4161" spans="1:6" ht="30" x14ac:dyDescent="0.25">
      <c r="A4161">
        <v>4160</v>
      </c>
      <c r="B4161" t="s">
        <v>10739</v>
      </c>
      <c r="C4161" t="s">
        <v>14628</v>
      </c>
      <c r="D4161">
        <v>43</v>
      </c>
      <c r="E4161" s="2" t="s">
        <v>15102</v>
      </c>
      <c r="F4161">
        <v>994</v>
      </c>
    </row>
    <row r="4162" spans="1:6" x14ac:dyDescent="0.25">
      <c r="A4162">
        <v>4161</v>
      </c>
      <c r="B4162" t="s">
        <v>10025</v>
      </c>
      <c r="C4162" t="s">
        <v>11825</v>
      </c>
      <c r="D4162">
        <v>196</v>
      </c>
      <c r="E4162" t="s">
        <v>15103</v>
      </c>
      <c r="F4162">
        <v>679</v>
      </c>
    </row>
    <row r="4163" spans="1:6" ht="30" x14ac:dyDescent="0.25">
      <c r="A4163">
        <v>4162</v>
      </c>
      <c r="B4163" t="s">
        <v>10199</v>
      </c>
      <c r="C4163" t="s">
        <v>10511</v>
      </c>
      <c r="D4163">
        <v>67</v>
      </c>
      <c r="E4163" s="2" t="s">
        <v>15104</v>
      </c>
      <c r="F4163">
        <v>441</v>
      </c>
    </row>
    <row r="4164" spans="1:6" ht="30" x14ac:dyDescent="0.25">
      <c r="A4164">
        <v>4163</v>
      </c>
      <c r="B4164" t="s">
        <v>10072</v>
      </c>
      <c r="C4164" t="s">
        <v>12456</v>
      </c>
      <c r="D4164">
        <v>732</v>
      </c>
      <c r="E4164" s="2" t="s">
        <v>15105</v>
      </c>
      <c r="F4164">
        <v>950</v>
      </c>
    </row>
    <row r="4165" spans="1:6" ht="30" x14ac:dyDescent="0.25">
      <c r="A4165">
        <v>4164</v>
      </c>
      <c r="B4165" t="s">
        <v>11004</v>
      </c>
      <c r="C4165" t="s">
        <v>10407</v>
      </c>
      <c r="D4165">
        <v>876</v>
      </c>
      <c r="E4165" s="2" t="s">
        <v>15106</v>
      </c>
      <c r="F4165">
        <v>688</v>
      </c>
    </row>
    <row r="4166" spans="1:6" ht="45" x14ac:dyDescent="0.25">
      <c r="A4166">
        <v>4165</v>
      </c>
      <c r="B4166" t="s">
        <v>10688</v>
      </c>
      <c r="C4166" t="s">
        <v>11157</v>
      </c>
      <c r="D4166">
        <v>119</v>
      </c>
      <c r="E4166" s="2" t="s">
        <v>15107</v>
      </c>
      <c r="F4166">
        <v>495</v>
      </c>
    </row>
    <row r="4167" spans="1:6" ht="45" x14ac:dyDescent="0.25">
      <c r="A4167">
        <v>4166</v>
      </c>
      <c r="B4167" t="s">
        <v>10481</v>
      </c>
      <c r="C4167" t="s">
        <v>10090</v>
      </c>
      <c r="D4167">
        <v>135</v>
      </c>
      <c r="E4167" s="2" t="s">
        <v>15108</v>
      </c>
      <c r="F4167">
        <v>241</v>
      </c>
    </row>
    <row r="4168" spans="1:6" ht="45" x14ac:dyDescent="0.25">
      <c r="A4168">
        <v>4167</v>
      </c>
      <c r="B4168" t="s">
        <v>10925</v>
      </c>
      <c r="C4168" t="s">
        <v>11420</v>
      </c>
      <c r="D4168">
        <v>340</v>
      </c>
      <c r="E4168" s="2" t="s">
        <v>15109</v>
      </c>
      <c r="F4168">
        <v>961</v>
      </c>
    </row>
    <row r="4169" spans="1:6" ht="30" x14ac:dyDescent="0.25">
      <c r="A4169">
        <v>4168</v>
      </c>
      <c r="B4169" t="s">
        <v>11022</v>
      </c>
      <c r="C4169" t="s">
        <v>10842</v>
      </c>
      <c r="D4169">
        <v>515</v>
      </c>
      <c r="E4169" s="2" t="s">
        <v>15110</v>
      </c>
      <c r="F4169">
        <v>431</v>
      </c>
    </row>
    <row r="4170" spans="1:6" ht="30" x14ac:dyDescent="0.25">
      <c r="A4170">
        <v>4169</v>
      </c>
      <c r="B4170" t="s">
        <v>12230</v>
      </c>
      <c r="C4170" t="s">
        <v>10533</v>
      </c>
      <c r="D4170">
        <v>835</v>
      </c>
      <c r="E4170" s="2" t="s">
        <v>15111</v>
      </c>
      <c r="F4170">
        <v>566</v>
      </c>
    </row>
    <row r="4171" spans="1:6" ht="30" x14ac:dyDescent="0.25">
      <c r="A4171">
        <v>4170</v>
      </c>
      <c r="B4171" t="s">
        <v>12076</v>
      </c>
      <c r="C4171" t="s">
        <v>11934</v>
      </c>
      <c r="D4171">
        <v>260</v>
      </c>
      <c r="E4171" s="2" t="s">
        <v>15112</v>
      </c>
      <c r="F4171">
        <v>474</v>
      </c>
    </row>
    <row r="4172" spans="1:6" ht="30" x14ac:dyDescent="0.25">
      <c r="A4172">
        <v>4171</v>
      </c>
      <c r="B4172" t="s">
        <v>10289</v>
      </c>
      <c r="C4172" t="s">
        <v>10462</v>
      </c>
      <c r="D4172">
        <v>975</v>
      </c>
      <c r="E4172" s="2" t="s">
        <v>15113</v>
      </c>
      <c r="F4172">
        <v>427</v>
      </c>
    </row>
    <row r="4173" spans="1:6" ht="30" x14ac:dyDescent="0.25">
      <c r="A4173">
        <v>4172</v>
      </c>
      <c r="B4173" t="s">
        <v>10111</v>
      </c>
      <c r="C4173" t="s">
        <v>10297</v>
      </c>
      <c r="D4173">
        <v>816</v>
      </c>
      <c r="E4173" s="2" t="s">
        <v>15114</v>
      </c>
      <c r="F4173">
        <v>341</v>
      </c>
    </row>
    <row r="4174" spans="1:6" ht="30" x14ac:dyDescent="0.25">
      <c r="A4174">
        <v>4173</v>
      </c>
      <c r="B4174" t="s">
        <v>10438</v>
      </c>
      <c r="C4174" t="s">
        <v>13289</v>
      </c>
      <c r="D4174">
        <v>24</v>
      </c>
      <c r="E4174" s="2" t="s">
        <v>15115</v>
      </c>
      <c r="F4174">
        <v>129</v>
      </c>
    </row>
    <row r="4175" spans="1:6" ht="30" x14ac:dyDescent="0.25">
      <c r="A4175">
        <v>4174</v>
      </c>
      <c r="B4175" t="s">
        <v>11555</v>
      </c>
      <c r="C4175" t="s">
        <v>10731</v>
      </c>
      <c r="D4175">
        <v>794</v>
      </c>
      <c r="E4175" s="2" t="s">
        <v>15116</v>
      </c>
      <c r="F4175">
        <v>201</v>
      </c>
    </row>
    <row r="4176" spans="1:6" ht="30" x14ac:dyDescent="0.25">
      <c r="A4176">
        <v>4175</v>
      </c>
      <c r="B4176" t="s">
        <v>10887</v>
      </c>
      <c r="C4176" t="s">
        <v>11539</v>
      </c>
      <c r="D4176">
        <v>866</v>
      </c>
      <c r="E4176" s="2" t="s">
        <v>15117</v>
      </c>
      <c r="F4176">
        <v>29</v>
      </c>
    </row>
    <row r="4177" spans="1:6" ht="30" x14ac:dyDescent="0.25">
      <c r="A4177">
        <v>4176</v>
      </c>
      <c r="B4177" t="s">
        <v>11274</v>
      </c>
      <c r="C4177" t="s">
        <v>11707</v>
      </c>
      <c r="D4177">
        <v>341</v>
      </c>
      <c r="E4177" s="2" t="s">
        <v>15118</v>
      </c>
      <c r="F4177">
        <v>93</v>
      </c>
    </row>
    <row r="4178" spans="1:6" ht="45" x14ac:dyDescent="0.25">
      <c r="A4178">
        <v>4177</v>
      </c>
      <c r="B4178" t="s">
        <v>10911</v>
      </c>
      <c r="C4178" t="s">
        <v>10213</v>
      </c>
      <c r="D4178">
        <v>936</v>
      </c>
      <c r="E4178" s="2" t="s">
        <v>15119</v>
      </c>
      <c r="F4178">
        <v>936</v>
      </c>
    </row>
    <row r="4179" spans="1:6" ht="30" x14ac:dyDescent="0.25">
      <c r="A4179">
        <v>4178</v>
      </c>
      <c r="B4179" t="s">
        <v>10915</v>
      </c>
      <c r="C4179" t="s">
        <v>10779</v>
      </c>
      <c r="D4179">
        <v>20</v>
      </c>
      <c r="E4179" s="2" t="s">
        <v>15120</v>
      </c>
      <c r="F4179">
        <v>324</v>
      </c>
    </row>
    <row r="4180" spans="1:6" ht="30" x14ac:dyDescent="0.25">
      <c r="A4180">
        <v>4179</v>
      </c>
      <c r="B4180" t="s">
        <v>10269</v>
      </c>
      <c r="C4180" t="s">
        <v>10098</v>
      </c>
      <c r="D4180">
        <v>255</v>
      </c>
      <c r="E4180" s="2" t="s">
        <v>15121</v>
      </c>
      <c r="F4180">
        <v>218</v>
      </c>
    </row>
    <row r="4181" spans="1:6" ht="30" x14ac:dyDescent="0.25">
      <c r="A4181">
        <v>4180</v>
      </c>
      <c r="B4181" t="s">
        <v>10098</v>
      </c>
      <c r="C4181" t="s">
        <v>10196</v>
      </c>
      <c r="D4181">
        <v>702</v>
      </c>
      <c r="E4181" s="2" t="s">
        <v>15122</v>
      </c>
      <c r="F4181">
        <v>411</v>
      </c>
    </row>
    <row r="4182" spans="1:6" ht="30" x14ac:dyDescent="0.25">
      <c r="A4182">
        <v>4181</v>
      </c>
      <c r="B4182" t="s">
        <v>10644</v>
      </c>
      <c r="C4182" t="s">
        <v>10331</v>
      </c>
      <c r="D4182">
        <v>658</v>
      </c>
      <c r="E4182" s="2" t="s">
        <v>15123</v>
      </c>
      <c r="F4182">
        <v>379</v>
      </c>
    </row>
    <row r="4183" spans="1:6" ht="30" x14ac:dyDescent="0.25">
      <c r="A4183">
        <v>4182</v>
      </c>
      <c r="B4183" t="s">
        <v>10429</v>
      </c>
      <c r="C4183" t="s">
        <v>10147</v>
      </c>
      <c r="D4183">
        <v>687</v>
      </c>
      <c r="E4183" s="2" t="s">
        <v>15124</v>
      </c>
      <c r="F4183">
        <v>746</v>
      </c>
    </row>
    <row r="4184" spans="1:6" x14ac:dyDescent="0.25">
      <c r="A4184">
        <v>4183</v>
      </c>
      <c r="B4184" t="s">
        <v>11381</v>
      </c>
      <c r="C4184" t="s">
        <v>11425</v>
      </c>
      <c r="D4184">
        <v>371</v>
      </c>
      <c r="E4184" t="s">
        <v>15125</v>
      </c>
      <c r="F4184">
        <v>538</v>
      </c>
    </row>
    <row r="4185" spans="1:6" ht="45" x14ac:dyDescent="0.25">
      <c r="A4185">
        <v>4184</v>
      </c>
      <c r="B4185" t="s">
        <v>11154</v>
      </c>
      <c r="C4185" t="s">
        <v>11220</v>
      </c>
      <c r="D4185">
        <v>783</v>
      </c>
      <c r="E4185" s="2" t="s">
        <v>15126</v>
      </c>
      <c r="F4185">
        <v>56</v>
      </c>
    </row>
    <row r="4186" spans="1:6" ht="45" x14ac:dyDescent="0.25">
      <c r="A4186">
        <v>4185</v>
      </c>
      <c r="B4186" t="s">
        <v>10018</v>
      </c>
      <c r="C4186" t="s">
        <v>10899</v>
      </c>
      <c r="D4186">
        <v>990</v>
      </c>
      <c r="E4186" s="2" t="s">
        <v>15127</v>
      </c>
      <c r="F4186">
        <v>277</v>
      </c>
    </row>
    <row r="4187" spans="1:6" ht="30" x14ac:dyDescent="0.25">
      <c r="A4187">
        <v>4186</v>
      </c>
      <c r="B4187" t="s">
        <v>11188</v>
      </c>
      <c r="C4187" t="s">
        <v>11616</v>
      </c>
      <c r="D4187">
        <v>55</v>
      </c>
      <c r="E4187" s="2" t="s">
        <v>15128</v>
      </c>
      <c r="F4187">
        <v>13</v>
      </c>
    </row>
    <row r="4188" spans="1:6" x14ac:dyDescent="0.25">
      <c r="A4188">
        <v>4187</v>
      </c>
      <c r="B4188" t="s">
        <v>10073</v>
      </c>
      <c r="C4188" t="s">
        <v>10973</v>
      </c>
      <c r="D4188">
        <v>723</v>
      </c>
      <c r="E4188" t="s">
        <v>15129</v>
      </c>
      <c r="F4188">
        <v>878</v>
      </c>
    </row>
    <row r="4189" spans="1:6" ht="30" x14ac:dyDescent="0.25">
      <c r="A4189">
        <v>4188</v>
      </c>
      <c r="B4189" t="s">
        <v>10532</v>
      </c>
      <c r="C4189" t="s">
        <v>11799</v>
      </c>
      <c r="D4189">
        <v>824</v>
      </c>
      <c r="E4189" s="2" t="s">
        <v>15130</v>
      </c>
      <c r="F4189">
        <v>507</v>
      </c>
    </row>
    <row r="4190" spans="1:6" ht="30" x14ac:dyDescent="0.25">
      <c r="A4190">
        <v>4189</v>
      </c>
      <c r="B4190" t="s">
        <v>10081</v>
      </c>
      <c r="C4190" t="s">
        <v>11707</v>
      </c>
      <c r="D4190">
        <v>200</v>
      </c>
      <c r="E4190" s="2" t="s">
        <v>15131</v>
      </c>
      <c r="F4190">
        <v>19</v>
      </c>
    </row>
    <row r="4191" spans="1:6" x14ac:dyDescent="0.25">
      <c r="A4191">
        <v>4190</v>
      </c>
      <c r="B4191" t="s">
        <v>10165</v>
      </c>
      <c r="C4191" t="s">
        <v>11089</v>
      </c>
      <c r="D4191">
        <v>928</v>
      </c>
      <c r="E4191" t="s">
        <v>10042</v>
      </c>
      <c r="F4191">
        <v>922</v>
      </c>
    </row>
    <row r="4192" spans="1:6" ht="30" x14ac:dyDescent="0.25">
      <c r="A4192">
        <v>4191</v>
      </c>
      <c r="B4192" t="s">
        <v>10733</v>
      </c>
      <c r="C4192" t="s">
        <v>10928</v>
      </c>
      <c r="D4192">
        <v>98</v>
      </c>
      <c r="E4192" s="2" t="s">
        <v>15132</v>
      </c>
      <c r="F4192">
        <v>704</v>
      </c>
    </row>
    <row r="4193" spans="1:6" x14ac:dyDescent="0.25">
      <c r="A4193">
        <v>4192</v>
      </c>
      <c r="B4193" t="s">
        <v>10329</v>
      </c>
      <c r="C4193" t="s">
        <v>10135</v>
      </c>
      <c r="D4193">
        <v>898</v>
      </c>
      <c r="E4193" t="s">
        <v>15133</v>
      </c>
      <c r="F4193">
        <v>918</v>
      </c>
    </row>
    <row r="4194" spans="1:6" ht="45" x14ac:dyDescent="0.25">
      <c r="A4194">
        <v>4193</v>
      </c>
      <c r="B4194" t="s">
        <v>11188</v>
      </c>
      <c r="C4194" t="s">
        <v>10973</v>
      </c>
      <c r="D4194">
        <v>510</v>
      </c>
      <c r="E4194" s="2" t="s">
        <v>15134</v>
      </c>
      <c r="F4194">
        <v>78</v>
      </c>
    </row>
    <row r="4195" spans="1:6" x14ac:dyDescent="0.25">
      <c r="A4195">
        <v>4194</v>
      </c>
      <c r="B4195" t="s">
        <v>10602</v>
      </c>
      <c r="C4195" t="s">
        <v>10093</v>
      </c>
      <c r="D4195">
        <v>351</v>
      </c>
      <c r="E4195" t="s">
        <v>15135</v>
      </c>
      <c r="F4195">
        <v>254</v>
      </c>
    </row>
    <row r="4196" spans="1:6" x14ac:dyDescent="0.25">
      <c r="A4196">
        <v>4195</v>
      </c>
      <c r="B4196" t="s">
        <v>10688</v>
      </c>
      <c r="C4196" t="s">
        <v>11037</v>
      </c>
      <c r="D4196">
        <v>692</v>
      </c>
      <c r="E4196" t="s">
        <v>15136</v>
      </c>
      <c r="F4196">
        <v>169</v>
      </c>
    </row>
    <row r="4197" spans="1:6" x14ac:dyDescent="0.25">
      <c r="A4197">
        <v>4196</v>
      </c>
      <c r="B4197" t="s">
        <v>11714</v>
      </c>
      <c r="C4197" t="s">
        <v>10881</v>
      </c>
      <c r="D4197">
        <v>820</v>
      </c>
      <c r="E4197" t="s">
        <v>15137</v>
      </c>
      <c r="F4197">
        <v>960</v>
      </c>
    </row>
    <row r="4198" spans="1:6" x14ac:dyDescent="0.25">
      <c r="A4198">
        <v>4197</v>
      </c>
      <c r="B4198" t="s">
        <v>10722</v>
      </c>
      <c r="C4198" t="s">
        <v>10426</v>
      </c>
      <c r="D4198">
        <v>348</v>
      </c>
      <c r="E4198" t="s">
        <v>15138</v>
      </c>
      <c r="F4198">
        <v>667</v>
      </c>
    </row>
    <row r="4199" spans="1:6" ht="30" x14ac:dyDescent="0.25">
      <c r="A4199">
        <v>4198</v>
      </c>
      <c r="B4199" t="s">
        <v>11190</v>
      </c>
      <c r="C4199" t="s">
        <v>10076</v>
      </c>
      <c r="D4199">
        <v>841</v>
      </c>
      <c r="E4199" s="2" t="s">
        <v>15139</v>
      </c>
      <c r="F4199">
        <v>782</v>
      </c>
    </row>
    <row r="4200" spans="1:6" ht="30" x14ac:dyDescent="0.25">
      <c r="A4200">
        <v>4199</v>
      </c>
      <c r="B4200" t="s">
        <v>10515</v>
      </c>
      <c r="C4200" t="s">
        <v>10899</v>
      </c>
      <c r="D4200">
        <v>514</v>
      </c>
      <c r="E4200" s="2" t="s">
        <v>15140</v>
      </c>
      <c r="F4200">
        <v>241</v>
      </c>
    </row>
    <row r="4201" spans="1:6" ht="30" x14ac:dyDescent="0.25">
      <c r="A4201">
        <v>4200</v>
      </c>
      <c r="B4201" t="s">
        <v>12205</v>
      </c>
      <c r="C4201" t="s">
        <v>11430</v>
      </c>
      <c r="D4201">
        <v>419</v>
      </c>
      <c r="E4201" s="2" t="s">
        <v>15141</v>
      </c>
      <c r="F4201">
        <v>606</v>
      </c>
    </row>
    <row r="4202" spans="1:6" ht="30" x14ac:dyDescent="0.25">
      <c r="A4202">
        <v>4201</v>
      </c>
      <c r="B4202" t="s">
        <v>10722</v>
      </c>
      <c r="C4202" t="s">
        <v>10781</v>
      </c>
      <c r="D4202">
        <v>238</v>
      </c>
      <c r="E4202" s="2" t="s">
        <v>15142</v>
      </c>
      <c r="F4202">
        <v>285</v>
      </c>
    </row>
    <row r="4203" spans="1:6" ht="30" x14ac:dyDescent="0.25">
      <c r="A4203">
        <v>4202</v>
      </c>
      <c r="B4203" t="s">
        <v>10218</v>
      </c>
      <c r="C4203" t="s">
        <v>10853</v>
      </c>
      <c r="D4203">
        <v>431</v>
      </c>
      <c r="E4203" s="2" t="s">
        <v>15143</v>
      </c>
      <c r="F4203">
        <v>949</v>
      </c>
    </row>
    <row r="4204" spans="1:6" ht="30" x14ac:dyDescent="0.25">
      <c r="A4204">
        <v>4203</v>
      </c>
      <c r="B4204" t="s">
        <v>10601</v>
      </c>
      <c r="C4204" t="s">
        <v>10844</v>
      </c>
      <c r="D4204">
        <v>136</v>
      </c>
      <c r="E4204" s="2" t="s">
        <v>15144</v>
      </c>
      <c r="F4204">
        <v>555</v>
      </c>
    </row>
    <row r="4205" spans="1:6" x14ac:dyDescent="0.25">
      <c r="A4205">
        <v>4204</v>
      </c>
      <c r="B4205" t="s">
        <v>11267</v>
      </c>
      <c r="C4205" t="s">
        <v>11566</v>
      </c>
      <c r="D4205">
        <v>394</v>
      </c>
      <c r="E4205" t="s">
        <v>15145</v>
      </c>
      <c r="F4205">
        <v>467</v>
      </c>
    </row>
    <row r="4206" spans="1:6" ht="30" x14ac:dyDescent="0.25">
      <c r="A4206">
        <v>4205</v>
      </c>
      <c r="B4206" t="s">
        <v>10621</v>
      </c>
      <c r="C4206" t="s">
        <v>12476</v>
      </c>
      <c r="D4206">
        <v>204</v>
      </c>
      <c r="E4206" s="2" t="s">
        <v>15146</v>
      </c>
      <c r="F4206">
        <v>719</v>
      </c>
    </row>
    <row r="4207" spans="1:6" x14ac:dyDescent="0.25">
      <c r="A4207">
        <v>4206</v>
      </c>
      <c r="B4207" t="s">
        <v>10819</v>
      </c>
      <c r="C4207" t="s">
        <v>10515</v>
      </c>
      <c r="D4207">
        <v>658</v>
      </c>
      <c r="E4207" t="s">
        <v>15147</v>
      </c>
      <c r="F4207">
        <v>173</v>
      </c>
    </row>
    <row r="4208" spans="1:6" ht="30" x14ac:dyDescent="0.25">
      <c r="A4208">
        <v>4207</v>
      </c>
      <c r="B4208" t="s">
        <v>10272</v>
      </c>
      <c r="C4208" t="s">
        <v>12259</v>
      </c>
      <c r="D4208">
        <v>236</v>
      </c>
      <c r="E4208" s="2" t="s">
        <v>15148</v>
      </c>
      <c r="F4208">
        <v>704</v>
      </c>
    </row>
    <row r="4209" spans="1:6" x14ac:dyDescent="0.25">
      <c r="A4209">
        <v>4208</v>
      </c>
      <c r="B4209" t="s">
        <v>10463</v>
      </c>
      <c r="C4209" t="s">
        <v>10739</v>
      </c>
      <c r="D4209">
        <v>903</v>
      </c>
      <c r="E4209" t="s">
        <v>15149</v>
      </c>
      <c r="F4209">
        <v>500</v>
      </c>
    </row>
    <row r="4210" spans="1:6" ht="30" x14ac:dyDescent="0.25">
      <c r="A4210">
        <v>4209</v>
      </c>
      <c r="B4210" t="s">
        <v>10037</v>
      </c>
      <c r="C4210" t="s">
        <v>10751</v>
      </c>
      <c r="D4210">
        <v>520</v>
      </c>
      <c r="E4210" s="2" t="s">
        <v>15150</v>
      </c>
      <c r="F4210">
        <v>711</v>
      </c>
    </row>
    <row r="4211" spans="1:6" x14ac:dyDescent="0.25">
      <c r="A4211">
        <v>4210</v>
      </c>
      <c r="B4211" t="s">
        <v>10838</v>
      </c>
      <c r="C4211" t="s">
        <v>10968</v>
      </c>
      <c r="D4211">
        <v>603</v>
      </c>
      <c r="E4211" t="s">
        <v>15151</v>
      </c>
      <c r="F4211">
        <v>455</v>
      </c>
    </row>
    <row r="4212" spans="1:6" ht="45" x14ac:dyDescent="0.25">
      <c r="A4212">
        <v>4211</v>
      </c>
      <c r="B4212" t="s">
        <v>10211</v>
      </c>
      <c r="C4212" t="s">
        <v>10292</v>
      </c>
      <c r="D4212">
        <v>114</v>
      </c>
      <c r="E4212" s="2" t="s">
        <v>15152</v>
      </c>
      <c r="F4212">
        <v>530</v>
      </c>
    </row>
    <row r="4213" spans="1:6" ht="30" x14ac:dyDescent="0.25">
      <c r="A4213">
        <v>4212</v>
      </c>
      <c r="B4213" t="s">
        <v>10111</v>
      </c>
      <c r="C4213" t="s">
        <v>12723</v>
      </c>
      <c r="D4213">
        <v>861</v>
      </c>
      <c r="E4213" s="2" t="s">
        <v>15153</v>
      </c>
      <c r="F4213">
        <v>354</v>
      </c>
    </row>
    <row r="4214" spans="1:6" ht="30" x14ac:dyDescent="0.25">
      <c r="A4214">
        <v>4213</v>
      </c>
      <c r="B4214" t="s">
        <v>11012</v>
      </c>
      <c r="C4214" t="s">
        <v>12476</v>
      </c>
      <c r="D4214">
        <v>368</v>
      </c>
      <c r="E4214" s="2" t="s">
        <v>15154</v>
      </c>
      <c r="F4214">
        <v>408</v>
      </c>
    </row>
    <row r="4215" spans="1:6" x14ac:dyDescent="0.25">
      <c r="A4215">
        <v>4214</v>
      </c>
      <c r="B4215" t="s">
        <v>10375</v>
      </c>
      <c r="C4215" t="s">
        <v>10623</v>
      </c>
      <c r="D4215">
        <v>344</v>
      </c>
      <c r="E4215" t="s">
        <v>15155</v>
      </c>
      <c r="F4215">
        <v>110</v>
      </c>
    </row>
    <row r="4216" spans="1:6" ht="30" x14ac:dyDescent="0.25">
      <c r="A4216">
        <v>4215</v>
      </c>
      <c r="B4216" t="s">
        <v>10326</v>
      </c>
      <c r="C4216" t="s">
        <v>11960</v>
      </c>
      <c r="D4216">
        <v>321</v>
      </c>
      <c r="E4216" s="2" t="s">
        <v>15156</v>
      </c>
      <c r="F4216">
        <v>670</v>
      </c>
    </row>
    <row r="4217" spans="1:6" ht="30" x14ac:dyDescent="0.25">
      <c r="A4217">
        <v>4216</v>
      </c>
      <c r="B4217" t="s">
        <v>10521</v>
      </c>
      <c r="C4217" t="s">
        <v>10343</v>
      </c>
      <c r="D4217">
        <v>308</v>
      </c>
      <c r="E4217" s="2" t="s">
        <v>15157</v>
      </c>
      <c r="F4217">
        <v>600</v>
      </c>
    </row>
    <row r="4218" spans="1:6" x14ac:dyDescent="0.25">
      <c r="A4218">
        <v>4217</v>
      </c>
      <c r="B4218" t="s">
        <v>10473</v>
      </c>
      <c r="C4218" t="s">
        <v>10214</v>
      </c>
      <c r="D4218">
        <v>899</v>
      </c>
      <c r="E4218" t="s">
        <v>15158</v>
      </c>
      <c r="F4218">
        <v>267</v>
      </c>
    </row>
    <row r="4219" spans="1:6" ht="30" x14ac:dyDescent="0.25">
      <c r="A4219">
        <v>4218</v>
      </c>
      <c r="B4219" t="s">
        <v>10318</v>
      </c>
      <c r="C4219" t="s">
        <v>10369</v>
      </c>
      <c r="D4219">
        <v>273</v>
      </c>
      <c r="E4219" s="2" t="s">
        <v>15159</v>
      </c>
      <c r="F4219">
        <v>647</v>
      </c>
    </row>
    <row r="4220" spans="1:6" x14ac:dyDescent="0.25">
      <c r="A4220">
        <v>4219</v>
      </c>
      <c r="B4220" t="s">
        <v>11603</v>
      </c>
      <c r="C4220" t="s">
        <v>10141</v>
      </c>
      <c r="D4220">
        <v>45</v>
      </c>
      <c r="E4220" t="s">
        <v>15160</v>
      </c>
      <c r="F4220">
        <v>224</v>
      </c>
    </row>
    <row r="4221" spans="1:6" x14ac:dyDescent="0.25">
      <c r="A4221">
        <v>4220</v>
      </c>
      <c r="B4221" t="s">
        <v>11131</v>
      </c>
      <c r="C4221" t="s">
        <v>10024</v>
      </c>
      <c r="D4221">
        <v>251</v>
      </c>
      <c r="E4221" t="s">
        <v>15161</v>
      </c>
      <c r="F4221">
        <v>628</v>
      </c>
    </row>
    <row r="4222" spans="1:6" ht="45" x14ac:dyDescent="0.25">
      <c r="A4222">
        <v>4221</v>
      </c>
      <c r="B4222" t="s">
        <v>10294</v>
      </c>
      <c r="C4222" t="s">
        <v>10191</v>
      </c>
      <c r="D4222">
        <v>970</v>
      </c>
      <c r="E4222" s="2" t="s">
        <v>15162</v>
      </c>
      <c r="F4222">
        <v>544</v>
      </c>
    </row>
    <row r="4223" spans="1:6" x14ac:dyDescent="0.25">
      <c r="A4223">
        <v>4222</v>
      </c>
      <c r="B4223" t="s">
        <v>11593</v>
      </c>
      <c r="C4223" t="s">
        <v>10238</v>
      </c>
      <c r="D4223">
        <v>563</v>
      </c>
      <c r="E4223" t="s">
        <v>15163</v>
      </c>
      <c r="F4223">
        <v>868</v>
      </c>
    </row>
    <row r="4224" spans="1:6" x14ac:dyDescent="0.25">
      <c r="A4224">
        <v>4223</v>
      </c>
      <c r="B4224" t="s">
        <v>10326</v>
      </c>
      <c r="C4224" t="s">
        <v>12182</v>
      </c>
      <c r="D4224">
        <v>263</v>
      </c>
      <c r="E4224" t="s">
        <v>15164</v>
      </c>
      <c r="F4224">
        <v>491</v>
      </c>
    </row>
    <row r="4225" spans="1:6" ht="30" x14ac:dyDescent="0.25">
      <c r="A4225">
        <v>4224</v>
      </c>
      <c r="B4225" t="s">
        <v>11612</v>
      </c>
      <c r="C4225" t="s">
        <v>10727</v>
      </c>
      <c r="D4225">
        <v>45</v>
      </c>
      <c r="E4225" s="2" t="s">
        <v>15165</v>
      </c>
      <c r="F4225">
        <v>873</v>
      </c>
    </row>
    <row r="4226" spans="1:6" x14ac:dyDescent="0.25">
      <c r="A4226">
        <v>4225</v>
      </c>
      <c r="B4226" t="s">
        <v>10260</v>
      </c>
      <c r="C4226" t="s">
        <v>11448</v>
      </c>
      <c r="D4226">
        <v>934</v>
      </c>
      <c r="E4226" t="s">
        <v>15166</v>
      </c>
      <c r="F4226">
        <v>473</v>
      </c>
    </row>
    <row r="4227" spans="1:6" x14ac:dyDescent="0.25">
      <c r="A4227">
        <v>4226</v>
      </c>
      <c r="B4227" t="s">
        <v>11240</v>
      </c>
      <c r="C4227" t="s">
        <v>10618</v>
      </c>
      <c r="D4227">
        <v>455</v>
      </c>
      <c r="E4227" t="s">
        <v>15167</v>
      </c>
      <c r="F4227">
        <v>418</v>
      </c>
    </row>
    <row r="4228" spans="1:6" x14ac:dyDescent="0.25">
      <c r="A4228">
        <v>4227</v>
      </c>
      <c r="B4228" t="s">
        <v>11564</v>
      </c>
      <c r="C4228" t="s">
        <v>11172</v>
      </c>
      <c r="D4228">
        <v>446</v>
      </c>
      <c r="E4228" t="s">
        <v>15168</v>
      </c>
      <c r="F4228">
        <v>579</v>
      </c>
    </row>
    <row r="4229" spans="1:6" x14ac:dyDescent="0.25">
      <c r="A4229">
        <v>4228</v>
      </c>
      <c r="B4229" t="s">
        <v>10354</v>
      </c>
      <c r="C4229" t="s">
        <v>11072</v>
      </c>
      <c r="D4229">
        <v>81</v>
      </c>
      <c r="E4229" t="s">
        <v>15169</v>
      </c>
      <c r="F4229">
        <v>478</v>
      </c>
    </row>
    <row r="4230" spans="1:6" x14ac:dyDescent="0.25">
      <c r="A4230">
        <v>4229</v>
      </c>
      <c r="B4230" t="s">
        <v>10444</v>
      </c>
      <c r="C4230" t="s">
        <v>11470</v>
      </c>
      <c r="D4230">
        <v>954</v>
      </c>
      <c r="E4230" t="s">
        <v>15170</v>
      </c>
      <c r="F4230">
        <v>743</v>
      </c>
    </row>
    <row r="4231" spans="1:6" ht="45" x14ac:dyDescent="0.25">
      <c r="A4231">
        <v>4230</v>
      </c>
      <c r="B4231" t="s">
        <v>11470</v>
      </c>
      <c r="C4231" t="s">
        <v>10624</v>
      </c>
      <c r="D4231">
        <v>963</v>
      </c>
      <c r="E4231" s="2" t="s">
        <v>15171</v>
      </c>
      <c r="F4231">
        <v>831</v>
      </c>
    </row>
    <row r="4232" spans="1:6" ht="30" x14ac:dyDescent="0.25">
      <c r="A4232">
        <v>4231</v>
      </c>
      <c r="B4232" t="s">
        <v>10116</v>
      </c>
      <c r="C4232" t="s">
        <v>10033</v>
      </c>
      <c r="D4232">
        <v>498</v>
      </c>
      <c r="E4232" s="2" t="s">
        <v>15172</v>
      </c>
      <c r="F4232">
        <v>428</v>
      </c>
    </row>
    <row r="4233" spans="1:6" ht="30" x14ac:dyDescent="0.25">
      <c r="A4233">
        <v>4232</v>
      </c>
      <c r="B4233" t="s">
        <v>10221</v>
      </c>
      <c r="C4233" t="s">
        <v>11513</v>
      </c>
      <c r="D4233">
        <v>412</v>
      </c>
      <c r="E4233" s="2" t="s">
        <v>15173</v>
      </c>
      <c r="F4233">
        <v>227</v>
      </c>
    </row>
    <row r="4234" spans="1:6" x14ac:dyDescent="0.25">
      <c r="A4234">
        <v>4233</v>
      </c>
      <c r="B4234" t="s">
        <v>10803</v>
      </c>
      <c r="C4234" t="s">
        <v>10410</v>
      </c>
      <c r="D4234">
        <v>679</v>
      </c>
      <c r="E4234" t="s">
        <v>15174</v>
      </c>
      <c r="F4234">
        <v>389</v>
      </c>
    </row>
    <row r="4235" spans="1:6" ht="30" x14ac:dyDescent="0.25">
      <c r="A4235">
        <v>4234</v>
      </c>
      <c r="B4235" t="s">
        <v>11835</v>
      </c>
      <c r="C4235" t="s">
        <v>10987</v>
      </c>
      <c r="D4235">
        <v>10</v>
      </c>
      <c r="E4235" s="2" t="s">
        <v>15175</v>
      </c>
      <c r="F4235">
        <v>649</v>
      </c>
    </row>
    <row r="4236" spans="1:6" ht="30" x14ac:dyDescent="0.25">
      <c r="A4236">
        <v>4235</v>
      </c>
      <c r="B4236" t="s">
        <v>11020</v>
      </c>
      <c r="C4236" t="s">
        <v>11684</v>
      </c>
      <c r="D4236">
        <v>605</v>
      </c>
      <c r="E4236" s="2" t="s">
        <v>15176</v>
      </c>
      <c r="F4236">
        <v>631</v>
      </c>
    </row>
    <row r="4237" spans="1:6" x14ac:dyDescent="0.25">
      <c r="A4237">
        <v>4236</v>
      </c>
      <c r="B4237" t="s">
        <v>11480</v>
      </c>
      <c r="C4237" t="s">
        <v>11252</v>
      </c>
      <c r="D4237">
        <v>481</v>
      </c>
      <c r="E4237" t="s">
        <v>15177</v>
      </c>
      <c r="F4237">
        <v>567</v>
      </c>
    </row>
    <row r="4238" spans="1:6" ht="30" x14ac:dyDescent="0.25">
      <c r="A4238">
        <v>4237</v>
      </c>
      <c r="B4238" t="s">
        <v>10444</v>
      </c>
      <c r="C4238" t="s">
        <v>10545</v>
      </c>
      <c r="D4238">
        <v>637</v>
      </c>
      <c r="E4238" s="2" t="s">
        <v>15178</v>
      </c>
      <c r="F4238">
        <v>756</v>
      </c>
    </row>
    <row r="4239" spans="1:6" ht="30" x14ac:dyDescent="0.25">
      <c r="A4239">
        <v>4238</v>
      </c>
      <c r="B4239" t="s">
        <v>10205</v>
      </c>
      <c r="C4239" t="s">
        <v>10457</v>
      </c>
      <c r="D4239">
        <v>693</v>
      </c>
      <c r="E4239" s="2" t="s">
        <v>15179</v>
      </c>
      <c r="F4239">
        <v>656</v>
      </c>
    </row>
    <row r="4240" spans="1:6" ht="30" x14ac:dyDescent="0.25">
      <c r="A4240">
        <v>4239</v>
      </c>
      <c r="B4240" t="s">
        <v>12158</v>
      </c>
      <c r="C4240" t="s">
        <v>10532</v>
      </c>
      <c r="D4240">
        <v>217</v>
      </c>
      <c r="E4240" s="2" t="s">
        <v>15180</v>
      </c>
      <c r="F4240">
        <v>742</v>
      </c>
    </row>
    <row r="4241" spans="1:6" x14ac:dyDescent="0.25">
      <c r="A4241">
        <v>4240</v>
      </c>
      <c r="B4241" t="s">
        <v>10899</v>
      </c>
      <c r="C4241" t="s">
        <v>10468</v>
      </c>
      <c r="D4241">
        <v>203</v>
      </c>
      <c r="E4241" t="s">
        <v>15181</v>
      </c>
      <c r="F4241">
        <v>328</v>
      </c>
    </row>
    <row r="4242" spans="1:6" ht="30" x14ac:dyDescent="0.25">
      <c r="A4242">
        <v>4241</v>
      </c>
      <c r="B4242" t="s">
        <v>11951</v>
      </c>
      <c r="C4242" t="s">
        <v>11819</v>
      </c>
      <c r="D4242">
        <v>-290</v>
      </c>
      <c r="E4242" s="2" t="s">
        <v>15182</v>
      </c>
      <c r="F4242">
        <v>163</v>
      </c>
    </row>
    <row r="4243" spans="1:6" ht="30" x14ac:dyDescent="0.25">
      <c r="A4243">
        <v>4242</v>
      </c>
      <c r="B4243" t="s">
        <v>10946</v>
      </c>
      <c r="C4243" t="s">
        <v>11263</v>
      </c>
      <c r="D4243">
        <v>286</v>
      </c>
      <c r="E4243" s="2" t="s">
        <v>15183</v>
      </c>
      <c r="F4243">
        <v>249</v>
      </c>
    </row>
    <row r="4244" spans="1:6" x14ac:dyDescent="0.25">
      <c r="A4244">
        <v>4243</v>
      </c>
      <c r="B4244" t="s">
        <v>10052</v>
      </c>
      <c r="C4244" t="s">
        <v>11280</v>
      </c>
      <c r="D4244">
        <v>714</v>
      </c>
      <c r="E4244" t="s">
        <v>15184</v>
      </c>
      <c r="F4244">
        <v>473</v>
      </c>
    </row>
    <row r="4245" spans="1:6" x14ac:dyDescent="0.25">
      <c r="A4245">
        <v>4244</v>
      </c>
      <c r="B4245" t="s">
        <v>10043</v>
      </c>
      <c r="C4245" t="s">
        <v>10717</v>
      </c>
      <c r="D4245">
        <v>26</v>
      </c>
      <c r="E4245" t="s">
        <v>15185</v>
      </c>
      <c r="F4245">
        <v>174</v>
      </c>
    </row>
    <row r="4246" spans="1:6" ht="30" x14ac:dyDescent="0.25">
      <c r="A4246">
        <v>4245</v>
      </c>
      <c r="B4246" t="s">
        <v>10789</v>
      </c>
      <c r="C4246" t="s">
        <v>11015</v>
      </c>
      <c r="D4246">
        <v>758</v>
      </c>
      <c r="E4246" s="2" t="s">
        <v>15186</v>
      </c>
      <c r="F4246">
        <v>175</v>
      </c>
    </row>
    <row r="4247" spans="1:6" ht="30" x14ac:dyDescent="0.25">
      <c r="A4247">
        <v>4246</v>
      </c>
      <c r="B4247" t="s">
        <v>10024</v>
      </c>
      <c r="C4247" t="s">
        <v>11434</v>
      </c>
      <c r="D4247">
        <v>503</v>
      </c>
      <c r="E4247" s="2" t="s">
        <v>15187</v>
      </c>
      <c r="F4247">
        <v>984</v>
      </c>
    </row>
    <row r="4248" spans="1:6" ht="45" x14ac:dyDescent="0.25">
      <c r="A4248">
        <v>4247</v>
      </c>
      <c r="B4248" t="s">
        <v>12114</v>
      </c>
      <c r="C4248" t="s">
        <v>11103</v>
      </c>
      <c r="D4248">
        <v>606</v>
      </c>
      <c r="E4248" s="2" t="s">
        <v>15188</v>
      </c>
      <c r="F4248">
        <v>483</v>
      </c>
    </row>
    <row r="4249" spans="1:6" x14ac:dyDescent="0.25">
      <c r="A4249">
        <v>4248</v>
      </c>
      <c r="B4249" t="s">
        <v>10242</v>
      </c>
      <c r="C4249" t="s">
        <v>12496</v>
      </c>
      <c r="D4249">
        <v>389</v>
      </c>
      <c r="E4249" t="s">
        <v>15189</v>
      </c>
      <c r="F4249">
        <v>680</v>
      </c>
    </row>
    <row r="4250" spans="1:6" x14ac:dyDescent="0.25">
      <c r="A4250">
        <v>4249</v>
      </c>
      <c r="B4250" t="s">
        <v>11171</v>
      </c>
      <c r="C4250" t="s">
        <v>11267</v>
      </c>
      <c r="D4250">
        <v>127</v>
      </c>
      <c r="E4250" t="s">
        <v>15190</v>
      </c>
      <c r="F4250">
        <v>703</v>
      </c>
    </row>
    <row r="4251" spans="1:6" ht="30" x14ac:dyDescent="0.25">
      <c r="A4251">
        <v>4250</v>
      </c>
      <c r="B4251" t="s">
        <v>10691</v>
      </c>
      <c r="C4251" t="s">
        <v>11335</v>
      </c>
      <c r="D4251">
        <v>146</v>
      </c>
      <c r="E4251" s="2" t="s">
        <v>15191</v>
      </c>
      <c r="F4251">
        <v>344</v>
      </c>
    </row>
    <row r="4252" spans="1:6" x14ac:dyDescent="0.25">
      <c r="A4252">
        <v>4251</v>
      </c>
      <c r="B4252" t="s">
        <v>11213</v>
      </c>
      <c r="C4252" t="s">
        <v>11820</v>
      </c>
      <c r="D4252">
        <v>155</v>
      </c>
      <c r="E4252" t="s">
        <v>15192</v>
      </c>
      <c r="F4252">
        <v>263</v>
      </c>
    </row>
    <row r="4253" spans="1:6" x14ac:dyDescent="0.25">
      <c r="A4253">
        <v>4252</v>
      </c>
      <c r="B4253" t="s">
        <v>10171</v>
      </c>
      <c r="C4253" t="s">
        <v>11217</v>
      </c>
      <c r="D4253">
        <v>277</v>
      </c>
      <c r="E4253" t="s">
        <v>10042</v>
      </c>
      <c r="F4253">
        <v>61</v>
      </c>
    </row>
    <row r="4254" spans="1:6" ht="30" x14ac:dyDescent="0.25">
      <c r="A4254">
        <v>4253</v>
      </c>
      <c r="B4254" t="s">
        <v>11323</v>
      </c>
      <c r="C4254" t="s">
        <v>11188</v>
      </c>
      <c r="D4254">
        <v>571</v>
      </c>
      <c r="E4254" s="2" t="s">
        <v>15193</v>
      </c>
      <c r="F4254">
        <v>446</v>
      </c>
    </row>
    <row r="4255" spans="1:6" x14ac:dyDescent="0.25">
      <c r="A4255">
        <v>4254</v>
      </c>
      <c r="B4255" t="s">
        <v>10251</v>
      </c>
      <c r="C4255" t="s">
        <v>12131</v>
      </c>
      <c r="D4255">
        <v>112</v>
      </c>
      <c r="E4255" t="s">
        <v>15194</v>
      </c>
      <c r="F4255">
        <v>68</v>
      </c>
    </row>
    <row r="4256" spans="1:6" x14ac:dyDescent="0.25">
      <c r="A4256">
        <v>4255</v>
      </c>
      <c r="B4256" t="s">
        <v>10476</v>
      </c>
      <c r="C4256" t="s">
        <v>10085</v>
      </c>
      <c r="D4256">
        <v>894</v>
      </c>
      <c r="E4256" t="s">
        <v>15195</v>
      </c>
      <c r="F4256">
        <v>938</v>
      </c>
    </row>
    <row r="4257" spans="1:6" ht="30" x14ac:dyDescent="0.25">
      <c r="A4257">
        <v>4256</v>
      </c>
      <c r="B4257" t="s">
        <v>10991</v>
      </c>
      <c r="C4257" t="s">
        <v>10347</v>
      </c>
      <c r="D4257">
        <v>638</v>
      </c>
      <c r="E4257" s="2" t="s">
        <v>15196</v>
      </c>
      <c r="F4257">
        <v>1000</v>
      </c>
    </row>
    <row r="4258" spans="1:6" x14ac:dyDescent="0.25">
      <c r="A4258">
        <v>4257</v>
      </c>
      <c r="B4258" t="s">
        <v>11318</v>
      </c>
      <c r="C4258" t="s">
        <v>11201</v>
      </c>
      <c r="D4258">
        <v>400</v>
      </c>
      <c r="E4258" t="s">
        <v>15197</v>
      </c>
      <c r="F4258">
        <v>362</v>
      </c>
    </row>
    <row r="4259" spans="1:6" ht="30" x14ac:dyDescent="0.25">
      <c r="A4259">
        <v>4258</v>
      </c>
      <c r="B4259" t="s">
        <v>10412</v>
      </c>
      <c r="C4259" t="s">
        <v>12890</v>
      </c>
      <c r="D4259">
        <v>118</v>
      </c>
      <c r="E4259" s="2" t="s">
        <v>15198</v>
      </c>
      <c r="F4259">
        <v>716</v>
      </c>
    </row>
    <row r="4260" spans="1:6" x14ac:dyDescent="0.25">
      <c r="A4260">
        <v>4259</v>
      </c>
      <c r="B4260" t="s">
        <v>10144</v>
      </c>
      <c r="C4260" t="s">
        <v>10098</v>
      </c>
      <c r="D4260">
        <v>662</v>
      </c>
      <c r="E4260" t="s">
        <v>15199</v>
      </c>
      <c r="F4260">
        <v>838</v>
      </c>
    </row>
    <row r="4261" spans="1:6" x14ac:dyDescent="0.25">
      <c r="A4261">
        <v>4260</v>
      </c>
      <c r="B4261" t="s">
        <v>10528</v>
      </c>
      <c r="C4261" t="s">
        <v>12965</v>
      </c>
      <c r="D4261">
        <v>826</v>
      </c>
      <c r="E4261" t="s">
        <v>15200</v>
      </c>
      <c r="F4261">
        <v>215</v>
      </c>
    </row>
    <row r="4262" spans="1:6" ht="30" x14ac:dyDescent="0.25">
      <c r="A4262">
        <v>4261</v>
      </c>
      <c r="B4262" t="s">
        <v>10149</v>
      </c>
      <c r="C4262" t="s">
        <v>10662</v>
      </c>
      <c r="D4262">
        <v>672</v>
      </c>
      <c r="E4262" s="2" t="s">
        <v>15201</v>
      </c>
      <c r="F4262">
        <v>539</v>
      </c>
    </row>
    <row r="4263" spans="1:6" x14ac:dyDescent="0.25">
      <c r="A4263">
        <v>4262</v>
      </c>
      <c r="B4263" t="s">
        <v>10384</v>
      </c>
      <c r="C4263" t="s">
        <v>10487</v>
      </c>
      <c r="D4263">
        <v>204</v>
      </c>
      <c r="E4263" t="s">
        <v>15202</v>
      </c>
      <c r="F4263">
        <v>641</v>
      </c>
    </row>
    <row r="4264" spans="1:6" ht="45" x14ac:dyDescent="0.25">
      <c r="A4264">
        <v>4263</v>
      </c>
      <c r="B4264" t="s">
        <v>10710</v>
      </c>
      <c r="C4264" t="s">
        <v>10887</v>
      </c>
      <c r="D4264">
        <v>952</v>
      </c>
      <c r="E4264" s="2" t="s">
        <v>15203</v>
      </c>
      <c r="F4264">
        <v>355</v>
      </c>
    </row>
    <row r="4265" spans="1:6" ht="30" x14ac:dyDescent="0.25">
      <c r="A4265">
        <v>4264</v>
      </c>
      <c r="B4265" t="s">
        <v>12674</v>
      </c>
      <c r="C4265" t="s">
        <v>11055</v>
      </c>
      <c r="D4265">
        <v>816</v>
      </c>
      <c r="E4265" s="2" t="s">
        <v>15204</v>
      </c>
      <c r="F4265">
        <v>405</v>
      </c>
    </row>
    <row r="4266" spans="1:6" ht="30" x14ac:dyDescent="0.25">
      <c r="A4266">
        <v>4265</v>
      </c>
      <c r="B4266" t="s">
        <v>13699</v>
      </c>
      <c r="C4266" t="s">
        <v>10986</v>
      </c>
      <c r="D4266">
        <v>532</v>
      </c>
      <c r="E4266" s="2" t="s">
        <v>15205</v>
      </c>
      <c r="F4266">
        <v>693</v>
      </c>
    </row>
    <row r="4267" spans="1:6" ht="45" x14ac:dyDescent="0.25">
      <c r="A4267">
        <v>4266</v>
      </c>
      <c r="B4267" t="s">
        <v>10454</v>
      </c>
      <c r="C4267" t="s">
        <v>10460</v>
      </c>
      <c r="D4267">
        <v>721</v>
      </c>
      <c r="E4267" s="2" t="s">
        <v>15206</v>
      </c>
      <c r="F4267">
        <v>415</v>
      </c>
    </row>
    <row r="4268" spans="1:6" x14ac:dyDescent="0.25">
      <c r="A4268">
        <v>4267</v>
      </c>
      <c r="B4268" t="s">
        <v>11087</v>
      </c>
      <c r="C4268" t="s">
        <v>11485</v>
      </c>
      <c r="D4268">
        <v>345</v>
      </c>
      <c r="E4268" t="s">
        <v>15207</v>
      </c>
      <c r="F4268">
        <v>316</v>
      </c>
    </row>
    <row r="4269" spans="1:6" ht="30" x14ac:dyDescent="0.25">
      <c r="A4269">
        <v>4268</v>
      </c>
      <c r="B4269" t="s">
        <v>11004</v>
      </c>
      <c r="C4269" t="s">
        <v>10690</v>
      </c>
      <c r="D4269">
        <v>542</v>
      </c>
      <c r="E4269" s="2" t="s">
        <v>15208</v>
      </c>
      <c r="F4269">
        <v>274</v>
      </c>
    </row>
    <row r="4270" spans="1:6" ht="45" x14ac:dyDescent="0.25">
      <c r="A4270">
        <v>4269</v>
      </c>
      <c r="B4270" t="s">
        <v>10060</v>
      </c>
      <c r="C4270" t="s">
        <v>10552</v>
      </c>
      <c r="D4270">
        <v>6</v>
      </c>
      <c r="E4270" s="2" t="s">
        <v>15209</v>
      </c>
      <c r="F4270">
        <v>474</v>
      </c>
    </row>
    <row r="4271" spans="1:6" ht="30" x14ac:dyDescent="0.25">
      <c r="A4271">
        <v>4270</v>
      </c>
      <c r="B4271" t="s">
        <v>10242</v>
      </c>
      <c r="C4271" t="s">
        <v>10500</v>
      </c>
      <c r="D4271">
        <v>93</v>
      </c>
      <c r="E4271" s="2" t="s">
        <v>15210</v>
      </c>
      <c r="F4271">
        <v>781</v>
      </c>
    </row>
    <row r="4272" spans="1:6" ht="30" x14ac:dyDescent="0.25">
      <c r="A4272">
        <v>4271</v>
      </c>
      <c r="B4272" t="s">
        <v>10105</v>
      </c>
      <c r="C4272" t="s">
        <v>11150</v>
      </c>
      <c r="D4272">
        <v>972</v>
      </c>
      <c r="E4272" s="2" t="s">
        <v>15211</v>
      </c>
      <c r="F4272">
        <v>259</v>
      </c>
    </row>
    <row r="4273" spans="1:6" ht="30" x14ac:dyDescent="0.25">
      <c r="A4273">
        <v>4272</v>
      </c>
      <c r="B4273" t="s">
        <v>11458</v>
      </c>
      <c r="C4273" t="s">
        <v>11012</v>
      </c>
      <c r="D4273">
        <v>50</v>
      </c>
      <c r="E4273" s="2" t="s">
        <v>15212</v>
      </c>
      <c r="F4273">
        <v>892</v>
      </c>
    </row>
    <row r="4274" spans="1:6" x14ac:dyDescent="0.25">
      <c r="A4274">
        <v>4273</v>
      </c>
      <c r="B4274" t="s">
        <v>11555</v>
      </c>
      <c r="C4274" t="s">
        <v>10796</v>
      </c>
      <c r="D4274">
        <v>517</v>
      </c>
      <c r="E4274" t="s">
        <v>15213</v>
      </c>
      <c r="F4274">
        <v>840</v>
      </c>
    </row>
    <row r="4275" spans="1:6" ht="30" x14ac:dyDescent="0.25">
      <c r="A4275">
        <v>4274</v>
      </c>
      <c r="B4275" t="s">
        <v>10315</v>
      </c>
      <c r="C4275" t="s">
        <v>11158</v>
      </c>
      <c r="D4275">
        <v>468</v>
      </c>
      <c r="E4275" s="2" t="s">
        <v>15214</v>
      </c>
      <c r="F4275">
        <v>157</v>
      </c>
    </row>
    <row r="4276" spans="1:6" x14ac:dyDescent="0.25">
      <c r="A4276">
        <v>4275</v>
      </c>
      <c r="B4276" t="s">
        <v>10067</v>
      </c>
      <c r="C4276" t="s">
        <v>12126</v>
      </c>
      <c r="D4276">
        <v>667</v>
      </c>
      <c r="E4276" t="s">
        <v>15215</v>
      </c>
      <c r="F4276">
        <v>558</v>
      </c>
    </row>
    <row r="4277" spans="1:6" ht="30" x14ac:dyDescent="0.25">
      <c r="A4277">
        <v>4276</v>
      </c>
      <c r="B4277" t="s">
        <v>10429</v>
      </c>
      <c r="C4277" t="s">
        <v>11955</v>
      </c>
      <c r="D4277">
        <v>736</v>
      </c>
      <c r="E4277" s="2" t="s">
        <v>15216</v>
      </c>
      <c r="F4277">
        <v>384</v>
      </c>
    </row>
    <row r="4278" spans="1:6" x14ac:dyDescent="0.25">
      <c r="A4278">
        <v>4277</v>
      </c>
      <c r="B4278" t="s">
        <v>10542</v>
      </c>
      <c r="C4278" t="s">
        <v>11164</v>
      </c>
      <c r="D4278">
        <v>13</v>
      </c>
      <c r="E4278" t="s">
        <v>15217</v>
      </c>
      <c r="F4278">
        <v>761</v>
      </c>
    </row>
    <row r="4279" spans="1:6" x14ac:dyDescent="0.25">
      <c r="A4279">
        <v>4278</v>
      </c>
      <c r="B4279" t="s">
        <v>12173</v>
      </c>
      <c r="C4279" t="s">
        <v>10478</v>
      </c>
      <c r="D4279">
        <v>604</v>
      </c>
      <c r="E4279" t="s">
        <v>15218</v>
      </c>
      <c r="F4279">
        <v>764</v>
      </c>
    </row>
    <row r="4280" spans="1:6" ht="30" x14ac:dyDescent="0.25">
      <c r="A4280">
        <v>4279</v>
      </c>
      <c r="B4280" t="s">
        <v>10337</v>
      </c>
      <c r="C4280" t="s">
        <v>10482</v>
      </c>
      <c r="D4280">
        <v>656</v>
      </c>
      <c r="E4280" s="2" t="s">
        <v>15219</v>
      </c>
      <c r="F4280">
        <v>837</v>
      </c>
    </row>
    <row r="4281" spans="1:6" ht="30" x14ac:dyDescent="0.25">
      <c r="A4281">
        <v>4280</v>
      </c>
      <c r="B4281" t="s">
        <v>11897</v>
      </c>
      <c r="C4281" t="s">
        <v>11164</v>
      </c>
      <c r="D4281">
        <v>921</v>
      </c>
      <c r="E4281" s="2" t="s">
        <v>15220</v>
      </c>
      <c r="F4281">
        <v>365</v>
      </c>
    </row>
    <row r="4282" spans="1:6" ht="30" x14ac:dyDescent="0.25">
      <c r="A4282">
        <v>4281</v>
      </c>
      <c r="B4282" t="s">
        <v>10654</v>
      </c>
      <c r="C4282" t="s">
        <v>10853</v>
      </c>
      <c r="D4282">
        <v>523</v>
      </c>
      <c r="E4282" s="2" t="s">
        <v>15221</v>
      </c>
      <c r="F4282">
        <v>181</v>
      </c>
    </row>
    <row r="4283" spans="1:6" x14ac:dyDescent="0.25">
      <c r="A4283">
        <v>4282</v>
      </c>
      <c r="B4283" t="s">
        <v>10556</v>
      </c>
      <c r="C4283" t="s">
        <v>10633</v>
      </c>
      <c r="D4283">
        <v>57</v>
      </c>
      <c r="E4283" t="s">
        <v>15222</v>
      </c>
      <c r="F4283">
        <v>207</v>
      </c>
    </row>
    <row r="4284" spans="1:6" x14ac:dyDescent="0.25">
      <c r="A4284">
        <v>4283</v>
      </c>
      <c r="B4284" t="s">
        <v>10381</v>
      </c>
      <c r="C4284" t="s">
        <v>11194</v>
      </c>
      <c r="D4284">
        <v>684</v>
      </c>
      <c r="E4284" t="s">
        <v>15223</v>
      </c>
      <c r="F4284">
        <v>726</v>
      </c>
    </row>
    <row r="4285" spans="1:6" x14ac:dyDescent="0.25">
      <c r="A4285">
        <v>4284</v>
      </c>
      <c r="B4285" t="s">
        <v>10842</v>
      </c>
      <c r="C4285" t="s">
        <v>11547</v>
      </c>
      <c r="D4285">
        <v>767</v>
      </c>
      <c r="E4285" t="s">
        <v>15224</v>
      </c>
      <c r="F4285">
        <v>101</v>
      </c>
    </row>
    <row r="4286" spans="1:6" ht="30" x14ac:dyDescent="0.25">
      <c r="A4286">
        <v>4285</v>
      </c>
      <c r="B4286" t="s">
        <v>11849</v>
      </c>
      <c r="C4286" t="s">
        <v>11078</v>
      </c>
      <c r="D4286">
        <v>891</v>
      </c>
      <c r="E4286" s="2" t="s">
        <v>15225</v>
      </c>
      <c r="F4286">
        <v>563</v>
      </c>
    </row>
    <row r="4287" spans="1:6" ht="30" x14ac:dyDescent="0.25">
      <c r="A4287">
        <v>4286</v>
      </c>
      <c r="B4287" t="s">
        <v>10374</v>
      </c>
      <c r="C4287" t="s">
        <v>10269</v>
      </c>
      <c r="D4287">
        <v>374</v>
      </c>
      <c r="E4287" s="2" t="s">
        <v>15226</v>
      </c>
      <c r="F4287">
        <v>834</v>
      </c>
    </row>
    <row r="4288" spans="1:6" x14ac:dyDescent="0.25">
      <c r="A4288">
        <v>4287</v>
      </c>
      <c r="B4288" t="s">
        <v>12419</v>
      </c>
      <c r="C4288" t="s">
        <v>10706</v>
      </c>
      <c r="D4288">
        <v>999</v>
      </c>
      <c r="E4288" t="s">
        <v>15227</v>
      </c>
      <c r="F4288">
        <v>489</v>
      </c>
    </row>
    <row r="4289" spans="1:6" ht="30" x14ac:dyDescent="0.25">
      <c r="A4289">
        <v>4288</v>
      </c>
      <c r="B4289" t="s">
        <v>11358</v>
      </c>
      <c r="C4289" t="s">
        <v>11563</v>
      </c>
      <c r="D4289">
        <v>368</v>
      </c>
      <c r="E4289" s="2" t="s">
        <v>15228</v>
      </c>
      <c r="F4289">
        <v>990</v>
      </c>
    </row>
    <row r="4290" spans="1:6" ht="30" x14ac:dyDescent="0.25">
      <c r="A4290">
        <v>4289</v>
      </c>
      <c r="B4290" t="s">
        <v>13062</v>
      </c>
      <c r="C4290" t="s">
        <v>10642</v>
      </c>
      <c r="D4290">
        <v>16</v>
      </c>
      <c r="E4290" s="2" t="s">
        <v>15229</v>
      </c>
      <c r="F4290">
        <v>764</v>
      </c>
    </row>
    <row r="4291" spans="1:6" ht="30" x14ac:dyDescent="0.25">
      <c r="A4291">
        <v>4290</v>
      </c>
      <c r="B4291" t="s">
        <v>10557</v>
      </c>
      <c r="C4291" t="s">
        <v>10447</v>
      </c>
      <c r="D4291">
        <v>393</v>
      </c>
      <c r="E4291" s="2" t="s">
        <v>15230</v>
      </c>
      <c r="F4291">
        <v>844</v>
      </c>
    </row>
    <row r="4292" spans="1:6" ht="30" x14ac:dyDescent="0.25">
      <c r="A4292">
        <v>4291</v>
      </c>
      <c r="B4292" t="s">
        <v>10623</v>
      </c>
      <c r="C4292" t="s">
        <v>11078</v>
      </c>
      <c r="D4292">
        <v>696</v>
      </c>
      <c r="E4292" s="2" t="s">
        <v>15231</v>
      </c>
      <c r="F4292">
        <v>79</v>
      </c>
    </row>
    <row r="4293" spans="1:6" ht="30" x14ac:dyDescent="0.25">
      <c r="A4293">
        <v>4292</v>
      </c>
      <c r="B4293" t="s">
        <v>11694</v>
      </c>
      <c r="C4293" t="s">
        <v>10101</v>
      </c>
      <c r="D4293">
        <v>218</v>
      </c>
      <c r="E4293" s="2" t="s">
        <v>15232</v>
      </c>
      <c r="F4293">
        <v>244</v>
      </c>
    </row>
    <row r="4294" spans="1:6" ht="30" x14ac:dyDescent="0.25">
      <c r="A4294">
        <v>4293</v>
      </c>
      <c r="B4294" t="s">
        <v>10310</v>
      </c>
      <c r="C4294" t="s">
        <v>11839</v>
      </c>
      <c r="D4294">
        <v>600</v>
      </c>
      <c r="E4294" s="2" t="s">
        <v>15233</v>
      </c>
      <c r="F4294">
        <v>507</v>
      </c>
    </row>
    <row r="4295" spans="1:6" ht="45" x14ac:dyDescent="0.25">
      <c r="A4295">
        <v>4294</v>
      </c>
      <c r="B4295" t="s">
        <v>10720</v>
      </c>
      <c r="C4295" t="s">
        <v>11452</v>
      </c>
      <c r="D4295">
        <v>228</v>
      </c>
      <c r="E4295" s="2" t="s">
        <v>15234</v>
      </c>
      <c r="F4295">
        <v>794</v>
      </c>
    </row>
    <row r="4296" spans="1:6" ht="30" x14ac:dyDescent="0.25">
      <c r="A4296">
        <v>4295</v>
      </c>
      <c r="B4296" t="s">
        <v>11543</v>
      </c>
      <c r="C4296" t="s">
        <v>10289</v>
      </c>
      <c r="D4296">
        <v>878</v>
      </c>
      <c r="E4296" s="2" t="s">
        <v>15235</v>
      </c>
      <c r="F4296">
        <v>411</v>
      </c>
    </row>
    <row r="4297" spans="1:6" ht="30" x14ac:dyDescent="0.25">
      <c r="A4297">
        <v>4296</v>
      </c>
      <c r="B4297" t="s">
        <v>10235</v>
      </c>
      <c r="C4297" t="s">
        <v>10824</v>
      </c>
      <c r="D4297">
        <v>878</v>
      </c>
      <c r="E4297" s="2" t="s">
        <v>15236</v>
      </c>
      <c r="F4297">
        <v>917</v>
      </c>
    </row>
    <row r="4298" spans="1:6" ht="45" x14ac:dyDescent="0.25">
      <c r="A4298">
        <v>4297</v>
      </c>
      <c r="B4298" t="s">
        <v>10966</v>
      </c>
      <c r="C4298" t="s">
        <v>11423</v>
      </c>
      <c r="D4298">
        <v>392</v>
      </c>
      <c r="E4298" s="2" t="s">
        <v>15237</v>
      </c>
      <c r="F4298">
        <v>356</v>
      </c>
    </row>
    <row r="4299" spans="1:6" x14ac:dyDescent="0.25">
      <c r="A4299">
        <v>4298</v>
      </c>
      <c r="B4299" t="s">
        <v>10566</v>
      </c>
      <c r="C4299" t="s">
        <v>12385</v>
      </c>
      <c r="D4299">
        <v>414</v>
      </c>
      <c r="E4299" t="s">
        <v>15238</v>
      </c>
      <c r="F4299">
        <v>599</v>
      </c>
    </row>
    <row r="4300" spans="1:6" ht="30" x14ac:dyDescent="0.25">
      <c r="A4300">
        <v>4299</v>
      </c>
      <c r="B4300" t="s">
        <v>10165</v>
      </c>
      <c r="C4300" t="s">
        <v>10722</v>
      </c>
      <c r="D4300">
        <v>216</v>
      </c>
      <c r="E4300" s="2" t="s">
        <v>15239</v>
      </c>
      <c r="F4300">
        <v>76</v>
      </c>
    </row>
    <row r="4301" spans="1:6" ht="30" x14ac:dyDescent="0.25">
      <c r="A4301">
        <v>4300</v>
      </c>
      <c r="B4301" t="s">
        <v>10521</v>
      </c>
      <c r="C4301" t="s">
        <v>11832</v>
      </c>
      <c r="D4301">
        <v>501</v>
      </c>
      <c r="E4301" s="2" t="s">
        <v>15240</v>
      </c>
      <c r="F4301">
        <v>29</v>
      </c>
    </row>
    <row r="4302" spans="1:6" ht="45" x14ac:dyDescent="0.25">
      <c r="A4302">
        <v>4301</v>
      </c>
      <c r="B4302" t="s">
        <v>11423</v>
      </c>
      <c r="C4302" t="s">
        <v>10794</v>
      </c>
      <c r="D4302">
        <v>875</v>
      </c>
      <c r="E4302" s="2" t="s">
        <v>15241</v>
      </c>
      <c r="F4302">
        <v>66</v>
      </c>
    </row>
    <row r="4303" spans="1:6" ht="30" x14ac:dyDescent="0.25">
      <c r="A4303">
        <v>4302</v>
      </c>
      <c r="B4303" t="s">
        <v>10394</v>
      </c>
      <c r="C4303" t="s">
        <v>10277</v>
      </c>
      <c r="D4303">
        <v>611</v>
      </c>
      <c r="E4303" s="2" t="s">
        <v>15242</v>
      </c>
      <c r="F4303">
        <v>616</v>
      </c>
    </row>
    <row r="4304" spans="1:6" x14ac:dyDescent="0.25">
      <c r="A4304">
        <v>4303</v>
      </c>
      <c r="B4304" t="s">
        <v>10801</v>
      </c>
      <c r="C4304" t="s">
        <v>11217</v>
      </c>
      <c r="D4304">
        <v>99</v>
      </c>
      <c r="E4304" t="s">
        <v>15243</v>
      </c>
      <c r="F4304">
        <v>640</v>
      </c>
    </row>
    <row r="4305" spans="1:6" ht="30" x14ac:dyDescent="0.25">
      <c r="A4305">
        <v>4304</v>
      </c>
      <c r="B4305" t="s">
        <v>10451</v>
      </c>
      <c r="C4305" t="s">
        <v>10334</v>
      </c>
      <c r="D4305">
        <v>246</v>
      </c>
      <c r="E4305" s="2" t="s">
        <v>15244</v>
      </c>
      <c r="F4305">
        <v>913</v>
      </c>
    </row>
    <row r="4306" spans="1:6" ht="30" x14ac:dyDescent="0.25">
      <c r="A4306">
        <v>4305</v>
      </c>
      <c r="B4306" t="s">
        <v>10635</v>
      </c>
      <c r="C4306" t="s">
        <v>12050</v>
      </c>
      <c r="D4306">
        <v>641</v>
      </c>
      <c r="E4306" s="2" t="s">
        <v>15245</v>
      </c>
      <c r="F4306">
        <v>599</v>
      </c>
    </row>
    <row r="4307" spans="1:6" ht="30" x14ac:dyDescent="0.25">
      <c r="A4307">
        <v>4306</v>
      </c>
      <c r="B4307" t="s">
        <v>10550</v>
      </c>
      <c r="C4307" t="s">
        <v>11533</v>
      </c>
      <c r="D4307">
        <v>975</v>
      </c>
      <c r="E4307" s="2" t="s">
        <v>15246</v>
      </c>
      <c r="F4307">
        <v>922</v>
      </c>
    </row>
    <row r="4308" spans="1:6" ht="30" x14ac:dyDescent="0.25">
      <c r="A4308">
        <v>4307</v>
      </c>
      <c r="B4308" t="s">
        <v>11335</v>
      </c>
      <c r="C4308" t="s">
        <v>11337</v>
      </c>
      <c r="D4308">
        <v>323</v>
      </c>
      <c r="E4308" s="2" t="s">
        <v>15247</v>
      </c>
      <c r="F4308">
        <v>866</v>
      </c>
    </row>
    <row r="4309" spans="1:6" x14ac:dyDescent="0.25">
      <c r="A4309">
        <v>4308</v>
      </c>
      <c r="B4309" t="s">
        <v>11541</v>
      </c>
      <c r="C4309" t="s">
        <v>10575</v>
      </c>
      <c r="D4309">
        <v>207</v>
      </c>
      <c r="E4309" t="s">
        <v>15248</v>
      </c>
      <c r="F4309">
        <v>867</v>
      </c>
    </row>
    <row r="4310" spans="1:6" ht="30" x14ac:dyDescent="0.25">
      <c r="A4310">
        <v>4309</v>
      </c>
      <c r="B4310" t="s">
        <v>10788</v>
      </c>
      <c r="C4310" t="s">
        <v>10162</v>
      </c>
      <c r="D4310">
        <v>235</v>
      </c>
      <c r="E4310" s="2" t="s">
        <v>15249</v>
      </c>
      <c r="F4310">
        <v>918</v>
      </c>
    </row>
    <row r="4311" spans="1:6" x14ac:dyDescent="0.25">
      <c r="A4311">
        <v>4310</v>
      </c>
      <c r="B4311" t="s">
        <v>11423</v>
      </c>
      <c r="C4311" t="s">
        <v>10418</v>
      </c>
      <c r="D4311">
        <v>938</v>
      </c>
      <c r="E4311" t="s">
        <v>15250</v>
      </c>
      <c r="F4311">
        <v>173</v>
      </c>
    </row>
    <row r="4312" spans="1:6" ht="30" x14ac:dyDescent="0.25">
      <c r="A4312">
        <v>4311</v>
      </c>
      <c r="B4312" t="s">
        <v>10211</v>
      </c>
      <c r="C4312" t="s">
        <v>10035</v>
      </c>
      <c r="D4312">
        <v>713</v>
      </c>
      <c r="E4312" s="2" t="s">
        <v>15251</v>
      </c>
      <c r="F4312">
        <v>871</v>
      </c>
    </row>
    <row r="4313" spans="1:6" x14ac:dyDescent="0.25">
      <c r="A4313">
        <v>4312</v>
      </c>
      <c r="B4313" t="s">
        <v>11213</v>
      </c>
      <c r="C4313" t="s">
        <v>10347</v>
      </c>
      <c r="D4313">
        <v>989</v>
      </c>
      <c r="E4313" t="s">
        <v>15252</v>
      </c>
      <c r="F4313">
        <v>485</v>
      </c>
    </row>
    <row r="4314" spans="1:6" x14ac:dyDescent="0.25">
      <c r="A4314">
        <v>4313</v>
      </c>
      <c r="B4314" t="s">
        <v>11207</v>
      </c>
      <c r="C4314" t="s">
        <v>10124</v>
      </c>
      <c r="D4314">
        <v>186</v>
      </c>
      <c r="E4314" t="s">
        <v>15253</v>
      </c>
      <c r="F4314">
        <v>279</v>
      </c>
    </row>
    <row r="4315" spans="1:6" ht="30" x14ac:dyDescent="0.25">
      <c r="A4315">
        <v>4314</v>
      </c>
      <c r="B4315" t="s">
        <v>10810</v>
      </c>
      <c r="C4315" t="s">
        <v>10491</v>
      </c>
      <c r="D4315">
        <v>862</v>
      </c>
      <c r="E4315" s="2" t="s">
        <v>15254</v>
      </c>
      <c r="F4315">
        <v>586</v>
      </c>
    </row>
    <row r="4316" spans="1:6" ht="30" x14ac:dyDescent="0.25">
      <c r="A4316">
        <v>4315</v>
      </c>
      <c r="B4316" t="s">
        <v>10313</v>
      </c>
      <c r="C4316" t="s">
        <v>10552</v>
      </c>
      <c r="D4316">
        <v>833</v>
      </c>
      <c r="E4316" s="2" t="s">
        <v>15255</v>
      </c>
      <c r="F4316">
        <v>613</v>
      </c>
    </row>
    <row r="4317" spans="1:6" x14ac:dyDescent="0.25">
      <c r="A4317">
        <v>4316</v>
      </c>
      <c r="B4317" t="s">
        <v>10665</v>
      </c>
      <c r="C4317" t="s">
        <v>10971</v>
      </c>
      <c r="D4317">
        <v>938</v>
      </c>
      <c r="E4317" t="s">
        <v>15256</v>
      </c>
      <c r="F4317">
        <v>628</v>
      </c>
    </row>
    <row r="4318" spans="1:6" ht="45" x14ac:dyDescent="0.25">
      <c r="A4318">
        <v>4317</v>
      </c>
      <c r="B4318" t="s">
        <v>11266</v>
      </c>
      <c r="C4318" t="s">
        <v>11010</v>
      </c>
      <c r="D4318">
        <v>29</v>
      </c>
      <c r="E4318" s="2" t="s">
        <v>15257</v>
      </c>
      <c r="F4318">
        <v>287</v>
      </c>
    </row>
    <row r="4319" spans="1:6" x14ac:dyDescent="0.25">
      <c r="A4319">
        <v>4318</v>
      </c>
      <c r="B4319" t="s">
        <v>10136</v>
      </c>
      <c r="C4319" t="s">
        <v>10032</v>
      </c>
      <c r="D4319">
        <v>243</v>
      </c>
      <c r="E4319" t="s">
        <v>15258</v>
      </c>
      <c r="F4319">
        <v>442</v>
      </c>
    </row>
    <row r="4320" spans="1:6" ht="30" x14ac:dyDescent="0.25">
      <c r="A4320">
        <v>4319</v>
      </c>
      <c r="B4320" t="s">
        <v>11452</v>
      </c>
      <c r="C4320" t="s">
        <v>10120</v>
      </c>
      <c r="D4320">
        <v>123</v>
      </c>
      <c r="E4320" s="2" t="s">
        <v>15259</v>
      </c>
      <c r="F4320">
        <v>981</v>
      </c>
    </row>
    <row r="4321" spans="1:6" ht="30" x14ac:dyDescent="0.25">
      <c r="A4321">
        <v>4320</v>
      </c>
      <c r="B4321" t="s">
        <v>10308</v>
      </c>
      <c r="C4321" t="s">
        <v>10384</v>
      </c>
      <c r="D4321">
        <v>158</v>
      </c>
      <c r="E4321" s="2" t="s">
        <v>15260</v>
      </c>
      <c r="F4321">
        <v>65</v>
      </c>
    </row>
    <row r="4322" spans="1:6" ht="30" x14ac:dyDescent="0.25">
      <c r="A4322">
        <v>4321</v>
      </c>
      <c r="B4322" t="s">
        <v>10475</v>
      </c>
      <c r="C4322" t="s">
        <v>11113</v>
      </c>
      <c r="D4322">
        <v>229</v>
      </c>
      <c r="E4322" s="2" t="s">
        <v>15261</v>
      </c>
      <c r="F4322">
        <v>566</v>
      </c>
    </row>
    <row r="4323" spans="1:6" x14ac:dyDescent="0.25">
      <c r="A4323">
        <v>4322</v>
      </c>
      <c r="B4323" t="s">
        <v>10135</v>
      </c>
      <c r="C4323" t="s">
        <v>10168</v>
      </c>
      <c r="D4323">
        <v>446</v>
      </c>
      <c r="E4323" t="s">
        <v>15262</v>
      </c>
      <c r="F4323">
        <v>885</v>
      </c>
    </row>
    <row r="4324" spans="1:6" ht="30" x14ac:dyDescent="0.25">
      <c r="A4324">
        <v>4323</v>
      </c>
      <c r="B4324" t="s">
        <v>10289</v>
      </c>
      <c r="C4324" t="s">
        <v>11240</v>
      </c>
      <c r="D4324">
        <v>654</v>
      </c>
      <c r="E4324" s="2" t="s">
        <v>15263</v>
      </c>
      <c r="F4324">
        <v>358</v>
      </c>
    </row>
    <row r="4325" spans="1:6" x14ac:dyDescent="0.25">
      <c r="A4325">
        <v>4324</v>
      </c>
      <c r="B4325" t="s">
        <v>10400</v>
      </c>
      <c r="C4325" t="s">
        <v>10719</v>
      </c>
      <c r="D4325">
        <v>83</v>
      </c>
      <c r="E4325" t="s">
        <v>15264</v>
      </c>
      <c r="F4325">
        <v>432</v>
      </c>
    </row>
    <row r="4326" spans="1:6" x14ac:dyDescent="0.25">
      <c r="A4326">
        <v>4325</v>
      </c>
      <c r="B4326" t="s">
        <v>10161</v>
      </c>
      <c r="C4326" t="s">
        <v>12014</v>
      </c>
      <c r="D4326">
        <v>288</v>
      </c>
      <c r="E4326" t="s">
        <v>15265</v>
      </c>
      <c r="F4326">
        <v>674</v>
      </c>
    </row>
    <row r="4327" spans="1:6" x14ac:dyDescent="0.25">
      <c r="A4327">
        <v>4326</v>
      </c>
      <c r="B4327" t="s">
        <v>13289</v>
      </c>
      <c r="C4327" t="s">
        <v>10567</v>
      </c>
      <c r="D4327">
        <v>78</v>
      </c>
      <c r="E4327" t="s">
        <v>15266</v>
      </c>
      <c r="F4327">
        <v>594</v>
      </c>
    </row>
    <row r="4328" spans="1:6" x14ac:dyDescent="0.25">
      <c r="A4328">
        <v>4327</v>
      </c>
      <c r="B4328" t="s">
        <v>10400</v>
      </c>
      <c r="C4328" t="s">
        <v>10819</v>
      </c>
      <c r="D4328">
        <v>485</v>
      </c>
      <c r="E4328" t="s">
        <v>15267</v>
      </c>
      <c r="F4328">
        <v>307</v>
      </c>
    </row>
    <row r="4329" spans="1:6" ht="30" x14ac:dyDescent="0.25">
      <c r="A4329">
        <v>4328</v>
      </c>
      <c r="B4329" t="s">
        <v>10572</v>
      </c>
      <c r="C4329" t="s">
        <v>10142</v>
      </c>
      <c r="D4329">
        <v>914</v>
      </c>
      <c r="E4329" s="2" t="s">
        <v>15268</v>
      </c>
      <c r="F4329">
        <v>440</v>
      </c>
    </row>
    <row r="4330" spans="1:6" ht="30" x14ac:dyDescent="0.25">
      <c r="A4330">
        <v>4329</v>
      </c>
      <c r="B4330" t="s">
        <v>10380</v>
      </c>
      <c r="C4330" t="s">
        <v>12182</v>
      </c>
      <c r="D4330">
        <v>176</v>
      </c>
      <c r="E4330" s="2" t="s">
        <v>15269</v>
      </c>
      <c r="F4330">
        <v>262</v>
      </c>
    </row>
    <row r="4331" spans="1:6" ht="30" x14ac:dyDescent="0.25">
      <c r="A4331">
        <v>4330</v>
      </c>
      <c r="B4331" t="s">
        <v>10431</v>
      </c>
      <c r="C4331" t="s">
        <v>10803</v>
      </c>
      <c r="D4331">
        <v>864</v>
      </c>
      <c r="E4331" s="2" t="s">
        <v>15270</v>
      </c>
      <c r="F4331">
        <v>255</v>
      </c>
    </row>
    <row r="4332" spans="1:6" ht="30" x14ac:dyDescent="0.25">
      <c r="A4332">
        <v>4331</v>
      </c>
      <c r="B4332" t="s">
        <v>11939</v>
      </c>
      <c r="C4332" t="s">
        <v>12186</v>
      </c>
      <c r="D4332">
        <v>358</v>
      </c>
      <c r="E4332" s="2" t="s">
        <v>15271</v>
      </c>
      <c r="F4332">
        <v>575</v>
      </c>
    </row>
    <row r="4333" spans="1:6" ht="30" x14ac:dyDescent="0.25">
      <c r="A4333">
        <v>4332</v>
      </c>
      <c r="B4333" t="s">
        <v>10084</v>
      </c>
      <c r="C4333" t="s">
        <v>11272</v>
      </c>
      <c r="D4333">
        <v>829</v>
      </c>
      <c r="E4333" s="2" t="s">
        <v>15272</v>
      </c>
      <c r="F4333">
        <v>256</v>
      </c>
    </row>
    <row r="4334" spans="1:6" x14ac:dyDescent="0.25">
      <c r="A4334">
        <v>4333</v>
      </c>
      <c r="B4334" t="s">
        <v>10487</v>
      </c>
      <c r="C4334" t="s">
        <v>10300</v>
      </c>
      <c r="D4334">
        <v>534</v>
      </c>
      <c r="E4334" t="s">
        <v>15273</v>
      </c>
      <c r="F4334">
        <v>129</v>
      </c>
    </row>
    <row r="4335" spans="1:6" x14ac:dyDescent="0.25">
      <c r="A4335">
        <v>4334</v>
      </c>
      <c r="B4335" t="s">
        <v>10860</v>
      </c>
      <c r="C4335" t="s">
        <v>10035</v>
      </c>
      <c r="D4335">
        <v>665</v>
      </c>
      <c r="E4335" t="s">
        <v>15274</v>
      </c>
      <c r="F4335">
        <v>978</v>
      </c>
    </row>
    <row r="4336" spans="1:6" ht="45" x14ac:dyDescent="0.25">
      <c r="A4336">
        <v>4335</v>
      </c>
      <c r="B4336" t="s">
        <v>10579</v>
      </c>
      <c r="C4336" t="s">
        <v>12086</v>
      </c>
      <c r="D4336">
        <v>261</v>
      </c>
      <c r="E4336" s="2" t="s">
        <v>15275</v>
      </c>
      <c r="F4336">
        <v>894</v>
      </c>
    </row>
    <row r="4337" spans="1:6" ht="30" x14ac:dyDescent="0.25">
      <c r="A4337">
        <v>4336</v>
      </c>
      <c r="B4337" t="s">
        <v>12493</v>
      </c>
      <c r="C4337" t="s">
        <v>10098</v>
      </c>
      <c r="D4337">
        <v>994</v>
      </c>
      <c r="E4337" s="2" t="s">
        <v>15276</v>
      </c>
      <c r="F4337">
        <v>947</v>
      </c>
    </row>
    <row r="4338" spans="1:6" x14ac:dyDescent="0.25">
      <c r="A4338">
        <v>4337</v>
      </c>
      <c r="B4338" t="s">
        <v>10776</v>
      </c>
      <c r="C4338" t="s">
        <v>10347</v>
      </c>
      <c r="D4338">
        <v>940</v>
      </c>
      <c r="E4338" t="s">
        <v>15277</v>
      </c>
      <c r="F4338">
        <v>420</v>
      </c>
    </row>
    <row r="4339" spans="1:6" ht="30" x14ac:dyDescent="0.25">
      <c r="A4339">
        <v>4338</v>
      </c>
      <c r="B4339" t="s">
        <v>11832</v>
      </c>
      <c r="C4339" t="s">
        <v>12460</v>
      </c>
      <c r="D4339">
        <v>524</v>
      </c>
      <c r="E4339" s="2" t="s">
        <v>15278</v>
      </c>
      <c r="F4339">
        <v>572</v>
      </c>
    </row>
    <row r="4340" spans="1:6" ht="30" x14ac:dyDescent="0.25">
      <c r="A4340">
        <v>4339</v>
      </c>
      <c r="B4340" t="s">
        <v>10796</v>
      </c>
      <c r="C4340" t="s">
        <v>11070</v>
      </c>
      <c r="D4340">
        <v>791</v>
      </c>
      <c r="E4340" s="2" t="s">
        <v>15279</v>
      </c>
      <c r="F4340">
        <v>695</v>
      </c>
    </row>
    <row r="4341" spans="1:6" ht="30" x14ac:dyDescent="0.25">
      <c r="A4341">
        <v>4340</v>
      </c>
      <c r="B4341" t="s">
        <v>10885</v>
      </c>
      <c r="C4341" t="s">
        <v>10308</v>
      </c>
      <c r="D4341">
        <v>222</v>
      </c>
      <c r="E4341" s="2" t="s">
        <v>15280</v>
      </c>
      <c r="F4341">
        <v>277</v>
      </c>
    </row>
    <row r="4342" spans="1:6" x14ac:dyDescent="0.25">
      <c r="A4342">
        <v>4341</v>
      </c>
      <c r="B4342" t="s">
        <v>10500</v>
      </c>
      <c r="C4342" t="s">
        <v>10737</v>
      </c>
      <c r="D4342">
        <v>734</v>
      </c>
      <c r="E4342" t="s">
        <v>15281</v>
      </c>
      <c r="F4342">
        <v>905</v>
      </c>
    </row>
    <row r="4343" spans="1:6" ht="30" x14ac:dyDescent="0.25">
      <c r="A4343">
        <v>4342</v>
      </c>
      <c r="B4343" t="s">
        <v>11996</v>
      </c>
      <c r="C4343" t="s">
        <v>10838</v>
      </c>
      <c r="D4343">
        <v>110</v>
      </c>
      <c r="E4343" s="2" t="s">
        <v>15282</v>
      </c>
      <c r="F4343">
        <v>714</v>
      </c>
    </row>
    <row r="4344" spans="1:6" x14ac:dyDescent="0.25">
      <c r="A4344">
        <v>4343</v>
      </c>
      <c r="B4344" t="s">
        <v>10621</v>
      </c>
      <c r="C4344" t="s">
        <v>12131</v>
      </c>
      <c r="D4344">
        <v>490</v>
      </c>
      <c r="E4344" t="s">
        <v>15283</v>
      </c>
      <c r="F4344">
        <v>663</v>
      </c>
    </row>
    <row r="4345" spans="1:6" ht="30" x14ac:dyDescent="0.25">
      <c r="A4345">
        <v>4344</v>
      </c>
      <c r="B4345" t="s">
        <v>11369</v>
      </c>
      <c r="C4345" t="s">
        <v>11915</v>
      </c>
      <c r="D4345">
        <v>654</v>
      </c>
      <c r="E4345" s="2" t="s">
        <v>15284</v>
      </c>
      <c r="F4345">
        <v>765</v>
      </c>
    </row>
    <row r="4346" spans="1:6" x14ac:dyDescent="0.25">
      <c r="A4346">
        <v>4345</v>
      </c>
      <c r="B4346" t="s">
        <v>11707</v>
      </c>
      <c r="C4346" t="s">
        <v>10913</v>
      </c>
      <c r="D4346">
        <v>79</v>
      </c>
      <c r="E4346" t="s">
        <v>15285</v>
      </c>
      <c r="F4346">
        <v>797</v>
      </c>
    </row>
    <row r="4347" spans="1:6" ht="30" x14ac:dyDescent="0.25">
      <c r="A4347">
        <v>4346</v>
      </c>
      <c r="B4347" t="s">
        <v>11951</v>
      </c>
      <c r="C4347" t="s">
        <v>10941</v>
      </c>
      <c r="D4347">
        <v>270</v>
      </c>
      <c r="E4347" s="2" t="s">
        <v>15286</v>
      </c>
      <c r="F4347">
        <v>183</v>
      </c>
    </row>
    <row r="4348" spans="1:6" x14ac:dyDescent="0.25">
      <c r="A4348">
        <v>4347</v>
      </c>
      <c r="B4348" t="s">
        <v>11171</v>
      </c>
      <c r="C4348" t="s">
        <v>11303</v>
      </c>
      <c r="D4348">
        <v>813</v>
      </c>
      <c r="E4348" t="s">
        <v>15287</v>
      </c>
      <c r="F4348">
        <v>574</v>
      </c>
    </row>
    <row r="4349" spans="1:6" x14ac:dyDescent="0.25">
      <c r="A4349">
        <v>4348</v>
      </c>
      <c r="B4349" t="s">
        <v>10195</v>
      </c>
      <c r="C4349" t="s">
        <v>12259</v>
      </c>
      <c r="D4349">
        <v>119</v>
      </c>
      <c r="E4349" t="s">
        <v>15288</v>
      </c>
      <c r="F4349">
        <v>151</v>
      </c>
    </row>
    <row r="4350" spans="1:6" ht="30" x14ac:dyDescent="0.25">
      <c r="A4350">
        <v>4349</v>
      </c>
      <c r="B4350" t="s">
        <v>11583</v>
      </c>
      <c r="C4350" t="s">
        <v>10950</v>
      </c>
      <c r="D4350">
        <v>554</v>
      </c>
      <c r="E4350" s="2" t="s">
        <v>15289</v>
      </c>
      <c r="F4350">
        <v>20</v>
      </c>
    </row>
    <row r="4351" spans="1:6" ht="30" x14ac:dyDescent="0.25">
      <c r="A4351">
        <v>4350</v>
      </c>
      <c r="B4351" t="s">
        <v>10380</v>
      </c>
      <c r="C4351" t="s">
        <v>10055</v>
      </c>
      <c r="D4351">
        <v>574</v>
      </c>
      <c r="E4351" s="2" t="s">
        <v>15290</v>
      </c>
      <c r="F4351">
        <v>98</v>
      </c>
    </row>
    <row r="4352" spans="1:6" ht="30" x14ac:dyDescent="0.25">
      <c r="A4352">
        <v>4351</v>
      </c>
      <c r="B4352" t="s">
        <v>12013</v>
      </c>
      <c r="C4352" t="s">
        <v>10459</v>
      </c>
      <c r="D4352">
        <v>388</v>
      </c>
      <c r="E4352" s="2" t="s">
        <v>15291</v>
      </c>
      <c r="F4352">
        <v>996</v>
      </c>
    </row>
    <row r="4353" spans="1:6" x14ac:dyDescent="0.25">
      <c r="A4353">
        <v>4352</v>
      </c>
      <c r="B4353" t="s">
        <v>11245</v>
      </c>
      <c r="C4353" t="s">
        <v>10021</v>
      </c>
      <c r="D4353">
        <v>542</v>
      </c>
      <c r="E4353" t="s">
        <v>15292</v>
      </c>
      <c r="F4353">
        <v>99</v>
      </c>
    </row>
    <row r="4354" spans="1:6" ht="30" x14ac:dyDescent="0.25">
      <c r="A4354">
        <v>4353</v>
      </c>
      <c r="B4354" t="s">
        <v>13586</v>
      </c>
      <c r="C4354" t="s">
        <v>10451</v>
      </c>
      <c r="D4354">
        <v>883</v>
      </c>
      <c r="E4354" s="2" t="s">
        <v>15293</v>
      </c>
      <c r="F4354">
        <v>459</v>
      </c>
    </row>
    <row r="4355" spans="1:6" ht="30" x14ac:dyDescent="0.25">
      <c r="A4355">
        <v>4354</v>
      </c>
      <c r="B4355" t="s">
        <v>11281</v>
      </c>
      <c r="C4355" t="s">
        <v>11390</v>
      </c>
      <c r="D4355">
        <v>297</v>
      </c>
      <c r="E4355" s="2" t="s">
        <v>15294</v>
      </c>
      <c r="F4355">
        <v>67</v>
      </c>
    </row>
    <row r="4356" spans="1:6" x14ac:dyDescent="0.25">
      <c r="A4356">
        <v>4355</v>
      </c>
      <c r="B4356" t="s">
        <v>11829</v>
      </c>
      <c r="C4356" t="s">
        <v>10262</v>
      </c>
      <c r="D4356">
        <v>952</v>
      </c>
      <c r="E4356" t="s">
        <v>15295</v>
      </c>
      <c r="F4356">
        <v>6</v>
      </c>
    </row>
    <row r="4357" spans="1:6" ht="30" x14ac:dyDescent="0.25">
      <c r="A4357">
        <v>4356</v>
      </c>
      <c r="B4357" t="s">
        <v>10801</v>
      </c>
      <c r="C4357" t="s">
        <v>12744</v>
      </c>
      <c r="D4357">
        <v>116</v>
      </c>
      <c r="E4357" s="2" t="s">
        <v>15296</v>
      </c>
      <c r="F4357">
        <v>205</v>
      </c>
    </row>
    <row r="4358" spans="1:6" ht="30" x14ac:dyDescent="0.25">
      <c r="A4358">
        <v>4357</v>
      </c>
      <c r="B4358" t="s">
        <v>14628</v>
      </c>
      <c r="C4358" t="s">
        <v>11374</v>
      </c>
      <c r="D4358">
        <v>672</v>
      </c>
      <c r="E4358" s="2" t="s">
        <v>15297</v>
      </c>
      <c r="F4358">
        <v>143</v>
      </c>
    </row>
    <row r="4359" spans="1:6" ht="30" x14ac:dyDescent="0.25">
      <c r="A4359">
        <v>4358</v>
      </c>
      <c r="B4359" t="s">
        <v>11899</v>
      </c>
      <c r="C4359" t="s">
        <v>10124</v>
      </c>
      <c r="D4359">
        <v>23</v>
      </c>
      <c r="E4359" s="2" t="s">
        <v>15298</v>
      </c>
      <c r="F4359">
        <v>650</v>
      </c>
    </row>
    <row r="4360" spans="1:6" ht="30" x14ac:dyDescent="0.25">
      <c r="A4360">
        <v>4359</v>
      </c>
      <c r="B4360" t="s">
        <v>13427</v>
      </c>
      <c r="C4360" t="s">
        <v>10245</v>
      </c>
      <c r="D4360">
        <v>439</v>
      </c>
      <c r="E4360" s="2" t="s">
        <v>15299</v>
      </c>
      <c r="F4360">
        <v>291</v>
      </c>
    </row>
    <row r="4361" spans="1:6" x14ac:dyDescent="0.25">
      <c r="A4361">
        <v>4360</v>
      </c>
      <c r="B4361" t="s">
        <v>10072</v>
      </c>
      <c r="C4361" t="s">
        <v>10269</v>
      </c>
      <c r="D4361">
        <v>726</v>
      </c>
      <c r="E4361" t="s">
        <v>15300</v>
      </c>
      <c r="F4361">
        <v>42</v>
      </c>
    </row>
    <row r="4362" spans="1:6" ht="30" x14ac:dyDescent="0.25">
      <c r="A4362">
        <v>4361</v>
      </c>
      <c r="B4362" t="s">
        <v>10651</v>
      </c>
      <c r="C4362" t="s">
        <v>10219</v>
      </c>
      <c r="D4362">
        <v>974</v>
      </c>
      <c r="E4362" s="2" t="s">
        <v>15301</v>
      </c>
      <c r="F4362">
        <v>227</v>
      </c>
    </row>
    <row r="4363" spans="1:6" x14ac:dyDescent="0.25">
      <c r="A4363">
        <v>4362</v>
      </c>
      <c r="B4363" t="s">
        <v>10364</v>
      </c>
      <c r="C4363" t="s">
        <v>10025</v>
      </c>
      <c r="D4363">
        <v>815</v>
      </c>
      <c r="E4363" t="s">
        <v>15302</v>
      </c>
      <c r="F4363">
        <v>790</v>
      </c>
    </row>
    <row r="4364" spans="1:6" ht="30" x14ac:dyDescent="0.25">
      <c r="A4364">
        <v>4363</v>
      </c>
      <c r="B4364" t="s">
        <v>11217</v>
      </c>
      <c r="C4364" t="s">
        <v>12114</v>
      </c>
      <c r="D4364">
        <v>335</v>
      </c>
      <c r="E4364" s="2" t="s">
        <v>15303</v>
      </c>
      <c r="F4364">
        <v>362</v>
      </c>
    </row>
    <row r="4365" spans="1:6" ht="30" x14ac:dyDescent="0.25">
      <c r="A4365">
        <v>4364</v>
      </c>
      <c r="B4365" t="s">
        <v>11293</v>
      </c>
      <c r="C4365" t="s">
        <v>10635</v>
      </c>
      <c r="D4365">
        <v>949</v>
      </c>
      <c r="E4365" s="2" t="s">
        <v>15304</v>
      </c>
      <c r="F4365">
        <v>435</v>
      </c>
    </row>
    <row r="4366" spans="1:6" x14ac:dyDescent="0.25">
      <c r="A4366">
        <v>4365</v>
      </c>
      <c r="B4366" t="s">
        <v>10901</v>
      </c>
      <c r="C4366" t="s">
        <v>10324</v>
      </c>
      <c r="D4366">
        <v>564</v>
      </c>
      <c r="E4366" t="s">
        <v>15305</v>
      </c>
      <c r="F4366">
        <v>971</v>
      </c>
    </row>
    <row r="4367" spans="1:6" x14ac:dyDescent="0.25">
      <c r="A4367">
        <v>4366</v>
      </c>
      <c r="B4367" t="s">
        <v>10707</v>
      </c>
      <c r="C4367" t="s">
        <v>11718</v>
      </c>
      <c r="D4367">
        <v>53</v>
      </c>
      <c r="E4367" t="s">
        <v>15306</v>
      </c>
      <c r="F4367">
        <v>265</v>
      </c>
    </row>
    <row r="4368" spans="1:6" x14ac:dyDescent="0.25">
      <c r="A4368">
        <v>4367</v>
      </c>
      <c r="B4368" t="s">
        <v>10158</v>
      </c>
      <c r="C4368" t="s">
        <v>12496</v>
      </c>
      <c r="D4368">
        <v>888</v>
      </c>
      <c r="E4368" t="s">
        <v>15307</v>
      </c>
      <c r="F4368">
        <v>971</v>
      </c>
    </row>
    <row r="4369" spans="1:6" x14ac:dyDescent="0.25">
      <c r="A4369">
        <v>4368</v>
      </c>
      <c r="B4369" t="s">
        <v>10078</v>
      </c>
      <c r="C4369" t="s">
        <v>10226</v>
      </c>
      <c r="D4369">
        <v>895</v>
      </c>
      <c r="E4369" t="s">
        <v>15308</v>
      </c>
      <c r="F4369">
        <v>840</v>
      </c>
    </row>
    <row r="4370" spans="1:6" x14ac:dyDescent="0.25">
      <c r="A4370">
        <v>4369</v>
      </c>
      <c r="B4370" t="s">
        <v>10956</v>
      </c>
      <c r="C4370" t="s">
        <v>10586</v>
      </c>
      <c r="D4370">
        <v>106</v>
      </c>
      <c r="E4370" t="s">
        <v>15309</v>
      </c>
      <c r="F4370">
        <v>276</v>
      </c>
    </row>
    <row r="4371" spans="1:6" ht="45" x14ac:dyDescent="0.25">
      <c r="A4371">
        <v>4370</v>
      </c>
      <c r="B4371" t="s">
        <v>10271</v>
      </c>
      <c r="C4371" t="s">
        <v>10447</v>
      </c>
      <c r="D4371">
        <v>643</v>
      </c>
      <c r="E4371" s="2" t="s">
        <v>15310</v>
      </c>
      <c r="F4371">
        <v>120</v>
      </c>
    </row>
    <row r="4372" spans="1:6" x14ac:dyDescent="0.25">
      <c r="A4372">
        <v>4371</v>
      </c>
      <c r="B4372" t="s">
        <v>11922</v>
      </c>
      <c r="C4372" t="s">
        <v>10394</v>
      </c>
      <c r="D4372">
        <v>237</v>
      </c>
      <c r="E4372" t="s">
        <v>15311</v>
      </c>
      <c r="F4372">
        <v>475</v>
      </c>
    </row>
    <row r="4373" spans="1:6" ht="30" x14ac:dyDescent="0.25">
      <c r="A4373">
        <v>4372</v>
      </c>
      <c r="B4373" t="s">
        <v>10392</v>
      </c>
      <c r="C4373" t="s">
        <v>10612</v>
      </c>
      <c r="D4373">
        <v>732</v>
      </c>
      <c r="E4373" s="2" t="s">
        <v>15312</v>
      </c>
      <c r="F4373">
        <v>701</v>
      </c>
    </row>
    <row r="4374" spans="1:6" ht="30" x14ac:dyDescent="0.25">
      <c r="A4374">
        <v>4373</v>
      </c>
      <c r="B4374" t="s">
        <v>10124</v>
      </c>
      <c r="C4374" t="s">
        <v>10809</v>
      </c>
      <c r="D4374">
        <v>547</v>
      </c>
      <c r="E4374" s="2" t="s">
        <v>15313</v>
      </c>
      <c r="F4374">
        <v>144</v>
      </c>
    </row>
    <row r="4375" spans="1:6" x14ac:dyDescent="0.25">
      <c r="A4375">
        <v>4374</v>
      </c>
      <c r="B4375" t="s">
        <v>10496</v>
      </c>
      <c r="C4375" t="s">
        <v>10642</v>
      </c>
      <c r="D4375">
        <v>447</v>
      </c>
      <c r="E4375" t="s">
        <v>15314</v>
      </c>
      <c r="F4375">
        <v>54</v>
      </c>
    </row>
    <row r="4376" spans="1:6" ht="30" x14ac:dyDescent="0.25">
      <c r="A4376">
        <v>4375</v>
      </c>
      <c r="B4376" t="s">
        <v>13143</v>
      </c>
      <c r="C4376" t="s">
        <v>10093</v>
      </c>
      <c r="D4376">
        <v>854</v>
      </c>
      <c r="E4376" s="2" t="s">
        <v>15315</v>
      </c>
      <c r="F4376">
        <v>995</v>
      </c>
    </row>
    <row r="4377" spans="1:6" ht="30" x14ac:dyDescent="0.25">
      <c r="A4377">
        <v>4376</v>
      </c>
      <c r="B4377" t="s">
        <v>10353</v>
      </c>
      <c r="C4377" t="s">
        <v>12558</v>
      </c>
      <c r="D4377">
        <v>136</v>
      </c>
      <c r="E4377" s="2" t="s">
        <v>15316</v>
      </c>
      <c r="F4377">
        <v>826</v>
      </c>
    </row>
    <row r="4378" spans="1:6" x14ac:dyDescent="0.25">
      <c r="A4378">
        <v>4377</v>
      </c>
      <c r="B4378" t="s">
        <v>11181</v>
      </c>
      <c r="C4378" t="s">
        <v>11201</v>
      </c>
      <c r="D4378">
        <v>953</v>
      </c>
      <c r="E4378" t="s">
        <v>15317</v>
      </c>
      <c r="F4378">
        <v>197</v>
      </c>
    </row>
    <row r="4379" spans="1:6" x14ac:dyDescent="0.25">
      <c r="A4379">
        <v>4378</v>
      </c>
      <c r="B4379" t="s">
        <v>10867</v>
      </c>
      <c r="C4379" t="s">
        <v>10742</v>
      </c>
      <c r="D4379">
        <v>163</v>
      </c>
      <c r="E4379" t="s">
        <v>15318</v>
      </c>
      <c r="F4379">
        <v>458</v>
      </c>
    </row>
    <row r="4380" spans="1:6" ht="30" x14ac:dyDescent="0.25">
      <c r="A4380">
        <v>4379</v>
      </c>
      <c r="B4380" t="s">
        <v>10032</v>
      </c>
      <c r="C4380" t="s">
        <v>11082</v>
      </c>
      <c r="D4380">
        <v>969</v>
      </c>
      <c r="E4380" s="2" t="s">
        <v>15319</v>
      </c>
      <c r="F4380">
        <v>561</v>
      </c>
    </row>
    <row r="4381" spans="1:6" x14ac:dyDescent="0.25">
      <c r="A4381">
        <v>4380</v>
      </c>
      <c r="B4381" t="s">
        <v>14628</v>
      </c>
      <c r="C4381" t="s">
        <v>10120</v>
      </c>
      <c r="D4381">
        <v>89</v>
      </c>
      <c r="E4381" t="s">
        <v>15320</v>
      </c>
      <c r="F4381">
        <v>57</v>
      </c>
    </row>
    <row r="4382" spans="1:6" x14ac:dyDescent="0.25">
      <c r="A4382">
        <v>4381</v>
      </c>
      <c r="B4382" t="s">
        <v>11832</v>
      </c>
      <c r="C4382" t="s">
        <v>11037</v>
      </c>
      <c r="D4382">
        <v>24</v>
      </c>
      <c r="E4382" t="s">
        <v>15321</v>
      </c>
      <c r="F4382">
        <v>745</v>
      </c>
    </row>
    <row r="4383" spans="1:6" ht="30" x14ac:dyDescent="0.25">
      <c r="A4383">
        <v>4382</v>
      </c>
      <c r="B4383" t="s">
        <v>10751</v>
      </c>
      <c r="C4383" t="s">
        <v>10611</v>
      </c>
      <c r="D4383">
        <v>393</v>
      </c>
      <c r="E4383" s="2" t="s">
        <v>15322</v>
      </c>
      <c r="F4383">
        <v>891</v>
      </c>
    </row>
    <row r="4384" spans="1:6" ht="30" x14ac:dyDescent="0.25">
      <c r="A4384">
        <v>4383</v>
      </c>
      <c r="B4384" t="s">
        <v>11520</v>
      </c>
      <c r="C4384" t="s">
        <v>10191</v>
      </c>
      <c r="D4384">
        <v>818</v>
      </c>
      <c r="E4384" s="2" t="s">
        <v>15323</v>
      </c>
      <c r="F4384">
        <v>517</v>
      </c>
    </row>
    <row r="4385" spans="1:6" x14ac:dyDescent="0.25">
      <c r="A4385">
        <v>4384</v>
      </c>
      <c r="B4385" t="s">
        <v>10925</v>
      </c>
      <c r="C4385" t="s">
        <v>11250</v>
      </c>
      <c r="D4385">
        <v>254</v>
      </c>
      <c r="E4385" t="s">
        <v>15324</v>
      </c>
      <c r="F4385">
        <v>189</v>
      </c>
    </row>
    <row r="4386" spans="1:6" ht="30" x14ac:dyDescent="0.25">
      <c r="A4386">
        <v>4385</v>
      </c>
      <c r="B4386" t="s">
        <v>11476</v>
      </c>
      <c r="C4386" t="s">
        <v>10076</v>
      </c>
      <c r="D4386">
        <v>610</v>
      </c>
      <c r="E4386" s="2" t="s">
        <v>15325</v>
      </c>
      <c r="F4386">
        <v>754</v>
      </c>
    </row>
    <row r="4387" spans="1:6" ht="30" x14ac:dyDescent="0.25">
      <c r="A4387">
        <v>4386</v>
      </c>
      <c r="B4387" t="s">
        <v>10503</v>
      </c>
      <c r="C4387" t="s">
        <v>10760</v>
      </c>
      <c r="D4387">
        <v>483</v>
      </c>
      <c r="E4387" s="2" t="s">
        <v>15326</v>
      </c>
      <c r="F4387">
        <v>872</v>
      </c>
    </row>
    <row r="4388" spans="1:6" ht="30" x14ac:dyDescent="0.25">
      <c r="A4388">
        <v>4387</v>
      </c>
      <c r="B4388" t="s">
        <v>11425</v>
      </c>
      <c r="C4388" t="s">
        <v>11117</v>
      </c>
      <c r="D4388">
        <v>322</v>
      </c>
      <c r="E4388" s="2" t="s">
        <v>15327</v>
      </c>
      <c r="F4388">
        <v>585</v>
      </c>
    </row>
    <row r="4389" spans="1:6" ht="30" x14ac:dyDescent="0.25">
      <c r="A4389">
        <v>4388</v>
      </c>
      <c r="B4389" t="s">
        <v>12359</v>
      </c>
      <c r="C4389" t="s">
        <v>10819</v>
      </c>
      <c r="D4389">
        <v>229</v>
      </c>
      <c r="E4389" s="2" t="s">
        <v>15328</v>
      </c>
      <c r="F4389">
        <v>536</v>
      </c>
    </row>
    <row r="4390" spans="1:6" ht="45" x14ac:dyDescent="0.25">
      <c r="A4390">
        <v>4389</v>
      </c>
      <c r="B4390" t="s">
        <v>11548</v>
      </c>
      <c r="C4390" t="s">
        <v>11086</v>
      </c>
      <c r="D4390">
        <v>94</v>
      </c>
      <c r="E4390" s="2" t="s">
        <v>15329</v>
      </c>
      <c r="F4390">
        <v>941</v>
      </c>
    </row>
    <row r="4391" spans="1:6" ht="30" x14ac:dyDescent="0.25">
      <c r="A4391">
        <v>4390</v>
      </c>
      <c r="B4391" t="s">
        <v>10604</v>
      </c>
      <c r="C4391" t="s">
        <v>11217</v>
      </c>
      <c r="D4391">
        <v>717</v>
      </c>
      <c r="E4391" s="2" t="s">
        <v>15330</v>
      </c>
      <c r="F4391">
        <v>915</v>
      </c>
    </row>
    <row r="4392" spans="1:6" x14ac:dyDescent="0.25">
      <c r="A4392">
        <v>4391</v>
      </c>
      <c r="B4392" t="s">
        <v>10439</v>
      </c>
      <c r="C4392" t="s">
        <v>10706</v>
      </c>
      <c r="D4392">
        <v>373</v>
      </c>
      <c r="E4392" t="s">
        <v>15331</v>
      </c>
      <c r="F4392">
        <v>335</v>
      </c>
    </row>
    <row r="4393" spans="1:6" ht="30" x14ac:dyDescent="0.25">
      <c r="A4393">
        <v>4392</v>
      </c>
      <c r="B4393" t="s">
        <v>10271</v>
      </c>
      <c r="C4393" t="s">
        <v>10193</v>
      </c>
      <c r="D4393">
        <v>529</v>
      </c>
      <c r="E4393" s="2" t="s">
        <v>15332</v>
      </c>
      <c r="F4393">
        <v>607</v>
      </c>
    </row>
    <row r="4394" spans="1:6" x14ac:dyDescent="0.25">
      <c r="A4394">
        <v>4393</v>
      </c>
      <c r="B4394" t="s">
        <v>10494</v>
      </c>
      <c r="C4394" t="s">
        <v>12032</v>
      </c>
      <c r="D4394">
        <v>953</v>
      </c>
      <c r="E4394" t="s">
        <v>15333</v>
      </c>
      <c r="F4394">
        <v>156</v>
      </c>
    </row>
    <row r="4395" spans="1:6" ht="30" x14ac:dyDescent="0.25">
      <c r="A4395">
        <v>4394</v>
      </c>
      <c r="B4395" t="s">
        <v>10484</v>
      </c>
      <c r="C4395" t="s">
        <v>11701</v>
      </c>
      <c r="D4395">
        <v>457</v>
      </c>
      <c r="E4395" s="2" t="s">
        <v>15334</v>
      </c>
      <c r="F4395">
        <v>776</v>
      </c>
    </row>
    <row r="4396" spans="1:6" ht="30" x14ac:dyDescent="0.25">
      <c r="A4396">
        <v>4395</v>
      </c>
      <c r="B4396" t="s">
        <v>10722</v>
      </c>
      <c r="C4396" t="s">
        <v>10662</v>
      </c>
      <c r="D4396">
        <v>374</v>
      </c>
      <c r="E4396" s="2" t="s">
        <v>15335</v>
      </c>
      <c r="F4396">
        <v>164</v>
      </c>
    </row>
    <row r="4397" spans="1:6" x14ac:dyDescent="0.25">
      <c r="A4397">
        <v>4396</v>
      </c>
      <c r="B4397" t="s">
        <v>11297</v>
      </c>
      <c r="C4397" t="s">
        <v>11750</v>
      </c>
      <c r="D4397">
        <v>815</v>
      </c>
      <c r="E4397" t="s">
        <v>15336</v>
      </c>
      <c r="F4397">
        <v>401</v>
      </c>
    </row>
    <row r="4398" spans="1:6" ht="30" x14ac:dyDescent="0.25">
      <c r="A4398">
        <v>4397</v>
      </c>
      <c r="B4398" t="s">
        <v>10204</v>
      </c>
      <c r="C4398" t="s">
        <v>10981</v>
      </c>
      <c r="D4398">
        <v>508</v>
      </c>
      <c r="E4398" s="2" t="s">
        <v>15337</v>
      </c>
      <c r="F4398">
        <v>773</v>
      </c>
    </row>
    <row r="4399" spans="1:6" ht="30" x14ac:dyDescent="0.25">
      <c r="A4399">
        <v>4398</v>
      </c>
      <c r="B4399" t="s">
        <v>10522</v>
      </c>
      <c r="C4399" t="s">
        <v>10995</v>
      </c>
      <c r="D4399">
        <v>556</v>
      </c>
      <c r="E4399" s="2" t="s">
        <v>15338</v>
      </c>
      <c r="F4399">
        <v>684</v>
      </c>
    </row>
    <row r="4400" spans="1:6" ht="30" x14ac:dyDescent="0.25">
      <c r="A4400">
        <v>4399</v>
      </c>
      <c r="B4400" t="s">
        <v>11127</v>
      </c>
      <c r="C4400" t="s">
        <v>10525</v>
      </c>
      <c r="D4400">
        <v>328</v>
      </c>
      <c r="E4400" s="2" t="s">
        <v>15339</v>
      </c>
      <c r="F4400">
        <v>84</v>
      </c>
    </row>
    <row r="4401" spans="1:6" ht="30" x14ac:dyDescent="0.25">
      <c r="A4401">
        <v>4400</v>
      </c>
      <c r="B4401" t="s">
        <v>12112</v>
      </c>
      <c r="C4401" t="s">
        <v>10945</v>
      </c>
      <c r="D4401">
        <v>325</v>
      </c>
      <c r="E4401" s="2" t="s">
        <v>15340</v>
      </c>
      <c r="F4401">
        <v>451</v>
      </c>
    </row>
    <row r="4402" spans="1:6" x14ac:dyDescent="0.25">
      <c r="A4402">
        <v>4401</v>
      </c>
      <c r="B4402" t="s">
        <v>10547</v>
      </c>
      <c r="C4402" t="s">
        <v>11042</v>
      </c>
      <c r="D4402">
        <v>688</v>
      </c>
      <c r="E4402" t="s">
        <v>15341</v>
      </c>
      <c r="F4402">
        <v>776</v>
      </c>
    </row>
    <row r="4403" spans="1:6" x14ac:dyDescent="0.25">
      <c r="A4403">
        <v>4402</v>
      </c>
      <c r="B4403" t="s">
        <v>10851</v>
      </c>
      <c r="C4403" t="s">
        <v>10351</v>
      </c>
      <c r="D4403">
        <v>849</v>
      </c>
      <c r="E4403" t="s">
        <v>15342</v>
      </c>
      <c r="F4403">
        <v>494</v>
      </c>
    </row>
    <row r="4404" spans="1:6" ht="30" x14ac:dyDescent="0.25">
      <c r="A4404">
        <v>4403</v>
      </c>
      <c r="B4404" t="s">
        <v>10064</v>
      </c>
      <c r="C4404" t="s">
        <v>12890</v>
      </c>
      <c r="D4404">
        <v>66</v>
      </c>
      <c r="E4404" s="2" t="s">
        <v>15343</v>
      </c>
      <c r="F4404">
        <v>734</v>
      </c>
    </row>
    <row r="4405" spans="1:6" ht="30" x14ac:dyDescent="0.25">
      <c r="A4405">
        <v>4404</v>
      </c>
      <c r="B4405" t="s">
        <v>10725</v>
      </c>
      <c r="C4405" t="s">
        <v>10267</v>
      </c>
      <c r="D4405">
        <v>734</v>
      </c>
      <c r="E4405" s="2" t="s">
        <v>15344</v>
      </c>
      <c r="F4405">
        <v>343</v>
      </c>
    </row>
    <row r="4406" spans="1:6" ht="30" x14ac:dyDescent="0.25">
      <c r="A4406">
        <v>4405</v>
      </c>
      <c r="B4406" t="s">
        <v>11172</v>
      </c>
      <c r="C4406" t="s">
        <v>10092</v>
      </c>
      <c r="D4406">
        <v>817</v>
      </c>
      <c r="E4406" s="2" t="s">
        <v>15345</v>
      </c>
      <c r="F4406">
        <v>619</v>
      </c>
    </row>
    <row r="4407" spans="1:6" x14ac:dyDescent="0.25">
      <c r="A4407">
        <v>4406</v>
      </c>
      <c r="B4407" t="s">
        <v>11003</v>
      </c>
      <c r="C4407" t="s">
        <v>10377</v>
      </c>
      <c r="D4407">
        <v>432</v>
      </c>
      <c r="E4407" t="s">
        <v>15346</v>
      </c>
      <c r="F4407">
        <v>933</v>
      </c>
    </row>
    <row r="4408" spans="1:6" x14ac:dyDescent="0.25">
      <c r="A4408">
        <v>4407</v>
      </c>
      <c r="B4408" t="s">
        <v>12703</v>
      </c>
      <c r="C4408" t="s">
        <v>12558</v>
      </c>
      <c r="D4408">
        <v>143</v>
      </c>
      <c r="E4408" t="s">
        <v>15347</v>
      </c>
      <c r="F4408">
        <v>87</v>
      </c>
    </row>
    <row r="4409" spans="1:6" x14ac:dyDescent="0.25">
      <c r="A4409">
        <v>4408</v>
      </c>
      <c r="B4409" t="s">
        <v>11723</v>
      </c>
      <c r="C4409" t="s">
        <v>12496</v>
      </c>
      <c r="D4409">
        <v>320</v>
      </c>
      <c r="E4409" t="s">
        <v>15348</v>
      </c>
      <c r="F4409">
        <v>108</v>
      </c>
    </row>
    <row r="4410" spans="1:6" x14ac:dyDescent="0.25">
      <c r="A4410">
        <v>4409</v>
      </c>
      <c r="B4410" t="s">
        <v>10819</v>
      </c>
      <c r="C4410" t="s">
        <v>10025</v>
      </c>
      <c r="D4410">
        <v>797</v>
      </c>
      <c r="E4410" t="s">
        <v>15349</v>
      </c>
      <c r="F4410">
        <v>13</v>
      </c>
    </row>
    <row r="4411" spans="1:6" ht="30" x14ac:dyDescent="0.25">
      <c r="A4411">
        <v>4410</v>
      </c>
      <c r="B4411" t="s">
        <v>11530</v>
      </c>
      <c r="C4411" t="s">
        <v>10747</v>
      </c>
      <c r="D4411">
        <v>934</v>
      </c>
      <c r="E4411" s="2" t="s">
        <v>15350</v>
      </c>
      <c r="F4411">
        <v>456</v>
      </c>
    </row>
    <row r="4412" spans="1:6" ht="30" x14ac:dyDescent="0.25">
      <c r="A4412">
        <v>4411</v>
      </c>
      <c r="B4412" t="s">
        <v>10668</v>
      </c>
      <c r="C4412" t="s">
        <v>10238</v>
      </c>
      <c r="D4412">
        <v>693</v>
      </c>
      <c r="E4412" s="2" t="s">
        <v>15351</v>
      </c>
      <c r="F4412">
        <v>834</v>
      </c>
    </row>
    <row r="4413" spans="1:6" ht="30" x14ac:dyDescent="0.25">
      <c r="A4413">
        <v>4412</v>
      </c>
      <c r="B4413" t="s">
        <v>11137</v>
      </c>
      <c r="C4413" t="s">
        <v>10963</v>
      </c>
      <c r="D4413">
        <v>-353</v>
      </c>
      <c r="E4413" s="2" t="s">
        <v>15352</v>
      </c>
      <c r="F4413">
        <v>916</v>
      </c>
    </row>
    <row r="4414" spans="1:6" x14ac:dyDescent="0.25">
      <c r="A4414">
        <v>4413</v>
      </c>
      <c r="B4414" t="s">
        <v>10130</v>
      </c>
      <c r="C4414" t="s">
        <v>10584</v>
      </c>
      <c r="D4414">
        <v>639</v>
      </c>
      <c r="E4414" t="s">
        <v>15353</v>
      </c>
      <c r="F4414">
        <v>875</v>
      </c>
    </row>
    <row r="4415" spans="1:6" ht="30" x14ac:dyDescent="0.25">
      <c r="A4415">
        <v>4414</v>
      </c>
      <c r="B4415" t="s">
        <v>10506</v>
      </c>
      <c r="C4415" t="s">
        <v>10248</v>
      </c>
      <c r="D4415">
        <v>947</v>
      </c>
      <c r="E4415" s="2" t="s">
        <v>15354</v>
      </c>
      <c r="F4415">
        <v>870</v>
      </c>
    </row>
    <row r="4416" spans="1:6" ht="30" x14ac:dyDescent="0.25">
      <c r="A4416">
        <v>4415</v>
      </c>
      <c r="B4416" t="s">
        <v>10048</v>
      </c>
      <c r="C4416" t="s">
        <v>11619</v>
      </c>
      <c r="D4416">
        <v>56</v>
      </c>
      <c r="E4416" s="2" t="s">
        <v>15355</v>
      </c>
      <c r="F4416">
        <v>611</v>
      </c>
    </row>
    <row r="4417" spans="1:6" ht="30" x14ac:dyDescent="0.25">
      <c r="A4417">
        <v>4416</v>
      </c>
      <c r="B4417" t="s">
        <v>11276</v>
      </c>
      <c r="C4417" t="s">
        <v>10952</v>
      </c>
      <c r="D4417">
        <v>197</v>
      </c>
      <c r="E4417" s="2" t="s">
        <v>15356</v>
      </c>
      <c r="F4417">
        <v>548</v>
      </c>
    </row>
    <row r="4418" spans="1:6" x14ac:dyDescent="0.25">
      <c r="A4418">
        <v>4417</v>
      </c>
      <c r="B4418" t="s">
        <v>11328</v>
      </c>
      <c r="C4418" t="s">
        <v>10487</v>
      </c>
      <c r="D4418">
        <v>274</v>
      </c>
      <c r="E4418" t="s">
        <v>15357</v>
      </c>
      <c r="F4418">
        <v>782</v>
      </c>
    </row>
    <row r="4419" spans="1:6" x14ac:dyDescent="0.25">
      <c r="A4419">
        <v>4418</v>
      </c>
      <c r="B4419" t="s">
        <v>10896</v>
      </c>
      <c r="C4419" t="s">
        <v>10956</v>
      </c>
      <c r="D4419">
        <v>220</v>
      </c>
      <c r="E4419" t="s">
        <v>15358</v>
      </c>
      <c r="F4419">
        <v>812</v>
      </c>
    </row>
    <row r="4420" spans="1:6" ht="30" x14ac:dyDescent="0.25">
      <c r="A4420">
        <v>4419</v>
      </c>
      <c r="B4420" t="s">
        <v>10449</v>
      </c>
      <c r="C4420" t="s">
        <v>10966</v>
      </c>
      <c r="D4420">
        <v>152</v>
      </c>
      <c r="E4420" s="2" t="s">
        <v>15359</v>
      </c>
      <c r="F4420">
        <v>863</v>
      </c>
    </row>
    <row r="4421" spans="1:6" ht="30" x14ac:dyDescent="0.25">
      <c r="A4421">
        <v>4420</v>
      </c>
      <c r="B4421" t="s">
        <v>11694</v>
      </c>
      <c r="C4421" t="s">
        <v>11547</v>
      </c>
      <c r="D4421">
        <v>996</v>
      </c>
      <c r="E4421" s="2" t="s">
        <v>15360</v>
      </c>
      <c r="F4421">
        <v>173</v>
      </c>
    </row>
    <row r="4422" spans="1:6" ht="30" x14ac:dyDescent="0.25">
      <c r="A4422">
        <v>4421</v>
      </c>
      <c r="B4422" t="s">
        <v>10428</v>
      </c>
      <c r="C4422" t="s">
        <v>10069</v>
      </c>
      <c r="D4422">
        <v>421</v>
      </c>
      <c r="E4422" s="2" t="s">
        <v>15361</v>
      </c>
      <c r="F4422">
        <v>709</v>
      </c>
    </row>
    <row r="4423" spans="1:6" ht="30" x14ac:dyDescent="0.25">
      <c r="A4423">
        <v>4422</v>
      </c>
      <c r="B4423" t="s">
        <v>10096</v>
      </c>
      <c r="C4423" t="s">
        <v>10536</v>
      </c>
      <c r="D4423">
        <v>200</v>
      </c>
      <c r="E4423" s="2" t="s">
        <v>15362</v>
      </c>
      <c r="F4423">
        <v>474</v>
      </c>
    </row>
    <row r="4424" spans="1:6" ht="30" x14ac:dyDescent="0.25">
      <c r="A4424">
        <v>4423</v>
      </c>
      <c r="B4424" t="s">
        <v>10343</v>
      </c>
      <c r="C4424" t="s">
        <v>12912</v>
      </c>
      <c r="D4424">
        <v>475</v>
      </c>
      <c r="E4424" s="2" t="s">
        <v>15363</v>
      </c>
      <c r="F4424">
        <v>233</v>
      </c>
    </row>
    <row r="4425" spans="1:6" ht="30" x14ac:dyDescent="0.25">
      <c r="A4425">
        <v>4424</v>
      </c>
      <c r="B4425" t="s">
        <v>10604</v>
      </c>
      <c r="C4425" t="s">
        <v>10356</v>
      </c>
      <c r="D4425">
        <v>-392</v>
      </c>
      <c r="E4425" s="2" t="s">
        <v>15364</v>
      </c>
      <c r="F4425">
        <v>965</v>
      </c>
    </row>
    <row r="4426" spans="1:6" ht="30" x14ac:dyDescent="0.25">
      <c r="A4426">
        <v>4425</v>
      </c>
      <c r="B4426" t="s">
        <v>10891</v>
      </c>
      <c r="C4426" t="s">
        <v>11250</v>
      </c>
      <c r="D4426">
        <v>609</v>
      </c>
      <c r="E4426" s="2" t="s">
        <v>15365</v>
      </c>
      <c r="F4426">
        <v>479</v>
      </c>
    </row>
    <row r="4427" spans="1:6" ht="30" x14ac:dyDescent="0.25">
      <c r="A4427">
        <v>4426</v>
      </c>
      <c r="B4427" t="s">
        <v>11811</v>
      </c>
      <c r="C4427" t="s">
        <v>10044</v>
      </c>
      <c r="D4427">
        <v>77</v>
      </c>
      <c r="E4427" s="2" t="s">
        <v>15366</v>
      </c>
      <c r="F4427">
        <v>883</v>
      </c>
    </row>
    <row r="4428" spans="1:6" ht="30" x14ac:dyDescent="0.25">
      <c r="A4428">
        <v>4427</v>
      </c>
      <c r="B4428" t="s">
        <v>10219</v>
      </c>
      <c r="C4428" t="s">
        <v>12840</v>
      </c>
      <c r="D4428">
        <v>750</v>
      </c>
      <c r="E4428" s="2" t="s">
        <v>15367</v>
      </c>
      <c r="F4428">
        <v>638</v>
      </c>
    </row>
    <row r="4429" spans="1:6" x14ac:dyDescent="0.25">
      <c r="A4429">
        <v>4428</v>
      </c>
      <c r="B4429" t="s">
        <v>10418</v>
      </c>
      <c r="C4429" t="s">
        <v>10392</v>
      </c>
      <c r="D4429">
        <v>310</v>
      </c>
      <c r="E4429" t="s">
        <v>15368</v>
      </c>
      <c r="F4429">
        <v>675</v>
      </c>
    </row>
    <row r="4430" spans="1:6" x14ac:dyDescent="0.25">
      <c r="A4430">
        <v>4429</v>
      </c>
      <c r="B4430" t="s">
        <v>10647</v>
      </c>
      <c r="C4430" t="s">
        <v>11145</v>
      </c>
      <c r="D4430">
        <v>57</v>
      </c>
      <c r="E4430" t="s">
        <v>15369</v>
      </c>
      <c r="F4430">
        <v>912</v>
      </c>
    </row>
    <row r="4431" spans="1:6" x14ac:dyDescent="0.25">
      <c r="A4431">
        <v>4430</v>
      </c>
      <c r="B4431" t="s">
        <v>10150</v>
      </c>
      <c r="C4431" t="s">
        <v>10684</v>
      </c>
      <c r="D4431">
        <v>271</v>
      </c>
      <c r="E4431" t="s">
        <v>15370</v>
      </c>
      <c r="F4431">
        <v>980</v>
      </c>
    </row>
    <row r="4432" spans="1:6" ht="30" x14ac:dyDescent="0.25">
      <c r="A4432">
        <v>4431</v>
      </c>
      <c r="B4432" t="s">
        <v>11201</v>
      </c>
      <c r="C4432" t="s">
        <v>10009</v>
      </c>
      <c r="D4432">
        <v>440</v>
      </c>
      <c r="E4432" s="2" t="s">
        <v>15371</v>
      </c>
      <c r="F4432">
        <v>469</v>
      </c>
    </row>
    <row r="4433" spans="1:6" x14ac:dyDescent="0.25">
      <c r="A4433">
        <v>4432</v>
      </c>
      <c r="B4433" t="s">
        <v>11227</v>
      </c>
      <c r="C4433" t="s">
        <v>11058</v>
      </c>
      <c r="D4433">
        <v>738</v>
      </c>
      <c r="E4433" t="s">
        <v>15372</v>
      </c>
      <c r="F4433">
        <v>274</v>
      </c>
    </row>
    <row r="4434" spans="1:6" ht="30" x14ac:dyDescent="0.25">
      <c r="A4434">
        <v>4433</v>
      </c>
      <c r="B4434" t="s">
        <v>10318</v>
      </c>
      <c r="C4434" t="s">
        <v>10473</v>
      </c>
      <c r="D4434">
        <v>297</v>
      </c>
      <c r="E4434" s="2" t="s">
        <v>15373</v>
      </c>
      <c r="F4434">
        <v>487</v>
      </c>
    </row>
    <row r="4435" spans="1:6" x14ac:dyDescent="0.25">
      <c r="A4435">
        <v>4434</v>
      </c>
      <c r="B4435" t="s">
        <v>10647</v>
      </c>
      <c r="C4435" t="s">
        <v>12744</v>
      </c>
      <c r="D4435">
        <v>10</v>
      </c>
      <c r="E4435" t="s">
        <v>15374</v>
      </c>
      <c r="F4435">
        <v>153</v>
      </c>
    </row>
    <row r="4436" spans="1:6" ht="30" x14ac:dyDescent="0.25">
      <c r="A4436">
        <v>4435</v>
      </c>
      <c r="B4436" t="s">
        <v>12703</v>
      </c>
      <c r="C4436" t="s">
        <v>11462</v>
      </c>
      <c r="D4436">
        <v>476</v>
      </c>
      <c r="E4436" s="2" t="s">
        <v>15375</v>
      </c>
      <c r="F4436">
        <v>16</v>
      </c>
    </row>
    <row r="4437" spans="1:6" ht="30" x14ac:dyDescent="0.25">
      <c r="A4437">
        <v>4436</v>
      </c>
      <c r="B4437" t="s">
        <v>11078</v>
      </c>
      <c r="C4437" t="s">
        <v>10902</v>
      </c>
      <c r="D4437">
        <v>55</v>
      </c>
      <c r="E4437" s="2" t="s">
        <v>15376</v>
      </c>
      <c r="F4437">
        <v>577</v>
      </c>
    </row>
    <row r="4438" spans="1:6" ht="30" x14ac:dyDescent="0.25">
      <c r="A4438">
        <v>4437</v>
      </c>
      <c r="B4438" t="s">
        <v>11458</v>
      </c>
      <c r="C4438" t="s">
        <v>11025</v>
      </c>
      <c r="D4438">
        <v>924</v>
      </c>
      <c r="E4438" s="2" t="s">
        <v>15377</v>
      </c>
      <c r="F4438">
        <v>796</v>
      </c>
    </row>
    <row r="4439" spans="1:6" x14ac:dyDescent="0.25">
      <c r="A4439">
        <v>4438</v>
      </c>
      <c r="B4439" t="s">
        <v>10058</v>
      </c>
      <c r="C4439" t="s">
        <v>11932</v>
      </c>
      <c r="D4439">
        <v>78</v>
      </c>
      <c r="E4439" t="s">
        <v>15378</v>
      </c>
      <c r="F4439">
        <v>187</v>
      </c>
    </row>
    <row r="4440" spans="1:6" ht="30" x14ac:dyDescent="0.25">
      <c r="A4440">
        <v>4439</v>
      </c>
      <c r="B4440" t="s">
        <v>11158</v>
      </c>
      <c r="C4440" t="s">
        <v>11616</v>
      </c>
      <c r="D4440">
        <v>443</v>
      </c>
      <c r="E4440" s="2" t="s">
        <v>15379</v>
      </c>
      <c r="F4440">
        <v>186</v>
      </c>
    </row>
    <row r="4441" spans="1:6" x14ac:dyDescent="0.25">
      <c r="A4441">
        <v>4440</v>
      </c>
      <c r="B4441" t="s">
        <v>10332</v>
      </c>
      <c r="C4441" t="s">
        <v>10575</v>
      </c>
      <c r="D4441">
        <v>769</v>
      </c>
      <c r="E4441" t="s">
        <v>15380</v>
      </c>
      <c r="F4441">
        <v>423</v>
      </c>
    </row>
    <row r="4442" spans="1:6" ht="30" x14ac:dyDescent="0.25">
      <c r="A4442">
        <v>4441</v>
      </c>
      <c r="B4442" t="s">
        <v>11171</v>
      </c>
      <c r="C4442" t="s">
        <v>10939</v>
      </c>
      <c r="D4442">
        <v>42</v>
      </c>
      <c r="E4442" s="2" t="s">
        <v>15381</v>
      </c>
      <c r="F4442">
        <v>734</v>
      </c>
    </row>
    <row r="4443" spans="1:6" ht="30" x14ac:dyDescent="0.25">
      <c r="A4443">
        <v>4442</v>
      </c>
      <c r="B4443" t="s">
        <v>11461</v>
      </c>
      <c r="C4443" t="s">
        <v>11274</v>
      </c>
      <c r="D4443">
        <v>164</v>
      </c>
      <c r="E4443" s="2" t="s">
        <v>15382</v>
      </c>
      <c r="F4443">
        <v>333</v>
      </c>
    </row>
    <row r="4444" spans="1:6" x14ac:dyDescent="0.25">
      <c r="A4444">
        <v>4443</v>
      </c>
      <c r="B4444" t="s">
        <v>11381</v>
      </c>
      <c r="C4444" t="s">
        <v>10570</v>
      </c>
      <c r="D4444">
        <v>760</v>
      </c>
      <c r="E4444" t="s">
        <v>15383</v>
      </c>
      <c r="F4444">
        <v>678</v>
      </c>
    </row>
    <row r="4445" spans="1:6" ht="30" x14ac:dyDescent="0.25">
      <c r="A4445">
        <v>4444</v>
      </c>
      <c r="B4445" t="s">
        <v>10982</v>
      </c>
      <c r="C4445" t="s">
        <v>11383</v>
      </c>
      <c r="D4445">
        <v>366</v>
      </c>
      <c r="E4445" s="2" t="s">
        <v>15384</v>
      </c>
      <c r="F4445">
        <v>771</v>
      </c>
    </row>
    <row r="4446" spans="1:6" ht="30" x14ac:dyDescent="0.25">
      <c r="A4446">
        <v>4445</v>
      </c>
      <c r="B4446" t="s">
        <v>10781</v>
      </c>
      <c r="C4446" t="s">
        <v>11393</v>
      </c>
      <c r="D4446">
        <v>356</v>
      </c>
      <c r="E4446" s="2" t="s">
        <v>15385</v>
      </c>
      <c r="F4446">
        <v>184</v>
      </c>
    </row>
    <row r="4447" spans="1:6" x14ac:dyDescent="0.25">
      <c r="A4447">
        <v>4446</v>
      </c>
      <c r="B4447" t="s">
        <v>12912</v>
      </c>
      <c r="C4447" t="s">
        <v>11707</v>
      </c>
      <c r="D4447">
        <v>-965</v>
      </c>
      <c r="E4447" t="s">
        <v>15386</v>
      </c>
      <c r="F4447">
        <v>193</v>
      </c>
    </row>
    <row r="4448" spans="1:6" ht="30" x14ac:dyDescent="0.25">
      <c r="A4448">
        <v>4447</v>
      </c>
      <c r="B4448" t="s">
        <v>10682</v>
      </c>
      <c r="C4448" t="s">
        <v>10114</v>
      </c>
      <c r="D4448">
        <v>236</v>
      </c>
      <c r="E4448" s="2" t="s">
        <v>15387</v>
      </c>
      <c r="F4448">
        <v>655</v>
      </c>
    </row>
    <row r="4449" spans="1:6" x14ac:dyDescent="0.25">
      <c r="A4449">
        <v>4448</v>
      </c>
      <c r="B4449" t="s">
        <v>11780</v>
      </c>
      <c r="C4449" t="s">
        <v>11272</v>
      </c>
      <c r="D4449">
        <v>354</v>
      </c>
      <c r="E4449" t="s">
        <v>15388</v>
      </c>
      <c r="F4449">
        <v>777</v>
      </c>
    </row>
    <row r="4450" spans="1:6" x14ac:dyDescent="0.25">
      <c r="A4450">
        <v>4449</v>
      </c>
      <c r="B4450" t="s">
        <v>10135</v>
      </c>
      <c r="C4450" t="s">
        <v>10821</v>
      </c>
      <c r="D4450">
        <v>906</v>
      </c>
      <c r="E4450" t="s">
        <v>15389</v>
      </c>
      <c r="F4450">
        <v>795</v>
      </c>
    </row>
    <row r="4451" spans="1:6" x14ac:dyDescent="0.25">
      <c r="A4451">
        <v>4450</v>
      </c>
      <c r="B4451" t="s">
        <v>11530</v>
      </c>
      <c r="C4451" t="s">
        <v>10129</v>
      </c>
      <c r="D4451">
        <v>323</v>
      </c>
      <c r="E4451" t="s">
        <v>15390</v>
      </c>
      <c r="F4451">
        <v>808</v>
      </c>
    </row>
    <row r="4452" spans="1:6" ht="30" x14ac:dyDescent="0.25">
      <c r="A4452">
        <v>4451</v>
      </c>
      <c r="B4452" t="s">
        <v>13626</v>
      </c>
      <c r="C4452" t="s">
        <v>10491</v>
      </c>
      <c r="D4452">
        <v>537</v>
      </c>
      <c r="E4452" s="2" t="s">
        <v>15391</v>
      </c>
      <c r="F4452">
        <v>829</v>
      </c>
    </row>
    <row r="4453" spans="1:6" ht="30" x14ac:dyDescent="0.25">
      <c r="A4453">
        <v>4452</v>
      </c>
      <c r="B4453" t="s">
        <v>10386</v>
      </c>
      <c r="C4453" t="s">
        <v>10621</v>
      </c>
      <c r="D4453">
        <v>730</v>
      </c>
      <c r="E4453" s="2" t="s">
        <v>15392</v>
      </c>
      <c r="F4453">
        <v>50</v>
      </c>
    </row>
    <row r="4454" spans="1:6" ht="30" x14ac:dyDescent="0.25">
      <c r="A4454">
        <v>4453</v>
      </c>
      <c r="B4454" t="s">
        <v>11288</v>
      </c>
      <c r="C4454" t="s">
        <v>10116</v>
      </c>
      <c r="D4454">
        <v>203</v>
      </c>
      <c r="E4454" s="2" t="s">
        <v>15393</v>
      </c>
      <c r="F4454">
        <v>984</v>
      </c>
    </row>
    <row r="4455" spans="1:6" x14ac:dyDescent="0.25">
      <c r="A4455">
        <v>4454</v>
      </c>
      <c r="B4455" t="s">
        <v>11020</v>
      </c>
      <c r="C4455" t="s">
        <v>10645</v>
      </c>
      <c r="D4455">
        <v>879</v>
      </c>
      <c r="E4455" t="s">
        <v>15394</v>
      </c>
      <c r="F4455">
        <v>617</v>
      </c>
    </row>
    <row r="4456" spans="1:6" x14ac:dyDescent="0.25">
      <c r="A4456">
        <v>4455</v>
      </c>
      <c r="B4456" t="s">
        <v>11100</v>
      </c>
      <c r="C4456" t="s">
        <v>12419</v>
      </c>
      <c r="D4456">
        <v>132</v>
      </c>
      <c r="E4456" t="s">
        <v>15395</v>
      </c>
      <c r="F4456">
        <v>121</v>
      </c>
    </row>
    <row r="4457" spans="1:6" x14ac:dyDescent="0.25">
      <c r="A4457">
        <v>4456</v>
      </c>
      <c r="B4457" t="s">
        <v>10244</v>
      </c>
      <c r="C4457" t="s">
        <v>10784</v>
      </c>
      <c r="D4457">
        <v>3</v>
      </c>
      <c r="E4457" t="s">
        <v>15396</v>
      </c>
      <c r="F4457">
        <v>149</v>
      </c>
    </row>
    <row r="4458" spans="1:6" x14ac:dyDescent="0.25">
      <c r="A4458">
        <v>4457</v>
      </c>
      <c r="B4458" t="s">
        <v>11921</v>
      </c>
      <c r="C4458" t="s">
        <v>10688</v>
      </c>
      <c r="D4458">
        <v>746</v>
      </c>
      <c r="E4458" t="s">
        <v>15397</v>
      </c>
      <c r="F4458">
        <v>469</v>
      </c>
    </row>
    <row r="4459" spans="1:6" ht="30" x14ac:dyDescent="0.25">
      <c r="A4459">
        <v>4458</v>
      </c>
      <c r="B4459" t="s">
        <v>10232</v>
      </c>
      <c r="C4459" t="s">
        <v>11566</v>
      </c>
      <c r="D4459">
        <v>156</v>
      </c>
      <c r="E4459" s="2" t="s">
        <v>15398</v>
      </c>
      <c r="F4459">
        <v>381</v>
      </c>
    </row>
    <row r="4460" spans="1:6" ht="45" x14ac:dyDescent="0.25">
      <c r="A4460">
        <v>4459</v>
      </c>
      <c r="B4460" t="s">
        <v>11012</v>
      </c>
      <c r="C4460" t="s">
        <v>11010</v>
      </c>
      <c r="D4460">
        <v>-613</v>
      </c>
      <c r="E4460" s="2" t="s">
        <v>15399</v>
      </c>
      <c r="F4460">
        <v>231</v>
      </c>
    </row>
    <row r="4461" spans="1:6" ht="30" x14ac:dyDescent="0.25">
      <c r="A4461">
        <v>4460</v>
      </c>
      <c r="B4461" t="s">
        <v>11996</v>
      </c>
      <c r="C4461" t="s">
        <v>10505</v>
      </c>
      <c r="D4461">
        <v>-535</v>
      </c>
      <c r="E4461" s="2" t="s">
        <v>15400</v>
      </c>
      <c r="F4461">
        <v>128</v>
      </c>
    </row>
    <row r="4462" spans="1:6" ht="30" x14ac:dyDescent="0.25">
      <c r="A4462">
        <v>4461</v>
      </c>
      <c r="B4462" t="s">
        <v>10562</v>
      </c>
      <c r="C4462" t="s">
        <v>10051</v>
      </c>
      <c r="D4462">
        <v>452</v>
      </c>
      <c r="E4462" s="2" t="s">
        <v>15401</v>
      </c>
      <c r="F4462">
        <v>929</v>
      </c>
    </row>
    <row r="4463" spans="1:6" x14ac:dyDescent="0.25">
      <c r="A4463">
        <v>4462</v>
      </c>
      <c r="B4463" t="s">
        <v>12989</v>
      </c>
      <c r="C4463" t="s">
        <v>10303</v>
      </c>
      <c r="D4463">
        <v>5</v>
      </c>
      <c r="E4463" t="s">
        <v>15402</v>
      </c>
      <c r="F4463">
        <v>572</v>
      </c>
    </row>
    <row r="4464" spans="1:6" x14ac:dyDescent="0.25">
      <c r="A4464">
        <v>4463</v>
      </c>
      <c r="B4464" t="s">
        <v>10046</v>
      </c>
      <c r="C4464" t="s">
        <v>10615</v>
      </c>
      <c r="D4464">
        <v>326</v>
      </c>
      <c r="E4464" t="s">
        <v>15403</v>
      </c>
      <c r="F4464">
        <v>100</v>
      </c>
    </row>
    <row r="4465" spans="1:6" x14ac:dyDescent="0.25">
      <c r="A4465">
        <v>4464</v>
      </c>
      <c r="B4465" t="s">
        <v>10512</v>
      </c>
      <c r="C4465" t="s">
        <v>10591</v>
      </c>
      <c r="D4465">
        <v>69</v>
      </c>
      <c r="E4465" t="s">
        <v>15404</v>
      </c>
      <c r="F4465">
        <v>767</v>
      </c>
    </row>
    <row r="4466" spans="1:6" x14ac:dyDescent="0.25">
      <c r="A4466">
        <v>4465</v>
      </c>
      <c r="B4466" t="s">
        <v>10202</v>
      </c>
      <c r="C4466" t="s">
        <v>11849</v>
      </c>
      <c r="D4466">
        <v>39</v>
      </c>
      <c r="E4466" t="s">
        <v>15405</v>
      </c>
      <c r="F4466">
        <v>564</v>
      </c>
    </row>
    <row r="4467" spans="1:6" ht="30" x14ac:dyDescent="0.25">
      <c r="A4467">
        <v>4466</v>
      </c>
      <c r="B4467" t="s">
        <v>10423</v>
      </c>
      <c r="C4467" t="s">
        <v>10506</v>
      </c>
      <c r="D4467">
        <v>318</v>
      </c>
      <c r="E4467" s="2" t="s">
        <v>15406</v>
      </c>
      <c r="F4467">
        <v>862</v>
      </c>
    </row>
    <row r="4468" spans="1:6" x14ac:dyDescent="0.25">
      <c r="A4468">
        <v>4467</v>
      </c>
      <c r="B4468" t="s">
        <v>11918</v>
      </c>
      <c r="C4468" t="s">
        <v>11136</v>
      </c>
      <c r="D4468">
        <v>716</v>
      </c>
      <c r="E4468" t="s">
        <v>15407</v>
      </c>
      <c r="F4468">
        <v>652</v>
      </c>
    </row>
    <row r="4469" spans="1:6" ht="30" x14ac:dyDescent="0.25">
      <c r="A4469">
        <v>4468</v>
      </c>
      <c r="B4469" t="s">
        <v>10235</v>
      </c>
      <c r="C4469" t="s">
        <v>11167</v>
      </c>
      <c r="D4469">
        <v>555</v>
      </c>
      <c r="E4469" s="2" t="s">
        <v>15408</v>
      </c>
      <c r="F4469">
        <v>788</v>
      </c>
    </row>
    <row r="4470" spans="1:6" ht="30" x14ac:dyDescent="0.25">
      <c r="A4470">
        <v>4469</v>
      </c>
      <c r="B4470" t="s">
        <v>11593</v>
      </c>
      <c r="C4470" t="s">
        <v>10135</v>
      </c>
      <c r="D4470">
        <v>627</v>
      </c>
      <c r="E4470" s="2" t="s">
        <v>15409</v>
      </c>
      <c r="F4470">
        <v>395</v>
      </c>
    </row>
    <row r="4471" spans="1:6" ht="30" x14ac:dyDescent="0.25">
      <c r="A4471">
        <v>4470</v>
      </c>
      <c r="B4471" t="s">
        <v>10426</v>
      </c>
      <c r="C4471" t="s">
        <v>10130</v>
      </c>
      <c r="D4471">
        <v>150</v>
      </c>
      <c r="E4471" s="2" t="s">
        <v>15410</v>
      </c>
      <c r="F4471">
        <v>618</v>
      </c>
    </row>
    <row r="4472" spans="1:6" ht="30" x14ac:dyDescent="0.25">
      <c r="A4472">
        <v>4471</v>
      </c>
      <c r="B4472" t="s">
        <v>12669</v>
      </c>
      <c r="C4472" t="s">
        <v>11691</v>
      </c>
      <c r="D4472">
        <v>341</v>
      </c>
      <c r="E4472" s="2" t="s">
        <v>15411</v>
      </c>
      <c r="F4472">
        <v>979</v>
      </c>
    </row>
    <row r="4473" spans="1:6" ht="30" x14ac:dyDescent="0.25">
      <c r="A4473">
        <v>4472</v>
      </c>
      <c r="B4473" t="s">
        <v>11255</v>
      </c>
      <c r="C4473" t="s">
        <v>10640</v>
      </c>
      <c r="D4473">
        <v>38</v>
      </c>
      <c r="E4473" s="2" t="s">
        <v>15412</v>
      </c>
      <c r="F4473">
        <v>54</v>
      </c>
    </row>
    <row r="4474" spans="1:6" ht="30" x14ac:dyDescent="0.25">
      <c r="A4474">
        <v>4473</v>
      </c>
      <c r="B4474" t="s">
        <v>10102</v>
      </c>
      <c r="C4474" t="s">
        <v>10375</v>
      </c>
      <c r="D4474">
        <v>368</v>
      </c>
      <c r="E4474" s="2" t="s">
        <v>15413</v>
      </c>
      <c r="F4474">
        <v>460</v>
      </c>
    </row>
    <row r="4475" spans="1:6" x14ac:dyDescent="0.25">
      <c r="A4475">
        <v>4474</v>
      </c>
      <c r="B4475" t="s">
        <v>10968</v>
      </c>
      <c r="C4475" t="s">
        <v>11506</v>
      </c>
      <c r="D4475">
        <v>840</v>
      </c>
      <c r="E4475" t="s">
        <v>15414</v>
      </c>
      <c r="F4475">
        <v>370</v>
      </c>
    </row>
    <row r="4476" spans="1:6" ht="45" x14ac:dyDescent="0.25">
      <c r="A4476">
        <v>4475</v>
      </c>
      <c r="B4476" t="s">
        <v>10088</v>
      </c>
      <c r="C4476" t="s">
        <v>10340</v>
      </c>
      <c r="D4476">
        <v>969</v>
      </c>
      <c r="E4476" s="2" t="s">
        <v>15415</v>
      </c>
      <c r="F4476">
        <v>941</v>
      </c>
    </row>
    <row r="4477" spans="1:6" ht="30" x14ac:dyDescent="0.25">
      <c r="A4477">
        <v>4476</v>
      </c>
      <c r="B4477" t="s">
        <v>11817</v>
      </c>
      <c r="C4477" t="s">
        <v>10418</v>
      </c>
      <c r="D4477">
        <v>199</v>
      </c>
      <c r="E4477" s="2" t="s">
        <v>15416</v>
      </c>
      <c r="F4477">
        <v>85</v>
      </c>
    </row>
    <row r="4478" spans="1:6" x14ac:dyDescent="0.25">
      <c r="A4478">
        <v>4477</v>
      </c>
      <c r="B4478" t="s">
        <v>10794</v>
      </c>
      <c r="C4478" t="s">
        <v>11670</v>
      </c>
      <c r="D4478">
        <v>229</v>
      </c>
      <c r="E4478" t="s">
        <v>15417</v>
      </c>
      <c r="F4478">
        <v>897</v>
      </c>
    </row>
    <row r="4479" spans="1:6" x14ac:dyDescent="0.25">
      <c r="A4479">
        <v>4478</v>
      </c>
      <c r="B4479" t="s">
        <v>10594</v>
      </c>
      <c r="C4479" t="s">
        <v>10497</v>
      </c>
      <c r="D4479">
        <v>445</v>
      </c>
      <c r="E4479" t="s">
        <v>15418</v>
      </c>
      <c r="F4479">
        <v>281</v>
      </c>
    </row>
    <row r="4480" spans="1:6" x14ac:dyDescent="0.25">
      <c r="A4480">
        <v>4479</v>
      </c>
      <c r="B4480" t="s">
        <v>11718</v>
      </c>
      <c r="C4480" t="s">
        <v>11164</v>
      </c>
      <c r="D4480">
        <v>195</v>
      </c>
      <c r="E4480" t="s">
        <v>15419</v>
      </c>
      <c r="F4480">
        <v>306</v>
      </c>
    </row>
    <row r="4481" spans="1:6" ht="30" x14ac:dyDescent="0.25">
      <c r="A4481">
        <v>4480</v>
      </c>
      <c r="B4481" t="s">
        <v>10695</v>
      </c>
      <c r="C4481" t="s">
        <v>10213</v>
      </c>
      <c r="D4481">
        <v>824</v>
      </c>
      <c r="E4481" s="2" t="s">
        <v>15420</v>
      </c>
      <c r="F4481">
        <v>564</v>
      </c>
    </row>
    <row r="4482" spans="1:6" ht="30" x14ac:dyDescent="0.25">
      <c r="A4482">
        <v>4481</v>
      </c>
      <c r="B4482" t="s">
        <v>10484</v>
      </c>
      <c r="C4482" t="s">
        <v>10635</v>
      </c>
      <c r="D4482">
        <v>986</v>
      </c>
      <c r="E4482" s="2" t="s">
        <v>15421</v>
      </c>
      <c r="F4482">
        <v>414</v>
      </c>
    </row>
    <row r="4483" spans="1:6" ht="30" x14ac:dyDescent="0.25">
      <c r="A4483">
        <v>4482</v>
      </c>
      <c r="B4483" t="s">
        <v>10509</v>
      </c>
      <c r="C4483" t="s">
        <v>10146</v>
      </c>
      <c r="D4483">
        <v>581</v>
      </c>
      <c r="E4483" s="2" t="s">
        <v>15422</v>
      </c>
      <c r="F4483">
        <v>67</v>
      </c>
    </row>
    <row r="4484" spans="1:6" ht="30" x14ac:dyDescent="0.25">
      <c r="A4484">
        <v>4483</v>
      </c>
      <c r="B4484" t="s">
        <v>10415</v>
      </c>
      <c r="C4484" t="s">
        <v>12054</v>
      </c>
      <c r="D4484">
        <v>896</v>
      </c>
      <c r="E4484" s="2" t="s">
        <v>15423</v>
      </c>
      <c r="F4484">
        <v>144</v>
      </c>
    </row>
    <row r="4485" spans="1:6" ht="30" x14ac:dyDescent="0.25">
      <c r="A4485">
        <v>4484</v>
      </c>
      <c r="B4485" t="s">
        <v>10699</v>
      </c>
      <c r="C4485" t="s">
        <v>11552</v>
      </c>
      <c r="D4485">
        <v>725</v>
      </c>
      <c r="E4485" s="2" t="s">
        <v>15424</v>
      </c>
      <c r="F4485">
        <v>583</v>
      </c>
    </row>
    <row r="4486" spans="1:6" ht="30" x14ac:dyDescent="0.25">
      <c r="A4486">
        <v>4485</v>
      </c>
      <c r="B4486" t="s">
        <v>10201</v>
      </c>
      <c r="C4486" t="s">
        <v>10522</v>
      </c>
      <c r="D4486">
        <v>713</v>
      </c>
      <c r="E4486" s="2" t="s">
        <v>15425</v>
      </c>
      <c r="F4486">
        <v>970</v>
      </c>
    </row>
    <row r="4487" spans="1:6" ht="30" x14ac:dyDescent="0.25">
      <c r="A4487">
        <v>4486</v>
      </c>
      <c r="B4487" t="s">
        <v>10052</v>
      </c>
      <c r="C4487" t="s">
        <v>10063</v>
      </c>
      <c r="D4487">
        <v>831</v>
      </c>
      <c r="E4487" s="2" t="s">
        <v>15426</v>
      </c>
      <c r="F4487">
        <v>488</v>
      </c>
    </row>
    <row r="4488" spans="1:6" ht="30" x14ac:dyDescent="0.25">
      <c r="A4488">
        <v>4487</v>
      </c>
      <c r="B4488" t="s">
        <v>10735</v>
      </c>
      <c r="C4488" t="s">
        <v>10423</v>
      </c>
      <c r="D4488">
        <v>829</v>
      </c>
      <c r="E4488" s="2" t="s">
        <v>15427</v>
      </c>
      <c r="F4488">
        <v>676</v>
      </c>
    </row>
    <row r="4489" spans="1:6" ht="30" x14ac:dyDescent="0.25">
      <c r="A4489">
        <v>4488</v>
      </c>
      <c r="B4489" t="s">
        <v>12493</v>
      </c>
      <c r="C4489" t="s">
        <v>11533</v>
      </c>
      <c r="D4489">
        <v>315</v>
      </c>
      <c r="E4489" s="2" t="s">
        <v>15428</v>
      </c>
      <c r="F4489">
        <v>658</v>
      </c>
    </row>
    <row r="4490" spans="1:6" ht="30" x14ac:dyDescent="0.25">
      <c r="A4490">
        <v>4489</v>
      </c>
      <c r="B4490" t="s">
        <v>11116</v>
      </c>
      <c r="C4490" t="s">
        <v>11000</v>
      </c>
      <c r="D4490">
        <v>885</v>
      </c>
      <c r="E4490" s="2" t="s">
        <v>15429</v>
      </c>
      <c r="F4490">
        <v>752</v>
      </c>
    </row>
    <row r="4491" spans="1:6" x14ac:dyDescent="0.25">
      <c r="A4491">
        <v>4490</v>
      </c>
      <c r="B4491" t="s">
        <v>10130</v>
      </c>
      <c r="C4491" t="s">
        <v>11916</v>
      </c>
      <c r="D4491">
        <v>391</v>
      </c>
      <c r="E4491" t="s">
        <v>15430</v>
      </c>
      <c r="F4491">
        <v>905</v>
      </c>
    </row>
    <row r="4492" spans="1:6" ht="30" x14ac:dyDescent="0.25">
      <c r="A4492">
        <v>4491</v>
      </c>
      <c r="B4492" t="s">
        <v>10223</v>
      </c>
      <c r="C4492" t="s">
        <v>10105</v>
      </c>
      <c r="D4492">
        <v>116</v>
      </c>
      <c r="E4492" s="2" t="s">
        <v>15431</v>
      </c>
      <c r="F4492">
        <v>531</v>
      </c>
    </row>
    <row r="4493" spans="1:6" x14ac:dyDescent="0.25">
      <c r="A4493">
        <v>4492</v>
      </c>
      <c r="B4493" t="s">
        <v>12230</v>
      </c>
      <c r="C4493" t="s">
        <v>10298</v>
      </c>
      <c r="D4493">
        <v>324</v>
      </c>
      <c r="E4493" t="s">
        <v>15432</v>
      </c>
      <c r="F4493">
        <v>846</v>
      </c>
    </row>
    <row r="4494" spans="1:6" x14ac:dyDescent="0.25">
      <c r="A4494">
        <v>4493</v>
      </c>
      <c r="B4494" t="s">
        <v>10164</v>
      </c>
      <c r="C4494" t="s">
        <v>10251</v>
      </c>
      <c r="D4494">
        <v>280</v>
      </c>
      <c r="E4494" t="s">
        <v>15433</v>
      </c>
      <c r="F4494">
        <v>447</v>
      </c>
    </row>
    <row r="4495" spans="1:6" ht="30" x14ac:dyDescent="0.25">
      <c r="A4495">
        <v>4494</v>
      </c>
      <c r="B4495" t="s">
        <v>10024</v>
      </c>
      <c r="C4495" t="s">
        <v>10362</v>
      </c>
      <c r="D4495">
        <v>612</v>
      </c>
      <c r="E4495" s="2" t="s">
        <v>15434</v>
      </c>
      <c r="F4495">
        <v>952</v>
      </c>
    </row>
    <row r="4496" spans="1:6" ht="30" x14ac:dyDescent="0.25">
      <c r="A4496">
        <v>4495</v>
      </c>
      <c r="B4496" t="s">
        <v>10423</v>
      </c>
      <c r="C4496" t="s">
        <v>11566</v>
      </c>
      <c r="D4496">
        <v>816</v>
      </c>
      <c r="E4496" s="2" t="s">
        <v>15435</v>
      </c>
      <c r="F4496">
        <v>394</v>
      </c>
    </row>
    <row r="4497" spans="1:6" ht="30" x14ac:dyDescent="0.25">
      <c r="A4497">
        <v>4496</v>
      </c>
      <c r="B4497" t="s">
        <v>11109</v>
      </c>
      <c r="C4497" t="s">
        <v>11078</v>
      </c>
      <c r="D4497">
        <v>406</v>
      </c>
      <c r="E4497" s="2" t="s">
        <v>15436</v>
      </c>
      <c r="F4497">
        <v>818</v>
      </c>
    </row>
    <row r="4498" spans="1:6" ht="30" x14ac:dyDescent="0.25">
      <c r="A4498">
        <v>4497</v>
      </c>
      <c r="B4498" t="s">
        <v>11183</v>
      </c>
      <c r="C4498" t="s">
        <v>11145</v>
      </c>
      <c r="D4498">
        <v>891</v>
      </c>
      <c r="E4498" s="2" t="s">
        <v>15437</v>
      </c>
      <c r="F4498">
        <v>328</v>
      </c>
    </row>
    <row r="4499" spans="1:6" x14ac:dyDescent="0.25">
      <c r="A4499">
        <v>4498</v>
      </c>
      <c r="B4499" t="s">
        <v>10236</v>
      </c>
      <c r="C4499" t="s">
        <v>12219</v>
      </c>
      <c r="D4499">
        <v>637</v>
      </c>
      <c r="E4499" t="s">
        <v>15438</v>
      </c>
      <c r="F4499">
        <v>271</v>
      </c>
    </row>
    <row r="4500" spans="1:6" ht="30" x14ac:dyDescent="0.25">
      <c r="A4500">
        <v>4499</v>
      </c>
      <c r="B4500" t="s">
        <v>10211</v>
      </c>
      <c r="C4500" t="s">
        <v>11351</v>
      </c>
      <c r="D4500">
        <v>93</v>
      </c>
      <c r="E4500" s="2" t="s">
        <v>15439</v>
      </c>
      <c r="F4500">
        <v>210</v>
      </c>
    </row>
    <row r="4501" spans="1:6" ht="45" x14ac:dyDescent="0.25">
      <c r="A4501">
        <v>4500</v>
      </c>
      <c r="B4501" t="s">
        <v>10182</v>
      </c>
      <c r="C4501" t="s">
        <v>12353</v>
      </c>
      <c r="D4501">
        <v>850</v>
      </c>
      <c r="E4501" s="2" t="s">
        <v>15440</v>
      </c>
      <c r="F4501">
        <v>883</v>
      </c>
    </row>
    <row r="4502" spans="1:6" ht="45" x14ac:dyDescent="0.25">
      <c r="A4502">
        <v>4501</v>
      </c>
      <c r="B4502" t="s">
        <v>10794</v>
      </c>
      <c r="C4502" t="s">
        <v>11710</v>
      </c>
      <c r="D4502">
        <v>136</v>
      </c>
      <c r="E4502" s="2" t="s">
        <v>15441</v>
      </c>
      <c r="F4502">
        <v>64</v>
      </c>
    </row>
    <row r="4503" spans="1:6" ht="30" x14ac:dyDescent="0.25">
      <c r="A4503">
        <v>4502</v>
      </c>
      <c r="B4503" t="s">
        <v>10867</v>
      </c>
      <c r="C4503" t="s">
        <v>10601</v>
      </c>
      <c r="D4503">
        <v>437</v>
      </c>
      <c r="E4503" s="2" t="s">
        <v>15442</v>
      </c>
      <c r="F4503">
        <v>266</v>
      </c>
    </row>
    <row r="4504" spans="1:6" ht="30" x14ac:dyDescent="0.25">
      <c r="A4504">
        <v>4503</v>
      </c>
      <c r="B4504" t="s">
        <v>10027</v>
      </c>
      <c r="C4504" t="s">
        <v>10198</v>
      </c>
      <c r="D4504">
        <v>617</v>
      </c>
      <c r="E4504" s="2" t="s">
        <v>15443</v>
      </c>
      <c r="F4504">
        <v>966</v>
      </c>
    </row>
    <row r="4505" spans="1:6" ht="30" x14ac:dyDescent="0.25">
      <c r="A4505">
        <v>4504</v>
      </c>
      <c r="B4505" t="s">
        <v>11134</v>
      </c>
      <c r="C4505" t="s">
        <v>10221</v>
      </c>
      <c r="D4505">
        <v>745</v>
      </c>
      <c r="E4505" s="2" t="s">
        <v>15444</v>
      </c>
      <c r="F4505">
        <v>602</v>
      </c>
    </row>
    <row r="4506" spans="1:6" x14ac:dyDescent="0.25">
      <c r="A4506">
        <v>4505</v>
      </c>
      <c r="B4506" t="s">
        <v>10737</v>
      </c>
      <c r="C4506" t="s">
        <v>11897</v>
      </c>
      <c r="D4506">
        <v>432</v>
      </c>
      <c r="E4506" t="s">
        <v>15445</v>
      </c>
      <c r="F4506">
        <v>967</v>
      </c>
    </row>
    <row r="4507" spans="1:6" x14ac:dyDescent="0.25">
      <c r="A4507">
        <v>4506</v>
      </c>
      <c r="B4507" t="s">
        <v>10844</v>
      </c>
      <c r="C4507" t="s">
        <v>11897</v>
      </c>
      <c r="D4507">
        <v>-428</v>
      </c>
      <c r="E4507" t="s">
        <v>10042</v>
      </c>
      <c r="F4507">
        <v>865</v>
      </c>
    </row>
    <row r="4508" spans="1:6" ht="30" x14ac:dyDescent="0.25">
      <c r="A4508">
        <v>4507</v>
      </c>
      <c r="B4508" t="s">
        <v>11028</v>
      </c>
      <c r="C4508" t="s">
        <v>11055</v>
      </c>
      <c r="D4508">
        <v>849</v>
      </c>
      <c r="E4508" s="2" t="s">
        <v>15446</v>
      </c>
      <c r="F4508">
        <v>122</v>
      </c>
    </row>
    <row r="4509" spans="1:6" x14ac:dyDescent="0.25">
      <c r="A4509">
        <v>4508</v>
      </c>
      <c r="B4509" t="s">
        <v>12247</v>
      </c>
      <c r="C4509" t="s">
        <v>12323</v>
      </c>
      <c r="D4509">
        <v>-441</v>
      </c>
      <c r="E4509" t="s">
        <v>15447</v>
      </c>
      <c r="F4509">
        <v>996</v>
      </c>
    </row>
    <row r="4510" spans="1:6" ht="45" x14ac:dyDescent="0.25">
      <c r="A4510">
        <v>4509</v>
      </c>
      <c r="B4510" t="s">
        <v>10364</v>
      </c>
      <c r="C4510" t="s">
        <v>11523</v>
      </c>
      <c r="D4510">
        <v>658</v>
      </c>
      <c r="E4510" s="2" t="s">
        <v>15448</v>
      </c>
      <c r="F4510">
        <v>649</v>
      </c>
    </row>
    <row r="4511" spans="1:6" ht="60" x14ac:dyDescent="0.25">
      <c r="A4511">
        <v>4510</v>
      </c>
      <c r="B4511" t="s">
        <v>10316</v>
      </c>
      <c r="C4511" t="s">
        <v>10628</v>
      </c>
      <c r="D4511">
        <v>737</v>
      </c>
      <c r="E4511" s="2" t="s">
        <v>15449</v>
      </c>
      <c r="F4511">
        <v>311</v>
      </c>
    </row>
    <row r="4512" spans="1:6" ht="30" x14ac:dyDescent="0.25">
      <c r="A4512">
        <v>4511</v>
      </c>
      <c r="B4512" t="s">
        <v>11091</v>
      </c>
      <c r="C4512" t="s">
        <v>11000</v>
      </c>
      <c r="D4512">
        <v>221</v>
      </c>
      <c r="E4512" s="2" t="s">
        <v>15450</v>
      </c>
      <c r="F4512">
        <v>592</v>
      </c>
    </row>
    <row r="4513" spans="1:6" ht="30" x14ac:dyDescent="0.25">
      <c r="A4513">
        <v>4512</v>
      </c>
      <c r="B4513" t="s">
        <v>11399</v>
      </c>
      <c r="C4513" t="s">
        <v>12674</v>
      </c>
      <c r="D4513">
        <v>94</v>
      </c>
      <c r="E4513" s="2" t="s">
        <v>15451</v>
      </c>
      <c r="F4513">
        <v>962</v>
      </c>
    </row>
    <row r="4514" spans="1:6" ht="30" x14ac:dyDescent="0.25">
      <c r="A4514">
        <v>4513</v>
      </c>
      <c r="B4514" t="s">
        <v>10318</v>
      </c>
      <c r="C4514" t="s">
        <v>11452</v>
      </c>
      <c r="D4514">
        <v>329</v>
      </c>
      <c r="E4514" s="2" t="s">
        <v>15452</v>
      </c>
      <c r="F4514">
        <v>852</v>
      </c>
    </row>
    <row r="4515" spans="1:6" ht="30" x14ac:dyDescent="0.25">
      <c r="A4515">
        <v>4514</v>
      </c>
      <c r="B4515" t="s">
        <v>10751</v>
      </c>
      <c r="C4515" t="s">
        <v>11029</v>
      </c>
      <c r="D4515">
        <v>640</v>
      </c>
      <c r="E4515" s="2" t="s">
        <v>15453</v>
      </c>
      <c r="F4515">
        <v>899</v>
      </c>
    </row>
    <row r="4516" spans="1:6" x14ac:dyDescent="0.25">
      <c r="A4516">
        <v>4515</v>
      </c>
      <c r="B4516" t="s">
        <v>10052</v>
      </c>
      <c r="C4516" t="s">
        <v>11007</v>
      </c>
      <c r="D4516">
        <v>505</v>
      </c>
      <c r="E4516" t="s">
        <v>15454</v>
      </c>
      <c r="F4516">
        <v>62</v>
      </c>
    </row>
    <row r="4517" spans="1:6" x14ac:dyDescent="0.25">
      <c r="A4517">
        <v>4516</v>
      </c>
      <c r="B4517" t="s">
        <v>10187</v>
      </c>
      <c r="C4517" t="s">
        <v>13699</v>
      </c>
      <c r="D4517">
        <v>276</v>
      </c>
      <c r="E4517" t="s">
        <v>15455</v>
      </c>
      <c r="F4517">
        <v>350</v>
      </c>
    </row>
    <row r="4518" spans="1:6" ht="30" x14ac:dyDescent="0.25">
      <c r="A4518">
        <v>4517</v>
      </c>
      <c r="B4518" t="s">
        <v>10697</v>
      </c>
      <c r="C4518" t="s">
        <v>10156</v>
      </c>
      <c r="D4518">
        <v>414</v>
      </c>
      <c r="E4518" s="2" t="s">
        <v>15456</v>
      </c>
      <c r="F4518">
        <v>337</v>
      </c>
    </row>
    <row r="4519" spans="1:6" ht="30" x14ac:dyDescent="0.25">
      <c r="A4519">
        <v>4518</v>
      </c>
      <c r="B4519" t="s">
        <v>10360</v>
      </c>
      <c r="C4519" t="s">
        <v>13062</v>
      </c>
      <c r="D4519">
        <v>256</v>
      </c>
      <c r="E4519" s="2" t="s">
        <v>15457</v>
      </c>
      <c r="F4519">
        <v>421</v>
      </c>
    </row>
    <row r="4520" spans="1:6" ht="30" x14ac:dyDescent="0.25">
      <c r="A4520">
        <v>4519</v>
      </c>
      <c r="B4520" t="s">
        <v>11842</v>
      </c>
      <c r="C4520" t="s">
        <v>11912</v>
      </c>
      <c r="D4520">
        <v>539</v>
      </c>
      <c r="E4520" s="2" t="s">
        <v>15458</v>
      </c>
      <c r="F4520">
        <v>881</v>
      </c>
    </row>
    <row r="4521" spans="1:6" ht="30" x14ac:dyDescent="0.25">
      <c r="A4521">
        <v>4520</v>
      </c>
      <c r="B4521" t="s">
        <v>10048</v>
      </c>
      <c r="C4521" t="s">
        <v>11815</v>
      </c>
      <c r="D4521">
        <v>419</v>
      </c>
      <c r="E4521" s="2" t="s">
        <v>15459</v>
      </c>
      <c r="F4521">
        <v>591</v>
      </c>
    </row>
    <row r="4522" spans="1:6" ht="30" x14ac:dyDescent="0.25">
      <c r="A4522">
        <v>4521</v>
      </c>
      <c r="B4522" t="s">
        <v>11612</v>
      </c>
      <c r="C4522" t="s">
        <v>11358</v>
      </c>
      <c r="D4522">
        <v>695</v>
      </c>
      <c r="E4522" s="2" t="s">
        <v>15460</v>
      </c>
      <c r="F4522">
        <v>623</v>
      </c>
    </row>
    <row r="4523" spans="1:6" ht="30" x14ac:dyDescent="0.25">
      <c r="A4523">
        <v>4522</v>
      </c>
      <c r="B4523" t="s">
        <v>11245</v>
      </c>
      <c r="C4523" t="s">
        <v>12137</v>
      </c>
      <c r="D4523">
        <v>960</v>
      </c>
      <c r="E4523" s="2" t="s">
        <v>15461</v>
      </c>
      <c r="F4523">
        <v>825</v>
      </c>
    </row>
    <row r="4524" spans="1:6" ht="45" x14ac:dyDescent="0.25">
      <c r="A4524">
        <v>4523</v>
      </c>
      <c r="B4524" t="s">
        <v>10320</v>
      </c>
      <c r="C4524" t="s">
        <v>11245</v>
      </c>
      <c r="D4524">
        <v>846</v>
      </c>
      <c r="E4524" s="2" t="s">
        <v>15462</v>
      </c>
      <c r="F4524">
        <v>640</v>
      </c>
    </row>
    <row r="4525" spans="1:6" x14ac:dyDescent="0.25">
      <c r="A4525">
        <v>4524</v>
      </c>
      <c r="B4525" t="s">
        <v>11328</v>
      </c>
      <c r="C4525" t="s">
        <v>10851</v>
      </c>
      <c r="D4525">
        <v>135</v>
      </c>
      <c r="E4525" t="s">
        <v>15463</v>
      </c>
      <c r="F4525">
        <v>595</v>
      </c>
    </row>
    <row r="4526" spans="1:6" ht="30" x14ac:dyDescent="0.25">
      <c r="A4526">
        <v>4525</v>
      </c>
      <c r="B4526" t="s">
        <v>10061</v>
      </c>
      <c r="C4526" t="s">
        <v>10400</v>
      </c>
      <c r="D4526">
        <v>526</v>
      </c>
      <c r="E4526" s="2" t="s">
        <v>15464</v>
      </c>
      <c r="F4526">
        <v>748</v>
      </c>
    </row>
    <row r="4527" spans="1:6" ht="30" x14ac:dyDescent="0.25">
      <c r="A4527">
        <v>4526</v>
      </c>
      <c r="B4527" t="s">
        <v>10611</v>
      </c>
      <c r="C4527" t="s">
        <v>10485</v>
      </c>
      <c r="D4527">
        <v>13</v>
      </c>
      <c r="E4527" s="2" t="s">
        <v>15465</v>
      </c>
      <c r="F4527">
        <v>421</v>
      </c>
    </row>
    <row r="4528" spans="1:6" ht="30" x14ac:dyDescent="0.25">
      <c r="A4528">
        <v>4527</v>
      </c>
      <c r="B4528" t="s">
        <v>10572</v>
      </c>
      <c r="C4528" t="s">
        <v>10429</v>
      </c>
      <c r="D4528">
        <v>93</v>
      </c>
      <c r="E4528" s="2" t="s">
        <v>15466</v>
      </c>
      <c r="F4528">
        <v>412</v>
      </c>
    </row>
    <row r="4529" spans="1:6" ht="30" x14ac:dyDescent="0.25">
      <c r="A4529">
        <v>4528</v>
      </c>
      <c r="B4529" t="s">
        <v>10410</v>
      </c>
      <c r="C4529" t="s">
        <v>11116</v>
      </c>
      <c r="D4529">
        <v>635</v>
      </c>
      <c r="E4529" s="2" t="s">
        <v>15467</v>
      </c>
      <c r="F4529">
        <v>545</v>
      </c>
    </row>
    <row r="4530" spans="1:6" ht="30" x14ac:dyDescent="0.25">
      <c r="A4530">
        <v>4529</v>
      </c>
      <c r="B4530" t="s">
        <v>10508</v>
      </c>
      <c r="C4530" t="s">
        <v>10269</v>
      </c>
      <c r="D4530">
        <v>889</v>
      </c>
      <c r="E4530" s="2" t="s">
        <v>15468</v>
      </c>
      <c r="F4530">
        <v>909</v>
      </c>
    </row>
    <row r="4531" spans="1:6" ht="30" x14ac:dyDescent="0.25">
      <c r="A4531">
        <v>4530</v>
      </c>
      <c r="B4531" t="s">
        <v>11261</v>
      </c>
      <c r="C4531" t="s">
        <v>11370</v>
      </c>
      <c r="D4531">
        <v>913</v>
      </c>
      <c r="E4531" s="2" t="s">
        <v>15469</v>
      </c>
      <c r="F4531">
        <v>204</v>
      </c>
    </row>
    <row r="4532" spans="1:6" ht="30" x14ac:dyDescent="0.25">
      <c r="A4532">
        <v>4531</v>
      </c>
      <c r="B4532" t="s">
        <v>10075</v>
      </c>
      <c r="C4532" t="s">
        <v>11996</v>
      </c>
      <c r="D4532">
        <v>661</v>
      </c>
      <c r="E4532" s="2" t="s">
        <v>15470</v>
      </c>
      <c r="F4532">
        <v>801</v>
      </c>
    </row>
    <row r="4533" spans="1:6" ht="30" x14ac:dyDescent="0.25">
      <c r="A4533">
        <v>4532</v>
      </c>
      <c r="B4533" t="s">
        <v>11552</v>
      </c>
      <c r="C4533" t="s">
        <v>10049</v>
      </c>
      <c r="D4533">
        <v>771</v>
      </c>
      <c r="E4533" s="2" t="s">
        <v>15471</v>
      </c>
      <c r="F4533">
        <v>854</v>
      </c>
    </row>
    <row r="4534" spans="1:6" ht="30" x14ac:dyDescent="0.25">
      <c r="A4534">
        <v>4533</v>
      </c>
      <c r="B4534" t="s">
        <v>11050</v>
      </c>
      <c r="C4534" t="s">
        <v>11474</v>
      </c>
      <c r="D4534">
        <v>968</v>
      </c>
      <c r="E4534" s="2" t="s">
        <v>15472</v>
      </c>
      <c r="F4534">
        <v>714</v>
      </c>
    </row>
    <row r="4535" spans="1:6" x14ac:dyDescent="0.25">
      <c r="A4535">
        <v>4534</v>
      </c>
      <c r="B4535" t="s">
        <v>12989</v>
      </c>
      <c r="C4535" t="s">
        <v>10120</v>
      </c>
      <c r="D4535">
        <v>673</v>
      </c>
      <c r="E4535" t="s">
        <v>15473</v>
      </c>
      <c r="F4535">
        <v>925</v>
      </c>
    </row>
    <row r="4536" spans="1:6" ht="45" x14ac:dyDescent="0.25">
      <c r="A4536">
        <v>4535</v>
      </c>
      <c r="B4536" t="s">
        <v>11117</v>
      </c>
      <c r="C4536" t="s">
        <v>11379</v>
      </c>
      <c r="D4536">
        <v>833</v>
      </c>
      <c r="E4536" s="2" t="s">
        <v>15474</v>
      </c>
      <c r="F4536">
        <v>211</v>
      </c>
    </row>
    <row r="4537" spans="1:6" ht="30" x14ac:dyDescent="0.25">
      <c r="A4537">
        <v>4536</v>
      </c>
      <c r="B4537" t="s">
        <v>11452</v>
      </c>
      <c r="C4537" t="s">
        <v>10570</v>
      </c>
      <c r="D4537">
        <v>891</v>
      </c>
      <c r="E4537" s="2" t="s">
        <v>15475</v>
      </c>
      <c r="F4537">
        <v>54</v>
      </c>
    </row>
    <row r="4538" spans="1:6" x14ac:dyDescent="0.25">
      <c r="A4538">
        <v>4537</v>
      </c>
      <c r="B4538" t="s">
        <v>11375</v>
      </c>
      <c r="C4538" t="s">
        <v>11541</v>
      </c>
      <c r="D4538">
        <v>262</v>
      </c>
      <c r="E4538" t="s">
        <v>15476</v>
      </c>
      <c r="F4538">
        <v>126</v>
      </c>
    </row>
    <row r="4539" spans="1:6" x14ac:dyDescent="0.25">
      <c r="A4539">
        <v>4538</v>
      </c>
      <c r="B4539" t="s">
        <v>10256</v>
      </c>
      <c r="C4539" t="s">
        <v>12097</v>
      </c>
      <c r="D4539">
        <v>922</v>
      </c>
      <c r="E4539" t="s">
        <v>15477</v>
      </c>
      <c r="F4539">
        <v>980</v>
      </c>
    </row>
    <row r="4540" spans="1:6" ht="30" x14ac:dyDescent="0.25">
      <c r="A4540">
        <v>4539</v>
      </c>
      <c r="B4540" t="s">
        <v>11338</v>
      </c>
      <c r="C4540" t="s">
        <v>10303</v>
      </c>
      <c r="D4540">
        <v>380</v>
      </c>
      <c r="E4540" s="2" t="s">
        <v>15478</v>
      </c>
      <c r="F4540">
        <v>3</v>
      </c>
    </row>
    <row r="4541" spans="1:6" ht="30" x14ac:dyDescent="0.25">
      <c r="A4541">
        <v>4540</v>
      </c>
      <c r="B4541" t="s">
        <v>10745</v>
      </c>
      <c r="C4541" t="s">
        <v>10609</v>
      </c>
      <c r="D4541">
        <v>187</v>
      </c>
      <c r="E4541" s="2" t="s">
        <v>15479</v>
      </c>
      <c r="F4541">
        <v>66</v>
      </c>
    </row>
    <row r="4542" spans="1:6" x14ac:dyDescent="0.25">
      <c r="A4542">
        <v>4541</v>
      </c>
      <c r="B4542" t="s">
        <v>10012</v>
      </c>
      <c r="C4542" t="s">
        <v>10392</v>
      </c>
      <c r="D4542">
        <v>533</v>
      </c>
      <c r="E4542" t="s">
        <v>15480</v>
      </c>
      <c r="F4542">
        <v>7</v>
      </c>
    </row>
    <row r="4543" spans="1:6" x14ac:dyDescent="0.25">
      <c r="A4543">
        <v>4542</v>
      </c>
      <c r="B4543" t="s">
        <v>10088</v>
      </c>
      <c r="C4543" t="s">
        <v>10491</v>
      </c>
      <c r="D4543">
        <v>317</v>
      </c>
      <c r="E4543" t="s">
        <v>15481</v>
      </c>
      <c r="F4543">
        <v>524</v>
      </c>
    </row>
    <row r="4544" spans="1:6" ht="45" x14ac:dyDescent="0.25">
      <c r="A4544">
        <v>4543</v>
      </c>
      <c r="B4544" t="s">
        <v>11188</v>
      </c>
      <c r="C4544" t="s">
        <v>10572</v>
      </c>
      <c r="D4544">
        <v>568</v>
      </c>
      <c r="E4544" s="2" t="s">
        <v>15482</v>
      </c>
      <c r="F4544">
        <v>438</v>
      </c>
    </row>
    <row r="4545" spans="1:6" ht="45" x14ac:dyDescent="0.25">
      <c r="A4545">
        <v>4544</v>
      </c>
      <c r="B4545" t="s">
        <v>10747</v>
      </c>
      <c r="C4545" t="s">
        <v>11261</v>
      </c>
      <c r="D4545">
        <v>980</v>
      </c>
      <c r="E4545" s="2" t="s">
        <v>15483</v>
      </c>
      <c r="F4545">
        <v>33</v>
      </c>
    </row>
    <row r="4546" spans="1:6" x14ac:dyDescent="0.25">
      <c r="A4546">
        <v>4545</v>
      </c>
      <c r="B4546" t="s">
        <v>10090</v>
      </c>
      <c r="C4546" t="s">
        <v>11266</v>
      </c>
      <c r="D4546">
        <v>726</v>
      </c>
      <c r="E4546" t="s">
        <v>15484</v>
      </c>
      <c r="F4546">
        <v>135</v>
      </c>
    </row>
    <row r="4547" spans="1:6" ht="30" x14ac:dyDescent="0.25">
      <c r="A4547">
        <v>4546</v>
      </c>
      <c r="B4547" t="s">
        <v>10313</v>
      </c>
      <c r="C4547" t="s">
        <v>11096</v>
      </c>
      <c r="D4547">
        <v>955</v>
      </c>
      <c r="E4547" s="2" t="s">
        <v>15485</v>
      </c>
      <c r="F4547">
        <v>430</v>
      </c>
    </row>
    <row r="4548" spans="1:6" ht="30" x14ac:dyDescent="0.25">
      <c r="A4548">
        <v>4547</v>
      </c>
      <c r="B4548" t="s">
        <v>10099</v>
      </c>
      <c r="C4548" t="s">
        <v>11513</v>
      </c>
      <c r="D4548">
        <v>462</v>
      </c>
      <c r="E4548" s="2" t="s">
        <v>15486</v>
      </c>
      <c r="F4548">
        <v>691</v>
      </c>
    </row>
    <row r="4549" spans="1:6" ht="30" x14ac:dyDescent="0.25">
      <c r="A4549">
        <v>4548</v>
      </c>
      <c r="B4549" t="s">
        <v>10660</v>
      </c>
      <c r="C4549" t="s">
        <v>10567</v>
      </c>
      <c r="D4549">
        <v>204</v>
      </c>
      <c r="E4549" s="2" t="s">
        <v>15487</v>
      </c>
      <c r="F4549">
        <v>70</v>
      </c>
    </row>
    <row r="4550" spans="1:6" ht="30" x14ac:dyDescent="0.25">
      <c r="A4550">
        <v>4549</v>
      </c>
      <c r="B4550" t="s">
        <v>10846</v>
      </c>
      <c r="C4550" t="s">
        <v>10117</v>
      </c>
      <c r="D4550">
        <v>143</v>
      </c>
      <c r="E4550" s="2" t="s">
        <v>15488</v>
      </c>
      <c r="F4550">
        <v>158</v>
      </c>
    </row>
    <row r="4551" spans="1:6" x14ac:dyDescent="0.25">
      <c r="A4551">
        <v>4550</v>
      </c>
      <c r="B4551" t="s">
        <v>10570</v>
      </c>
      <c r="C4551" t="s">
        <v>12013</v>
      </c>
      <c r="D4551">
        <v>831</v>
      </c>
      <c r="E4551" t="s">
        <v>15489</v>
      </c>
      <c r="F4551">
        <v>6</v>
      </c>
    </row>
    <row r="4552" spans="1:6" ht="30" x14ac:dyDescent="0.25">
      <c r="A4552">
        <v>4551</v>
      </c>
      <c r="B4552" t="s">
        <v>10788</v>
      </c>
      <c r="C4552" t="s">
        <v>10728</v>
      </c>
      <c r="D4552">
        <v>123</v>
      </c>
      <c r="E4552" s="2" t="s">
        <v>15490</v>
      </c>
      <c r="F4552">
        <v>76</v>
      </c>
    </row>
    <row r="4553" spans="1:6" ht="45" x14ac:dyDescent="0.25">
      <c r="A4553">
        <v>4552</v>
      </c>
      <c r="B4553" t="s">
        <v>10043</v>
      </c>
      <c r="C4553" t="s">
        <v>10594</v>
      </c>
      <c r="D4553">
        <v>600</v>
      </c>
      <c r="E4553" s="2" t="s">
        <v>15491</v>
      </c>
      <c r="F4553">
        <v>655</v>
      </c>
    </row>
    <row r="4554" spans="1:6" x14ac:dyDescent="0.25">
      <c r="A4554">
        <v>4553</v>
      </c>
      <c r="B4554" t="s">
        <v>10873</v>
      </c>
      <c r="C4554" t="s">
        <v>10241</v>
      </c>
      <c r="D4554">
        <v>581</v>
      </c>
      <c r="E4554" t="s">
        <v>15492</v>
      </c>
      <c r="F4554">
        <v>705</v>
      </c>
    </row>
    <row r="4555" spans="1:6" x14ac:dyDescent="0.25">
      <c r="A4555">
        <v>4554</v>
      </c>
      <c r="B4555" t="s">
        <v>10323</v>
      </c>
      <c r="C4555" t="s">
        <v>11462</v>
      </c>
      <c r="D4555">
        <v>232</v>
      </c>
      <c r="E4555" t="s">
        <v>15493</v>
      </c>
      <c r="F4555">
        <v>99</v>
      </c>
    </row>
    <row r="4556" spans="1:6" x14ac:dyDescent="0.25">
      <c r="A4556">
        <v>4555</v>
      </c>
      <c r="B4556" t="s">
        <v>11707</v>
      </c>
      <c r="C4556" t="s">
        <v>10601</v>
      </c>
      <c r="D4556">
        <v>222</v>
      </c>
      <c r="E4556" t="s">
        <v>15494</v>
      </c>
      <c r="F4556">
        <v>761</v>
      </c>
    </row>
    <row r="4557" spans="1:6" ht="30" x14ac:dyDescent="0.25">
      <c r="A4557">
        <v>4556</v>
      </c>
      <c r="B4557" t="s">
        <v>10297</v>
      </c>
      <c r="C4557" t="s">
        <v>10274</v>
      </c>
      <c r="D4557">
        <v>500</v>
      </c>
      <c r="E4557" s="2" t="s">
        <v>15495</v>
      </c>
      <c r="F4557">
        <v>252</v>
      </c>
    </row>
    <row r="4558" spans="1:6" ht="30" x14ac:dyDescent="0.25">
      <c r="A4558">
        <v>4557</v>
      </c>
      <c r="B4558" t="s">
        <v>10740</v>
      </c>
      <c r="C4558" t="s">
        <v>10027</v>
      </c>
      <c r="D4558">
        <v>446</v>
      </c>
      <c r="E4558" s="2" t="s">
        <v>15496</v>
      </c>
      <c r="F4558">
        <v>436</v>
      </c>
    </row>
    <row r="4559" spans="1:6" ht="30" x14ac:dyDescent="0.25">
      <c r="A4559">
        <v>4558</v>
      </c>
      <c r="B4559" t="s">
        <v>11612</v>
      </c>
      <c r="C4559" t="s">
        <v>10569</v>
      </c>
      <c r="D4559">
        <v>2</v>
      </c>
      <c r="E4559" s="2" t="s">
        <v>15497</v>
      </c>
      <c r="F4559">
        <v>576</v>
      </c>
    </row>
    <row r="4560" spans="1:6" ht="30" x14ac:dyDescent="0.25">
      <c r="A4560">
        <v>4559</v>
      </c>
      <c r="B4560" t="s">
        <v>10027</v>
      </c>
      <c r="C4560" t="s">
        <v>10251</v>
      </c>
      <c r="D4560">
        <v>481</v>
      </c>
      <c r="E4560" s="2" t="s">
        <v>15498</v>
      </c>
      <c r="F4560">
        <v>547</v>
      </c>
    </row>
    <row r="4561" spans="1:6" ht="30" x14ac:dyDescent="0.25">
      <c r="A4561">
        <v>4560</v>
      </c>
      <c r="B4561" t="s">
        <v>11803</v>
      </c>
      <c r="C4561" t="s">
        <v>10150</v>
      </c>
      <c r="D4561">
        <v>57</v>
      </c>
      <c r="E4561" s="2" t="s">
        <v>15499</v>
      </c>
      <c r="F4561">
        <v>936</v>
      </c>
    </row>
    <row r="4562" spans="1:6" ht="30" x14ac:dyDescent="0.25">
      <c r="A4562">
        <v>4561</v>
      </c>
      <c r="B4562" t="s">
        <v>11550</v>
      </c>
      <c r="C4562" t="s">
        <v>11070</v>
      </c>
      <c r="D4562">
        <v>498</v>
      </c>
      <c r="E4562" s="2" t="s">
        <v>15500</v>
      </c>
      <c r="F4562">
        <v>645</v>
      </c>
    </row>
    <row r="4563" spans="1:6" ht="30" x14ac:dyDescent="0.25">
      <c r="A4563">
        <v>4562</v>
      </c>
      <c r="B4563" t="s">
        <v>11356</v>
      </c>
      <c r="C4563" t="s">
        <v>10058</v>
      </c>
      <c r="D4563">
        <v>472</v>
      </c>
      <c r="E4563" s="2" t="s">
        <v>15501</v>
      </c>
      <c r="F4563">
        <v>656</v>
      </c>
    </row>
    <row r="4564" spans="1:6" ht="30" x14ac:dyDescent="0.25">
      <c r="A4564">
        <v>4563</v>
      </c>
      <c r="B4564" t="s">
        <v>12308</v>
      </c>
      <c r="C4564" t="s">
        <v>12266</v>
      </c>
      <c r="D4564">
        <v>637</v>
      </c>
      <c r="E4564" s="2" t="s">
        <v>15502</v>
      </c>
      <c r="F4564">
        <v>203</v>
      </c>
    </row>
    <row r="4565" spans="1:6" ht="30" x14ac:dyDescent="0.25">
      <c r="A4565">
        <v>4564</v>
      </c>
      <c r="B4565" t="s">
        <v>10144</v>
      </c>
      <c r="C4565" t="s">
        <v>10909</v>
      </c>
      <c r="D4565">
        <v>582</v>
      </c>
      <c r="E4565" s="2" t="s">
        <v>15503</v>
      </c>
      <c r="F4565">
        <v>932</v>
      </c>
    </row>
    <row r="4566" spans="1:6" ht="30" x14ac:dyDescent="0.25">
      <c r="A4566">
        <v>4565</v>
      </c>
      <c r="B4566" t="s">
        <v>10170</v>
      </c>
      <c r="C4566" t="s">
        <v>11478</v>
      </c>
      <c r="D4566">
        <v>455</v>
      </c>
      <c r="E4566" s="2" t="s">
        <v>15504</v>
      </c>
      <c r="F4566">
        <v>429</v>
      </c>
    </row>
    <row r="4567" spans="1:6" ht="30" x14ac:dyDescent="0.25">
      <c r="A4567">
        <v>4566</v>
      </c>
      <c r="B4567" t="s">
        <v>10223</v>
      </c>
      <c r="C4567" t="s">
        <v>11172</v>
      </c>
      <c r="D4567">
        <v>-770</v>
      </c>
      <c r="E4567" s="2" t="s">
        <v>15505</v>
      </c>
      <c r="F4567">
        <v>33</v>
      </c>
    </row>
    <row r="4568" spans="1:6" x14ac:dyDescent="0.25">
      <c r="A4568">
        <v>4567</v>
      </c>
      <c r="B4568" t="s">
        <v>10400</v>
      </c>
      <c r="C4568" t="s">
        <v>11393</v>
      </c>
      <c r="D4568">
        <v>263</v>
      </c>
      <c r="E4568" t="s">
        <v>15506</v>
      </c>
      <c r="F4568">
        <v>716</v>
      </c>
    </row>
    <row r="4569" spans="1:6" ht="45" x14ac:dyDescent="0.25">
      <c r="A4569">
        <v>4568</v>
      </c>
      <c r="B4569" t="s">
        <v>10782</v>
      </c>
      <c r="C4569" t="s">
        <v>11563</v>
      </c>
      <c r="D4569">
        <v>966</v>
      </c>
      <c r="E4569" s="2" t="s">
        <v>15507</v>
      </c>
      <c r="F4569">
        <v>207</v>
      </c>
    </row>
    <row r="4570" spans="1:6" ht="30" x14ac:dyDescent="0.25">
      <c r="A4570">
        <v>4569</v>
      </c>
      <c r="B4570" t="s">
        <v>10779</v>
      </c>
      <c r="C4570" t="s">
        <v>10046</v>
      </c>
      <c r="D4570">
        <v>435</v>
      </c>
      <c r="E4570" s="2" t="s">
        <v>15508</v>
      </c>
      <c r="F4570">
        <v>954</v>
      </c>
    </row>
    <row r="4571" spans="1:6" ht="30" x14ac:dyDescent="0.25">
      <c r="A4571">
        <v>4570</v>
      </c>
      <c r="B4571" t="s">
        <v>11337</v>
      </c>
      <c r="C4571" t="s">
        <v>10581</v>
      </c>
      <c r="D4571">
        <v>755</v>
      </c>
      <c r="E4571" s="2" t="s">
        <v>15509</v>
      </c>
      <c r="F4571">
        <v>608</v>
      </c>
    </row>
    <row r="4572" spans="1:6" ht="30" x14ac:dyDescent="0.25">
      <c r="A4572">
        <v>4571</v>
      </c>
      <c r="B4572" t="s">
        <v>13272</v>
      </c>
      <c r="C4572" t="s">
        <v>11004</v>
      </c>
      <c r="D4572">
        <v>258</v>
      </c>
      <c r="E4572" s="2" t="s">
        <v>15510</v>
      </c>
      <c r="F4572">
        <v>801</v>
      </c>
    </row>
    <row r="4573" spans="1:6" ht="30" x14ac:dyDescent="0.25">
      <c r="A4573">
        <v>4572</v>
      </c>
      <c r="B4573" t="s">
        <v>11082</v>
      </c>
      <c r="C4573" t="s">
        <v>10111</v>
      </c>
      <c r="D4573">
        <v>560</v>
      </c>
      <c r="E4573" s="2" t="s">
        <v>15511</v>
      </c>
      <c r="F4573">
        <v>209</v>
      </c>
    </row>
    <row r="4574" spans="1:6" ht="30" x14ac:dyDescent="0.25">
      <c r="A4574">
        <v>4573</v>
      </c>
      <c r="B4574" t="s">
        <v>10670</v>
      </c>
      <c r="C4574" t="s">
        <v>10093</v>
      </c>
      <c r="D4574">
        <v>198</v>
      </c>
      <c r="E4574" s="2" t="s">
        <v>15512</v>
      </c>
      <c r="F4574">
        <v>610</v>
      </c>
    </row>
    <row r="4575" spans="1:6" x14ac:dyDescent="0.25">
      <c r="A4575">
        <v>4574</v>
      </c>
      <c r="B4575" t="s">
        <v>11383</v>
      </c>
      <c r="C4575" t="s">
        <v>11015</v>
      </c>
      <c r="D4575">
        <v>855</v>
      </c>
      <c r="E4575" t="s">
        <v>15513</v>
      </c>
      <c r="F4575">
        <v>330</v>
      </c>
    </row>
    <row r="4576" spans="1:6" x14ac:dyDescent="0.25">
      <c r="A4576">
        <v>4575</v>
      </c>
      <c r="B4576" t="s">
        <v>11089</v>
      </c>
      <c r="C4576" t="s">
        <v>10691</v>
      </c>
      <c r="D4576">
        <v>231</v>
      </c>
      <c r="E4576" t="s">
        <v>15514</v>
      </c>
      <c r="F4576">
        <v>867</v>
      </c>
    </row>
    <row r="4577" spans="1:6" ht="30" x14ac:dyDescent="0.25">
      <c r="A4577">
        <v>4576</v>
      </c>
      <c r="B4577" t="s">
        <v>10836</v>
      </c>
      <c r="C4577" t="s">
        <v>10767</v>
      </c>
      <c r="D4577">
        <v>565</v>
      </c>
      <c r="E4577" s="2" t="s">
        <v>15515</v>
      </c>
      <c r="F4577">
        <v>441</v>
      </c>
    </row>
    <row r="4578" spans="1:6" ht="30" x14ac:dyDescent="0.25">
      <c r="A4578">
        <v>4577</v>
      </c>
      <c r="B4578" t="s">
        <v>10545</v>
      </c>
      <c r="C4578" t="s">
        <v>10164</v>
      </c>
      <c r="D4578">
        <v>517</v>
      </c>
      <c r="E4578" s="2" t="s">
        <v>15516</v>
      </c>
      <c r="F4578">
        <v>443</v>
      </c>
    </row>
    <row r="4579" spans="1:6" x14ac:dyDescent="0.25">
      <c r="A4579">
        <v>4578</v>
      </c>
      <c r="B4579" t="s">
        <v>10991</v>
      </c>
      <c r="C4579" t="s">
        <v>10391</v>
      </c>
      <c r="D4579">
        <v>979</v>
      </c>
      <c r="E4579" t="s">
        <v>15517</v>
      </c>
      <c r="F4579">
        <v>942</v>
      </c>
    </row>
    <row r="4580" spans="1:6" ht="45" x14ac:dyDescent="0.25">
      <c r="A4580">
        <v>4579</v>
      </c>
      <c r="B4580" t="s">
        <v>11013</v>
      </c>
      <c r="C4580" t="s">
        <v>10752</v>
      </c>
      <c r="D4580">
        <v>167</v>
      </c>
      <c r="E4580" s="2" t="s">
        <v>15518</v>
      </c>
      <c r="F4580">
        <v>7</v>
      </c>
    </row>
    <row r="4581" spans="1:6" ht="30" x14ac:dyDescent="0.25">
      <c r="A4581">
        <v>4580</v>
      </c>
      <c r="B4581" t="s">
        <v>10482</v>
      </c>
      <c r="C4581" t="s">
        <v>10093</v>
      </c>
      <c r="D4581">
        <v>686</v>
      </c>
      <c r="E4581" s="2" t="s">
        <v>15519</v>
      </c>
      <c r="F4581">
        <v>223</v>
      </c>
    </row>
    <row r="4582" spans="1:6" x14ac:dyDescent="0.25">
      <c r="A4582">
        <v>4581</v>
      </c>
      <c r="B4582" t="s">
        <v>11485</v>
      </c>
      <c r="C4582" t="s">
        <v>11267</v>
      </c>
      <c r="D4582">
        <v>821</v>
      </c>
      <c r="E4582" t="s">
        <v>15520</v>
      </c>
      <c r="F4582">
        <v>688</v>
      </c>
    </row>
    <row r="4583" spans="1:6" ht="30" x14ac:dyDescent="0.25">
      <c r="A4583">
        <v>4582</v>
      </c>
      <c r="B4583" t="s">
        <v>10465</v>
      </c>
      <c r="C4583" t="s">
        <v>11311</v>
      </c>
      <c r="D4583">
        <v>736</v>
      </c>
      <c r="E4583" s="2" t="s">
        <v>15521</v>
      </c>
      <c r="F4583">
        <v>815</v>
      </c>
    </row>
    <row r="4584" spans="1:6" x14ac:dyDescent="0.25">
      <c r="A4584">
        <v>4583</v>
      </c>
      <c r="B4584" t="s">
        <v>10591</v>
      </c>
      <c r="C4584" t="s">
        <v>10354</v>
      </c>
      <c r="D4584">
        <v>53</v>
      </c>
      <c r="E4584" t="s">
        <v>15522</v>
      </c>
      <c r="F4584">
        <v>159</v>
      </c>
    </row>
    <row r="4585" spans="1:6" ht="30" x14ac:dyDescent="0.25">
      <c r="A4585">
        <v>4584</v>
      </c>
      <c r="B4585" t="s">
        <v>11272</v>
      </c>
      <c r="C4585" t="s">
        <v>11227</v>
      </c>
      <c r="D4585">
        <v>825</v>
      </c>
      <c r="E4585" s="2" t="s">
        <v>15523</v>
      </c>
      <c r="F4585">
        <v>296</v>
      </c>
    </row>
    <row r="4586" spans="1:6" ht="30" x14ac:dyDescent="0.25">
      <c r="A4586">
        <v>4585</v>
      </c>
      <c r="B4586" t="s">
        <v>10337</v>
      </c>
      <c r="C4586" t="s">
        <v>10127</v>
      </c>
      <c r="D4586">
        <v>111</v>
      </c>
      <c r="E4586" s="2" t="s">
        <v>15524</v>
      </c>
      <c r="F4586">
        <v>699</v>
      </c>
    </row>
    <row r="4587" spans="1:6" ht="45" x14ac:dyDescent="0.25">
      <c r="A4587">
        <v>4586</v>
      </c>
      <c r="B4587" t="s">
        <v>10655</v>
      </c>
      <c r="C4587" t="s">
        <v>10557</v>
      </c>
      <c r="D4587">
        <v>515</v>
      </c>
      <c r="E4587" s="2" t="s">
        <v>15525</v>
      </c>
      <c r="F4587">
        <v>534</v>
      </c>
    </row>
    <row r="4588" spans="1:6" ht="30" x14ac:dyDescent="0.25">
      <c r="A4588">
        <v>4587</v>
      </c>
      <c r="B4588" t="s">
        <v>10680</v>
      </c>
      <c r="C4588" t="s">
        <v>11543</v>
      </c>
      <c r="D4588">
        <v>572</v>
      </c>
      <c r="E4588" s="2" t="s">
        <v>15526</v>
      </c>
      <c r="F4588">
        <v>466</v>
      </c>
    </row>
    <row r="4589" spans="1:6" ht="30" x14ac:dyDescent="0.25">
      <c r="A4589">
        <v>4588</v>
      </c>
      <c r="B4589" t="s">
        <v>10265</v>
      </c>
      <c r="C4589" t="s">
        <v>12392</v>
      </c>
      <c r="D4589">
        <v>407</v>
      </c>
      <c r="E4589" s="2" t="s">
        <v>15527</v>
      </c>
      <c r="F4589">
        <v>235</v>
      </c>
    </row>
    <row r="4590" spans="1:6" x14ac:dyDescent="0.25">
      <c r="A4590">
        <v>4589</v>
      </c>
      <c r="B4590" t="s">
        <v>10232</v>
      </c>
      <c r="C4590" t="s">
        <v>10108</v>
      </c>
      <c r="D4590">
        <v>412</v>
      </c>
      <c r="E4590" t="s">
        <v>15528</v>
      </c>
      <c r="F4590">
        <v>451</v>
      </c>
    </row>
    <row r="4591" spans="1:6" ht="30" x14ac:dyDescent="0.25">
      <c r="A4591">
        <v>4590</v>
      </c>
      <c r="B4591" t="s">
        <v>10858</v>
      </c>
      <c r="C4591" t="s">
        <v>10218</v>
      </c>
      <c r="D4591">
        <v>406</v>
      </c>
      <c r="E4591" s="2" t="s">
        <v>15529</v>
      </c>
      <c r="F4591">
        <v>295</v>
      </c>
    </row>
    <row r="4592" spans="1:6" ht="30" x14ac:dyDescent="0.25">
      <c r="A4592">
        <v>4591</v>
      </c>
      <c r="B4592" t="s">
        <v>13324</v>
      </c>
      <c r="C4592" t="s">
        <v>10819</v>
      </c>
      <c r="D4592">
        <v>768</v>
      </c>
      <c r="E4592" s="2" t="s">
        <v>15530</v>
      </c>
      <c r="F4592">
        <v>612</v>
      </c>
    </row>
    <row r="4593" spans="1:6" ht="30" x14ac:dyDescent="0.25">
      <c r="A4593">
        <v>4592</v>
      </c>
      <c r="B4593" t="s">
        <v>11505</v>
      </c>
      <c r="C4593" t="s">
        <v>11696</v>
      </c>
      <c r="D4593">
        <v>991</v>
      </c>
      <c r="E4593" s="2" t="s">
        <v>15531</v>
      </c>
      <c r="F4593">
        <v>756</v>
      </c>
    </row>
    <row r="4594" spans="1:6" ht="30" x14ac:dyDescent="0.25">
      <c r="A4594">
        <v>4593</v>
      </c>
      <c r="B4594" t="s">
        <v>11055</v>
      </c>
      <c r="C4594" t="s">
        <v>10632</v>
      </c>
      <c r="D4594">
        <v>288</v>
      </c>
      <c r="E4594" s="2" t="s">
        <v>15532</v>
      </c>
      <c r="F4594">
        <v>539</v>
      </c>
    </row>
    <row r="4595" spans="1:6" ht="45" x14ac:dyDescent="0.25">
      <c r="A4595">
        <v>4594</v>
      </c>
      <c r="B4595" t="s">
        <v>10088</v>
      </c>
      <c r="C4595" t="s">
        <v>10810</v>
      </c>
      <c r="D4595">
        <v>298</v>
      </c>
      <c r="E4595" s="2" t="s">
        <v>15533</v>
      </c>
      <c r="F4595">
        <v>455</v>
      </c>
    </row>
    <row r="4596" spans="1:6" x14ac:dyDescent="0.25">
      <c r="A4596">
        <v>4595</v>
      </c>
      <c r="B4596" t="s">
        <v>11333</v>
      </c>
      <c r="C4596" t="s">
        <v>10061</v>
      </c>
      <c r="D4596">
        <v>157</v>
      </c>
      <c r="E4596" t="s">
        <v>15534</v>
      </c>
      <c r="F4596">
        <v>4</v>
      </c>
    </row>
    <row r="4597" spans="1:6" ht="30" x14ac:dyDescent="0.25">
      <c r="A4597">
        <v>4596</v>
      </c>
      <c r="B4597" t="s">
        <v>10850</v>
      </c>
      <c r="C4597" t="s">
        <v>10165</v>
      </c>
      <c r="D4597">
        <v>101</v>
      </c>
      <c r="E4597" s="2" t="s">
        <v>15535</v>
      </c>
      <c r="F4597">
        <v>7</v>
      </c>
    </row>
    <row r="4598" spans="1:6" x14ac:dyDescent="0.25">
      <c r="A4598">
        <v>4597</v>
      </c>
      <c r="B4598" t="s">
        <v>10107</v>
      </c>
      <c r="C4598" t="s">
        <v>10860</v>
      </c>
      <c r="D4598">
        <v>197</v>
      </c>
      <c r="E4598" t="s">
        <v>15536</v>
      </c>
      <c r="F4598">
        <v>514</v>
      </c>
    </row>
    <row r="4599" spans="1:6" ht="30" x14ac:dyDescent="0.25">
      <c r="A4599">
        <v>4598</v>
      </c>
      <c r="B4599" t="s">
        <v>11091</v>
      </c>
      <c r="C4599" t="s">
        <v>10547</v>
      </c>
      <c r="D4599">
        <v>750</v>
      </c>
      <c r="E4599" s="2" t="s">
        <v>15537</v>
      </c>
      <c r="F4599">
        <v>387</v>
      </c>
    </row>
    <row r="4600" spans="1:6" ht="45" x14ac:dyDescent="0.25">
      <c r="A4600">
        <v>4599</v>
      </c>
      <c r="B4600" t="s">
        <v>10315</v>
      </c>
      <c r="C4600" t="s">
        <v>11379</v>
      </c>
      <c r="D4600">
        <v>906</v>
      </c>
      <c r="E4600" s="2" t="s">
        <v>15538</v>
      </c>
      <c r="F4600">
        <v>554</v>
      </c>
    </row>
    <row r="4601" spans="1:6" ht="30" x14ac:dyDescent="0.25">
      <c r="A4601">
        <v>4600</v>
      </c>
      <c r="B4601" t="s">
        <v>10668</v>
      </c>
      <c r="C4601" t="s">
        <v>12496</v>
      </c>
      <c r="D4601">
        <v>140</v>
      </c>
      <c r="E4601" s="2" t="s">
        <v>15539</v>
      </c>
      <c r="F4601">
        <v>888</v>
      </c>
    </row>
    <row r="4602" spans="1:6" x14ac:dyDescent="0.25">
      <c r="A4602">
        <v>4601</v>
      </c>
      <c r="B4602" t="s">
        <v>10824</v>
      </c>
      <c r="C4602" t="s">
        <v>10809</v>
      </c>
      <c r="D4602">
        <v>702</v>
      </c>
      <c r="E4602" t="s">
        <v>15540</v>
      </c>
      <c r="F4602">
        <v>949</v>
      </c>
    </row>
    <row r="4603" spans="1:6" ht="30" x14ac:dyDescent="0.25">
      <c r="A4603">
        <v>4602</v>
      </c>
      <c r="B4603" t="s">
        <v>11271</v>
      </c>
      <c r="C4603" t="s">
        <v>11854</v>
      </c>
      <c r="D4603">
        <v>444</v>
      </c>
      <c r="E4603" s="2" t="s">
        <v>15541</v>
      </c>
      <c r="F4603">
        <v>17</v>
      </c>
    </row>
    <row r="4604" spans="1:6" ht="30" x14ac:dyDescent="0.25">
      <c r="A4604">
        <v>4603</v>
      </c>
      <c r="B4604" t="s">
        <v>10740</v>
      </c>
      <c r="C4604" t="s">
        <v>12110</v>
      </c>
      <c r="D4604">
        <v>488</v>
      </c>
      <c r="E4604" s="2" t="s">
        <v>15542</v>
      </c>
      <c r="F4604">
        <v>757</v>
      </c>
    </row>
    <row r="4605" spans="1:6" x14ac:dyDescent="0.25">
      <c r="A4605">
        <v>4604</v>
      </c>
      <c r="B4605" t="s">
        <v>10499</v>
      </c>
      <c r="C4605" t="s">
        <v>10952</v>
      </c>
      <c r="D4605">
        <v>235</v>
      </c>
      <c r="E4605" t="s">
        <v>15543</v>
      </c>
      <c r="F4605">
        <v>477</v>
      </c>
    </row>
    <row r="4606" spans="1:6" ht="45" x14ac:dyDescent="0.25">
      <c r="A4606">
        <v>4605</v>
      </c>
      <c r="B4606" t="s">
        <v>11274</v>
      </c>
      <c r="C4606" t="s">
        <v>11076</v>
      </c>
      <c r="D4606">
        <v>227</v>
      </c>
      <c r="E4606" s="2" t="s">
        <v>15544</v>
      </c>
      <c r="F4606">
        <v>440</v>
      </c>
    </row>
    <row r="4607" spans="1:6" ht="30" x14ac:dyDescent="0.25">
      <c r="A4607">
        <v>4606</v>
      </c>
      <c r="B4607" t="s">
        <v>10484</v>
      </c>
      <c r="C4607" t="s">
        <v>10640</v>
      </c>
      <c r="D4607">
        <v>848</v>
      </c>
      <c r="E4607" s="2" t="s">
        <v>15545</v>
      </c>
      <c r="F4607">
        <v>770</v>
      </c>
    </row>
    <row r="4608" spans="1:6" x14ac:dyDescent="0.25">
      <c r="A4608">
        <v>4607</v>
      </c>
      <c r="B4608" t="s">
        <v>10921</v>
      </c>
      <c r="C4608" t="s">
        <v>10147</v>
      </c>
      <c r="D4608">
        <v>106</v>
      </c>
      <c r="E4608" t="s">
        <v>15546</v>
      </c>
      <c r="F4608">
        <v>555</v>
      </c>
    </row>
    <row r="4609" spans="1:6" ht="30" x14ac:dyDescent="0.25">
      <c r="A4609">
        <v>4608</v>
      </c>
      <c r="B4609" t="s">
        <v>11564</v>
      </c>
      <c r="C4609" t="s">
        <v>11263</v>
      </c>
      <c r="D4609">
        <v>678</v>
      </c>
      <c r="E4609" s="2" t="s">
        <v>15547</v>
      </c>
      <c r="F4609">
        <v>397</v>
      </c>
    </row>
    <row r="4610" spans="1:6" x14ac:dyDescent="0.25">
      <c r="A4610">
        <v>4609</v>
      </c>
      <c r="B4610" t="s">
        <v>10635</v>
      </c>
      <c r="C4610" t="s">
        <v>10067</v>
      </c>
      <c r="D4610">
        <v>278</v>
      </c>
      <c r="E4610" t="s">
        <v>15548</v>
      </c>
      <c r="F4610">
        <v>877</v>
      </c>
    </row>
    <row r="4611" spans="1:6" ht="30" x14ac:dyDescent="0.25">
      <c r="A4611">
        <v>4610</v>
      </c>
      <c r="B4611" t="s">
        <v>10443</v>
      </c>
      <c r="C4611" t="s">
        <v>10108</v>
      </c>
      <c r="D4611">
        <v>312</v>
      </c>
      <c r="E4611" s="2" t="s">
        <v>15549</v>
      </c>
      <c r="F4611">
        <v>524</v>
      </c>
    </row>
    <row r="4612" spans="1:6" ht="30" x14ac:dyDescent="0.25">
      <c r="A4612">
        <v>4611</v>
      </c>
      <c r="B4612" t="s">
        <v>10826</v>
      </c>
      <c r="C4612" t="s">
        <v>11152</v>
      </c>
      <c r="D4612">
        <v>136</v>
      </c>
      <c r="E4612" s="2" t="s">
        <v>15550</v>
      </c>
      <c r="F4612">
        <v>665</v>
      </c>
    </row>
    <row r="4613" spans="1:6" x14ac:dyDescent="0.25">
      <c r="A4613">
        <v>4612</v>
      </c>
      <c r="B4613" t="s">
        <v>10730</v>
      </c>
      <c r="C4613" t="s">
        <v>10579</v>
      </c>
      <c r="D4613">
        <v>484</v>
      </c>
      <c r="E4613" t="s">
        <v>15551</v>
      </c>
      <c r="F4613">
        <v>424</v>
      </c>
    </row>
    <row r="4614" spans="1:6" ht="30" x14ac:dyDescent="0.25">
      <c r="A4614">
        <v>4613</v>
      </c>
      <c r="B4614" t="s">
        <v>11267</v>
      </c>
      <c r="C4614" t="s">
        <v>12363</v>
      </c>
      <c r="D4614">
        <v>339</v>
      </c>
      <c r="E4614" s="2" t="s">
        <v>15552</v>
      </c>
      <c r="F4614">
        <v>530</v>
      </c>
    </row>
    <row r="4615" spans="1:6" ht="30" x14ac:dyDescent="0.25">
      <c r="A4615">
        <v>4614</v>
      </c>
      <c r="B4615" t="s">
        <v>10436</v>
      </c>
      <c r="C4615" t="s">
        <v>10670</v>
      </c>
      <c r="D4615">
        <v>111</v>
      </c>
      <c r="E4615" s="2" t="s">
        <v>15553</v>
      </c>
      <c r="F4615">
        <v>820</v>
      </c>
    </row>
    <row r="4616" spans="1:6" x14ac:dyDescent="0.25">
      <c r="A4616">
        <v>4615</v>
      </c>
      <c r="B4616" t="s">
        <v>10066</v>
      </c>
      <c r="C4616" t="s">
        <v>12744</v>
      </c>
      <c r="D4616">
        <v>936</v>
      </c>
      <c r="E4616" t="s">
        <v>15554</v>
      </c>
      <c r="F4616">
        <v>955</v>
      </c>
    </row>
    <row r="4617" spans="1:6" x14ac:dyDescent="0.25">
      <c r="A4617">
        <v>4616</v>
      </c>
      <c r="B4617" t="s">
        <v>10865</v>
      </c>
      <c r="C4617" t="s">
        <v>11701</v>
      </c>
      <c r="D4617">
        <v>553</v>
      </c>
      <c r="E4617" t="s">
        <v>15555</v>
      </c>
      <c r="F4617">
        <v>606</v>
      </c>
    </row>
    <row r="4618" spans="1:6" ht="30" x14ac:dyDescent="0.25">
      <c r="A4618">
        <v>4617</v>
      </c>
      <c r="B4618" t="s">
        <v>10267</v>
      </c>
      <c r="C4618" t="s">
        <v>12476</v>
      </c>
      <c r="D4618">
        <v>412</v>
      </c>
      <c r="E4618" s="2" t="s">
        <v>15556</v>
      </c>
      <c r="F4618">
        <v>839</v>
      </c>
    </row>
    <row r="4619" spans="1:6" x14ac:dyDescent="0.25">
      <c r="A4619">
        <v>4618</v>
      </c>
      <c r="B4619" t="s">
        <v>12107</v>
      </c>
      <c r="C4619" t="s">
        <v>13143</v>
      </c>
      <c r="D4619">
        <v>647</v>
      </c>
      <c r="E4619" t="s">
        <v>15557</v>
      </c>
      <c r="F4619">
        <v>338</v>
      </c>
    </row>
    <row r="4620" spans="1:6" x14ac:dyDescent="0.25">
      <c r="A4620">
        <v>4619</v>
      </c>
      <c r="B4620" t="s">
        <v>10122</v>
      </c>
      <c r="C4620" t="s">
        <v>10107</v>
      </c>
      <c r="D4620">
        <v>650</v>
      </c>
      <c r="E4620" t="s">
        <v>15558</v>
      </c>
      <c r="F4620">
        <v>617</v>
      </c>
    </row>
    <row r="4621" spans="1:6" x14ac:dyDescent="0.25">
      <c r="A4621">
        <v>4620</v>
      </c>
      <c r="B4621" t="s">
        <v>10971</v>
      </c>
      <c r="C4621" t="s">
        <v>10987</v>
      </c>
      <c r="D4621">
        <v>237</v>
      </c>
      <c r="E4621" t="s">
        <v>15559</v>
      </c>
      <c r="F4621">
        <v>553</v>
      </c>
    </row>
    <row r="4622" spans="1:6" x14ac:dyDescent="0.25">
      <c r="A4622">
        <v>4621</v>
      </c>
      <c r="B4622" t="s">
        <v>10577</v>
      </c>
      <c r="C4622" t="s">
        <v>10572</v>
      </c>
      <c r="D4622">
        <v>988</v>
      </c>
      <c r="E4622" t="s">
        <v>15560</v>
      </c>
      <c r="F4622">
        <v>440</v>
      </c>
    </row>
    <row r="4623" spans="1:6" ht="30" x14ac:dyDescent="0.25">
      <c r="A4623">
        <v>4622</v>
      </c>
      <c r="B4623" t="s">
        <v>10677</v>
      </c>
      <c r="C4623" t="s">
        <v>12021</v>
      </c>
      <c r="D4623">
        <v>100</v>
      </c>
      <c r="E4623" s="2" t="s">
        <v>15561</v>
      </c>
      <c r="F4623">
        <v>222</v>
      </c>
    </row>
    <row r="4624" spans="1:6" ht="30" x14ac:dyDescent="0.25">
      <c r="A4624">
        <v>4623</v>
      </c>
      <c r="B4624" t="s">
        <v>10642</v>
      </c>
      <c r="C4624" t="s">
        <v>10695</v>
      </c>
      <c r="D4624">
        <v>937</v>
      </c>
      <c r="E4624" s="2" t="s">
        <v>15562</v>
      </c>
      <c r="F4624">
        <v>769</v>
      </c>
    </row>
    <row r="4625" spans="1:6" x14ac:dyDescent="0.25">
      <c r="A4625">
        <v>4624</v>
      </c>
      <c r="B4625" t="s">
        <v>11863</v>
      </c>
      <c r="C4625" t="s">
        <v>10678</v>
      </c>
      <c r="D4625">
        <v>887</v>
      </c>
      <c r="E4625" t="s">
        <v>15563</v>
      </c>
      <c r="F4625">
        <v>74</v>
      </c>
    </row>
    <row r="4626" spans="1:6" x14ac:dyDescent="0.25">
      <c r="A4626">
        <v>4625</v>
      </c>
      <c r="B4626" t="s">
        <v>11485</v>
      </c>
      <c r="C4626" t="s">
        <v>10678</v>
      </c>
      <c r="D4626">
        <v>-937</v>
      </c>
      <c r="E4626" t="s">
        <v>15564</v>
      </c>
      <c r="F4626">
        <v>600</v>
      </c>
    </row>
    <row r="4627" spans="1:6" x14ac:dyDescent="0.25">
      <c r="A4627">
        <v>4626</v>
      </c>
      <c r="B4627" t="s">
        <v>10727</v>
      </c>
      <c r="C4627" t="s">
        <v>12155</v>
      </c>
      <c r="D4627">
        <v>929</v>
      </c>
      <c r="E4627" t="s">
        <v>15565</v>
      </c>
      <c r="F4627">
        <v>274</v>
      </c>
    </row>
    <row r="4628" spans="1:6" ht="30" x14ac:dyDescent="0.25">
      <c r="A4628">
        <v>4627</v>
      </c>
      <c r="B4628" t="s">
        <v>10927</v>
      </c>
      <c r="C4628" t="s">
        <v>11157</v>
      </c>
      <c r="D4628">
        <v>920</v>
      </c>
      <c r="E4628" s="2" t="s">
        <v>15566</v>
      </c>
      <c r="F4628">
        <v>413</v>
      </c>
    </row>
    <row r="4629" spans="1:6" ht="30" x14ac:dyDescent="0.25">
      <c r="A4629">
        <v>4628</v>
      </c>
      <c r="B4629" t="s">
        <v>11338</v>
      </c>
      <c r="C4629" t="s">
        <v>11131</v>
      </c>
      <c r="D4629">
        <v>725</v>
      </c>
      <c r="E4629" s="2" t="s">
        <v>15567</v>
      </c>
      <c r="F4629">
        <v>929</v>
      </c>
    </row>
    <row r="4630" spans="1:6" x14ac:dyDescent="0.25">
      <c r="A4630">
        <v>4629</v>
      </c>
      <c r="B4630" t="s">
        <v>10654</v>
      </c>
      <c r="C4630" t="s">
        <v>11114</v>
      </c>
      <c r="D4630">
        <v>359</v>
      </c>
      <c r="E4630" t="s">
        <v>15568</v>
      </c>
      <c r="F4630">
        <v>37</v>
      </c>
    </row>
    <row r="4631" spans="1:6" x14ac:dyDescent="0.25">
      <c r="A4631">
        <v>4630</v>
      </c>
      <c r="B4631" t="s">
        <v>11951</v>
      </c>
      <c r="C4631" t="s">
        <v>10180</v>
      </c>
      <c r="D4631">
        <v>295</v>
      </c>
      <c r="E4631" t="s">
        <v>15569</v>
      </c>
      <c r="F4631">
        <v>398</v>
      </c>
    </row>
    <row r="4632" spans="1:6" ht="30" x14ac:dyDescent="0.25">
      <c r="A4632">
        <v>4631</v>
      </c>
      <c r="B4632" t="s">
        <v>11040</v>
      </c>
      <c r="C4632" t="s">
        <v>11539</v>
      </c>
      <c r="D4632">
        <v>334</v>
      </c>
      <c r="E4632" s="2" t="s">
        <v>15570</v>
      </c>
      <c r="F4632">
        <v>878</v>
      </c>
    </row>
    <row r="4633" spans="1:6" ht="30" x14ac:dyDescent="0.25">
      <c r="A4633">
        <v>4632</v>
      </c>
      <c r="B4633" t="s">
        <v>10454</v>
      </c>
      <c r="C4633" t="s">
        <v>10810</v>
      </c>
      <c r="D4633">
        <v>415</v>
      </c>
      <c r="E4633" s="2" t="s">
        <v>15571</v>
      </c>
      <c r="F4633">
        <v>670</v>
      </c>
    </row>
    <row r="4634" spans="1:6" ht="30" x14ac:dyDescent="0.25">
      <c r="A4634">
        <v>4633</v>
      </c>
      <c r="B4634" t="s">
        <v>10176</v>
      </c>
      <c r="C4634" t="s">
        <v>10894</v>
      </c>
      <c r="D4634">
        <v>858</v>
      </c>
      <c r="E4634" s="2" t="s">
        <v>15572</v>
      </c>
      <c r="F4634">
        <v>156</v>
      </c>
    </row>
    <row r="4635" spans="1:6" ht="30" x14ac:dyDescent="0.25">
      <c r="A4635">
        <v>4634</v>
      </c>
      <c r="B4635" t="s">
        <v>10219</v>
      </c>
      <c r="C4635" t="s">
        <v>10626</v>
      </c>
      <c r="D4635">
        <v>730</v>
      </c>
      <c r="E4635" s="2" t="s">
        <v>15573</v>
      </c>
      <c r="F4635">
        <v>769</v>
      </c>
    </row>
    <row r="4636" spans="1:6" ht="30" x14ac:dyDescent="0.25">
      <c r="A4636">
        <v>4635</v>
      </c>
      <c r="B4636" t="s">
        <v>12182</v>
      </c>
      <c r="C4636" t="s">
        <v>10454</v>
      </c>
      <c r="D4636">
        <v>798</v>
      </c>
      <c r="E4636" s="2" t="s">
        <v>15574</v>
      </c>
      <c r="F4636">
        <v>326</v>
      </c>
    </row>
    <row r="4637" spans="1:6" x14ac:dyDescent="0.25">
      <c r="A4637">
        <v>4636</v>
      </c>
      <c r="B4637" t="s">
        <v>10727</v>
      </c>
      <c r="C4637" t="s">
        <v>11832</v>
      </c>
      <c r="D4637">
        <v>717</v>
      </c>
      <c r="E4637" t="s">
        <v>15575</v>
      </c>
      <c r="F4637">
        <v>269</v>
      </c>
    </row>
    <row r="4638" spans="1:6" x14ac:dyDescent="0.25">
      <c r="A4638">
        <v>4637</v>
      </c>
      <c r="B4638" t="s">
        <v>10896</v>
      </c>
      <c r="C4638" t="s">
        <v>10737</v>
      </c>
      <c r="D4638">
        <v>303</v>
      </c>
      <c r="E4638" t="s">
        <v>15576</v>
      </c>
      <c r="F4638">
        <v>977</v>
      </c>
    </row>
    <row r="4639" spans="1:6" x14ac:dyDescent="0.25">
      <c r="A4639">
        <v>4638</v>
      </c>
      <c r="B4639" t="s">
        <v>10719</v>
      </c>
      <c r="C4639" t="s">
        <v>10457</v>
      </c>
      <c r="D4639">
        <v>214</v>
      </c>
      <c r="E4639" t="s">
        <v>15577</v>
      </c>
      <c r="F4639">
        <v>553</v>
      </c>
    </row>
    <row r="4640" spans="1:6" x14ac:dyDescent="0.25">
      <c r="A4640">
        <v>4639</v>
      </c>
      <c r="B4640" t="s">
        <v>11425</v>
      </c>
      <c r="C4640" t="s">
        <v>12253</v>
      </c>
      <c r="D4640">
        <v>633</v>
      </c>
      <c r="E4640" t="s">
        <v>15578</v>
      </c>
      <c r="F4640">
        <v>510</v>
      </c>
    </row>
    <row r="4641" spans="1:6" ht="45" x14ac:dyDescent="0.25">
      <c r="A4641">
        <v>4640</v>
      </c>
      <c r="B4641" t="s">
        <v>10702</v>
      </c>
      <c r="C4641" t="s">
        <v>11612</v>
      </c>
      <c r="D4641">
        <v>562</v>
      </c>
      <c r="E4641" s="2" t="s">
        <v>15579</v>
      </c>
      <c r="F4641">
        <v>968</v>
      </c>
    </row>
    <row r="4642" spans="1:6" ht="45" x14ac:dyDescent="0.25">
      <c r="A4642">
        <v>4641</v>
      </c>
      <c r="B4642" t="s">
        <v>10424</v>
      </c>
      <c r="C4642" t="s">
        <v>11534</v>
      </c>
      <c r="D4642">
        <v>24</v>
      </c>
      <c r="E4642" s="2" t="s">
        <v>15580</v>
      </c>
      <c r="F4642">
        <v>477</v>
      </c>
    </row>
    <row r="4643" spans="1:6" x14ac:dyDescent="0.25">
      <c r="A4643">
        <v>4642</v>
      </c>
      <c r="B4643" t="s">
        <v>11303</v>
      </c>
      <c r="C4643" t="s">
        <v>10428</v>
      </c>
      <c r="D4643">
        <v>228</v>
      </c>
      <c r="E4643" t="s">
        <v>15581</v>
      </c>
      <c r="F4643">
        <v>295</v>
      </c>
    </row>
    <row r="4644" spans="1:6" ht="30" x14ac:dyDescent="0.25">
      <c r="A4644">
        <v>4643</v>
      </c>
      <c r="B4644" t="s">
        <v>10412</v>
      </c>
      <c r="C4644" t="s">
        <v>10766</v>
      </c>
      <c r="D4644">
        <v>417</v>
      </c>
      <c r="E4644" s="2" t="s">
        <v>15582</v>
      </c>
      <c r="F4644">
        <v>283</v>
      </c>
    </row>
    <row r="4645" spans="1:6" x14ac:dyDescent="0.25">
      <c r="A4645">
        <v>4644</v>
      </c>
      <c r="B4645" t="s">
        <v>10519</v>
      </c>
      <c r="C4645" t="s">
        <v>10343</v>
      </c>
      <c r="D4645">
        <v>392</v>
      </c>
      <c r="E4645" t="s">
        <v>15583</v>
      </c>
      <c r="F4645">
        <v>600</v>
      </c>
    </row>
    <row r="4646" spans="1:6" ht="30" x14ac:dyDescent="0.25">
      <c r="A4646">
        <v>4645</v>
      </c>
      <c r="B4646" t="s">
        <v>10921</v>
      </c>
      <c r="C4646" t="s">
        <v>10481</v>
      </c>
      <c r="D4646">
        <v>941</v>
      </c>
      <c r="E4646" s="2" t="s">
        <v>15584</v>
      </c>
      <c r="F4646">
        <v>639</v>
      </c>
    </row>
    <row r="4647" spans="1:6" ht="45" x14ac:dyDescent="0.25">
      <c r="A4647">
        <v>4646</v>
      </c>
      <c r="B4647" t="s">
        <v>11188</v>
      </c>
      <c r="C4647" t="s">
        <v>14628</v>
      </c>
      <c r="D4647">
        <v>31</v>
      </c>
      <c r="E4647" s="2" t="s">
        <v>15585</v>
      </c>
      <c r="F4647">
        <v>215</v>
      </c>
    </row>
    <row r="4648" spans="1:6" x14ac:dyDescent="0.25">
      <c r="A4648">
        <v>4647</v>
      </c>
      <c r="B4648" t="s">
        <v>11201</v>
      </c>
      <c r="C4648" t="s">
        <v>10153</v>
      </c>
      <c r="D4648">
        <v>493</v>
      </c>
      <c r="E4648" t="s">
        <v>15586</v>
      </c>
      <c r="F4648">
        <v>853</v>
      </c>
    </row>
    <row r="4649" spans="1:6" ht="30" x14ac:dyDescent="0.25">
      <c r="A4649">
        <v>4648</v>
      </c>
      <c r="B4649" t="s">
        <v>10660</v>
      </c>
      <c r="C4649" t="s">
        <v>10229</v>
      </c>
      <c r="D4649">
        <v>906</v>
      </c>
      <c r="E4649" s="2" t="s">
        <v>15587</v>
      </c>
      <c r="F4649">
        <v>991</v>
      </c>
    </row>
    <row r="4650" spans="1:6" x14ac:dyDescent="0.25">
      <c r="A4650">
        <v>4649</v>
      </c>
      <c r="B4650" t="s">
        <v>12137</v>
      </c>
      <c r="C4650" t="s">
        <v>11155</v>
      </c>
      <c r="D4650">
        <v>348</v>
      </c>
      <c r="E4650" t="s">
        <v>15588</v>
      </c>
      <c r="F4650">
        <v>780</v>
      </c>
    </row>
    <row r="4651" spans="1:6" x14ac:dyDescent="0.25">
      <c r="A4651">
        <v>4650</v>
      </c>
      <c r="B4651" t="s">
        <v>11689</v>
      </c>
      <c r="C4651" t="s">
        <v>10847</v>
      </c>
      <c r="D4651">
        <v>343</v>
      </c>
      <c r="E4651" t="s">
        <v>15589</v>
      </c>
      <c r="F4651">
        <v>265</v>
      </c>
    </row>
    <row r="4652" spans="1:6" ht="30" x14ac:dyDescent="0.25">
      <c r="A4652">
        <v>4651</v>
      </c>
      <c r="B4652" t="s">
        <v>12353</v>
      </c>
      <c r="C4652" t="s">
        <v>10506</v>
      </c>
      <c r="D4652">
        <v>242</v>
      </c>
      <c r="E4652" s="2" t="s">
        <v>15590</v>
      </c>
      <c r="F4652">
        <v>757</v>
      </c>
    </row>
    <row r="4653" spans="1:6" ht="30" x14ac:dyDescent="0.25">
      <c r="A4653">
        <v>4652</v>
      </c>
      <c r="B4653" t="s">
        <v>10214</v>
      </c>
      <c r="C4653" t="s">
        <v>10925</v>
      </c>
      <c r="D4653">
        <v>737</v>
      </c>
      <c r="E4653" s="2" t="s">
        <v>15591</v>
      </c>
      <c r="F4653">
        <v>699</v>
      </c>
    </row>
    <row r="4654" spans="1:6" ht="30" x14ac:dyDescent="0.25">
      <c r="A4654">
        <v>4653</v>
      </c>
      <c r="B4654" t="s">
        <v>10127</v>
      </c>
      <c r="C4654" t="s">
        <v>11996</v>
      </c>
      <c r="D4654">
        <v>463</v>
      </c>
      <c r="E4654" s="2" t="s">
        <v>15592</v>
      </c>
      <c r="F4654">
        <v>743</v>
      </c>
    </row>
    <row r="4655" spans="1:6" ht="45" x14ac:dyDescent="0.25">
      <c r="A4655">
        <v>4654</v>
      </c>
      <c r="B4655" t="s">
        <v>10418</v>
      </c>
      <c r="C4655" t="s">
        <v>11190</v>
      </c>
      <c r="D4655">
        <v>695</v>
      </c>
      <c r="E4655" s="2" t="s">
        <v>15593</v>
      </c>
      <c r="F4655">
        <v>114</v>
      </c>
    </row>
    <row r="4656" spans="1:6" x14ac:dyDescent="0.25">
      <c r="A4656">
        <v>4655</v>
      </c>
      <c r="B4656" t="s">
        <v>10660</v>
      </c>
      <c r="C4656" t="s">
        <v>10658</v>
      </c>
      <c r="D4656">
        <v>972</v>
      </c>
      <c r="E4656" t="s">
        <v>15594</v>
      </c>
      <c r="F4656">
        <v>539</v>
      </c>
    </row>
    <row r="4657" spans="1:6" ht="30" x14ac:dyDescent="0.25">
      <c r="A4657">
        <v>4656</v>
      </c>
      <c r="B4657" t="s">
        <v>10179</v>
      </c>
      <c r="C4657" t="s">
        <v>10386</v>
      </c>
      <c r="D4657">
        <v>347</v>
      </c>
      <c r="E4657" s="2" t="s">
        <v>15595</v>
      </c>
      <c r="F4657">
        <v>793</v>
      </c>
    </row>
    <row r="4658" spans="1:6" x14ac:dyDescent="0.25">
      <c r="A4658">
        <v>4657</v>
      </c>
      <c r="B4658" t="s">
        <v>10955</v>
      </c>
      <c r="C4658" t="s">
        <v>10124</v>
      </c>
      <c r="D4658">
        <v>195</v>
      </c>
      <c r="E4658" t="s">
        <v>15596</v>
      </c>
      <c r="F4658">
        <v>960</v>
      </c>
    </row>
    <row r="4659" spans="1:6" ht="30" x14ac:dyDescent="0.25">
      <c r="A4659">
        <v>4658</v>
      </c>
      <c r="B4659" t="s">
        <v>10542</v>
      </c>
      <c r="C4659" t="s">
        <v>10876</v>
      </c>
      <c r="D4659">
        <v>657</v>
      </c>
      <c r="E4659" s="2" t="s">
        <v>15597</v>
      </c>
      <c r="F4659">
        <v>504</v>
      </c>
    </row>
    <row r="4660" spans="1:6" ht="30" x14ac:dyDescent="0.25">
      <c r="A4660">
        <v>4659</v>
      </c>
      <c r="B4660" t="s">
        <v>10354</v>
      </c>
      <c r="C4660" t="s">
        <v>10205</v>
      </c>
      <c r="D4660">
        <v>120</v>
      </c>
      <c r="E4660" s="2" t="s">
        <v>15598</v>
      </c>
      <c r="F4660">
        <v>179</v>
      </c>
    </row>
    <row r="4661" spans="1:6" x14ac:dyDescent="0.25">
      <c r="A4661">
        <v>4660</v>
      </c>
      <c r="B4661" t="s">
        <v>12395</v>
      </c>
      <c r="C4661" t="s">
        <v>10722</v>
      </c>
      <c r="D4661">
        <v>432</v>
      </c>
      <c r="E4661" t="s">
        <v>15599</v>
      </c>
      <c r="F4661">
        <v>452</v>
      </c>
    </row>
    <row r="4662" spans="1:6" x14ac:dyDescent="0.25">
      <c r="A4662">
        <v>4661</v>
      </c>
      <c r="B4662" t="s">
        <v>10162</v>
      </c>
      <c r="C4662" t="s">
        <v>11291</v>
      </c>
      <c r="D4662">
        <v>268</v>
      </c>
      <c r="E4662" t="s">
        <v>15600</v>
      </c>
      <c r="F4662">
        <v>837</v>
      </c>
    </row>
    <row r="4663" spans="1:6" ht="30" x14ac:dyDescent="0.25">
      <c r="A4663">
        <v>4662</v>
      </c>
      <c r="B4663" t="s">
        <v>11255</v>
      </c>
      <c r="C4663" t="s">
        <v>12230</v>
      </c>
      <c r="D4663">
        <v>590</v>
      </c>
      <c r="E4663" s="2" t="s">
        <v>15601</v>
      </c>
      <c r="F4663">
        <v>942</v>
      </c>
    </row>
    <row r="4664" spans="1:6" x14ac:dyDescent="0.25">
      <c r="A4664">
        <v>4663</v>
      </c>
      <c r="B4664" t="s">
        <v>10424</v>
      </c>
      <c r="C4664" t="s">
        <v>11450</v>
      </c>
      <c r="D4664">
        <v>410</v>
      </c>
      <c r="E4664" t="s">
        <v>15602</v>
      </c>
      <c r="F4664">
        <v>379</v>
      </c>
    </row>
    <row r="4665" spans="1:6" ht="30" x14ac:dyDescent="0.25">
      <c r="A4665">
        <v>4664</v>
      </c>
      <c r="B4665" t="s">
        <v>11318</v>
      </c>
      <c r="C4665" t="s">
        <v>10035</v>
      </c>
      <c r="D4665">
        <v>621</v>
      </c>
      <c r="E4665" s="2" t="s">
        <v>15603</v>
      </c>
      <c r="F4665">
        <v>141</v>
      </c>
    </row>
    <row r="4666" spans="1:6" x14ac:dyDescent="0.25">
      <c r="A4666">
        <v>4665</v>
      </c>
      <c r="B4666" t="s">
        <v>11520</v>
      </c>
      <c r="C4666" t="s">
        <v>10606</v>
      </c>
      <c r="D4666">
        <v>840</v>
      </c>
      <c r="E4666" t="s">
        <v>15604</v>
      </c>
      <c r="F4666">
        <v>357</v>
      </c>
    </row>
    <row r="4667" spans="1:6" x14ac:dyDescent="0.25">
      <c r="A4667">
        <v>4666</v>
      </c>
      <c r="B4667" t="s">
        <v>10193</v>
      </c>
      <c r="C4667" t="s">
        <v>11012</v>
      </c>
      <c r="D4667">
        <v>-874</v>
      </c>
      <c r="E4667" t="s">
        <v>15605</v>
      </c>
      <c r="F4667">
        <v>775</v>
      </c>
    </row>
    <row r="4668" spans="1:6" ht="30" x14ac:dyDescent="0.25">
      <c r="A4668">
        <v>4667</v>
      </c>
      <c r="B4668" t="s">
        <v>11134</v>
      </c>
      <c r="C4668" t="s">
        <v>12669</v>
      </c>
      <c r="D4668">
        <v>335</v>
      </c>
      <c r="E4668" s="2" t="s">
        <v>15606</v>
      </c>
      <c r="F4668">
        <v>399</v>
      </c>
    </row>
    <row r="4669" spans="1:6" x14ac:dyDescent="0.25">
      <c r="A4669">
        <v>4668</v>
      </c>
      <c r="B4669" t="s">
        <v>10834</v>
      </c>
      <c r="C4669" t="s">
        <v>11815</v>
      </c>
      <c r="D4669">
        <v>20</v>
      </c>
      <c r="E4669" t="s">
        <v>15607</v>
      </c>
      <c r="F4669">
        <v>306</v>
      </c>
    </row>
    <row r="4670" spans="1:6" ht="30" x14ac:dyDescent="0.25">
      <c r="A4670">
        <v>4669</v>
      </c>
      <c r="B4670" t="s">
        <v>12021</v>
      </c>
      <c r="C4670" t="s">
        <v>12912</v>
      </c>
      <c r="D4670">
        <v>65</v>
      </c>
      <c r="E4670" s="2" t="s">
        <v>15608</v>
      </c>
      <c r="F4670">
        <v>350</v>
      </c>
    </row>
    <row r="4671" spans="1:6" ht="45" x14ac:dyDescent="0.25">
      <c r="A4671">
        <v>4670</v>
      </c>
      <c r="B4671" t="s">
        <v>11418</v>
      </c>
      <c r="C4671" t="s">
        <v>10945</v>
      </c>
      <c r="D4671">
        <v>756</v>
      </c>
      <c r="E4671" s="2" t="s">
        <v>15609</v>
      </c>
      <c r="F4671">
        <v>271</v>
      </c>
    </row>
    <row r="4672" spans="1:6" ht="30" x14ac:dyDescent="0.25">
      <c r="A4672">
        <v>4671</v>
      </c>
      <c r="B4672" t="s">
        <v>10180</v>
      </c>
      <c r="C4672" t="s">
        <v>10921</v>
      </c>
      <c r="D4672">
        <v>759</v>
      </c>
      <c r="E4672" s="2" t="s">
        <v>15610</v>
      </c>
      <c r="F4672">
        <v>872</v>
      </c>
    </row>
    <row r="4673" spans="1:6" x14ac:dyDescent="0.25">
      <c r="A4673">
        <v>4672</v>
      </c>
      <c r="B4673" t="s">
        <v>11772</v>
      </c>
      <c r="C4673" t="s">
        <v>10085</v>
      </c>
      <c r="D4673">
        <v>823</v>
      </c>
      <c r="E4673" t="s">
        <v>15611</v>
      </c>
      <c r="F4673">
        <v>198</v>
      </c>
    </row>
    <row r="4674" spans="1:6" ht="45" x14ac:dyDescent="0.25">
      <c r="A4674">
        <v>4673</v>
      </c>
      <c r="B4674" t="s">
        <v>10400</v>
      </c>
      <c r="C4674" t="s">
        <v>11190</v>
      </c>
      <c r="D4674">
        <v>817</v>
      </c>
      <c r="E4674" s="2" t="s">
        <v>15612</v>
      </c>
      <c r="F4674">
        <v>122</v>
      </c>
    </row>
    <row r="4675" spans="1:6" ht="30" x14ac:dyDescent="0.25">
      <c r="A4675">
        <v>4674</v>
      </c>
      <c r="B4675" t="s">
        <v>11266</v>
      </c>
      <c r="C4675" t="s">
        <v>11035</v>
      </c>
      <c r="D4675">
        <v>995</v>
      </c>
      <c r="E4675" s="2" t="s">
        <v>15613</v>
      </c>
      <c r="F4675">
        <v>863</v>
      </c>
    </row>
    <row r="4676" spans="1:6" ht="30" x14ac:dyDescent="0.25">
      <c r="A4676">
        <v>4675</v>
      </c>
      <c r="B4676" t="s">
        <v>10044</v>
      </c>
      <c r="C4676" t="s">
        <v>10032</v>
      </c>
      <c r="D4676">
        <v>835</v>
      </c>
      <c r="E4676" s="2" t="s">
        <v>15614</v>
      </c>
      <c r="F4676">
        <v>78</v>
      </c>
    </row>
    <row r="4677" spans="1:6" ht="30" x14ac:dyDescent="0.25">
      <c r="A4677">
        <v>4676</v>
      </c>
      <c r="B4677" t="s">
        <v>12156</v>
      </c>
      <c r="C4677" t="s">
        <v>10913</v>
      </c>
      <c r="D4677">
        <v>169</v>
      </c>
      <c r="E4677" s="2" t="s">
        <v>15615</v>
      </c>
      <c r="F4677">
        <v>948</v>
      </c>
    </row>
    <row r="4678" spans="1:6" x14ac:dyDescent="0.25">
      <c r="A4678">
        <v>4677</v>
      </c>
      <c r="B4678" t="s">
        <v>11462</v>
      </c>
      <c r="C4678" t="s">
        <v>12712</v>
      </c>
      <c r="D4678">
        <v>314</v>
      </c>
      <c r="E4678" t="s">
        <v>15616</v>
      </c>
      <c r="F4678">
        <v>6</v>
      </c>
    </row>
    <row r="4679" spans="1:6" ht="30" x14ac:dyDescent="0.25">
      <c r="A4679">
        <v>4678</v>
      </c>
      <c r="B4679" t="s">
        <v>10454</v>
      </c>
      <c r="C4679" t="s">
        <v>10475</v>
      </c>
      <c r="D4679">
        <v>426</v>
      </c>
      <c r="E4679" s="2" t="s">
        <v>15617</v>
      </c>
      <c r="F4679">
        <v>962</v>
      </c>
    </row>
    <row r="4680" spans="1:6" ht="30" x14ac:dyDescent="0.25">
      <c r="A4680">
        <v>4679</v>
      </c>
      <c r="B4680" t="s">
        <v>12476</v>
      </c>
      <c r="C4680" t="b">
        <v>1</v>
      </c>
      <c r="D4680">
        <v>487</v>
      </c>
      <c r="E4680" s="2" t="s">
        <v>15618</v>
      </c>
      <c r="F4680">
        <v>775</v>
      </c>
    </row>
    <row r="4681" spans="1:6" ht="30" x14ac:dyDescent="0.25">
      <c r="A4681">
        <v>4680</v>
      </c>
      <c r="B4681" t="s">
        <v>11267</v>
      </c>
      <c r="C4681" t="s">
        <v>11233</v>
      </c>
      <c r="D4681">
        <v>688</v>
      </c>
      <c r="E4681" s="2" t="s">
        <v>15619</v>
      </c>
      <c r="F4681">
        <v>432</v>
      </c>
    </row>
    <row r="4682" spans="1:6" x14ac:dyDescent="0.25">
      <c r="A4682">
        <v>4681</v>
      </c>
      <c r="B4682" t="s">
        <v>10727</v>
      </c>
      <c r="C4682" t="s">
        <v>10596</v>
      </c>
      <c r="D4682">
        <v>726</v>
      </c>
      <c r="E4682" t="s">
        <v>15620</v>
      </c>
      <c r="F4682">
        <v>663</v>
      </c>
    </row>
    <row r="4683" spans="1:6" ht="30" x14ac:dyDescent="0.25">
      <c r="A4683">
        <v>4682</v>
      </c>
      <c r="B4683" t="s">
        <v>10315</v>
      </c>
      <c r="C4683" t="s">
        <v>10466</v>
      </c>
      <c r="D4683">
        <v>206</v>
      </c>
      <c r="E4683" s="2" t="s">
        <v>15621</v>
      </c>
      <c r="F4683">
        <v>334</v>
      </c>
    </row>
    <row r="4684" spans="1:6" ht="30" x14ac:dyDescent="0.25">
      <c r="A4684">
        <v>4683</v>
      </c>
      <c r="B4684" t="s">
        <v>10046</v>
      </c>
      <c r="C4684" t="s">
        <v>11450</v>
      </c>
      <c r="D4684">
        <v>325</v>
      </c>
      <c r="E4684" s="2" t="s">
        <v>15622</v>
      </c>
      <c r="F4684">
        <v>447</v>
      </c>
    </row>
    <row r="4685" spans="1:6" ht="30" x14ac:dyDescent="0.25">
      <c r="A4685">
        <v>4684</v>
      </c>
      <c r="B4685" t="s">
        <v>10043</v>
      </c>
      <c r="C4685" t="s">
        <v>10076</v>
      </c>
      <c r="D4685">
        <v>124</v>
      </c>
      <c r="E4685" s="2" t="s">
        <v>15623</v>
      </c>
      <c r="F4685">
        <v>662</v>
      </c>
    </row>
    <row r="4686" spans="1:6" ht="45" x14ac:dyDescent="0.25">
      <c r="A4686">
        <v>4685</v>
      </c>
      <c r="B4686" t="s">
        <v>10527</v>
      </c>
      <c r="C4686" t="s">
        <v>12419</v>
      </c>
      <c r="D4686">
        <v>936</v>
      </c>
      <c r="E4686" s="2" t="s">
        <v>15624</v>
      </c>
      <c r="F4686">
        <v>849</v>
      </c>
    </row>
    <row r="4687" spans="1:6" ht="30" x14ac:dyDescent="0.25">
      <c r="A4687">
        <v>4686</v>
      </c>
      <c r="B4687" t="s">
        <v>10447</v>
      </c>
      <c r="C4687" t="s">
        <v>11660</v>
      </c>
      <c r="D4687">
        <v>435</v>
      </c>
      <c r="E4687" s="2" t="s">
        <v>15625</v>
      </c>
      <c r="F4687">
        <v>53</v>
      </c>
    </row>
    <row r="4688" spans="1:6" x14ac:dyDescent="0.25">
      <c r="A4688">
        <v>4687</v>
      </c>
      <c r="B4688" t="s">
        <v>10167</v>
      </c>
      <c r="C4688" t="s">
        <v>10702</v>
      </c>
      <c r="D4688">
        <v>575</v>
      </c>
      <c r="E4688" t="s">
        <v>15626</v>
      </c>
      <c r="F4688">
        <v>492</v>
      </c>
    </row>
    <row r="4689" spans="1:6" ht="30" x14ac:dyDescent="0.25">
      <c r="A4689">
        <v>4688</v>
      </c>
      <c r="B4689" t="s">
        <v>10781</v>
      </c>
      <c r="C4689" t="s">
        <v>10054</v>
      </c>
      <c r="D4689">
        <v>173</v>
      </c>
      <c r="E4689" s="2" t="s">
        <v>15627</v>
      </c>
      <c r="F4689">
        <v>382</v>
      </c>
    </row>
    <row r="4690" spans="1:6" ht="30" x14ac:dyDescent="0.25">
      <c r="A4690">
        <v>4689</v>
      </c>
      <c r="B4690" t="s">
        <v>11485</v>
      </c>
      <c r="C4690" t="s">
        <v>12107</v>
      </c>
      <c r="D4690">
        <v>399</v>
      </c>
      <c r="E4690" s="2" t="s">
        <v>15628</v>
      </c>
      <c r="F4690">
        <v>375</v>
      </c>
    </row>
    <row r="4691" spans="1:6" x14ac:dyDescent="0.25">
      <c r="A4691">
        <v>4690</v>
      </c>
      <c r="B4691" t="s">
        <v>10557</v>
      </c>
      <c r="C4691" t="s">
        <v>10367</v>
      </c>
      <c r="D4691">
        <v>859</v>
      </c>
      <c r="E4691" t="s">
        <v>15629</v>
      </c>
      <c r="F4691">
        <v>429</v>
      </c>
    </row>
    <row r="4692" spans="1:6" ht="45" x14ac:dyDescent="0.25">
      <c r="A4692">
        <v>4691</v>
      </c>
      <c r="B4692" t="s">
        <v>10027</v>
      </c>
      <c r="C4692" t="s">
        <v>10096</v>
      </c>
      <c r="D4692">
        <v>945</v>
      </c>
      <c r="E4692" s="2" t="s">
        <v>15630</v>
      </c>
      <c r="F4692">
        <v>633</v>
      </c>
    </row>
    <row r="4693" spans="1:6" ht="30" x14ac:dyDescent="0.25">
      <c r="A4693">
        <v>4692</v>
      </c>
      <c r="B4693" t="s">
        <v>12653</v>
      </c>
      <c r="C4693" t="s">
        <v>11696</v>
      </c>
      <c r="D4693">
        <v>612</v>
      </c>
      <c r="E4693" s="2" t="s">
        <v>15631</v>
      </c>
      <c r="F4693">
        <v>404</v>
      </c>
    </row>
    <row r="4694" spans="1:6" ht="30" x14ac:dyDescent="0.25">
      <c r="A4694">
        <v>4693</v>
      </c>
      <c r="B4694" t="s">
        <v>10054</v>
      </c>
      <c r="C4694" t="s">
        <v>10737</v>
      </c>
      <c r="D4694">
        <v>788</v>
      </c>
      <c r="E4694" s="2" t="s">
        <v>15632</v>
      </c>
      <c r="F4694">
        <v>29</v>
      </c>
    </row>
    <row r="4695" spans="1:6" ht="45" x14ac:dyDescent="0.25">
      <c r="A4695">
        <v>4694</v>
      </c>
      <c r="B4695" t="s">
        <v>10460</v>
      </c>
      <c r="C4695" t="s">
        <v>10323</v>
      </c>
      <c r="D4695">
        <v>342</v>
      </c>
      <c r="E4695" s="2" t="s">
        <v>15633</v>
      </c>
      <c r="F4695">
        <v>87</v>
      </c>
    </row>
    <row r="4696" spans="1:6" ht="45" x14ac:dyDescent="0.25">
      <c r="A4696">
        <v>4695</v>
      </c>
      <c r="B4696" t="s">
        <v>10308</v>
      </c>
      <c r="C4696" t="s">
        <v>12013</v>
      </c>
      <c r="D4696">
        <v>769</v>
      </c>
      <c r="E4696" s="2" t="s">
        <v>15634</v>
      </c>
      <c r="F4696">
        <v>925</v>
      </c>
    </row>
    <row r="4697" spans="1:6" ht="30" x14ac:dyDescent="0.25">
      <c r="A4697">
        <v>4696</v>
      </c>
      <c r="B4697" t="s">
        <v>12013</v>
      </c>
      <c r="C4697" t="s">
        <v>11829</v>
      </c>
      <c r="D4697">
        <v>301</v>
      </c>
      <c r="E4697" s="2" t="s">
        <v>15635</v>
      </c>
      <c r="F4697">
        <v>604</v>
      </c>
    </row>
    <row r="4698" spans="1:6" x14ac:dyDescent="0.25">
      <c r="A4698">
        <v>4697</v>
      </c>
      <c r="B4698" t="s">
        <v>10101</v>
      </c>
      <c r="C4698" t="s">
        <v>10383</v>
      </c>
      <c r="D4698">
        <v>659</v>
      </c>
      <c r="E4698" t="s">
        <v>15636</v>
      </c>
      <c r="F4698">
        <v>229</v>
      </c>
    </row>
    <row r="4699" spans="1:6" x14ac:dyDescent="0.25">
      <c r="A4699">
        <v>4698</v>
      </c>
      <c r="B4699" t="s">
        <v>10657</v>
      </c>
      <c r="C4699" t="s">
        <v>10135</v>
      </c>
      <c r="D4699">
        <v>804</v>
      </c>
      <c r="E4699" t="s">
        <v>15637</v>
      </c>
      <c r="F4699">
        <v>150</v>
      </c>
    </row>
    <row r="4700" spans="1:6" ht="30" x14ac:dyDescent="0.25">
      <c r="A4700">
        <v>4699</v>
      </c>
      <c r="B4700" t="s">
        <v>10279</v>
      </c>
      <c r="C4700" t="s">
        <v>10040</v>
      </c>
      <c r="D4700">
        <v>618</v>
      </c>
      <c r="E4700" s="2" t="s">
        <v>15638</v>
      </c>
      <c r="F4700">
        <v>446</v>
      </c>
    </row>
    <row r="4701" spans="1:6" ht="30" x14ac:dyDescent="0.25">
      <c r="A4701">
        <v>4700</v>
      </c>
      <c r="B4701" t="s">
        <v>11452</v>
      </c>
      <c r="C4701" t="s">
        <v>10174</v>
      </c>
      <c r="D4701">
        <v>566</v>
      </c>
      <c r="E4701" s="2" t="s">
        <v>15639</v>
      </c>
      <c r="F4701">
        <v>585</v>
      </c>
    </row>
    <row r="4702" spans="1:6" x14ac:dyDescent="0.25">
      <c r="A4702">
        <v>4701</v>
      </c>
      <c r="B4702" t="s">
        <v>11309</v>
      </c>
      <c r="C4702" t="s">
        <v>10703</v>
      </c>
      <c r="D4702">
        <v>853</v>
      </c>
      <c r="E4702" t="s">
        <v>15640</v>
      </c>
      <c r="F4702">
        <v>371</v>
      </c>
    </row>
    <row r="4703" spans="1:6" ht="30" x14ac:dyDescent="0.25">
      <c r="A4703">
        <v>4702</v>
      </c>
      <c r="B4703" t="s">
        <v>10719</v>
      </c>
      <c r="C4703" t="s">
        <v>12131</v>
      </c>
      <c r="D4703">
        <v>830</v>
      </c>
      <c r="E4703" s="2" t="s">
        <v>15641</v>
      </c>
      <c r="F4703">
        <v>201</v>
      </c>
    </row>
    <row r="4704" spans="1:6" x14ac:dyDescent="0.25">
      <c r="A4704">
        <v>4703</v>
      </c>
      <c r="B4704" t="s">
        <v>10043</v>
      </c>
      <c r="C4704" t="s">
        <v>10842</v>
      </c>
      <c r="D4704">
        <v>132</v>
      </c>
      <c r="E4704" t="s">
        <v>15642</v>
      </c>
      <c r="F4704">
        <v>160</v>
      </c>
    </row>
    <row r="4705" spans="1:6" x14ac:dyDescent="0.25">
      <c r="A4705">
        <v>4704</v>
      </c>
      <c r="B4705" t="s">
        <v>10633</v>
      </c>
      <c r="C4705" t="s">
        <v>10756</v>
      </c>
      <c r="D4705">
        <v>412</v>
      </c>
      <c r="E4705" t="s">
        <v>15643</v>
      </c>
      <c r="F4705">
        <v>942</v>
      </c>
    </row>
    <row r="4706" spans="1:6" x14ac:dyDescent="0.25">
      <c r="A4706">
        <v>4705</v>
      </c>
      <c r="B4706" t="s">
        <v>10174</v>
      </c>
      <c r="C4706" t="s">
        <v>10873</v>
      </c>
      <c r="D4706">
        <v>855</v>
      </c>
      <c r="E4706" t="s">
        <v>15644</v>
      </c>
      <c r="F4706">
        <v>26</v>
      </c>
    </row>
    <row r="4707" spans="1:6" x14ac:dyDescent="0.25">
      <c r="A4707">
        <v>4706</v>
      </c>
      <c r="B4707" t="s">
        <v>10522</v>
      </c>
      <c r="C4707" t="s">
        <v>10063</v>
      </c>
      <c r="D4707">
        <v>-116</v>
      </c>
      <c r="E4707" t="s">
        <v>15645</v>
      </c>
      <c r="F4707">
        <v>981</v>
      </c>
    </row>
    <row r="4708" spans="1:6" x14ac:dyDescent="0.25">
      <c r="A4708">
        <v>4707</v>
      </c>
      <c r="B4708" t="s">
        <v>10923</v>
      </c>
      <c r="C4708" t="s">
        <v>10135</v>
      </c>
      <c r="D4708">
        <v>446</v>
      </c>
      <c r="E4708" t="s">
        <v>15646</v>
      </c>
      <c r="F4708">
        <v>374</v>
      </c>
    </row>
    <row r="4709" spans="1:6" ht="30" x14ac:dyDescent="0.25">
      <c r="A4709">
        <v>4708</v>
      </c>
      <c r="B4709" t="s">
        <v>10122</v>
      </c>
      <c r="C4709" t="s">
        <v>11533</v>
      </c>
      <c r="D4709">
        <v>814</v>
      </c>
      <c r="E4709" s="2" t="s">
        <v>15647</v>
      </c>
      <c r="F4709">
        <v>485</v>
      </c>
    </row>
    <row r="4710" spans="1:6" ht="30" x14ac:dyDescent="0.25">
      <c r="A4710">
        <v>4709</v>
      </c>
      <c r="B4710" t="s">
        <v>10386</v>
      </c>
      <c r="C4710" t="s">
        <v>12271</v>
      </c>
      <c r="D4710">
        <v>385</v>
      </c>
      <c r="E4710" s="2" t="s">
        <v>15648</v>
      </c>
      <c r="F4710">
        <v>818</v>
      </c>
    </row>
    <row r="4711" spans="1:6" x14ac:dyDescent="0.25">
      <c r="A4711">
        <v>4710</v>
      </c>
      <c r="B4711" t="s">
        <v>10950</v>
      </c>
      <c r="C4711" t="s">
        <v>11939</v>
      </c>
      <c r="D4711">
        <v>985</v>
      </c>
      <c r="E4711" t="s">
        <v>15649</v>
      </c>
      <c r="F4711">
        <v>24</v>
      </c>
    </row>
    <row r="4712" spans="1:6" x14ac:dyDescent="0.25">
      <c r="A4712">
        <v>4711</v>
      </c>
      <c r="B4712" t="s">
        <v>12418</v>
      </c>
      <c r="C4712" t="s">
        <v>10549</v>
      </c>
      <c r="D4712">
        <v>165</v>
      </c>
      <c r="E4712" t="s">
        <v>15650</v>
      </c>
      <c r="F4712">
        <v>686</v>
      </c>
    </row>
    <row r="4713" spans="1:6" ht="30" x14ac:dyDescent="0.25">
      <c r="A4713">
        <v>4712</v>
      </c>
      <c r="B4713" t="s">
        <v>10356</v>
      </c>
      <c r="C4713" t="s">
        <v>10931</v>
      </c>
      <c r="D4713">
        <v>937</v>
      </c>
      <c r="E4713" s="2" t="s">
        <v>15651</v>
      </c>
      <c r="F4713">
        <v>11</v>
      </c>
    </row>
    <row r="4714" spans="1:6" ht="30" x14ac:dyDescent="0.25">
      <c r="A4714">
        <v>4713</v>
      </c>
      <c r="B4714" t="s">
        <v>10229</v>
      </c>
      <c r="C4714" t="s">
        <v>10079</v>
      </c>
      <c r="D4714">
        <v>889</v>
      </c>
      <c r="E4714" s="2" t="s">
        <v>15652</v>
      </c>
      <c r="F4714">
        <v>189</v>
      </c>
    </row>
    <row r="4715" spans="1:6" ht="30" x14ac:dyDescent="0.25">
      <c r="A4715">
        <v>4714</v>
      </c>
      <c r="B4715" t="s">
        <v>11632</v>
      </c>
      <c r="C4715" t="s">
        <v>10717</v>
      </c>
      <c r="D4715">
        <v>769</v>
      </c>
      <c r="E4715" s="2" t="s">
        <v>15653</v>
      </c>
      <c r="F4715">
        <v>802</v>
      </c>
    </row>
    <row r="4716" spans="1:6" ht="45" x14ac:dyDescent="0.25">
      <c r="A4716">
        <v>4715</v>
      </c>
      <c r="B4716" t="s">
        <v>11403</v>
      </c>
      <c r="C4716" t="s">
        <v>11670</v>
      </c>
      <c r="D4716">
        <v>424</v>
      </c>
      <c r="E4716" s="2" t="s">
        <v>15654</v>
      </c>
      <c r="F4716">
        <v>345</v>
      </c>
    </row>
    <row r="4717" spans="1:6" x14ac:dyDescent="0.25">
      <c r="A4717">
        <v>4716</v>
      </c>
      <c r="B4717" t="s">
        <v>10305</v>
      </c>
      <c r="C4717" t="s">
        <v>11612</v>
      </c>
      <c r="D4717">
        <v>753</v>
      </c>
      <c r="E4717" t="s">
        <v>15655</v>
      </c>
      <c r="F4717">
        <v>935</v>
      </c>
    </row>
    <row r="4718" spans="1:6" x14ac:dyDescent="0.25">
      <c r="A4718">
        <v>4717</v>
      </c>
      <c r="B4718" t="s">
        <v>11114</v>
      </c>
      <c r="C4718" t="s">
        <v>11274</v>
      </c>
      <c r="D4718">
        <v>402</v>
      </c>
      <c r="E4718" t="s">
        <v>10042</v>
      </c>
      <c r="F4718">
        <v>421</v>
      </c>
    </row>
    <row r="4719" spans="1:6" ht="30" x14ac:dyDescent="0.25">
      <c r="A4719">
        <v>4718</v>
      </c>
      <c r="B4719" t="s">
        <v>11811</v>
      </c>
      <c r="C4719" t="s">
        <v>10624</v>
      </c>
      <c r="D4719">
        <v>152</v>
      </c>
      <c r="E4719" s="2" t="s">
        <v>15656</v>
      </c>
      <c r="F4719">
        <v>363</v>
      </c>
    </row>
    <row r="4720" spans="1:6" x14ac:dyDescent="0.25">
      <c r="A4720">
        <v>4719</v>
      </c>
      <c r="B4720" t="s">
        <v>10117</v>
      </c>
      <c r="C4720" t="s">
        <v>11684</v>
      </c>
      <c r="D4720">
        <v>62</v>
      </c>
      <c r="E4720" t="s">
        <v>15657</v>
      </c>
      <c r="F4720">
        <v>403</v>
      </c>
    </row>
    <row r="4721" spans="1:6" ht="30" x14ac:dyDescent="0.25">
      <c r="A4721">
        <v>4720</v>
      </c>
      <c r="B4721" t="s">
        <v>10981</v>
      </c>
      <c r="C4721" t="s">
        <v>11010</v>
      </c>
      <c r="D4721">
        <v>964</v>
      </c>
      <c r="E4721" s="2" t="s">
        <v>15658</v>
      </c>
      <c r="F4721">
        <v>730</v>
      </c>
    </row>
    <row r="4722" spans="1:6" x14ac:dyDescent="0.25">
      <c r="A4722">
        <v>4721</v>
      </c>
      <c r="B4722" t="s">
        <v>10552</v>
      </c>
      <c r="C4722" t="s">
        <v>10737</v>
      </c>
      <c r="D4722">
        <v>16</v>
      </c>
      <c r="E4722" t="s">
        <v>15659</v>
      </c>
      <c r="F4722">
        <v>162</v>
      </c>
    </row>
    <row r="4723" spans="1:6" x14ac:dyDescent="0.25">
      <c r="A4723">
        <v>4722</v>
      </c>
      <c r="B4723" t="s">
        <v>10027</v>
      </c>
      <c r="C4723" t="s">
        <v>10294</v>
      </c>
      <c r="D4723">
        <v>186</v>
      </c>
      <c r="E4723" t="s">
        <v>15660</v>
      </c>
      <c r="F4723">
        <v>253</v>
      </c>
    </row>
    <row r="4724" spans="1:6" x14ac:dyDescent="0.25">
      <c r="A4724">
        <v>4723</v>
      </c>
      <c r="B4724" t="s">
        <v>10703</v>
      </c>
      <c r="C4724" t="s">
        <v>11750</v>
      </c>
      <c r="D4724">
        <v>487</v>
      </c>
      <c r="E4724" t="s">
        <v>15661</v>
      </c>
      <c r="F4724">
        <v>839</v>
      </c>
    </row>
    <row r="4725" spans="1:6" x14ac:dyDescent="0.25">
      <c r="A4725">
        <v>4724</v>
      </c>
      <c r="B4725" t="s">
        <v>11089</v>
      </c>
      <c r="C4725" t="s">
        <v>10324</v>
      </c>
      <c r="D4725">
        <v>560</v>
      </c>
      <c r="E4725" t="s">
        <v>15662</v>
      </c>
      <c r="F4725">
        <v>13</v>
      </c>
    </row>
    <row r="4726" spans="1:6" x14ac:dyDescent="0.25">
      <c r="A4726">
        <v>4725</v>
      </c>
      <c r="B4726" t="s">
        <v>10265</v>
      </c>
      <c r="C4726" t="s">
        <v>10677</v>
      </c>
      <c r="D4726">
        <v>480</v>
      </c>
      <c r="E4726" t="s">
        <v>15663</v>
      </c>
      <c r="F4726">
        <v>378</v>
      </c>
    </row>
    <row r="4727" spans="1:6" ht="30" x14ac:dyDescent="0.25">
      <c r="A4727">
        <v>4726</v>
      </c>
      <c r="B4727" t="s">
        <v>11142</v>
      </c>
      <c r="C4727" t="s">
        <v>10824</v>
      </c>
      <c r="D4727">
        <v>466</v>
      </c>
      <c r="E4727" s="2" t="s">
        <v>15664</v>
      </c>
      <c r="F4727">
        <v>305</v>
      </c>
    </row>
    <row r="4728" spans="1:6" ht="30" x14ac:dyDescent="0.25">
      <c r="A4728">
        <v>4727</v>
      </c>
      <c r="B4728" t="s">
        <v>11375</v>
      </c>
      <c r="C4728" t="s">
        <v>10079</v>
      </c>
      <c r="D4728">
        <v>177</v>
      </c>
      <c r="E4728" s="2" t="s">
        <v>15665</v>
      </c>
      <c r="F4728">
        <v>102</v>
      </c>
    </row>
    <row r="4729" spans="1:6" ht="30" x14ac:dyDescent="0.25">
      <c r="A4729">
        <v>4728</v>
      </c>
      <c r="B4729" t="s">
        <v>10879</v>
      </c>
      <c r="C4729" t="s">
        <v>10917</v>
      </c>
      <c r="D4729">
        <v>671</v>
      </c>
      <c r="E4729" s="2" t="s">
        <v>15666</v>
      </c>
      <c r="F4729">
        <v>64</v>
      </c>
    </row>
    <row r="4730" spans="1:6" ht="30" x14ac:dyDescent="0.25">
      <c r="A4730">
        <v>4729</v>
      </c>
      <c r="B4730" t="s">
        <v>10747</v>
      </c>
      <c r="C4730" t="s">
        <v>12395</v>
      </c>
      <c r="D4730">
        <v>897</v>
      </c>
      <c r="E4730" s="2" t="s">
        <v>15667</v>
      </c>
      <c r="F4730">
        <v>283</v>
      </c>
    </row>
    <row r="4731" spans="1:6" ht="30" x14ac:dyDescent="0.25">
      <c r="A4731">
        <v>4730</v>
      </c>
      <c r="B4731" t="s">
        <v>10633</v>
      </c>
      <c r="C4731" t="s">
        <v>10505</v>
      </c>
      <c r="D4731">
        <v>903</v>
      </c>
      <c r="E4731" s="2" t="s">
        <v>15668</v>
      </c>
      <c r="F4731">
        <v>150</v>
      </c>
    </row>
    <row r="4732" spans="1:6" ht="30" x14ac:dyDescent="0.25">
      <c r="A4732">
        <v>4731</v>
      </c>
      <c r="B4732" t="s">
        <v>11256</v>
      </c>
      <c r="C4732" t="s">
        <v>10533</v>
      </c>
      <c r="D4732">
        <v>966</v>
      </c>
      <c r="E4732" s="2" t="s">
        <v>15669</v>
      </c>
      <c r="F4732">
        <v>572</v>
      </c>
    </row>
    <row r="4733" spans="1:6" ht="30" x14ac:dyDescent="0.25">
      <c r="A4733">
        <v>4732</v>
      </c>
      <c r="B4733" t="s">
        <v>10341</v>
      </c>
      <c r="C4733" t="s">
        <v>10894</v>
      </c>
      <c r="D4733">
        <v>309</v>
      </c>
      <c r="E4733" s="2" t="s">
        <v>15670</v>
      </c>
      <c r="F4733">
        <v>27</v>
      </c>
    </row>
    <row r="4734" spans="1:6" ht="30" x14ac:dyDescent="0.25">
      <c r="A4734">
        <v>4733</v>
      </c>
      <c r="B4734" t="s">
        <v>10078</v>
      </c>
      <c r="C4734" t="s">
        <v>12965</v>
      </c>
      <c r="D4734">
        <v>811</v>
      </c>
      <c r="E4734" s="2" t="s">
        <v>15671</v>
      </c>
      <c r="F4734">
        <v>864</v>
      </c>
    </row>
    <row r="4735" spans="1:6" ht="30" x14ac:dyDescent="0.25">
      <c r="A4735">
        <v>4734</v>
      </c>
      <c r="B4735" t="s">
        <v>12369</v>
      </c>
      <c r="C4735" t="s">
        <v>10311</v>
      </c>
      <c r="D4735">
        <v>31</v>
      </c>
      <c r="E4735" s="2" t="s">
        <v>15672</v>
      </c>
      <c r="F4735">
        <v>261</v>
      </c>
    </row>
    <row r="4736" spans="1:6" x14ac:dyDescent="0.25">
      <c r="A4736">
        <v>4735</v>
      </c>
      <c r="B4736" t="s">
        <v>10939</v>
      </c>
      <c r="C4736" t="s">
        <v>11412</v>
      </c>
      <c r="D4736">
        <v>434</v>
      </c>
      <c r="E4736" t="s">
        <v>15673</v>
      </c>
      <c r="F4736">
        <v>599</v>
      </c>
    </row>
    <row r="4737" spans="1:6" ht="30" x14ac:dyDescent="0.25">
      <c r="A4737">
        <v>4736</v>
      </c>
      <c r="B4737" t="s">
        <v>10671</v>
      </c>
      <c r="C4737" t="s">
        <v>10776</v>
      </c>
      <c r="D4737">
        <v>573</v>
      </c>
      <c r="E4737" s="2" t="s">
        <v>15674</v>
      </c>
      <c r="F4737">
        <v>778</v>
      </c>
    </row>
    <row r="4738" spans="1:6" ht="30" x14ac:dyDescent="0.25">
      <c r="A4738">
        <v>4737</v>
      </c>
      <c r="B4738" t="s">
        <v>11064</v>
      </c>
      <c r="C4738" t="s">
        <v>10364</v>
      </c>
      <c r="D4738">
        <v>455</v>
      </c>
      <c r="E4738" s="2" t="s">
        <v>15675</v>
      </c>
      <c r="F4738">
        <v>266</v>
      </c>
    </row>
    <row r="4739" spans="1:6" ht="30" x14ac:dyDescent="0.25">
      <c r="A4739">
        <v>4738</v>
      </c>
      <c r="B4739" t="s">
        <v>10135</v>
      </c>
      <c r="C4739" t="s">
        <v>10943</v>
      </c>
      <c r="D4739">
        <v>914</v>
      </c>
      <c r="E4739" s="2" t="s">
        <v>15676</v>
      </c>
      <c r="F4739">
        <v>457</v>
      </c>
    </row>
    <row r="4740" spans="1:6" ht="30" x14ac:dyDescent="0.25">
      <c r="A4740">
        <v>4739</v>
      </c>
      <c r="B4740" t="s">
        <v>10193</v>
      </c>
      <c r="C4740" t="s">
        <v>10883</v>
      </c>
      <c r="D4740">
        <v>612</v>
      </c>
      <c r="E4740" s="2" t="s">
        <v>15677</v>
      </c>
      <c r="F4740">
        <v>995</v>
      </c>
    </row>
    <row r="4741" spans="1:6" ht="30" x14ac:dyDescent="0.25">
      <c r="A4741">
        <v>4740</v>
      </c>
      <c r="B4741" t="s">
        <v>10813</v>
      </c>
      <c r="C4741" t="s">
        <v>10936</v>
      </c>
      <c r="D4741">
        <v>95</v>
      </c>
      <c r="E4741" s="2" t="s">
        <v>15678</v>
      </c>
      <c r="F4741">
        <v>442</v>
      </c>
    </row>
    <row r="4742" spans="1:6" x14ac:dyDescent="0.25">
      <c r="A4742">
        <v>4741</v>
      </c>
      <c r="B4742" t="s">
        <v>10451</v>
      </c>
      <c r="C4742" t="s">
        <v>11335</v>
      </c>
      <c r="D4742">
        <v>405</v>
      </c>
      <c r="E4742" t="s">
        <v>15679</v>
      </c>
      <c r="F4742">
        <v>947</v>
      </c>
    </row>
    <row r="4743" spans="1:6" x14ac:dyDescent="0.25">
      <c r="A4743">
        <v>4742</v>
      </c>
      <c r="B4743" t="s">
        <v>11330</v>
      </c>
      <c r="C4743" t="s">
        <v>10085</v>
      </c>
      <c r="D4743">
        <v>790</v>
      </c>
      <c r="E4743" t="s">
        <v>15680</v>
      </c>
      <c r="F4743">
        <v>934</v>
      </c>
    </row>
    <row r="4744" spans="1:6" ht="30" x14ac:dyDescent="0.25">
      <c r="A4744">
        <v>4743</v>
      </c>
      <c r="B4744" t="s">
        <v>10533</v>
      </c>
      <c r="C4744" t="s">
        <v>10728</v>
      </c>
      <c r="D4744">
        <v>284</v>
      </c>
      <c r="E4744" s="2" t="s">
        <v>15681</v>
      </c>
      <c r="F4744">
        <v>498</v>
      </c>
    </row>
    <row r="4745" spans="1:6" ht="30" x14ac:dyDescent="0.25">
      <c r="A4745">
        <v>4744</v>
      </c>
      <c r="B4745" t="s">
        <v>11534</v>
      </c>
      <c r="C4745" t="s">
        <v>11263</v>
      </c>
      <c r="D4745">
        <v>752</v>
      </c>
      <c r="E4745" s="2" t="s">
        <v>15682</v>
      </c>
      <c r="F4745">
        <v>199</v>
      </c>
    </row>
    <row r="4746" spans="1:6" ht="30" x14ac:dyDescent="0.25">
      <c r="A4746">
        <v>4745</v>
      </c>
      <c r="B4746" t="s">
        <v>11939</v>
      </c>
      <c r="C4746" t="s">
        <v>10981</v>
      </c>
      <c r="D4746">
        <v>420</v>
      </c>
      <c r="E4746" s="2" t="s">
        <v>15683</v>
      </c>
      <c r="F4746">
        <v>202</v>
      </c>
    </row>
    <row r="4747" spans="1:6" ht="30" x14ac:dyDescent="0.25">
      <c r="A4747">
        <v>4746</v>
      </c>
      <c r="B4747" t="s">
        <v>10838</v>
      </c>
      <c r="C4747" t="s">
        <v>10740</v>
      </c>
      <c r="D4747">
        <v>818</v>
      </c>
      <c r="E4747" s="2" t="s">
        <v>15684</v>
      </c>
      <c r="F4747">
        <v>764</v>
      </c>
    </row>
    <row r="4748" spans="1:6" x14ac:dyDescent="0.25">
      <c r="A4748">
        <v>4747</v>
      </c>
      <c r="B4748" t="s">
        <v>10883</v>
      </c>
      <c r="C4748" t="s">
        <v>11854</v>
      </c>
      <c r="D4748">
        <v>697</v>
      </c>
      <c r="E4748" t="s">
        <v>15685</v>
      </c>
      <c r="F4748">
        <v>749</v>
      </c>
    </row>
    <row r="4749" spans="1:6" ht="30" x14ac:dyDescent="0.25">
      <c r="A4749">
        <v>4748</v>
      </c>
      <c r="B4749" t="s">
        <v>11589</v>
      </c>
      <c r="C4749" t="s">
        <v>10512</v>
      </c>
      <c r="D4749">
        <v>110</v>
      </c>
      <c r="E4749" s="2" t="s">
        <v>15686</v>
      </c>
      <c r="F4749">
        <v>86</v>
      </c>
    </row>
    <row r="4750" spans="1:6" x14ac:dyDescent="0.25">
      <c r="A4750">
        <v>4749</v>
      </c>
      <c r="B4750" t="s">
        <v>11007</v>
      </c>
      <c r="C4750" t="s">
        <v>12253</v>
      </c>
      <c r="D4750">
        <v>159</v>
      </c>
      <c r="E4750" t="s">
        <v>15687</v>
      </c>
      <c r="F4750">
        <v>632</v>
      </c>
    </row>
    <row r="4751" spans="1:6" ht="30" x14ac:dyDescent="0.25">
      <c r="A4751">
        <v>4750</v>
      </c>
      <c r="B4751" t="s">
        <v>11166</v>
      </c>
      <c r="C4751" t="s">
        <v>10881</v>
      </c>
      <c r="D4751">
        <v>194</v>
      </c>
      <c r="E4751" s="2" t="s">
        <v>15688</v>
      </c>
      <c r="F4751">
        <v>927</v>
      </c>
    </row>
    <row r="4752" spans="1:6" ht="30" x14ac:dyDescent="0.25">
      <c r="A4752">
        <v>4751</v>
      </c>
      <c r="B4752" t="s">
        <v>10111</v>
      </c>
      <c r="C4752" t="s">
        <v>10060</v>
      </c>
      <c r="D4752">
        <v>683</v>
      </c>
      <c r="E4752" s="2" t="s">
        <v>15689</v>
      </c>
      <c r="F4752">
        <v>352</v>
      </c>
    </row>
    <row r="4753" spans="1:6" x14ac:dyDescent="0.25">
      <c r="A4753">
        <v>4752</v>
      </c>
      <c r="B4753" t="s">
        <v>12043</v>
      </c>
      <c r="C4753" t="s">
        <v>10911</v>
      </c>
      <c r="D4753">
        <v>641</v>
      </c>
      <c r="E4753" t="s">
        <v>15690</v>
      </c>
      <c r="F4753">
        <v>932</v>
      </c>
    </row>
    <row r="4754" spans="1:6" ht="30" x14ac:dyDescent="0.25">
      <c r="A4754">
        <v>4753</v>
      </c>
      <c r="B4754" t="s">
        <v>10881</v>
      </c>
      <c r="C4754" t="s">
        <v>10905</v>
      </c>
      <c r="D4754">
        <v>50</v>
      </c>
      <c r="E4754" s="2" t="s">
        <v>15691</v>
      </c>
      <c r="F4754">
        <v>396</v>
      </c>
    </row>
    <row r="4755" spans="1:6" x14ac:dyDescent="0.25">
      <c r="A4755">
        <v>4754</v>
      </c>
      <c r="B4755" t="s">
        <v>10918</v>
      </c>
      <c r="C4755" t="s">
        <v>10484</v>
      </c>
      <c r="D4755">
        <v>237</v>
      </c>
      <c r="E4755" t="s">
        <v>15692</v>
      </c>
      <c r="F4755">
        <v>695</v>
      </c>
    </row>
    <row r="4756" spans="1:6" ht="30" x14ac:dyDescent="0.25">
      <c r="A4756">
        <v>4755</v>
      </c>
      <c r="B4756" t="s">
        <v>10547</v>
      </c>
      <c r="C4756" t="s">
        <v>11714</v>
      </c>
      <c r="D4756">
        <v>238</v>
      </c>
      <c r="E4756" s="2" t="s">
        <v>15693</v>
      </c>
      <c r="F4756">
        <v>313</v>
      </c>
    </row>
    <row r="4757" spans="1:6" x14ac:dyDescent="0.25">
      <c r="A4757">
        <v>4756</v>
      </c>
      <c r="B4757" t="s">
        <v>12372</v>
      </c>
      <c r="C4757" t="s">
        <v>10229</v>
      </c>
      <c r="D4757">
        <v>24</v>
      </c>
      <c r="E4757" t="s">
        <v>15694</v>
      </c>
      <c r="F4757">
        <v>445</v>
      </c>
    </row>
    <row r="4758" spans="1:6" ht="30" x14ac:dyDescent="0.25">
      <c r="A4758">
        <v>4757</v>
      </c>
      <c r="B4758" t="s">
        <v>10230</v>
      </c>
      <c r="C4758" t="s">
        <v>10150</v>
      </c>
      <c r="D4758">
        <v>-856</v>
      </c>
      <c r="E4758" s="2" t="s">
        <v>15695</v>
      </c>
      <c r="F4758">
        <v>975</v>
      </c>
    </row>
    <row r="4759" spans="1:6" ht="30" x14ac:dyDescent="0.25">
      <c r="A4759">
        <v>4758</v>
      </c>
      <c r="B4759" t="s">
        <v>11218</v>
      </c>
      <c r="C4759" t="s">
        <v>11448</v>
      </c>
      <c r="D4759">
        <v>884</v>
      </c>
      <c r="E4759" s="2" t="s">
        <v>15696</v>
      </c>
      <c r="F4759">
        <v>882</v>
      </c>
    </row>
    <row r="4760" spans="1:6" ht="30" x14ac:dyDescent="0.25">
      <c r="A4760">
        <v>4759</v>
      </c>
      <c r="B4760" t="s">
        <v>11928</v>
      </c>
      <c r="C4760" t="s">
        <v>10334</v>
      </c>
      <c r="D4760">
        <v>713</v>
      </c>
      <c r="E4760" s="2" t="s">
        <v>15697</v>
      </c>
      <c r="F4760">
        <v>78</v>
      </c>
    </row>
    <row r="4761" spans="1:6" x14ac:dyDescent="0.25">
      <c r="A4761">
        <v>4760</v>
      </c>
      <c r="B4761" t="s">
        <v>11464</v>
      </c>
      <c r="C4761" t="s">
        <v>10894</v>
      </c>
      <c r="D4761">
        <v>102</v>
      </c>
      <c r="E4761" t="s">
        <v>15698</v>
      </c>
      <c r="F4761">
        <v>784</v>
      </c>
    </row>
    <row r="4762" spans="1:6" ht="30" x14ac:dyDescent="0.25">
      <c r="A4762">
        <v>4761</v>
      </c>
      <c r="B4762" t="s">
        <v>10968</v>
      </c>
      <c r="C4762" t="s">
        <v>10952</v>
      </c>
      <c r="D4762">
        <v>641</v>
      </c>
      <c r="E4762" s="2" t="s">
        <v>15699</v>
      </c>
      <c r="F4762">
        <v>609</v>
      </c>
    </row>
    <row r="4763" spans="1:6" x14ac:dyDescent="0.25">
      <c r="A4763">
        <v>4762</v>
      </c>
      <c r="B4763" t="s">
        <v>10321</v>
      </c>
      <c r="C4763" t="s">
        <v>11256</v>
      </c>
      <c r="D4763">
        <v>288</v>
      </c>
      <c r="E4763" t="s">
        <v>15700</v>
      </c>
      <c r="F4763">
        <v>451</v>
      </c>
    </row>
    <row r="4764" spans="1:6" ht="30" x14ac:dyDescent="0.25">
      <c r="A4764">
        <v>4763</v>
      </c>
      <c r="B4764" t="s">
        <v>10921</v>
      </c>
      <c r="C4764" t="s">
        <v>10842</v>
      </c>
      <c r="D4764">
        <v>7</v>
      </c>
      <c r="E4764" s="2" t="s">
        <v>15701</v>
      </c>
      <c r="F4764">
        <v>351</v>
      </c>
    </row>
    <row r="4765" spans="1:6" x14ac:dyDescent="0.25">
      <c r="A4765">
        <v>4764</v>
      </c>
      <c r="B4765" t="s">
        <v>11272</v>
      </c>
      <c r="C4765" t="s">
        <v>10760</v>
      </c>
      <c r="D4765">
        <v>442</v>
      </c>
      <c r="E4765" t="s">
        <v>15702</v>
      </c>
      <c r="F4765">
        <v>955</v>
      </c>
    </row>
    <row r="4766" spans="1:6" ht="30" x14ac:dyDescent="0.25">
      <c r="A4766">
        <v>4765</v>
      </c>
      <c r="B4766" t="s">
        <v>10688</v>
      </c>
      <c r="C4766" t="s">
        <v>10496</v>
      </c>
      <c r="D4766">
        <v>40</v>
      </c>
      <c r="E4766" s="2" t="s">
        <v>15703</v>
      </c>
      <c r="F4766">
        <v>684</v>
      </c>
    </row>
    <row r="4767" spans="1:6" ht="30" x14ac:dyDescent="0.25">
      <c r="A4767">
        <v>4766</v>
      </c>
      <c r="B4767" t="s">
        <v>10224</v>
      </c>
      <c r="C4767" t="s">
        <v>10557</v>
      </c>
      <c r="D4767">
        <v>623</v>
      </c>
      <c r="E4767" s="2" t="s">
        <v>15704</v>
      </c>
      <c r="F4767">
        <v>223</v>
      </c>
    </row>
    <row r="4768" spans="1:6" ht="30" x14ac:dyDescent="0.25">
      <c r="A4768">
        <v>4767</v>
      </c>
      <c r="B4768" t="s">
        <v>10392</v>
      </c>
      <c r="C4768" t="s">
        <v>10547</v>
      </c>
      <c r="D4768">
        <v>795</v>
      </c>
      <c r="E4768" s="2" t="s">
        <v>15705</v>
      </c>
      <c r="F4768">
        <v>0</v>
      </c>
    </row>
    <row r="4769" spans="1:6" ht="30" x14ac:dyDescent="0.25">
      <c r="A4769">
        <v>4768</v>
      </c>
      <c r="B4769" t="s">
        <v>10375</v>
      </c>
      <c r="C4769" t="s">
        <v>12120</v>
      </c>
      <c r="D4769">
        <v>73</v>
      </c>
      <c r="E4769" s="2" t="s">
        <v>15706</v>
      </c>
      <c r="F4769">
        <v>236</v>
      </c>
    </row>
    <row r="4770" spans="1:6" ht="30" x14ac:dyDescent="0.25">
      <c r="A4770">
        <v>4769</v>
      </c>
      <c r="B4770" t="s">
        <v>10901</v>
      </c>
      <c r="C4770" t="s">
        <v>10403</v>
      </c>
      <c r="D4770">
        <v>909</v>
      </c>
      <c r="E4770" s="2" t="s">
        <v>15707</v>
      </c>
      <c r="F4770">
        <v>48</v>
      </c>
    </row>
    <row r="4771" spans="1:6" x14ac:dyDescent="0.25">
      <c r="A4771">
        <v>4770</v>
      </c>
      <c r="B4771" t="s">
        <v>10788</v>
      </c>
      <c r="C4771" t="s">
        <v>10211</v>
      </c>
      <c r="D4771">
        <v>635</v>
      </c>
      <c r="E4771" t="s">
        <v>15708</v>
      </c>
      <c r="F4771">
        <v>274</v>
      </c>
    </row>
    <row r="4772" spans="1:6" ht="30" x14ac:dyDescent="0.25">
      <c r="A4772">
        <v>4771</v>
      </c>
      <c r="B4772" t="s">
        <v>11213</v>
      </c>
      <c r="C4772" t="s">
        <v>10950</v>
      </c>
      <c r="D4772">
        <v>734</v>
      </c>
      <c r="E4772" s="2" t="s">
        <v>15709</v>
      </c>
      <c r="F4772">
        <v>392</v>
      </c>
    </row>
    <row r="4773" spans="1:6" x14ac:dyDescent="0.25">
      <c r="A4773">
        <v>4772</v>
      </c>
      <c r="B4773" t="s">
        <v>11223</v>
      </c>
      <c r="C4773" t="s">
        <v>10114</v>
      </c>
      <c r="D4773">
        <v>-602</v>
      </c>
      <c r="E4773" t="s">
        <v>15710</v>
      </c>
      <c r="F4773">
        <v>483</v>
      </c>
    </row>
    <row r="4774" spans="1:6" x14ac:dyDescent="0.25">
      <c r="A4774">
        <v>4773</v>
      </c>
      <c r="B4774" t="s">
        <v>11799</v>
      </c>
      <c r="C4774" t="s">
        <v>10511</v>
      </c>
      <c r="D4774">
        <v>146</v>
      </c>
      <c r="E4774" t="s">
        <v>15711</v>
      </c>
      <c r="F4774">
        <v>721</v>
      </c>
    </row>
    <row r="4775" spans="1:6" x14ac:dyDescent="0.25">
      <c r="A4775">
        <v>4774</v>
      </c>
      <c r="B4775" t="s">
        <v>10860</v>
      </c>
      <c r="C4775" t="s">
        <v>12259</v>
      </c>
      <c r="D4775">
        <v>957</v>
      </c>
      <c r="E4775" t="s">
        <v>15712</v>
      </c>
      <c r="F4775">
        <v>819</v>
      </c>
    </row>
    <row r="4776" spans="1:6" x14ac:dyDescent="0.25">
      <c r="A4776">
        <v>4775</v>
      </c>
      <c r="B4776" t="s">
        <v>12240</v>
      </c>
      <c r="C4776" t="s">
        <v>11164</v>
      </c>
      <c r="D4776">
        <v>135</v>
      </c>
      <c r="E4776" t="s">
        <v>15713</v>
      </c>
      <c r="F4776">
        <v>927</v>
      </c>
    </row>
    <row r="4777" spans="1:6" x14ac:dyDescent="0.25">
      <c r="A4777">
        <v>4776</v>
      </c>
      <c r="B4777" t="s">
        <v>13041</v>
      </c>
      <c r="C4777" t="s">
        <v>10182</v>
      </c>
      <c r="D4777">
        <v>391</v>
      </c>
      <c r="E4777" t="s">
        <v>15714</v>
      </c>
      <c r="F4777">
        <v>112</v>
      </c>
    </row>
    <row r="4778" spans="1:6" ht="30" x14ac:dyDescent="0.25">
      <c r="A4778">
        <v>4777</v>
      </c>
      <c r="B4778" t="s">
        <v>10216</v>
      </c>
      <c r="C4778" t="s">
        <v>11996</v>
      </c>
      <c r="D4778">
        <v>212</v>
      </c>
      <c r="E4778" s="2" t="s">
        <v>15715</v>
      </c>
      <c r="F4778">
        <v>878</v>
      </c>
    </row>
    <row r="4779" spans="1:6" x14ac:dyDescent="0.25">
      <c r="A4779">
        <v>4778</v>
      </c>
      <c r="B4779" t="s">
        <v>10138</v>
      </c>
      <c r="C4779" t="s">
        <v>11899</v>
      </c>
      <c r="D4779">
        <v>287</v>
      </c>
      <c r="E4779" t="s">
        <v>15716</v>
      </c>
      <c r="F4779">
        <v>757</v>
      </c>
    </row>
    <row r="4780" spans="1:6" x14ac:dyDescent="0.25">
      <c r="A4780">
        <v>4779</v>
      </c>
      <c r="B4780" t="s">
        <v>10586</v>
      </c>
      <c r="C4780" t="s">
        <v>10055</v>
      </c>
      <c r="D4780">
        <v>671</v>
      </c>
      <c r="E4780" t="s">
        <v>15717</v>
      </c>
      <c r="F4780">
        <v>994</v>
      </c>
    </row>
    <row r="4781" spans="1:6" ht="30" x14ac:dyDescent="0.25">
      <c r="A4781">
        <v>4780</v>
      </c>
      <c r="B4781" t="s">
        <v>11767</v>
      </c>
      <c r="C4781" t="s">
        <v>10737</v>
      </c>
      <c r="D4781">
        <v>452</v>
      </c>
      <c r="E4781" s="2" t="s">
        <v>15718</v>
      </c>
      <c r="F4781">
        <v>641</v>
      </c>
    </row>
    <row r="4782" spans="1:6" x14ac:dyDescent="0.25">
      <c r="A4782">
        <v>4781</v>
      </c>
      <c r="B4782" t="s">
        <v>10447</v>
      </c>
      <c r="C4782" t="s">
        <v>11183</v>
      </c>
      <c r="D4782">
        <v>84</v>
      </c>
      <c r="E4782" t="s">
        <v>15719</v>
      </c>
      <c r="F4782">
        <v>616</v>
      </c>
    </row>
    <row r="4783" spans="1:6" ht="30" x14ac:dyDescent="0.25">
      <c r="A4783">
        <v>4782</v>
      </c>
      <c r="B4783" t="s">
        <v>10635</v>
      </c>
      <c r="C4783" t="s">
        <v>11694</v>
      </c>
      <c r="D4783">
        <v>615</v>
      </c>
      <c r="E4783" s="2" t="s">
        <v>15720</v>
      </c>
      <c r="F4783">
        <v>953</v>
      </c>
    </row>
    <row r="4784" spans="1:6" ht="30" x14ac:dyDescent="0.25">
      <c r="A4784">
        <v>4783</v>
      </c>
      <c r="B4784" t="s">
        <v>11525</v>
      </c>
      <c r="C4784" t="s">
        <v>11780</v>
      </c>
      <c r="D4784">
        <v>284</v>
      </c>
      <c r="E4784" s="2" t="s">
        <v>15721</v>
      </c>
      <c r="F4784">
        <v>687</v>
      </c>
    </row>
    <row r="4785" spans="1:6" x14ac:dyDescent="0.25">
      <c r="A4785">
        <v>4784</v>
      </c>
      <c r="B4785" t="s">
        <v>10315</v>
      </c>
      <c r="C4785" t="s">
        <v>11207</v>
      </c>
      <c r="D4785">
        <v>749</v>
      </c>
      <c r="E4785" t="s">
        <v>15722</v>
      </c>
      <c r="F4785">
        <v>711</v>
      </c>
    </row>
    <row r="4786" spans="1:6" ht="30" x14ac:dyDescent="0.25">
      <c r="A4786">
        <v>4785</v>
      </c>
      <c r="B4786" t="s">
        <v>10351</v>
      </c>
      <c r="C4786" t="s">
        <v>12242</v>
      </c>
      <c r="D4786">
        <v>138</v>
      </c>
      <c r="E4786" s="2" t="s">
        <v>15723</v>
      </c>
      <c r="F4786">
        <v>488</v>
      </c>
    </row>
    <row r="4787" spans="1:6" x14ac:dyDescent="0.25">
      <c r="A4787">
        <v>4786</v>
      </c>
      <c r="B4787" t="s">
        <v>11468</v>
      </c>
      <c r="C4787" t="s">
        <v>10213</v>
      </c>
      <c r="D4787">
        <v>864</v>
      </c>
      <c r="E4787" t="s">
        <v>15724</v>
      </c>
      <c r="F4787">
        <v>405</v>
      </c>
    </row>
    <row r="4788" spans="1:6" x14ac:dyDescent="0.25">
      <c r="A4788">
        <v>4787</v>
      </c>
      <c r="B4788" t="s">
        <v>10423</v>
      </c>
      <c r="C4788" t="s">
        <v>11854</v>
      </c>
      <c r="D4788">
        <v>893</v>
      </c>
      <c r="E4788" t="s">
        <v>15725</v>
      </c>
      <c r="F4788">
        <v>657</v>
      </c>
    </row>
    <row r="4789" spans="1:6" ht="30" x14ac:dyDescent="0.25">
      <c r="A4789">
        <v>4788</v>
      </c>
      <c r="B4789" t="s">
        <v>10242</v>
      </c>
      <c r="C4789" t="s">
        <v>12253</v>
      </c>
      <c r="D4789">
        <v>679</v>
      </c>
      <c r="E4789" s="2" t="s">
        <v>15726</v>
      </c>
      <c r="F4789">
        <v>163</v>
      </c>
    </row>
    <row r="4790" spans="1:6" ht="30" x14ac:dyDescent="0.25">
      <c r="A4790">
        <v>4789</v>
      </c>
      <c r="B4790" t="s">
        <v>10078</v>
      </c>
      <c r="C4790" t="s">
        <v>10300</v>
      </c>
      <c r="D4790">
        <v>419</v>
      </c>
      <c r="E4790" s="2" t="s">
        <v>15727</v>
      </c>
      <c r="F4790">
        <v>967</v>
      </c>
    </row>
    <row r="4791" spans="1:6" x14ac:dyDescent="0.25">
      <c r="A4791">
        <v>4790</v>
      </c>
      <c r="B4791" t="s">
        <v>10332</v>
      </c>
      <c r="C4791" t="s">
        <v>11362</v>
      </c>
      <c r="D4791">
        <v>668</v>
      </c>
      <c r="E4791" t="s">
        <v>15728</v>
      </c>
      <c r="F4791">
        <v>826</v>
      </c>
    </row>
    <row r="4792" spans="1:6" ht="30" x14ac:dyDescent="0.25">
      <c r="A4792">
        <v>4791</v>
      </c>
      <c r="B4792" t="s">
        <v>10174</v>
      </c>
      <c r="C4792" t="s">
        <v>11955</v>
      </c>
      <c r="D4792">
        <v>69</v>
      </c>
      <c r="E4792" s="2" t="s">
        <v>15729</v>
      </c>
      <c r="F4792">
        <v>708</v>
      </c>
    </row>
    <row r="4793" spans="1:6" ht="30" x14ac:dyDescent="0.25">
      <c r="A4793">
        <v>4792</v>
      </c>
      <c r="B4793" t="s">
        <v>11547</v>
      </c>
      <c r="C4793" t="b">
        <v>1</v>
      </c>
      <c r="D4793">
        <v>938</v>
      </c>
      <c r="E4793" s="2" t="s">
        <v>15730</v>
      </c>
      <c r="F4793">
        <v>896</v>
      </c>
    </row>
    <row r="4794" spans="1:6" x14ac:dyDescent="0.25">
      <c r="A4794">
        <v>4793</v>
      </c>
      <c r="B4794" t="s">
        <v>11035</v>
      </c>
      <c r="C4794" t="s">
        <v>10514</v>
      </c>
      <c r="D4794">
        <v>816</v>
      </c>
      <c r="E4794" t="s">
        <v>15731</v>
      </c>
      <c r="F4794">
        <v>583</v>
      </c>
    </row>
    <row r="4795" spans="1:6" ht="30" x14ac:dyDescent="0.25">
      <c r="A4795">
        <v>4794</v>
      </c>
      <c r="B4795" t="s">
        <v>11446</v>
      </c>
      <c r="C4795" t="s">
        <v>12563</v>
      </c>
      <c r="D4795">
        <v>36</v>
      </c>
      <c r="E4795" s="2" t="s">
        <v>15732</v>
      </c>
      <c r="F4795">
        <v>131</v>
      </c>
    </row>
    <row r="4796" spans="1:6" ht="30" x14ac:dyDescent="0.25">
      <c r="A4796">
        <v>4795</v>
      </c>
      <c r="B4796" t="s">
        <v>11819</v>
      </c>
      <c r="C4796" t="s">
        <v>10813</v>
      </c>
      <c r="D4796">
        <v>883</v>
      </c>
      <c r="E4796" s="2" t="s">
        <v>15733</v>
      </c>
      <c r="F4796">
        <v>876</v>
      </c>
    </row>
    <row r="4797" spans="1:6" x14ac:dyDescent="0.25">
      <c r="A4797">
        <v>4796</v>
      </c>
      <c r="B4797" t="s">
        <v>12631</v>
      </c>
      <c r="C4797" t="s">
        <v>10460</v>
      </c>
      <c r="D4797">
        <v>994</v>
      </c>
      <c r="E4797" t="s">
        <v>15734</v>
      </c>
      <c r="F4797">
        <v>800</v>
      </c>
    </row>
    <row r="4798" spans="1:6" ht="45" x14ac:dyDescent="0.25">
      <c r="A4798">
        <v>4797</v>
      </c>
      <c r="B4798" t="s">
        <v>11278</v>
      </c>
      <c r="C4798" t="s">
        <v>12253</v>
      </c>
      <c r="D4798">
        <v>902</v>
      </c>
      <c r="E4798" s="2" t="s">
        <v>15735</v>
      </c>
      <c r="F4798">
        <v>429</v>
      </c>
    </row>
    <row r="4799" spans="1:6" ht="45" x14ac:dyDescent="0.25">
      <c r="A4799">
        <v>4798</v>
      </c>
      <c r="B4799" t="s">
        <v>11020</v>
      </c>
      <c r="C4799" t="s">
        <v>11213</v>
      </c>
      <c r="D4799">
        <v>842</v>
      </c>
      <c r="E4799" s="2" t="s">
        <v>15736</v>
      </c>
      <c r="F4799">
        <v>628</v>
      </c>
    </row>
    <row r="4800" spans="1:6" ht="45" x14ac:dyDescent="0.25">
      <c r="A4800">
        <v>4799</v>
      </c>
      <c r="B4800" t="s">
        <v>10499</v>
      </c>
      <c r="C4800" t="s">
        <v>11291</v>
      </c>
      <c r="D4800">
        <v>167</v>
      </c>
      <c r="E4800" s="2" t="s">
        <v>15737</v>
      </c>
      <c r="F4800">
        <v>542</v>
      </c>
    </row>
    <row r="4801" spans="1:6" ht="30" x14ac:dyDescent="0.25">
      <c r="A4801">
        <v>4800</v>
      </c>
      <c r="B4801" t="s">
        <v>10927</v>
      </c>
      <c r="C4801" t="s">
        <v>10858</v>
      </c>
      <c r="D4801">
        <v>472</v>
      </c>
      <c r="E4801" s="2" t="s">
        <v>15738</v>
      </c>
      <c r="F4801">
        <v>299</v>
      </c>
    </row>
    <row r="4802" spans="1:6" ht="30" x14ac:dyDescent="0.25">
      <c r="A4802">
        <v>4801</v>
      </c>
      <c r="B4802" t="s">
        <v>10174</v>
      </c>
      <c r="C4802" t="s">
        <v>10800</v>
      </c>
      <c r="D4802">
        <v>639</v>
      </c>
      <c r="E4802" s="2" t="s">
        <v>15739</v>
      </c>
      <c r="F4802">
        <v>13</v>
      </c>
    </row>
    <row r="4803" spans="1:6" ht="30" x14ac:dyDescent="0.25">
      <c r="A4803">
        <v>4802</v>
      </c>
      <c r="B4803" t="s">
        <v>10668</v>
      </c>
      <c r="C4803" t="s">
        <v>10272</v>
      </c>
      <c r="D4803">
        <v>230</v>
      </c>
      <c r="E4803" s="2" t="s">
        <v>15740</v>
      </c>
      <c r="F4803">
        <v>230</v>
      </c>
    </row>
    <row r="4804" spans="1:6" ht="30" x14ac:dyDescent="0.25">
      <c r="A4804">
        <v>4803</v>
      </c>
      <c r="B4804" t="s">
        <v>10637</v>
      </c>
      <c r="C4804" t="s">
        <v>12245</v>
      </c>
      <c r="D4804">
        <v>476</v>
      </c>
      <c r="E4804" s="2" t="s">
        <v>15741</v>
      </c>
      <c r="F4804">
        <v>770</v>
      </c>
    </row>
    <row r="4805" spans="1:6" x14ac:dyDescent="0.25">
      <c r="A4805">
        <v>4804</v>
      </c>
      <c r="B4805" t="s">
        <v>10168</v>
      </c>
      <c r="C4805" t="s">
        <v>11714</v>
      </c>
      <c r="D4805">
        <v>700</v>
      </c>
      <c r="E4805" t="s">
        <v>15742</v>
      </c>
      <c r="F4805">
        <v>186</v>
      </c>
    </row>
    <row r="4806" spans="1:6" ht="30" x14ac:dyDescent="0.25">
      <c r="A4806">
        <v>4805</v>
      </c>
      <c r="B4806" t="s">
        <v>10315</v>
      </c>
      <c r="C4806" t="s">
        <v>10628</v>
      </c>
      <c r="D4806">
        <v>207</v>
      </c>
      <c r="E4806" s="2" t="s">
        <v>15743</v>
      </c>
      <c r="F4806">
        <v>493</v>
      </c>
    </row>
    <row r="4807" spans="1:6" x14ac:dyDescent="0.25">
      <c r="A4807">
        <v>4806</v>
      </c>
      <c r="B4807" t="s">
        <v>11714</v>
      </c>
      <c r="C4807" t="s">
        <v>11326</v>
      </c>
      <c r="D4807">
        <v>348</v>
      </c>
      <c r="E4807" t="s">
        <v>15744</v>
      </c>
      <c r="F4807">
        <v>618</v>
      </c>
    </row>
    <row r="4808" spans="1:6" x14ac:dyDescent="0.25">
      <c r="A4808">
        <v>4807</v>
      </c>
      <c r="B4808" t="s">
        <v>11996</v>
      </c>
      <c r="C4808" t="s">
        <v>10834</v>
      </c>
      <c r="D4808">
        <v>565</v>
      </c>
      <c r="E4808" t="s">
        <v>15745</v>
      </c>
      <c r="F4808">
        <v>838</v>
      </c>
    </row>
    <row r="4809" spans="1:6" x14ac:dyDescent="0.25">
      <c r="A4809">
        <v>4808</v>
      </c>
      <c r="B4809" t="s">
        <v>11446</v>
      </c>
      <c r="C4809" t="s">
        <v>11320</v>
      </c>
      <c r="D4809">
        <v>710</v>
      </c>
      <c r="E4809" t="s">
        <v>15746</v>
      </c>
      <c r="F4809">
        <v>155</v>
      </c>
    </row>
    <row r="4810" spans="1:6" x14ac:dyDescent="0.25">
      <c r="A4810">
        <v>4809</v>
      </c>
      <c r="B4810" t="s">
        <v>10567</v>
      </c>
      <c r="C4810" t="s">
        <v>10219</v>
      </c>
      <c r="D4810">
        <v>274</v>
      </c>
      <c r="E4810" t="s">
        <v>15747</v>
      </c>
      <c r="F4810">
        <v>553</v>
      </c>
    </row>
    <row r="4811" spans="1:6" x14ac:dyDescent="0.25">
      <c r="A4811">
        <v>4810</v>
      </c>
      <c r="B4811" t="s">
        <v>11710</v>
      </c>
      <c r="C4811" t="s">
        <v>10902</v>
      </c>
      <c r="D4811">
        <v>471</v>
      </c>
      <c r="E4811" t="s">
        <v>15748</v>
      </c>
      <c r="F4811">
        <v>839</v>
      </c>
    </row>
    <row r="4812" spans="1:6" ht="30" x14ac:dyDescent="0.25">
      <c r="A4812">
        <v>4811</v>
      </c>
      <c r="B4812" t="s">
        <v>10429</v>
      </c>
      <c r="C4812" t="s">
        <v>10338</v>
      </c>
      <c r="D4812">
        <v>779</v>
      </c>
      <c r="E4812" s="2" t="s">
        <v>15749</v>
      </c>
      <c r="F4812">
        <v>869</v>
      </c>
    </row>
    <row r="4813" spans="1:6" x14ac:dyDescent="0.25">
      <c r="A4813">
        <v>4812</v>
      </c>
      <c r="B4813" t="s">
        <v>10612</v>
      </c>
      <c r="C4813" t="s">
        <v>11042</v>
      </c>
      <c r="D4813">
        <v>604</v>
      </c>
      <c r="E4813" t="s">
        <v>15750</v>
      </c>
      <c r="F4813">
        <v>704</v>
      </c>
    </row>
    <row r="4814" spans="1:6" ht="30" x14ac:dyDescent="0.25">
      <c r="A4814">
        <v>4813</v>
      </c>
      <c r="B4814" t="s">
        <v>10770</v>
      </c>
      <c r="C4814" t="s">
        <v>10182</v>
      </c>
      <c r="D4814">
        <v>339</v>
      </c>
      <c r="E4814" s="2" t="s">
        <v>15751</v>
      </c>
      <c r="F4814">
        <v>374</v>
      </c>
    </row>
    <row r="4815" spans="1:6" ht="30" x14ac:dyDescent="0.25">
      <c r="A4815">
        <v>4814</v>
      </c>
      <c r="B4815" t="s">
        <v>12653</v>
      </c>
      <c r="C4815" t="s">
        <v>10179</v>
      </c>
      <c r="D4815">
        <v>412</v>
      </c>
      <c r="E4815" s="2" t="s">
        <v>15752</v>
      </c>
      <c r="F4815">
        <v>29</v>
      </c>
    </row>
    <row r="4816" spans="1:6" ht="30" x14ac:dyDescent="0.25">
      <c r="A4816">
        <v>4815</v>
      </c>
      <c r="B4816" t="s">
        <v>10608</v>
      </c>
      <c r="C4816" t="s">
        <v>11555</v>
      </c>
      <c r="D4816">
        <v>802</v>
      </c>
      <c r="E4816" s="2" t="s">
        <v>15753</v>
      </c>
      <c r="F4816">
        <v>856</v>
      </c>
    </row>
    <row r="4817" spans="1:6" ht="45" x14ac:dyDescent="0.25">
      <c r="A4817">
        <v>4816</v>
      </c>
      <c r="B4817" t="s">
        <v>10714</v>
      </c>
      <c r="C4817" t="s">
        <v>12456</v>
      </c>
      <c r="D4817">
        <v>438</v>
      </c>
      <c r="E4817" s="2" t="s">
        <v>15754</v>
      </c>
      <c r="F4817">
        <v>224</v>
      </c>
    </row>
    <row r="4818" spans="1:6" x14ac:dyDescent="0.25">
      <c r="A4818">
        <v>4817</v>
      </c>
      <c r="B4818" t="s">
        <v>12131</v>
      </c>
      <c r="C4818" t="s">
        <v>10038</v>
      </c>
      <c r="D4818">
        <v>942</v>
      </c>
      <c r="E4818" t="s">
        <v>15755</v>
      </c>
      <c r="F4818">
        <v>364</v>
      </c>
    </row>
    <row r="4819" spans="1:6" ht="30" x14ac:dyDescent="0.25">
      <c r="A4819">
        <v>4818</v>
      </c>
      <c r="B4819" t="s">
        <v>10934</v>
      </c>
      <c r="C4819" t="s">
        <v>10323</v>
      </c>
      <c r="D4819">
        <v>20</v>
      </c>
      <c r="E4819" s="2" t="s">
        <v>15756</v>
      </c>
      <c r="F4819">
        <v>33</v>
      </c>
    </row>
    <row r="4820" spans="1:6" x14ac:dyDescent="0.25">
      <c r="A4820">
        <v>4819</v>
      </c>
      <c r="B4820" t="s">
        <v>10597</v>
      </c>
      <c r="C4820" t="s">
        <v>11829</v>
      </c>
      <c r="D4820">
        <v>372</v>
      </c>
      <c r="E4820" t="s">
        <v>15757</v>
      </c>
      <c r="F4820">
        <v>15</v>
      </c>
    </row>
    <row r="4821" spans="1:6" ht="30" x14ac:dyDescent="0.25">
      <c r="A4821">
        <v>4820</v>
      </c>
      <c r="B4821" t="s">
        <v>12110</v>
      </c>
      <c r="C4821" t="s">
        <v>10764</v>
      </c>
      <c r="D4821">
        <v>267</v>
      </c>
      <c r="E4821" s="2" t="s">
        <v>15758</v>
      </c>
      <c r="F4821">
        <v>117</v>
      </c>
    </row>
    <row r="4822" spans="1:6" ht="30" x14ac:dyDescent="0.25">
      <c r="A4822">
        <v>4821</v>
      </c>
      <c r="B4822" t="s">
        <v>10070</v>
      </c>
      <c r="C4822" t="s">
        <v>12271</v>
      </c>
      <c r="D4822">
        <v>979</v>
      </c>
      <c r="E4822" s="2" t="s">
        <v>15759</v>
      </c>
      <c r="F4822">
        <v>287</v>
      </c>
    </row>
    <row r="4823" spans="1:6" x14ac:dyDescent="0.25">
      <c r="A4823">
        <v>4822</v>
      </c>
      <c r="B4823" t="s">
        <v>11164</v>
      </c>
      <c r="C4823" t="s">
        <v>10030</v>
      </c>
      <c r="D4823">
        <v>325</v>
      </c>
      <c r="E4823" t="s">
        <v>15760</v>
      </c>
      <c r="F4823">
        <v>786</v>
      </c>
    </row>
    <row r="4824" spans="1:6" x14ac:dyDescent="0.25">
      <c r="A4824">
        <v>4823</v>
      </c>
      <c r="B4824" t="s">
        <v>10831</v>
      </c>
      <c r="C4824" t="s">
        <v>10584</v>
      </c>
      <c r="D4824">
        <v>334</v>
      </c>
      <c r="E4824" t="s">
        <v>15761</v>
      </c>
      <c r="F4824">
        <v>990</v>
      </c>
    </row>
    <row r="4825" spans="1:6" ht="30" x14ac:dyDescent="0.25">
      <c r="A4825">
        <v>4824</v>
      </c>
      <c r="B4825" t="s">
        <v>10307</v>
      </c>
      <c r="C4825" t="s">
        <v>10297</v>
      </c>
      <c r="D4825">
        <v>743</v>
      </c>
      <c r="E4825" s="2" t="s">
        <v>15762</v>
      </c>
      <c r="F4825">
        <v>558</v>
      </c>
    </row>
    <row r="4826" spans="1:6" x14ac:dyDescent="0.25">
      <c r="A4826">
        <v>4825</v>
      </c>
      <c r="B4826" t="s">
        <v>11200</v>
      </c>
      <c r="C4826" t="s">
        <v>10171</v>
      </c>
      <c r="D4826">
        <v>285</v>
      </c>
      <c r="E4826" t="s">
        <v>15763</v>
      </c>
      <c r="F4826">
        <v>955</v>
      </c>
    </row>
    <row r="4827" spans="1:6" ht="30" x14ac:dyDescent="0.25">
      <c r="A4827">
        <v>4826</v>
      </c>
      <c r="B4827" t="s">
        <v>10305</v>
      </c>
      <c r="C4827" t="s">
        <v>10707</v>
      </c>
      <c r="D4827">
        <v>998</v>
      </c>
      <c r="E4827" s="2" t="s">
        <v>15764</v>
      </c>
      <c r="F4827">
        <v>777</v>
      </c>
    </row>
    <row r="4828" spans="1:6" ht="30" x14ac:dyDescent="0.25">
      <c r="A4828">
        <v>4827</v>
      </c>
      <c r="B4828" t="s">
        <v>14628</v>
      </c>
      <c r="C4828" t="s">
        <v>10198</v>
      </c>
      <c r="D4828">
        <v>370</v>
      </c>
      <c r="E4828" s="2" t="s">
        <v>15765</v>
      </c>
      <c r="F4828">
        <v>405</v>
      </c>
    </row>
    <row r="4829" spans="1:6" x14ac:dyDescent="0.25">
      <c r="A4829">
        <v>4828</v>
      </c>
      <c r="B4829" t="s">
        <v>11157</v>
      </c>
      <c r="C4829" t="s">
        <v>12385</v>
      </c>
      <c r="D4829">
        <v>991</v>
      </c>
      <c r="E4829" t="s">
        <v>15766</v>
      </c>
      <c r="F4829">
        <v>546</v>
      </c>
    </row>
    <row r="4830" spans="1:6" ht="30" x14ac:dyDescent="0.25">
      <c r="A4830">
        <v>4829</v>
      </c>
      <c r="B4830" t="s">
        <v>10966</v>
      </c>
      <c r="C4830" t="s">
        <v>11333</v>
      </c>
      <c r="D4830">
        <v>809</v>
      </c>
      <c r="E4830" s="2" t="s">
        <v>15767</v>
      </c>
      <c r="F4830">
        <v>71</v>
      </c>
    </row>
    <row r="4831" spans="1:6" x14ac:dyDescent="0.25">
      <c r="A4831">
        <v>4830</v>
      </c>
      <c r="B4831" t="s">
        <v>11817</v>
      </c>
      <c r="C4831" t="s">
        <v>12723</v>
      </c>
      <c r="D4831">
        <v>44</v>
      </c>
      <c r="E4831" t="s">
        <v>15768</v>
      </c>
      <c r="F4831">
        <v>558</v>
      </c>
    </row>
    <row r="4832" spans="1:6" x14ac:dyDescent="0.25">
      <c r="A4832">
        <v>4831</v>
      </c>
      <c r="B4832" t="s">
        <v>10545</v>
      </c>
      <c r="C4832" t="s">
        <v>12395</v>
      </c>
      <c r="D4832">
        <v>8</v>
      </c>
      <c r="E4832" t="s">
        <v>15769</v>
      </c>
      <c r="F4832">
        <v>739</v>
      </c>
    </row>
    <row r="4833" spans="1:6" x14ac:dyDescent="0.25">
      <c r="A4833">
        <v>4832</v>
      </c>
      <c r="B4833" t="s">
        <v>12137</v>
      </c>
      <c r="C4833" t="s">
        <v>10545</v>
      </c>
      <c r="D4833">
        <v>315</v>
      </c>
      <c r="E4833" t="s">
        <v>15770</v>
      </c>
      <c r="F4833">
        <v>137</v>
      </c>
    </row>
    <row r="4834" spans="1:6" ht="45" x14ac:dyDescent="0.25">
      <c r="A4834">
        <v>4833</v>
      </c>
      <c r="B4834" t="s">
        <v>10851</v>
      </c>
      <c r="C4834" t="s">
        <v>12205</v>
      </c>
      <c r="D4834">
        <v>286</v>
      </c>
      <c r="E4834" s="2" t="s">
        <v>15771</v>
      </c>
      <c r="F4834">
        <v>280</v>
      </c>
    </row>
    <row r="4835" spans="1:6" x14ac:dyDescent="0.25">
      <c r="A4835">
        <v>4834</v>
      </c>
      <c r="B4835" t="s">
        <v>11192</v>
      </c>
      <c r="C4835" t="s">
        <v>10162</v>
      </c>
      <c r="D4835">
        <v>163</v>
      </c>
      <c r="E4835" t="s">
        <v>15772</v>
      </c>
      <c r="F4835">
        <v>854</v>
      </c>
    </row>
    <row r="4836" spans="1:6" ht="30" x14ac:dyDescent="0.25">
      <c r="A4836">
        <v>4835</v>
      </c>
      <c r="B4836" t="s">
        <v>10959</v>
      </c>
      <c r="C4836" t="s">
        <v>10281</v>
      </c>
      <c r="D4836">
        <v>736</v>
      </c>
      <c r="E4836" s="2" t="s">
        <v>15773</v>
      </c>
      <c r="F4836">
        <v>299</v>
      </c>
    </row>
    <row r="4837" spans="1:6" ht="45" x14ac:dyDescent="0.25">
      <c r="A4837">
        <v>4836</v>
      </c>
      <c r="B4837" t="s">
        <v>11520</v>
      </c>
      <c r="C4837" t="s">
        <v>12392</v>
      </c>
      <c r="D4837">
        <v>37</v>
      </c>
      <c r="E4837" s="2" t="s">
        <v>15774</v>
      </c>
      <c r="F4837">
        <v>986</v>
      </c>
    </row>
    <row r="4838" spans="1:6" ht="30" x14ac:dyDescent="0.25">
      <c r="A4838">
        <v>4837</v>
      </c>
      <c r="B4838" t="s">
        <v>11328</v>
      </c>
      <c r="C4838" t="s">
        <v>11530</v>
      </c>
      <c r="D4838">
        <v>928</v>
      </c>
      <c r="E4838" s="2" t="s">
        <v>15775</v>
      </c>
      <c r="F4838">
        <v>289</v>
      </c>
    </row>
    <row r="4839" spans="1:6" x14ac:dyDescent="0.25">
      <c r="A4839">
        <v>4838</v>
      </c>
      <c r="B4839" t="s">
        <v>12890</v>
      </c>
      <c r="C4839" t="s">
        <v>11707</v>
      </c>
      <c r="D4839">
        <v>785</v>
      </c>
      <c r="E4839" t="s">
        <v>15776</v>
      </c>
      <c r="F4839">
        <v>550</v>
      </c>
    </row>
    <row r="4840" spans="1:6" x14ac:dyDescent="0.25">
      <c r="A4840">
        <v>4839</v>
      </c>
      <c r="B4840" t="s">
        <v>11250</v>
      </c>
      <c r="C4840" t="s">
        <v>10459</v>
      </c>
      <c r="D4840">
        <v>719</v>
      </c>
      <c r="E4840" t="s">
        <v>15777</v>
      </c>
      <c r="F4840">
        <v>731</v>
      </c>
    </row>
    <row r="4841" spans="1:6" x14ac:dyDescent="0.25">
      <c r="A4841">
        <v>4840</v>
      </c>
      <c r="B4841" t="s">
        <v>12353</v>
      </c>
      <c r="C4841" t="s">
        <v>10431</v>
      </c>
      <c r="D4841">
        <v>566</v>
      </c>
      <c r="E4841" t="s">
        <v>15778</v>
      </c>
      <c r="F4841">
        <v>332</v>
      </c>
    </row>
    <row r="4842" spans="1:6" x14ac:dyDescent="0.25">
      <c r="A4842">
        <v>4841</v>
      </c>
      <c r="B4842" t="s">
        <v>11423</v>
      </c>
      <c r="C4842" t="s">
        <v>11318</v>
      </c>
      <c r="D4842">
        <v>385</v>
      </c>
      <c r="E4842" t="s">
        <v>15779</v>
      </c>
      <c r="F4842">
        <v>167</v>
      </c>
    </row>
    <row r="4843" spans="1:6" ht="30" x14ac:dyDescent="0.25">
      <c r="A4843">
        <v>4842</v>
      </c>
      <c r="B4843" t="s">
        <v>10133</v>
      </c>
      <c r="C4843" t="s">
        <v>10073</v>
      </c>
      <c r="D4843">
        <v>483</v>
      </c>
      <c r="E4843" s="2" t="s">
        <v>15780</v>
      </c>
      <c r="F4843">
        <v>157</v>
      </c>
    </row>
    <row r="4844" spans="1:6" ht="30" x14ac:dyDescent="0.25">
      <c r="A4844">
        <v>4843</v>
      </c>
      <c r="B4844" t="s">
        <v>10902</v>
      </c>
      <c r="C4844" t="s">
        <v>10488</v>
      </c>
      <c r="D4844">
        <v>429</v>
      </c>
      <c r="E4844" s="2" t="s">
        <v>15781</v>
      </c>
      <c r="F4844">
        <v>822</v>
      </c>
    </row>
    <row r="4845" spans="1:6" ht="30" x14ac:dyDescent="0.25">
      <c r="A4845">
        <v>4844</v>
      </c>
      <c r="B4845" t="s">
        <v>11691</v>
      </c>
      <c r="C4845" t="s">
        <v>12266</v>
      </c>
      <c r="D4845">
        <v>791</v>
      </c>
      <c r="E4845" s="2" t="s">
        <v>15782</v>
      </c>
      <c r="F4845">
        <v>593</v>
      </c>
    </row>
    <row r="4846" spans="1:6" x14ac:dyDescent="0.25">
      <c r="A4846">
        <v>4845</v>
      </c>
      <c r="B4846" t="s">
        <v>10660</v>
      </c>
      <c r="C4846" t="s">
        <v>11132</v>
      </c>
      <c r="D4846">
        <v>607</v>
      </c>
      <c r="E4846" t="s">
        <v>15783</v>
      </c>
      <c r="F4846">
        <v>207</v>
      </c>
    </row>
    <row r="4847" spans="1:6" ht="30" x14ac:dyDescent="0.25">
      <c r="A4847">
        <v>4846</v>
      </c>
      <c r="B4847" t="s">
        <v>12631</v>
      </c>
      <c r="C4847" t="s">
        <v>10072</v>
      </c>
      <c r="D4847">
        <v>447</v>
      </c>
      <c r="E4847" s="2" t="s">
        <v>15784</v>
      </c>
      <c r="F4847">
        <v>831</v>
      </c>
    </row>
    <row r="4848" spans="1:6" ht="30" x14ac:dyDescent="0.25">
      <c r="A4848">
        <v>4847</v>
      </c>
      <c r="B4848" t="s">
        <v>10274</v>
      </c>
      <c r="C4848" t="s">
        <v>10612</v>
      </c>
      <c r="D4848">
        <v>301</v>
      </c>
      <c r="E4848" s="2" t="s">
        <v>15785</v>
      </c>
      <c r="F4848">
        <v>48</v>
      </c>
    </row>
    <row r="4849" spans="1:6" ht="30" x14ac:dyDescent="0.25">
      <c r="A4849">
        <v>4848</v>
      </c>
      <c r="B4849" t="s">
        <v>10315</v>
      </c>
      <c r="C4849" t="s">
        <v>11996</v>
      </c>
      <c r="D4849">
        <v>966</v>
      </c>
      <c r="E4849" s="2" t="s">
        <v>15786</v>
      </c>
      <c r="F4849">
        <v>318</v>
      </c>
    </row>
    <row r="4850" spans="1:6" ht="30" x14ac:dyDescent="0.25">
      <c r="A4850">
        <v>4849</v>
      </c>
      <c r="B4850" t="s">
        <v>10703</v>
      </c>
      <c r="C4850" t="s">
        <v>10085</v>
      </c>
      <c r="D4850">
        <v>683</v>
      </c>
      <c r="E4850" s="2" t="s">
        <v>15787</v>
      </c>
      <c r="F4850">
        <v>505</v>
      </c>
    </row>
    <row r="4851" spans="1:6" x14ac:dyDescent="0.25">
      <c r="A4851">
        <v>4850</v>
      </c>
      <c r="B4851" t="s">
        <v>10950</v>
      </c>
      <c r="C4851" t="s">
        <v>11052</v>
      </c>
      <c r="D4851">
        <v>678</v>
      </c>
      <c r="E4851" t="s">
        <v>15788</v>
      </c>
      <c r="F4851">
        <v>876</v>
      </c>
    </row>
    <row r="4852" spans="1:6" x14ac:dyDescent="0.25">
      <c r="A4852">
        <v>4851</v>
      </c>
      <c r="B4852" t="s">
        <v>12010</v>
      </c>
      <c r="C4852" t="s">
        <v>12165</v>
      </c>
      <c r="D4852">
        <v>829</v>
      </c>
      <c r="E4852" t="s">
        <v>15789</v>
      </c>
      <c r="F4852">
        <v>228</v>
      </c>
    </row>
    <row r="4853" spans="1:6" x14ac:dyDescent="0.25">
      <c r="A4853">
        <v>4852</v>
      </c>
      <c r="B4853" t="s">
        <v>12385</v>
      </c>
      <c r="C4853" t="s">
        <v>10176</v>
      </c>
      <c r="D4853">
        <v>240</v>
      </c>
      <c r="E4853" t="s">
        <v>15790</v>
      </c>
      <c r="F4853">
        <v>829</v>
      </c>
    </row>
    <row r="4854" spans="1:6" x14ac:dyDescent="0.25">
      <c r="A4854">
        <v>4853</v>
      </c>
      <c r="B4854" t="s">
        <v>11555</v>
      </c>
      <c r="C4854" t="s">
        <v>10289</v>
      </c>
      <c r="D4854">
        <v>565</v>
      </c>
      <c r="E4854" t="s">
        <v>15791</v>
      </c>
      <c r="F4854">
        <v>435</v>
      </c>
    </row>
    <row r="4855" spans="1:6" x14ac:dyDescent="0.25">
      <c r="A4855">
        <v>4854</v>
      </c>
      <c r="B4855" t="s">
        <v>11799</v>
      </c>
      <c r="C4855" t="s">
        <v>11256</v>
      </c>
      <c r="D4855">
        <v>664</v>
      </c>
      <c r="E4855" t="s">
        <v>15792</v>
      </c>
      <c r="F4855">
        <v>339</v>
      </c>
    </row>
    <row r="4856" spans="1:6" ht="30" x14ac:dyDescent="0.25">
      <c r="A4856">
        <v>4855</v>
      </c>
      <c r="B4856" t="s">
        <v>10496</v>
      </c>
      <c r="C4856" t="s">
        <v>10429</v>
      </c>
      <c r="D4856">
        <v>558</v>
      </c>
      <c r="E4856" s="2" t="s">
        <v>15793</v>
      </c>
      <c r="F4856">
        <v>113</v>
      </c>
    </row>
    <row r="4857" spans="1:6" ht="30" x14ac:dyDescent="0.25">
      <c r="A4857">
        <v>4856</v>
      </c>
      <c r="B4857" t="s">
        <v>10171</v>
      </c>
      <c r="C4857" t="s">
        <v>10968</v>
      </c>
      <c r="D4857">
        <v>727</v>
      </c>
      <c r="E4857" s="2" t="s">
        <v>15794</v>
      </c>
      <c r="F4857">
        <v>849</v>
      </c>
    </row>
    <row r="4858" spans="1:6" ht="30" x14ac:dyDescent="0.25">
      <c r="A4858">
        <v>4857</v>
      </c>
      <c r="B4858" t="s">
        <v>10323</v>
      </c>
      <c r="C4858" t="s">
        <v>12043</v>
      </c>
      <c r="D4858">
        <v>437</v>
      </c>
      <c r="E4858" s="2" t="s">
        <v>15795</v>
      </c>
      <c r="F4858">
        <v>948</v>
      </c>
    </row>
    <row r="4859" spans="1:6" ht="30" x14ac:dyDescent="0.25">
      <c r="A4859">
        <v>4858</v>
      </c>
      <c r="B4859" t="s">
        <v>10556</v>
      </c>
      <c r="C4859" t="s">
        <v>12735</v>
      </c>
      <c r="D4859">
        <v>64</v>
      </c>
      <c r="E4859" s="2" t="s">
        <v>15796</v>
      </c>
      <c r="F4859">
        <v>244</v>
      </c>
    </row>
    <row r="4860" spans="1:6" x14ac:dyDescent="0.25">
      <c r="A4860">
        <v>4859</v>
      </c>
      <c r="B4860" t="s">
        <v>11918</v>
      </c>
      <c r="C4860" t="s">
        <v>10788</v>
      </c>
      <c r="D4860">
        <v>479</v>
      </c>
      <c r="E4860" t="s">
        <v>15797</v>
      </c>
      <c r="F4860">
        <v>494</v>
      </c>
    </row>
    <row r="4861" spans="1:6" ht="30" x14ac:dyDescent="0.25">
      <c r="A4861">
        <v>4860</v>
      </c>
      <c r="B4861" t="s">
        <v>10067</v>
      </c>
      <c r="C4861" t="s">
        <v>11109</v>
      </c>
      <c r="D4861">
        <v>329</v>
      </c>
      <c r="E4861" s="2" t="s">
        <v>15798</v>
      </c>
      <c r="F4861">
        <v>303</v>
      </c>
    </row>
    <row r="4862" spans="1:6" ht="30" x14ac:dyDescent="0.25">
      <c r="A4862">
        <v>4861</v>
      </c>
      <c r="B4862" t="s">
        <v>12418</v>
      </c>
      <c r="C4862" t="s">
        <v>10124</v>
      </c>
      <c r="D4862">
        <v>234</v>
      </c>
      <c r="E4862" s="2" t="s">
        <v>15799</v>
      </c>
      <c r="F4862">
        <v>561</v>
      </c>
    </row>
    <row r="4863" spans="1:6" x14ac:dyDescent="0.25">
      <c r="A4863">
        <v>4862</v>
      </c>
      <c r="B4863" t="s">
        <v>10030</v>
      </c>
      <c r="C4863" t="s">
        <v>10331</v>
      </c>
      <c r="D4863">
        <v>681</v>
      </c>
      <c r="E4863" t="s">
        <v>15800</v>
      </c>
      <c r="F4863">
        <v>247</v>
      </c>
    </row>
    <row r="4864" spans="1:6" x14ac:dyDescent="0.25">
      <c r="A4864">
        <v>4863</v>
      </c>
      <c r="B4864" t="s">
        <v>10041</v>
      </c>
      <c r="C4864" t="s">
        <v>10371</v>
      </c>
      <c r="D4864">
        <v>50</v>
      </c>
      <c r="E4864" t="s">
        <v>15801</v>
      </c>
      <c r="F4864">
        <v>543</v>
      </c>
    </row>
    <row r="4865" spans="1:6" ht="45" x14ac:dyDescent="0.25">
      <c r="A4865">
        <v>4864</v>
      </c>
      <c r="B4865" t="s">
        <v>10654</v>
      </c>
      <c r="C4865" t="s">
        <v>10532</v>
      </c>
      <c r="D4865">
        <v>640</v>
      </c>
      <c r="E4865" s="2" t="s">
        <v>15802</v>
      </c>
      <c r="F4865">
        <v>99</v>
      </c>
    </row>
    <row r="4866" spans="1:6" x14ac:dyDescent="0.25">
      <c r="A4866">
        <v>4865</v>
      </c>
      <c r="B4866" t="s">
        <v>10542</v>
      </c>
      <c r="C4866" t="s">
        <v>10012</v>
      </c>
      <c r="D4866">
        <v>179</v>
      </c>
      <c r="E4866" t="s">
        <v>15803</v>
      </c>
      <c r="F4866">
        <v>216</v>
      </c>
    </row>
    <row r="4867" spans="1:6" ht="30" x14ac:dyDescent="0.25">
      <c r="A4867">
        <v>4866</v>
      </c>
      <c r="B4867" t="s">
        <v>10429</v>
      </c>
      <c r="C4867" t="s">
        <v>10276</v>
      </c>
      <c r="D4867">
        <v>559</v>
      </c>
      <c r="E4867" s="2" t="s">
        <v>15804</v>
      </c>
      <c r="F4867">
        <v>967</v>
      </c>
    </row>
    <row r="4868" spans="1:6" ht="30" x14ac:dyDescent="0.25">
      <c r="A4868">
        <v>4867</v>
      </c>
      <c r="B4868" t="s">
        <v>10800</v>
      </c>
      <c r="C4868" t="s">
        <v>10476</v>
      </c>
      <c r="D4868">
        <v>320</v>
      </c>
      <c r="E4868" s="2" t="s">
        <v>15805</v>
      </c>
      <c r="F4868">
        <v>654</v>
      </c>
    </row>
    <row r="4869" spans="1:6" ht="30" x14ac:dyDescent="0.25">
      <c r="A4869">
        <v>4868</v>
      </c>
      <c r="B4869" t="s">
        <v>10294</v>
      </c>
      <c r="C4869" t="s">
        <v>11670</v>
      </c>
      <c r="D4869">
        <v>637</v>
      </c>
      <c r="E4869" s="2" t="s">
        <v>15806</v>
      </c>
      <c r="F4869">
        <v>82</v>
      </c>
    </row>
    <row r="4870" spans="1:6" x14ac:dyDescent="0.25">
      <c r="A4870">
        <v>4869</v>
      </c>
      <c r="B4870" t="s">
        <v>11668</v>
      </c>
      <c r="C4870" t="s">
        <v>10113</v>
      </c>
      <c r="D4870">
        <v>241</v>
      </c>
      <c r="E4870" t="s">
        <v>15807</v>
      </c>
      <c r="F4870">
        <v>704</v>
      </c>
    </row>
    <row r="4871" spans="1:6" x14ac:dyDescent="0.25">
      <c r="A4871">
        <v>4870</v>
      </c>
      <c r="B4871" t="s">
        <v>10532</v>
      </c>
      <c r="C4871" t="s">
        <v>11819</v>
      </c>
      <c r="D4871">
        <v>76</v>
      </c>
      <c r="E4871" t="s">
        <v>15808</v>
      </c>
      <c r="F4871">
        <v>648</v>
      </c>
    </row>
    <row r="4872" spans="1:6" ht="45" x14ac:dyDescent="0.25">
      <c r="A4872">
        <v>4871</v>
      </c>
      <c r="B4872" t="s">
        <v>10449</v>
      </c>
      <c r="C4872" t="s">
        <v>11745</v>
      </c>
      <c r="D4872">
        <v>347</v>
      </c>
      <c r="E4872" s="2" t="s">
        <v>15809</v>
      </c>
      <c r="F4872">
        <v>998</v>
      </c>
    </row>
    <row r="4873" spans="1:6" ht="30" x14ac:dyDescent="0.25">
      <c r="A4873">
        <v>4872</v>
      </c>
      <c r="B4873" t="s">
        <v>10730</v>
      </c>
      <c r="C4873" t="s">
        <v>11166</v>
      </c>
      <c r="D4873">
        <v>145</v>
      </c>
      <c r="E4873" s="2" t="s">
        <v>15810</v>
      </c>
      <c r="F4873">
        <v>404</v>
      </c>
    </row>
    <row r="4874" spans="1:6" ht="30" x14ac:dyDescent="0.25">
      <c r="A4874">
        <v>4873</v>
      </c>
      <c r="B4874" t="s">
        <v>10384</v>
      </c>
      <c r="C4874" t="s">
        <v>10303</v>
      </c>
      <c r="D4874">
        <v>557</v>
      </c>
      <c r="E4874" s="2" t="s">
        <v>15811</v>
      </c>
      <c r="F4874">
        <v>950</v>
      </c>
    </row>
    <row r="4875" spans="1:6" ht="30" x14ac:dyDescent="0.25">
      <c r="A4875">
        <v>4874</v>
      </c>
      <c r="B4875" t="s">
        <v>10653</v>
      </c>
      <c r="C4875" t="s">
        <v>11037</v>
      </c>
      <c r="D4875">
        <v>897</v>
      </c>
      <c r="E4875" s="2" t="s">
        <v>15812</v>
      </c>
      <c r="F4875">
        <v>688</v>
      </c>
    </row>
    <row r="4876" spans="1:6" ht="30" x14ac:dyDescent="0.25">
      <c r="A4876">
        <v>4875</v>
      </c>
      <c r="B4876" t="s">
        <v>10277</v>
      </c>
      <c r="C4876" t="s">
        <v>10524</v>
      </c>
      <c r="D4876">
        <v>292</v>
      </c>
      <c r="E4876" s="2" t="s">
        <v>15813</v>
      </c>
      <c r="F4876">
        <v>978</v>
      </c>
    </row>
    <row r="4877" spans="1:6" ht="45" x14ac:dyDescent="0.25">
      <c r="A4877">
        <v>4876</v>
      </c>
      <c r="B4877" t="s">
        <v>10538</v>
      </c>
      <c r="C4877" t="s">
        <v>11860</v>
      </c>
      <c r="D4877">
        <v>823</v>
      </c>
      <c r="E4877" s="2" t="s">
        <v>15814</v>
      </c>
      <c r="F4877">
        <v>358</v>
      </c>
    </row>
    <row r="4878" spans="1:6" ht="30" x14ac:dyDescent="0.25">
      <c r="A4878">
        <v>4877</v>
      </c>
      <c r="B4878" t="s">
        <v>10443</v>
      </c>
      <c r="C4878" t="s">
        <v>10806</v>
      </c>
      <c r="D4878">
        <v>324</v>
      </c>
      <c r="E4878" s="2" t="s">
        <v>15815</v>
      </c>
      <c r="F4878">
        <v>880</v>
      </c>
    </row>
    <row r="4879" spans="1:6" x14ac:dyDescent="0.25">
      <c r="A4879">
        <v>4878</v>
      </c>
      <c r="B4879" t="s">
        <v>10218</v>
      </c>
      <c r="C4879" t="s">
        <v>11066</v>
      </c>
      <c r="D4879">
        <v>959</v>
      </c>
      <c r="E4879" t="s">
        <v>15816</v>
      </c>
      <c r="F4879">
        <v>32</v>
      </c>
    </row>
    <row r="4880" spans="1:6" x14ac:dyDescent="0.25">
      <c r="A4880">
        <v>4879</v>
      </c>
      <c r="B4880" t="s">
        <v>12890</v>
      </c>
      <c r="C4880" t="s">
        <v>10374</v>
      </c>
      <c r="D4880">
        <v>482</v>
      </c>
      <c r="E4880" t="s">
        <v>15817</v>
      </c>
      <c r="F4880">
        <v>676</v>
      </c>
    </row>
    <row r="4881" spans="1:6" ht="30" x14ac:dyDescent="0.25">
      <c r="A4881">
        <v>4880</v>
      </c>
      <c r="B4881" t="s">
        <v>10574</v>
      </c>
      <c r="C4881" t="s">
        <v>11311</v>
      </c>
      <c r="D4881">
        <v>99</v>
      </c>
      <c r="E4881" s="2" t="s">
        <v>15818</v>
      </c>
      <c r="F4881">
        <v>528</v>
      </c>
    </row>
    <row r="4882" spans="1:6" ht="30" x14ac:dyDescent="0.25">
      <c r="A4882">
        <v>4881</v>
      </c>
      <c r="B4882" t="s">
        <v>11689</v>
      </c>
      <c r="C4882" t="s">
        <v>12266</v>
      </c>
      <c r="D4882">
        <v>540</v>
      </c>
      <c r="E4882" s="2" t="s">
        <v>15819</v>
      </c>
      <c r="F4882">
        <v>450</v>
      </c>
    </row>
    <row r="4883" spans="1:6" x14ac:dyDescent="0.25">
      <c r="A4883">
        <v>4882</v>
      </c>
      <c r="B4883" t="s">
        <v>12086</v>
      </c>
      <c r="C4883" t="s">
        <v>10979</v>
      </c>
      <c r="D4883">
        <v>931</v>
      </c>
      <c r="E4883" t="s">
        <v>15820</v>
      </c>
      <c r="F4883">
        <v>822</v>
      </c>
    </row>
    <row r="4884" spans="1:6" x14ac:dyDescent="0.25">
      <c r="A4884">
        <v>4883</v>
      </c>
      <c r="B4884" t="s">
        <v>11139</v>
      </c>
      <c r="C4884" t="s">
        <v>10527</v>
      </c>
      <c r="D4884">
        <v>509</v>
      </c>
      <c r="E4884" t="s">
        <v>15821</v>
      </c>
      <c r="F4884">
        <v>660</v>
      </c>
    </row>
    <row r="4885" spans="1:6" ht="30" x14ac:dyDescent="0.25">
      <c r="A4885">
        <v>4884</v>
      </c>
      <c r="B4885" t="s">
        <v>10496</v>
      </c>
      <c r="C4885" t="s">
        <v>11837</v>
      </c>
      <c r="D4885">
        <v>827</v>
      </c>
      <c r="E4885" s="2" t="s">
        <v>15822</v>
      </c>
      <c r="F4885">
        <v>842</v>
      </c>
    </row>
    <row r="4886" spans="1:6" x14ac:dyDescent="0.25">
      <c r="A4886">
        <v>4885</v>
      </c>
      <c r="B4886" t="s">
        <v>10259</v>
      </c>
      <c r="C4886" t="s">
        <v>11432</v>
      </c>
      <c r="D4886">
        <v>-265</v>
      </c>
      <c r="E4886" t="s">
        <v>15823</v>
      </c>
      <c r="F4886">
        <v>326</v>
      </c>
    </row>
    <row r="4887" spans="1:6" x14ac:dyDescent="0.25">
      <c r="A4887">
        <v>4886</v>
      </c>
      <c r="B4887" t="s">
        <v>12124</v>
      </c>
      <c r="C4887" t="s">
        <v>10415</v>
      </c>
      <c r="D4887">
        <v>709</v>
      </c>
      <c r="E4887" t="s">
        <v>15824</v>
      </c>
      <c r="F4887">
        <v>430</v>
      </c>
    </row>
    <row r="4888" spans="1:6" x14ac:dyDescent="0.25">
      <c r="A4888">
        <v>4887</v>
      </c>
      <c r="B4888" t="s">
        <v>10196</v>
      </c>
      <c r="C4888" t="s">
        <v>10149</v>
      </c>
      <c r="D4888">
        <v>361</v>
      </c>
      <c r="E4888" t="s">
        <v>15825</v>
      </c>
      <c r="F4888">
        <v>878</v>
      </c>
    </row>
    <row r="4889" spans="1:6" x14ac:dyDescent="0.25">
      <c r="A4889">
        <v>4888</v>
      </c>
      <c r="B4889" t="s">
        <v>10263</v>
      </c>
      <c r="C4889" t="s">
        <v>10257</v>
      </c>
      <c r="D4889">
        <v>566</v>
      </c>
      <c r="E4889" t="s">
        <v>15826</v>
      </c>
      <c r="F4889">
        <v>774</v>
      </c>
    </row>
    <row r="4890" spans="1:6" ht="30" x14ac:dyDescent="0.25">
      <c r="A4890">
        <v>4889</v>
      </c>
      <c r="B4890" t="s">
        <v>12323</v>
      </c>
      <c r="C4890" t="s">
        <v>11109</v>
      </c>
      <c r="D4890">
        <v>772</v>
      </c>
      <c r="E4890" s="2" t="s">
        <v>15827</v>
      </c>
      <c r="F4890">
        <v>848</v>
      </c>
    </row>
    <row r="4891" spans="1:6" ht="30" x14ac:dyDescent="0.25">
      <c r="A4891">
        <v>4890</v>
      </c>
      <c r="B4891" t="s">
        <v>12323</v>
      </c>
      <c r="C4891" t="s">
        <v>10199</v>
      </c>
      <c r="D4891">
        <v>238</v>
      </c>
      <c r="E4891" s="2" t="s">
        <v>15828</v>
      </c>
      <c r="F4891">
        <v>783</v>
      </c>
    </row>
    <row r="4892" spans="1:6" ht="30" x14ac:dyDescent="0.25">
      <c r="A4892">
        <v>4891</v>
      </c>
      <c r="B4892" t="s">
        <v>10024</v>
      </c>
      <c r="C4892" t="s">
        <v>10925</v>
      </c>
      <c r="D4892">
        <v>-466</v>
      </c>
      <c r="E4892" s="2" t="s">
        <v>15829</v>
      </c>
      <c r="F4892">
        <v>207</v>
      </c>
    </row>
    <row r="4893" spans="1:6" x14ac:dyDescent="0.25">
      <c r="A4893">
        <v>4892</v>
      </c>
      <c r="B4893" t="s">
        <v>12266</v>
      </c>
      <c r="C4893" t="s">
        <v>11593</v>
      </c>
      <c r="D4893">
        <v>118</v>
      </c>
      <c r="E4893" t="s">
        <v>15830</v>
      </c>
      <c r="F4893">
        <v>808</v>
      </c>
    </row>
    <row r="4894" spans="1:6" ht="45" x14ac:dyDescent="0.25">
      <c r="A4894">
        <v>4893</v>
      </c>
      <c r="B4894" t="s">
        <v>10496</v>
      </c>
      <c r="C4894" t="s">
        <v>10899</v>
      </c>
      <c r="D4894">
        <v>522</v>
      </c>
      <c r="E4894" s="2" t="s">
        <v>15831</v>
      </c>
      <c r="F4894">
        <v>447</v>
      </c>
    </row>
    <row r="4895" spans="1:6" ht="30" x14ac:dyDescent="0.25">
      <c r="A4895">
        <v>4894</v>
      </c>
      <c r="B4895" t="s">
        <v>11399</v>
      </c>
      <c r="C4895" t="s">
        <v>13143</v>
      </c>
      <c r="D4895">
        <v>805</v>
      </c>
      <c r="E4895" s="2" t="s">
        <v>15832</v>
      </c>
      <c r="F4895">
        <v>920</v>
      </c>
    </row>
    <row r="4896" spans="1:6" ht="30" x14ac:dyDescent="0.25">
      <c r="A4896">
        <v>4895</v>
      </c>
      <c r="B4896" t="s">
        <v>11907</v>
      </c>
      <c r="C4896" t="s">
        <v>10899</v>
      </c>
      <c r="D4896">
        <v>972</v>
      </c>
      <c r="E4896" s="2" t="s">
        <v>15833</v>
      </c>
      <c r="F4896">
        <v>792</v>
      </c>
    </row>
    <row r="4897" spans="1:6" x14ac:dyDescent="0.25">
      <c r="A4897">
        <v>4896</v>
      </c>
      <c r="B4897" t="s">
        <v>11686</v>
      </c>
      <c r="C4897" t="s">
        <v>10879</v>
      </c>
      <c r="D4897">
        <v>627</v>
      </c>
      <c r="E4897" t="s">
        <v>15834</v>
      </c>
      <c r="F4897">
        <v>995</v>
      </c>
    </row>
    <row r="4898" spans="1:6" ht="30" x14ac:dyDescent="0.25">
      <c r="A4898">
        <v>4897</v>
      </c>
      <c r="B4898" t="s">
        <v>10767</v>
      </c>
      <c r="C4898" t="s">
        <v>10285</v>
      </c>
      <c r="D4898">
        <v>681</v>
      </c>
      <c r="E4898" s="2" t="s">
        <v>15835</v>
      </c>
      <c r="F4898">
        <v>394</v>
      </c>
    </row>
    <row r="4899" spans="1:6" ht="30" x14ac:dyDescent="0.25">
      <c r="A4899">
        <v>4898</v>
      </c>
      <c r="B4899" t="s">
        <v>10295</v>
      </c>
      <c r="C4899" t="s">
        <v>10297</v>
      </c>
      <c r="D4899">
        <v>109</v>
      </c>
      <c r="E4899" s="2" t="s">
        <v>15836</v>
      </c>
      <c r="F4899">
        <v>760</v>
      </c>
    </row>
    <row r="4900" spans="1:6" ht="30" x14ac:dyDescent="0.25">
      <c r="A4900">
        <v>4899</v>
      </c>
      <c r="B4900" t="s">
        <v>11506</v>
      </c>
      <c r="C4900" t="s">
        <v>11660</v>
      </c>
      <c r="D4900">
        <v>678</v>
      </c>
      <c r="E4900" s="2" t="s">
        <v>15837</v>
      </c>
      <c r="F4900">
        <v>328</v>
      </c>
    </row>
    <row r="4901" spans="1:6" ht="30" x14ac:dyDescent="0.25">
      <c r="A4901">
        <v>4900</v>
      </c>
      <c r="B4901" t="s">
        <v>12156</v>
      </c>
      <c r="C4901" t="s">
        <v>11486</v>
      </c>
      <c r="D4901">
        <v>371</v>
      </c>
      <c r="E4901" s="2" t="s">
        <v>15838</v>
      </c>
      <c r="F4901">
        <v>904</v>
      </c>
    </row>
    <row r="4902" spans="1:6" ht="30" x14ac:dyDescent="0.25">
      <c r="A4902">
        <v>4901</v>
      </c>
      <c r="B4902" t="s">
        <v>10767</v>
      </c>
      <c r="C4902" t="s">
        <v>11183</v>
      </c>
      <c r="D4902">
        <v>286</v>
      </c>
      <c r="E4902" s="2" t="s">
        <v>15839</v>
      </c>
      <c r="F4902">
        <v>977</v>
      </c>
    </row>
    <row r="4903" spans="1:6" x14ac:dyDescent="0.25">
      <c r="A4903">
        <v>4902</v>
      </c>
      <c r="B4903" t="s">
        <v>12182</v>
      </c>
      <c r="C4903" t="s">
        <v>10733</v>
      </c>
      <c r="D4903">
        <v>302</v>
      </c>
      <c r="E4903" t="s">
        <v>15840</v>
      </c>
      <c r="F4903">
        <v>892</v>
      </c>
    </row>
    <row r="4904" spans="1:6" ht="30" x14ac:dyDescent="0.25">
      <c r="A4904">
        <v>4903</v>
      </c>
      <c r="B4904" t="s">
        <v>10832</v>
      </c>
      <c r="C4904" t="s">
        <v>10465</v>
      </c>
      <c r="D4904">
        <v>177</v>
      </c>
      <c r="E4904" s="2" t="s">
        <v>15841</v>
      </c>
      <c r="F4904">
        <v>992</v>
      </c>
    </row>
    <row r="4905" spans="1:6" x14ac:dyDescent="0.25">
      <c r="A4905">
        <v>4904</v>
      </c>
      <c r="B4905" t="s">
        <v>10182</v>
      </c>
      <c r="C4905" t="s">
        <v>11335</v>
      </c>
      <c r="D4905">
        <v>219</v>
      </c>
      <c r="E4905" t="s">
        <v>15842</v>
      </c>
      <c r="F4905">
        <v>593</v>
      </c>
    </row>
    <row r="4906" spans="1:6" x14ac:dyDescent="0.25">
      <c r="A4906">
        <v>4905</v>
      </c>
      <c r="B4906" t="s">
        <v>11842</v>
      </c>
      <c r="C4906" t="s">
        <v>11397</v>
      </c>
      <c r="D4906">
        <v>509</v>
      </c>
      <c r="E4906" t="s">
        <v>15843</v>
      </c>
      <c r="F4906">
        <v>929</v>
      </c>
    </row>
    <row r="4907" spans="1:6" ht="45" x14ac:dyDescent="0.25">
      <c r="A4907">
        <v>4906</v>
      </c>
      <c r="B4907" t="s">
        <v>11349</v>
      </c>
      <c r="C4907" t="s">
        <v>11172</v>
      </c>
      <c r="D4907">
        <v>356</v>
      </c>
      <c r="E4907" s="2" t="s">
        <v>15844</v>
      </c>
      <c r="F4907">
        <v>614</v>
      </c>
    </row>
    <row r="4908" spans="1:6" x14ac:dyDescent="0.25">
      <c r="A4908">
        <v>4907</v>
      </c>
      <c r="B4908" t="s">
        <v>10459</v>
      </c>
      <c r="C4908" t="s">
        <v>10684</v>
      </c>
      <c r="D4908">
        <v>847</v>
      </c>
      <c r="E4908" t="s">
        <v>15845</v>
      </c>
      <c r="F4908">
        <v>502</v>
      </c>
    </row>
    <row r="4909" spans="1:6" x14ac:dyDescent="0.25">
      <c r="A4909">
        <v>4908</v>
      </c>
      <c r="B4909" t="s">
        <v>10177</v>
      </c>
      <c r="C4909" t="s">
        <v>10728</v>
      </c>
      <c r="D4909">
        <v>192</v>
      </c>
      <c r="E4909" t="s">
        <v>15846</v>
      </c>
      <c r="F4909">
        <v>635</v>
      </c>
    </row>
    <row r="4910" spans="1:6" ht="30" x14ac:dyDescent="0.25">
      <c r="A4910">
        <v>4909</v>
      </c>
      <c r="B4910" t="s">
        <v>11829</v>
      </c>
      <c r="C4910" t="s">
        <v>10462</v>
      </c>
      <c r="D4910">
        <v>270</v>
      </c>
      <c r="E4910" s="2" t="s">
        <v>15847</v>
      </c>
      <c r="F4910">
        <v>8</v>
      </c>
    </row>
    <row r="4911" spans="1:6" x14ac:dyDescent="0.25">
      <c r="A4911">
        <v>4910</v>
      </c>
      <c r="B4911" t="s">
        <v>10156</v>
      </c>
      <c r="C4911" t="s">
        <v>10415</v>
      </c>
      <c r="D4911">
        <v>342</v>
      </c>
      <c r="E4911" t="s">
        <v>15848</v>
      </c>
      <c r="F4911">
        <v>73</v>
      </c>
    </row>
    <row r="4912" spans="1:6" x14ac:dyDescent="0.25">
      <c r="A4912">
        <v>4911</v>
      </c>
      <c r="B4912" t="s">
        <v>10851</v>
      </c>
      <c r="C4912" t="s">
        <v>10331</v>
      </c>
      <c r="D4912">
        <v>337</v>
      </c>
      <c r="E4912" t="s">
        <v>15849</v>
      </c>
      <c r="F4912">
        <v>787</v>
      </c>
    </row>
    <row r="4913" spans="1:6" x14ac:dyDescent="0.25">
      <c r="A4913">
        <v>4912</v>
      </c>
      <c r="B4913" t="s">
        <v>10609</v>
      </c>
      <c r="C4913" t="s">
        <v>11342</v>
      </c>
      <c r="D4913">
        <v>348</v>
      </c>
      <c r="E4913" t="s">
        <v>15850</v>
      </c>
      <c r="F4913">
        <v>244</v>
      </c>
    </row>
    <row r="4914" spans="1:6" ht="30" x14ac:dyDescent="0.25">
      <c r="A4914">
        <v>4913</v>
      </c>
      <c r="B4914" t="s">
        <v>10211</v>
      </c>
      <c r="C4914" t="s">
        <v>12131</v>
      </c>
      <c r="D4914">
        <v>883</v>
      </c>
      <c r="E4914" s="2" t="s">
        <v>15851</v>
      </c>
      <c r="F4914">
        <v>868</v>
      </c>
    </row>
    <row r="4915" spans="1:6" x14ac:dyDescent="0.25">
      <c r="A4915">
        <v>4914</v>
      </c>
      <c r="B4915" t="s">
        <v>10177</v>
      </c>
      <c r="C4915" t="s">
        <v>10484</v>
      </c>
      <c r="D4915">
        <v>540</v>
      </c>
      <c r="E4915" t="s">
        <v>15852</v>
      </c>
      <c r="F4915">
        <v>255</v>
      </c>
    </row>
    <row r="4916" spans="1:6" ht="30" x14ac:dyDescent="0.25">
      <c r="A4916">
        <v>4915</v>
      </c>
      <c r="B4916" t="s">
        <v>11593</v>
      </c>
      <c r="C4916" t="s">
        <v>10326</v>
      </c>
      <c r="D4916">
        <v>10</v>
      </c>
      <c r="E4916" s="2" t="s">
        <v>15853</v>
      </c>
      <c r="F4916">
        <v>156</v>
      </c>
    </row>
    <row r="4917" spans="1:6" ht="45" x14ac:dyDescent="0.25">
      <c r="A4917">
        <v>4916</v>
      </c>
      <c r="B4917" t="s">
        <v>11032</v>
      </c>
      <c r="C4917" t="s">
        <v>10320</v>
      </c>
      <c r="D4917">
        <v>309</v>
      </c>
      <c r="E4917" s="2" t="s">
        <v>15854</v>
      </c>
      <c r="F4917">
        <v>606</v>
      </c>
    </row>
    <row r="4918" spans="1:6" x14ac:dyDescent="0.25">
      <c r="A4918">
        <v>4917</v>
      </c>
      <c r="B4918" t="s">
        <v>11132</v>
      </c>
      <c r="C4918" t="s">
        <v>12460</v>
      </c>
      <c r="D4918">
        <v>414</v>
      </c>
      <c r="E4918" t="s">
        <v>15855</v>
      </c>
      <c r="F4918">
        <v>997</v>
      </c>
    </row>
    <row r="4919" spans="1:6" x14ac:dyDescent="0.25">
      <c r="A4919">
        <v>4918</v>
      </c>
      <c r="B4919" t="s">
        <v>10851</v>
      </c>
      <c r="C4919" t="s">
        <v>10139</v>
      </c>
      <c r="D4919">
        <v>263</v>
      </c>
      <c r="E4919" t="s">
        <v>15856</v>
      </c>
      <c r="F4919">
        <v>842</v>
      </c>
    </row>
    <row r="4920" spans="1:6" ht="30" x14ac:dyDescent="0.25">
      <c r="A4920">
        <v>4919</v>
      </c>
      <c r="B4920" t="s">
        <v>10298</v>
      </c>
      <c r="C4920" t="s">
        <v>13289</v>
      </c>
      <c r="D4920">
        <v>171</v>
      </c>
      <c r="E4920" s="2" t="s">
        <v>15857</v>
      </c>
      <c r="F4920">
        <v>922</v>
      </c>
    </row>
    <row r="4921" spans="1:6" x14ac:dyDescent="0.25">
      <c r="A4921">
        <v>4920</v>
      </c>
      <c r="B4921" t="s">
        <v>11530</v>
      </c>
      <c r="C4921" t="s">
        <v>10773</v>
      </c>
      <c r="D4921">
        <v>186</v>
      </c>
      <c r="E4921" t="s">
        <v>15858</v>
      </c>
      <c r="F4921">
        <v>855</v>
      </c>
    </row>
    <row r="4922" spans="1:6" ht="30" x14ac:dyDescent="0.25">
      <c r="A4922">
        <v>4921</v>
      </c>
      <c r="B4922" t="s">
        <v>10265</v>
      </c>
      <c r="C4922" t="s">
        <v>10560</v>
      </c>
      <c r="D4922">
        <v>531</v>
      </c>
      <c r="E4922" s="2" t="s">
        <v>15859</v>
      </c>
      <c r="F4922">
        <v>394</v>
      </c>
    </row>
    <row r="4923" spans="1:6" ht="30" x14ac:dyDescent="0.25">
      <c r="A4923">
        <v>4922</v>
      </c>
      <c r="B4923" t="s">
        <v>10114</v>
      </c>
      <c r="C4923" t="s">
        <v>10232</v>
      </c>
      <c r="D4923">
        <v>705</v>
      </c>
      <c r="E4923" s="2" t="s">
        <v>15860</v>
      </c>
      <c r="F4923">
        <v>877</v>
      </c>
    </row>
    <row r="4924" spans="1:6" ht="30" x14ac:dyDescent="0.25">
      <c r="A4924">
        <v>4923</v>
      </c>
      <c r="B4924" t="s">
        <v>11217</v>
      </c>
      <c r="C4924" t="s">
        <v>12114</v>
      </c>
      <c r="D4924">
        <v>719</v>
      </c>
      <c r="E4924" s="2" t="s">
        <v>15861</v>
      </c>
      <c r="F4924">
        <v>812</v>
      </c>
    </row>
    <row r="4925" spans="1:6" ht="30" x14ac:dyDescent="0.25">
      <c r="A4925">
        <v>4924</v>
      </c>
      <c r="B4925" t="s">
        <v>11089</v>
      </c>
      <c r="C4925" t="s">
        <v>10349</v>
      </c>
      <c r="D4925">
        <v>835</v>
      </c>
      <c r="E4925" s="2" t="s">
        <v>15862</v>
      </c>
      <c r="F4925">
        <v>364</v>
      </c>
    </row>
    <row r="4926" spans="1:6" x14ac:dyDescent="0.25">
      <c r="A4926">
        <v>4925</v>
      </c>
      <c r="B4926" t="s">
        <v>10214</v>
      </c>
      <c r="C4926" t="s">
        <v>11076</v>
      </c>
      <c r="D4926">
        <v>814</v>
      </c>
      <c r="E4926" t="s">
        <v>15863</v>
      </c>
      <c r="F4926">
        <v>846</v>
      </c>
    </row>
    <row r="4927" spans="1:6" ht="30" x14ac:dyDescent="0.25">
      <c r="A4927">
        <v>4926</v>
      </c>
      <c r="B4927" t="s">
        <v>10377</v>
      </c>
      <c r="C4927" t="s">
        <v>10433</v>
      </c>
      <c r="D4927">
        <v>129</v>
      </c>
      <c r="E4927" s="2" t="s">
        <v>15864</v>
      </c>
      <c r="F4927">
        <v>291</v>
      </c>
    </row>
    <row r="4928" spans="1:6" ht="30" x14ac:dyDescent="0.25">
      <c r="A4928">
        <v>4927</v>
      </c>
      <c r="B4928" t="s">
        <v>10120</v>
      </c>
      <c r="C4928" t="s">
        <v>10731</v>
      </c>
      <c r="D4928">
        <v>107</v>
      </c>
      <c r="E4928" s="2" t="s">
        <v>15865</v>
      </c>
      <c r="F4928">
        <v>941</v>
      </c>
    </row>
    <row r="4929" spans="1:6" x14ac:dyDescent="0.25">
      <c r="A4929">
        <v>4928</v>
      </c>
      <c r="B4929" t="s">
        <v>10247</v>
      </c>
      <c r="C4929" t="s">
        <v>10295</v>
      </c>
      <c r="D4929">
        <v>515</v>
      </c>
      <c r="E4929" t="s">
        <v>15866</v>
      </c>
      <c r="F4929">
        <v>50</v>
      </c>
    </row>
    <row r="4930" spans="1:6" x14ac:dyDescent="0.25">
      <c r="A4930">
        <v>4929</v>
      </c>
      <c r="B4930" t="s">
        <v>12493</v>
      </c>
      <c r="C4930" t="s">
        <v>11220</v>
      </c>
      <c r="D4930">
        <v>601</v>
      </c>
      <c r="E4930" t="s">
        <v>15867</v>
      </c>
      <c r="F4930">
        <v>908</v>
      </c>
    </row>
    <row r="4931" spans="1:6" ht="30" x14ac:dyDescent="0.25">
      <c r="A4931">
        <v>4930</v>
      </c>
      <c r="B4931" t="s">
        <v>13289</v>
      </c>
      <c r="C4931" t="s">
        <v>10386</v>
      </c>
      <c r="D4931">
        <v>-594</v>
      </c>
      <c r="E4931" s="2" t="s">
        <v>15868</v>
      </c>
      <c r="F4931">
        <v>314</v>
      </c>
    </row>
    <row r="4932" spans="1:6" ht="30" x14ac:dyDescent="0.25">
      <c r="A4932">
        <v>4931</v>
      </c>
      <c r="B4932" t="s">
        <v>11033</v>
      </c>
      <c r="C4932" t="s">
        <v>11288</v>
      </c>
      <c r="D4932">
        <v>474</v>
      </c>
      <c r="E4932" s="2" t="s">
        <v>15869</v>
      </c>
      <c r="F4932">
        <v>309</v>
      </c>
    </row>
    <row r="4933" spans="1:6" x14ac:dyDescent="0.25">
      <c r="A4933">
        <v>4932</v>
      </c>
      <c r="B4933" t="s">
        <v>11710</v>
      </c>
      <c r="C4933" t="s">
        <v>11415</v>
      </c>
      <c r="D4933">
        <v>18</v>
      </c>
      <c r="E4933" t="s">
        <v>15870</v>
      </c>
      <c r="F4933">
        <v>342</v>
      </c>
    </row>
    <row r="4934" spans="1:6" ht="30" x14ac:dyDescent="0.25">
      <c r="A4934">
        <v>4933</v>
      </c>
      <c r="B4934" t="s">
        <v>11365</v>
      </c>
      <c r="C4934" t="s">
        <v>11250</v>
      </c>
      <c r="D4934">
        <v>351</v>
      </c>
      <c r="E4934" s="2" t="s">
        <v>15871</v>
      </c>
      <c r="F4934">
        <v>131</v>
      </c>
    </row>
    <row r="4935" spans="1:6" ht="30" x14ac:dyDescent="0.25">
      <c r="A4935">
        <v>4934</v>
      </c>
      <c r="B4935" t="s">
        <v>10690</v>
      </c>
      <c r="C4935" t="s">
        <v>10308</v>
      </c>
      <c r="D4935">
        <v>609</v>
      </c>
      <c r="E4935" s="2" t="s">
        <v>15872</v>
      </c>
      <c r="F4935">
        <v>486</v>
      </c>
    </row>
    <row r="4936" spans="1:6" ht="30" x14ac:dyDescent="0.25">
      <c r="A4936">
        <v>4935</v>
      </c>
      <c r="B4936" t="s">
        <v>10269</v>
      </c>
      <c r="C4936" t="s">
        <v>12320</v>
      </c>
      <c r="D4936">
        <v>99</v>
      </c>
      <c r="E4936" s="2" t="s">
        <v>15873</v>
      </c>
      <c r="F4936">
        <v>487</v>
      </c>
    </row>
    <row r="4937" spans="1:6" x14ac:dyDescent="0.25">
      <c r="A4937">
        <v>4936</v>
      </c>
      <c r="B4937" t="s">
        <v>10776</v>
      </c>
      <c r="C4937" t="s">
        <v>12158</v>
      </c>
      <c r="D4937">
        <v>52</v>
      </c>
      <c r="E4937" t="s">
        <v>15874</v>
      </c>
      <c r="F4937">
        <v>702</v>
      </c>
    </row>
    <row r="4938" spans="1:6" ht="30" x14ac:dyDescent="0.25">
      <c r="A4938">
        <v>4937</v>
      </c>
      <c r="B4938" t="s">
        <v>11835</v>
      </c>
      <c r="C4938" t="s">
        <v>10909</v>
      </c>
      <c r="D4938">
        <v>911</v>
      </c>
      <c r="E4938" s="2" t="s">
        <v>15875</v>
      </c>
      <c r="F4938">
        <v>188</v>
      </c>
    </row>
    <row r="4939" spans="1:6" x14ac:dyDescent="0.25">
      <c r="A4939">
        <v>4938</v>
      </c>
      <c r="B4939" t="s">
        <v>10269</v>
      </c>
      <c r="C4939" t="s">
        <v>10412</v>
      </c>
      <c r="D4939">
        <v>118</v>
      </c>
      <c r="E4939" t="s">
        <v>15876</v>
      </c>
      <c r="F4939">
        <v>889</v>
      </c>
    </row>
    <row r="4940" spans="1:6" ht="30" x14ac:dyDescent="0.25">
      <c r="A4940">
        <v>4939</v>
      </c>
      <c r="B4940" t="s">
        <v>10570</v>
      </c>
      <c r="C4940" t="s">
        <v>11653</v>
      </c>
      <c r="D4940">
        <v>424</v>
      </c>
      <c r="E4940" s="2" t="s">
        <v>15877</v>
      </c>
      <c r="F4940">
        <v>313</v>
      </c>
    </row>
    <row r="4941" spans="1:6" ht="30" x14ac:dyDescent="0.25">
      <c r="A4941">
        <v>4940</v>
      </c>
      <c r="B4941" t="s">
        <v>11116</v>
      </c>
      <c r="C4941" t="s">
        <v>10471</v>
      </c>
      <c r="D4941">
        <v>93</v>
      </c>
      <c r="E4941" s="2" t="s">
        <v>15878</v>
      </c>
      <c r="F4941">
        <v>986</v>
      </c>
    </row>
    <row r="4942" spans="1:6" ht="30" x14ac:dyDescent="0.25">
      <c r="A4942">
        <v>4941</v>
      </c>
      <c r="B4942" t="s">
        <v>11566</v>
      </c>
      <c r="C4942" t="s">
        <v>11291</v>
      </c>
      <c r="D4942">
        <v>380</v>
      </c>
      <c r="E4942" s="2" t="s">
        <v>15879</v>
      </c>
      <c r="F4942">
        <v>147</v>
      </c>
    </row>
    <row r="4943" spans="1:6" x14ac:dyDescent="0.25">
      <c r="A4943">
        <v>4942</v>
      </c>
      <c r="B4943" t="s">
        <v>10069</v>
      </c>
      <c r="C4943" t="s">
        <v>10108</v>
      </c>
      <c r="D4943">
        <v>29</v>
      </c>
      <c r="E4943" t="s">
        <v>15880</v>
      </c>
      <c r="F4943">
        <v>478</v>
      </c>
    </row>
    <row r="4944" spans="1:6" ht="30" x14ac:dyDescent="0.25">
      <c r="A4944">
        <v>4943</v>
      </c>
      <c r="B4944" t="s">
        <v>10789</v>
      </c>
      <c r="C4944" t="s">
        <v>10260</v>
      </c>
      <c r="D4944">
        <v>727</v>
      </c>
      <c r="E4944" s="2" t="s">
        <v>15881</v>
      </c>
      <c r="F4944">
        <v>582</v>
      </c>
    </row>
    <row r="4945" spans="1:6" ht="30" x14ac:dyDescent="0.25">
      <c r="A4945">
        <v>4944</v>
      </c>
      <c r="B4945" t="s">
        <v>12299</v>
      </c>
      <c r="C4945" t="s">
        <v>11907</v>
      </c>
      <c r="D4945">
        <v>406</v>
      </c>
      <c r="E4945" s="2" t="s">
        <v>15882</v>
      </c>
      <c r="F4945">
        <v>536</v>
      </c>
    </row>
    <row r="4946" spans="1:6" ht="30" x14ac:dyDescent="0.25">
      <c r="A4946">
        <v>4945</v>
      </c>
      <c r="B4946" t="s">
        <v>11029</v>
      </c>
      <c r="C4946" t="s">
        <v>11635</v>
      </c>
      <c r="D4946">
        <v>379</v>
      </c>
      <c r="E4946" s="2" t="s">
        <v>15883</v>
      </c>
      <c r="F4946">
        <v>977</v>
      </c>
    </row>
    <row r="4947" spans="1:6" ht="30" x14ac:dyDescent="0.25">
      <c r="A4947">
        <v>4946</v>
      </c>
      <c r="B4947" t="s">
        <v>11534</v>
      </c>
      <c r="C4947" t="s">
        <v>10609</v>
      </c>
      <c r="D4947">
        <v>435</v>
      </c>
      <c r="E4947" s="2" t="s">
        <v>15884</v>
      </c>
      <c r="F4947">
        <v>444</v>
      </c>
    </row>
    <row r="4948" spans="1:6" x14ac:dyDescent="0.25">
      <c r="A4948">
        <v>4947</v>
      </c>
      <c r="B4948" t="s">
        <v>10298</v>
      </c>
      <c r="C4948" t="s">
        <v>12456</v>
      </c>
      <c r="D4948">
        <v>527</v>
      </c>
      <c r="E4948" t="s">
        <v>15885</v>
      </c>
      <c r="F4948">
        <v>49</v>
      </c>
    </row>
    <row r="4949" spans="1:6" ht="30" x14ac:dyDescent="0.25">
      <c r="A4949">
        <v>4948</v>
      </c>
      <c r="B4949" t="s">
        <v>10271</v>
      </c>
      <c r="C4949" t="s">
        <v>10735</v>
      </c>
      <c r="D4949">
        <v>159</v>
      </c>
      <c r="E4949" s="2" t="s">
        <v>15886</v>
      </c>
      <c r="F4949">
        <v>840</v>
      </c>
    </row>
    <row r="4950" spans="1:6" ht="30" x14ac:dyDescent="0.25">
      <c r="A4950">
        <v>4949</v>
      </c>
      <c r="B4950" t="s">
        <v>11117</v>
      </c>
      <c r="C4950" t="s">
        <v>10407</v>
      </c>
      <c r="D4950">
        <v>142</v>
      </c>
      <c r="E4950" s="2" t="s">
        <v>15887</v>
      </c>
      <c r="F4950">
        <v>409</v>
      </c>
    </row>
    <row r="4951" spans="1:6" ht="30" x14ac:dyDescent="0.25">
      <c r="A4951">
        <v>4950</v>
      </c>
      <c r="B4951" t="s">
        <v>11837</v>
      </c>
      <c r="C4951" t="s">
        <v>11142</v>
      </c>
      <c r="D4951">
        <v>676</v>
      </c>
      <c r="E4951" s="2" t="s">
        <v>15888</v>
      </c>
      <c r="F4951">
        <v>501</v>
      </c>
    </row>
    <row r="4952" spans="1:6" x14ac:dyDescent="0.25">
      <c r="A4952">
        <v>4951</v>
      </c>
      <c r="B4952" t="s">
        <v>10162</v>
      </c>
      <c r="C4952" t="s">
        <v>10387</v>
      </c>
      <c r="D4952">
        <v>923</v>
      </c>
      <c r="E4952" t="s">
        <v>15889</v>
      </c>
      <c r="F4952">
        <v>490</v>
      </c>
    </row>
    <row r="4953" spans="1:6" x14ac:dyDescent="0.25">
      <c r="A4953">
        <v>4952</v>
      </c>
      <c r="B4953" t="s">
        <v>10451</v>
      </c>
      <c r="C4953" t="s">
        <v>10439</v>
      </c>
      <c r="D4953">
        <v>704</v>
      </c>
      <c r="E4953" t="s">
        <v>15890</v>
      </c>
      <c r="F4953">
        <v>639</v>
      </c>
    </row>
    <row r="4954" spans="1:6" ht="45" x14ac:dyDescent="0.25">
      <c r="A4954">
        <v>4953</v>
      </c>
      <c r="B4954" t="s">
        <v>10599</v>
      </c>
      <c r="C4954" t="s">
        <v>10353</v>
      </c>
      <c r="D4954">
        <v>741</v>
      </c>
      <c r="E4954" s="2" t="s">
        <v>15891</v>
      </c>
      <c r="F4954">
        <v>362</v>
      </c>
    </row>
    <row r="4955" spans="1:6" ht="30" x14ac:dyDescent="0.25">
      <c r="A4955">
        <v>4954</v>
      </c>
      <c r="B4955" t="s">
        <v>11140</v>
      </c>
      <c r="C4955" t="s">
        <v>10357</v>
      </c>
      <c r="D4955">
        <v>800</v>
      </c>
      <c r="E4955" s="2" t="s">
        <v>15892</v>
      </c>
      <c r="F4955">
        <v>966</v>
      </c>
    </row>
    <row r="4956" spans="1:6" ht="30" x14ac:dyDescent="0.25">
      <c r="A4956">
        <v>4955</v>
      </c>
      <c r="B4956" t="s">
        <v>11860</v>
      </c>
      <c r="C4956" t="s">
        <v>11258</v>
      </c>
      <c r="D4956">
        <v>123</v>
      </c>
      <c r="E4956" s="2" t="s">
        <v>15893</v>
      </c>
      <c r="F4956">
        <v>917</v>
      </c>
    </row>
    <row r="4957" spans="1:6" x14ac:dyDescent="0.25">
      <c r="A4957">
        <v>4956</v>
      </c>
      <c r="B4957" t="s">
        <v>10066</v>
      </c>
      <c r="C4957" t="s">
        <v>10955</v>
      </c>
      <c r="D4957">
        <v>857</v>
      </c>
      <c r="E4957" t="s">
        <v>15894</v>
      </c>
      <c r="F4957">
        <v>947</v>
      </c>
    </row>
    <row r="4958" spans="1:6" x14ac:dyDescent="0.25">
      <c r="A4958">
        <v>4957</v>
      </c>
      <c r="B4958" t="s">
        <v>11691</v>
      </c>
      <c r="C4958" t="s">
        <v>10488</v>
      </c>
      <c r="D4958">
        <v>605</v>
      </c>
      <c r="E4958" t="s">
        <v>15895</v>
      </c>
      <c r="F4958">
        <v>892</v>
      </c>
    </row>
    <row r="4959" spans="1:6" x14ac:dyDescent="0.25">
      <c r="A4959">
        <v>4958</v>
      </c>
      <c r="B4959" t="s">
        <v>11113</v>
      </c>
      <c r="C4959" t="s">
        <v>11515</v>
      </c>
      <c r="D4959">
        <v>452</v>
      </c>
      <c r="E4959" t="s">
        <v>15896</v>
      </c>
      <c r="F4959">
        <v>761</v>
      </c>
    </row>
    <row r="4960" spans="1:6" ht="30" x14ac:dyDescent="0.25">
      <c r="A4960">
        <v>4959</v>
      </c>
      <c r="B4960" t="s">
        <v>10987</v>
      </c>
      <c r="C4960" t="s">
        <v>10245</v>
      </c>
      <c r="D4960">
        <v>5</v>
      </c>
      <c r="E4960" s="2" t="s">
        <v>15897</v>
      </c>
      <c r="F4960">
        <v>200</v>
      </c>
    </row>
    <row r="4961" spans="1:6" ht="30" x14ac:dyDescent="0.25">
      <c r="A4961">
        <v>4960</v>
      </c>
      <c r="B4961" t="s">
        <v>10263</v>
      </c>
      <c r="C4961" t="s">
        <v>10418</v>
      </c>
      <c r="D4961">
        <v>324</v>
      </c>
      <c r="E4961" s="2" t="s">
        <v>15898</v>
      </c>
      <c r="F4961">
        <v>151</v>
      </c>
    </row>
    <row r="4962" spans="1:6" ht="30" x14ac:dyDescent="0.25">
      <c r="A4962">
        <v>4961</v>
      </c>
      <c r="B4962" t="s">
        <v>10945</v>
      </c>
      <c r="C4962" t="s">
        <v>10466</v>
      </c>
      <c r="D4962">
        <v>54</v>
      </c>
      <c r="E4962" s="2" t="s">
        <v>15899</v>
      </c>
      <c r="F4962">
        <v>353</v>
      </c>
    </row>
    <row r="4963" spans="1:6" x14ac:dyDescent="0.25">
      <c r="A4963">
        <v>4962</v>
      </c>
      <c r="B4963" t="s">
        <v>12369</v>
      </c>
      <c r="C4963" t="s">
        <v>10827</v>
      </c>
      <c r="D4963">
        <v>606</v>
      </c>
      <c r="E4963" t="s">
        <v>15900</v>
      </c>
      <c r="F4963">
        <v>983</v>
      </c>
    </row>
    <row r="4964" spans="1:6" ht="30" x14ac:dyDescent="0.25">
      <c r="A4964">
        <v>4963</v>
      </c>
      <c r="B4964" t="s">
        <v>10728</v>
      </c>
      <c r="C4964" t="s">
        <v>10468</v>
      </c>
      <c r="D4964">
        <v>375</v>
      </c>
      <c r="E4964" s="2" t="s">
        <v>15901</v>
      </c>
      <c r="F4964">
        <v>738</v>
      </c>
    </row>
    <row r="4965" spans="1:6" x14ac:dyDescent="0.25">
      <c r="A4965">
        <v>4964</v>
      </c>
      <c r="B4965" t="s">
        <v>10274</v>
      </c>
      <c r="C4965" t="s">
        <v>10778</v>
      </c>
      <c r="D4965">
        <v>232</v>
      </c>
      <c r="E4965" t="s">
        <v>15902</v>
      </c>
      <c r="F4965">
        <v>417</v>
      </c>
    </row>
    <row r="4966" spans="1:6" x14ac:dyDescent="0.25">
      <c r="A4966">
        <v>4965</v>
      </c>
      <c r="B4966" t="s">
        <v>11523</v>
      </c>
      <c r="C4966" t="s">
        <v>10428</v>
      </c>
      <c r="D4966">
        <v>343</v>
      </c>
      <c r="E4966" t="s">
        <v>15903</v>
      </c>
      <c r="F4966">
        <v>424</v>
      </c>
    </row>
    <row r="4967" spans="1:6" x14ac:dyDescent="0.25">
      <c r="A4967">
        <v>4966</v>
      </c>
      <c r="B4967" t="s">
        <v>10505</v>
      </c>
      <c r="C4967" t="s">
        <v>12563</v>
      </c>
      <c r="D4967">
        <v>743</v>
      </c>
      <c r="E4967" t="s">
        <v>15904</v>
      </c>
      <c r="F4967">
        <v>195</v>
      </c>
    </row>
    <row r="4968" spans="1:6" ht="30" x14ac:dyDescent="0.25">
      <c r="A4968">
        <v>4967</v>
      </c>
      <c r="B4968" t="s">
        <v>11154</v>
      </c>
      <c r="C4968" t="s">
        <v>11534</v>
      </c>
      <c r="D4968">
        <v>495</v>
      </c>
      <c r="E4968" s="2" t="s">
        <v>15905</v>
      </c>
      <c r="F4968">
        <v>611</v>
      </c>
    </row>
    <row r="4969" spans="1:6" ht="30" x14ac:dyDescent="0.25">
      <c r="A4969">
        <v>4968</v>
      </c>
      <c r="B4969" t="s">
        <v>10515</v>
      </c>
      <c r="C4969" t="s">
        <v>10678</v>
      </c>
      <c r="D4969">
        <v>708</v>
      </c>
      <c r="E4969" s="2" t="s">
        <v>15906</v>
      </c>
      <c r="F4969">
        <v>385</v>
      </c>
    </row>
    <row r="4970" spans="1:6" x14ac:dyDescent="0.25">
      <c r="A4970">
        <v>4969</v>
      </c>
      <c r="B4970" t="s">
        <v>10680</v>
      </c>
      <c r="C4970" t="s">
        <v>10662</v>
      </c>
      <c r="D4970">
        <v>756</v>
      </c>
      <c r="E4970" t="s">
        <v>15907</v>
      </c>
      <c r="F4970">
        <v>315</v>
      </c>
    </row>
    <row r="4971" spans="1:6" x14ac:dyDescent="0.25">
      <c r="A4971">
        <v>4970</v>
      </c>
      <c r="B4971" t="s">
        <v>10130</v>
      </c>
      <c r="C4971" t="s">
        <v>10981</v>
      </c>
      <c r="D4971">
        <v>797</v>
      </c>
      <c r="E4971" t="s">
        <v>15908</v>
      </c>
      <c r="F4971">
        <v>318</v>
      </c>
    </row>
    <row r="4972" spans="1:6" ht="30" x14ac:dyDescent="0.25">
      <c r="A4972">
        <v>4971</v>
      </c>
      <c r="B4972" t="s">
        <v>10800</v>
      </c>
      <c r="C4972" t="s">
        <v>10136</v>
      </c>
      <c r="D4972">
        <v>112</v>
      </c>
      <c r="E4972" s="2" t="s">
        <v>15909</v>
      </c>
      <c r="F4972">
        <v>587</v>
      </c>
    </row>
    <row r="4973" spans="1:6" ht="30" x14ac:dyDescent="0.25">
      <c r="A4973">
        <v>4972</v>
      </c>
      <c r="B4973" t="s">
        <v>10073</v>
      </c>
      <c r="C4973" t="s">
        <v>10111</v>
      </c>
      <c r="D4973">
        <v>629</v>
      </c>
      <c r="E4973" s="2" t="s">
        <v>15910</v>
      </c>
      <c r="F4973">
        <v>208</v>
      </c>
    </row>
    <row r="4974" spans="1:6" ht="30" x14ac:dyDescent="0.25">
      <c r="A4974">
        <v>4973</v>
      </c>
      <c r="B4974" t="s">
        <v>11096</v>
      </c>
      <c r="C4974" t="s">
        <v>10198</v>
      </c>
      <c r="D4974">
        <v>826</v>
      </c>
      <c r="E4974" s="2" t="s">
        <v>15911</v>
      </c>
      <c r="F4974">
        <v>204</v>
      </c>
    </row>
    <row r="4975" spans="1:6" ht="30" x14ac:dyDescent="0.25">
      <c r="A4975">
        <v>4974</v>
      </c>
      <c r="B4975" t="s">
        <v>10536</v>
      </c>
      <c r="C4975" t="s">
        <v>10356</v>
      </c>
      <c r="D4975">
        <v>555</v>
      </c>
      <c r="E4975" s="2" t="s">
        <v>15912</v>
      </c>
      <c r="F4975">
        <v>543</v>
      </c>
    </row>
    <row r="4976" spans="1:6" x14ac:dyDescent="0.25">
      <c r="A4976">
        <v>4975</v>
      </c>
      <c r="B4976" t="s">
        <v>10570</v>
      </c>
      <c r="C4976" t="s">
        <v>12076</v>
      </c>
      <c r="D4976">
        <v>521</v>
      </c>
      <c r="E4976" t="s">
        <v>15913</v>
      </c>
      <c r="F4976">
        <v>621</v>
      </c>
    </row>
    <row r="4977" spans="1:6" ht="30" x14ac:dyDescent="0.25">
      <c r="A4977">
        <v>4976</v>
      </c>
      <c r="B4977" t="s">
        <v>11415</v>
      </c>
      <c r="C4977" t="s">
        <v>10372</v>
      </c>
      <c r="D4977">
        <v>925</v>
      </c>
      <c r="E4977" s="2" t="s">
        <v>15914</v>
      </c>
      <c r="F4977">
        <v>750</v>
      </c>
    </row>
    <row r="4978" spans="1:6" ht="45" x14ac:dyDescent="0.25">
      <c r="A4978">
        <v>4977</v>
      </c>
      <c r="B4978" t="s">
        <v>11635</v>
      </c>
      <c r="C4978" t="s">
        <v>12359</v>
      </c>
      <c r="D4978">
        <v>337</v>
      </c>
      <c r="E4978" s="2" t="s">
        <v>15915</v>
      </c>
      <c r="F4978">
        <v>597</v>
      </c>
    </row>
    <row r="4979" spans="1:6" ht="30" x14ac:dyDescent="0.25">
      <c r="A4979">
        <v>4978</v>
      </c>
      <c r="B4979" t="s">
        <v>10113</v>
      </c>
      <c r="C4979" t="s">
        <v>11358</v>
      </c>
      <c r="D4979">
        <v>555</v>
      </c>
      <c r="E4979" s="2" t="s">
        <v>15916</v>
      </c>
      <c r="F4979">
        <v>950</v>
      </c>
    </row>
    <row r="4980" spans="1:6" x14ac:dyDescent="0.25">
      <c r="A4980">
        <v>4979</v>
      </c>
      <c r="B4980" t="s">
        <v>10398</v>
      </c>
      <c r="C4980" t="s">
        <v>10308</v>
      </c>
      <c r="D4980">
        <v>759</v>
      </c>
      <c r="E4980" t="s">
        <v>15917</v>
      </c>
      <c r="F4980">
        <v>875</v>
      </c>
    </row>
    <row r="4981" spans="1:6" ht="30" x14ac:dyDescent="0.25">
      <c r="A4981">
        <v>4980</v>
      </c>
      <c r="B4981" t="s">
        <v>11261</v>
      </c>
      <c r="C4981" t="s">
        <v>11004</v>
      </c>
      <c r="D4981">
        <v>920</v>
      </c>
      <c r="E4981" s="2" t="s">
        <v>15918</v>
      </c>
      <c r="F4981">
        <v>902</v>
      </c>
    </row>
    <row r="4982" spans="1:6" ht="30" x14ac:dyDescent="0.25">
      <c r="A4982">
        <v>4981</v>
      </c>
      <c r="B4982" t="s">
        <v>10519</v>
      </c>
      <c r="C4982" t="s">
        <v>11207</v>
      </c>
      <c r="D4982">
        <v>204</v>
      </c>
      <c r="E4982" s="2" t="s">
        <v>15919</v>
      </c>
      <c r="F4982">
        <v>160</v>
      </c>
    </row>
    <row r="4983" spans="1:6" ht="30" x14ac:dyDescent="0.25">
      <c r="A4983">
        <v>4982</v>
      </c>
      <c r="B4983" t="s">
        <v>10185</v>
      </c>
      <c r="C4983" t="s">
        <v>10788</v>
      </c>
      <c r="D4983">
        <v>337</v>
      </c>
      <c r="E4983" s="2" t="s">
        <v>15920</v>
      </c>
      <c r="F4983">
        <v>442</v>
      </c>
    </row>
    <row r="4984" spans="1:6" ht="30" x14ac:dyDescent="0.25">
      <c r="A4984">
        <v>4983</v>
      </c>
      <c r="B4984" t="s">
        <v>10858</v>
      </c>
      <c r="C4984" t="s">
        <v>11070</v>
      </c>
      <c r="D4984">
        <v>444</v>
      </c>
      <c r="E4984" s="2" t="s">
        <v>15921</v>
      </c>
      <c r="F4984">
        <v>742</v>
      </c>
    </row>
    <row r="4985" spans="1:6" ht="30" x14ac:dyDescent="0.25">
      <c r="A4985">
        <v>4984</v>
      </c>
      <c r="B4985" t="s">
        <v>12369</v>
      </c>
      <c r="C4985" t="s">
        <v>10717</v>
      </c>
      <c r="D4985">
        <v>596</v>
      </c>
      <c r="E4985" s="2" t="s">
        <v>15922</v>
      </c>
      <c r="F4985">
        <v>691</v>
      </c>
    </row>
    <row r="4986" spans="1:6" x14ac:dyDescent="0.25">
      <c r="A4986">
        <v>4985</v>
      </c>
      <c r="B4986" t="s">
        <v>10259</v>
      </c>
      <c r="C4986" t="s">
        <v>10177</v>
      </c>
      <c r="D4986">
        <v>427</v>
      </c>
      <c r="E4986" t="s">
        <v>15923</v>
      </c>
      <c r="F4986">
        <v>25</v>
      </c>
    </row>
    <row r="4987" spans="1:6" x14ac:dyDescent="0.25">
      <c r="A4987">
        <v>4986</v>
      </c>
      <c r="B4987" t="s">
        <v>10745</v>
      </c>
      <c r="C4987" t="s">
        <v>10221</v>
      </c>
      <c r="D4987">
        <v>465</v>
      </c>
      <c r="E4987" t="s">
        <v>15924</v>
      </c>
      <c r="F4987">
        <v>235</v>
      </c>
    </row>
    <row r="4988" spans="1:6" ht="30" x14ac:dyDescent="0.25">
      <c r="A4988">
        <v>4987</v>
      </c>
      <c r="B4988" t="s">
        <v>10476</v>
      </c>
      <c r="C4988" t="s">
        <v>11309</v>
      </c>
      <c r="D4988">
        <v>557</v>
      </c>
      <c r="E4988" s="2" t="s">
        <v>15925</v>
      </c>
      <c r="F4988">
        <v>247</v>
      </c>
    </row>
    <row r="4989" spans="1:6" x14ac:dyDescent="0.25">
      <c r="A4989">
        <v>4988</v>
      </c>
      <c r="B4989" t="s">
        <v>13324</v>
      </c>
      <c r="C4989" t="s">
        <v>10019</v>
      </c>
      <c r="D4989">
        <v>762</v>
      </c>
      <c r="E4989" t="s">
        <v>15926</v>
      </c>
      <c r="F4989">
        <v>877</v>
      </c>
    </row>
    <row r="4990" spans="1:6" ht="30" x14ac:dyDescent="0.25">
      <c r="A4990">
        <v>4989</v>
      </c>
      <c r="B4990" t="s">
        <v>11829</v>
      </c>
      <c r="C4990" t="s">
        <v>10545</v>
      </c>
      <c r="D4990">
        <v>278</v>
      </c>
      <c r="E4990" s="2" t="s">
        <v>15927</v>
      </c>
      <c r="F4990">
        <v>601</v>
      </c>
    </row>
    <row r="4991" spans="1:6" ht="30" x14ac:dyDescent="0.25">
      <c r="A4991">
        <v>4990</v>
      </c>
      <c r="B4991" t="s">
        <v>10971</v>
      </c>
      <c r="C4991" t="s">
        <v>10737</v>
      </c>
      <c r="D4991">
        <v>863</v>
      </c>
      <c r="E4991" s="2" t="s">
        <v>15928</v>
      </c>
      <c r="F4991">
        <v>185</v>
      </c>
    </row>
    <row r="4992" spans="1:6" x14ac:dyDescent="0.25">
      <c r="A4992">
        <v>4991</v>
      </c>
      <c r="B4992" t="s">
        <v>10621</v>
      </c>
      <c r="C4992" t="s">
        <v>10081</v>
      </c>
      <c r="D4992">
        <v>960</v>
      </c>
      <c r="E4992" t="s">
        <v>15929</v>
      </c>
      <c r="F4992">
        <v>155</v>
      </c>
    </row>
    <row r="4993" spans="1:6" ht="30" x14ac:dyDescent="0.25">
      <c r="A4993">
        <v>4992</v>
      </c>
      <c r="B4993" t="s">
        <v>11849</v>
      </c>
      <c r="C4993" t="s">
        <v>10842</v>
      </c>
      <c r="D4993">
        <v>324</v>
      </c>
      <c r="E4993" s="2" t="s">
        <v>15930</v>
      </c>
      <c r="F4993">
        <v>385</v>
      </c>
    </row>
    <row r="4994" spans="1:6" x14ac:dyDescent="0.25">
      <c r="A4994">
        <v>4993</v>
      </c>
      <c r="B4994" t="s">
        <v>10867</v>
      </c>
      <c r="C4994" t="s">
        <v>13626</v>
      </c>
      <c r="D4994">
        <v>233</v>
      </c>
      <c r="E4994" t="s">
        <v>15931</v>
      </c>
      <c r="F4994">
        <v>785</v>
      </c>
    </row>
    <row r="4995" spans="1:6" x14ac:dyDescent="0.25">
      <c r="A4995">
        <v>4994</v>
      </c>
      <c r="B4995" t="s">
        <v>12131</v>
      </c>
      <c r="C4995" t="s">
        <v>11217</v>
      </c>
      <c r="D4995">
        <v>267</v>
      </c>
      <c r="E4995" t="s">
        <v>15932</v>
      </c>
      <c r="F4995">
        <v>994</v>
      </c>
    </row>
    <row r="4996" spans="1:6" x14ac:dyDescent="0.25">
      <c r="A4996">
        <v>4995</v>
      </c>
      <c r="B4996" t="s">
        <v>10117</v>
      </c>
      <c r="C4996" t="s">
        <v>10927</v>
      </c>
      <c r="D4996">
        <v>821</v>
      </c>
      <c r="E4996" t="s">
        <v>15933</v>
      </c>
      <c r="F4996">
        <v>949</v>
      </c>
    </row>
    <row r="4997" spans="1:6" x14ac:dyDescent="0.25">
      <c r="A4997">
        <v>4996</v>
      </c>
      <c r="B4997" t="s">
        <v>10367</v>
      </c>
      <c r="C4997" t="s">
        <v>11035</v>
      </c>
      <c r="D4997">
        <v>853</v>
      </c>
      <c r="E4997" t="s">
        <v>15934</v>
      </c>
      <c r="F4997">
        <v>38</v>
      </c>
    </row>
    <row r="4998" spans="1:6" x14ac:dyDescent="0.25">
      <c r="A4998">
        <v>4997</v>
      </c>
      <c r="B4998" t="s">
        <v>10313</v>
      </c>
      <c r="C4998" t="s">
        <v>10168</v>
      </c>
      <c r="D4998">
        <v>443</v>
      </c>
      <c r="E4998" t="s">
        <v>15935</v>
      </c>
      <c r="F4998">
        <v>971</v>
      </c>
    </row>
    <row r="4999" spans="1:6" ht="45" x14ac:dyDescent="0.25">
      <c r="A4999">
        <v>4998</v>
      </c>
      <c r="B4999" t="s">
        <v>11405</v>
      </c>
      <c r="C4999" t="s">
        <v>11370</v>
      </c>
      <c r="D4999">
        <v>613</v>
      </c>
      <c r="E4999" s="2" t="s">
        <v>15936</v>
      </c>
      <c r="F4999">
        <v>277</v>
      </c>
    </row>
    <row r="5000" spans="1:6" ht="45" x14ac:dyDescent="0.25">
      <c r="A5000">
        <v>4999</v>
      </c>
      <c r="B5000" t="s">
        <v>11252</v>
      </c>
      <c r="C5000" t="s">
        <v>10251</v>
      </c>
      <c r="D5000">
        <v>909</v>
      </c>
      <c r="E5000" s="2" t="s">
        <v>15937</v>
      </c>
      <c r="F5000">
        <v>702</v>
      </c>
    </row>
    <row r="5001" spans="1:6" ht="45" x14ac:dyDescent="0.25">
      <c r="A5001">
        <v>5000</v>
      </c>
      <c r="B5001" t="s">
        <v>12359</v>
      </c>
      <c r="C5001" t="s">
        <v>10035</v>
      </c>
      <c r="D5001">
        <v>666</v>
      </c>
      <c r="E5001" s="2" t="s">
        <v>15938</v>
      </c>
      <c r="F5001">
        <v>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001"/>
  <sheetViews>
    <sheetView workbookViewId="0">
      <selection sqref="A1:I5001"/>
    </sheetView>
  </sheetViews>
  <sheetFormatPr defaultRowHeight="15" x14ac:dyDescent="0.25"/>
  <cols>
    <col min="1" max="1" width="12" bestFit="1" customWidth="1"/>
    <col min="2" max="2" width="11.42578125" bestFit="1" customWidth="1"/>
    <col min="3" max="3" width="12.42578125" bestFit="1" customWidth="1"/>
    <col min="4" max="4" width="35.42578125" bestFit="1" customWidth="1"/>
    <col min="5" max="5" width="22.5703125" bestFit="1" customWidth="1"/>
    <col min="6" max="6" width="23.28515625" bestFit="1" customWidth="1"/>
    <col min="7" max="7" width="15.28515625" bestFit="1" customWidth="1"/>
    <col min="8" max="8" width="8.85546875" bestFit="1" customWidth="1"/>
    <col min="9" max="9" width="10.7109375" bestFit="1" customWidth="1"/>
  </cols>
  <sheetData>
    <row r="1" spans="1:9" x14ac:dyDescent="0.25">
      <c r="A1" t="s">
        <v>1</v>
      </c>
      <c r="B1" t="s">
        <v>15939</v>
      </c>
      <c r="C1" t="s">
        <v>15940</v>
      </c>
      <c r="D1" t="s">
        <v>15941</v>
      </c>
      <c r="E1" t="s">
        <v>15942</v>
      </c>
      <c r="F1" t="s">
        <v>10917</v>
      </c>
      <c r="G1" t="s">
        <v>10070</v>
      </c>
      <c r="H1" t="s">
        <v>15943</v>
      </c>
      <c r="I1" t="s">
        <v>15944</v>
      </c>
    </row>
    <row r="2" spans="1:9" x14ac:dyDescent="0.25">
      <c r="A2">
        <v>1</v>
      </c>
      <c r="B2" t="s">
        <v>15945</v>
      </c>
      <c r="C2" t="s">
        <v>15946</v>
      </c>
      <c r="D2" t="s">
        <v>15947</v>
      </c>
      <c r="E2" t="s">
        <v>15948</v>
      </c>
      <c r="F2" t="s">
        <v>15949</v>
      </c>
      <c r="G2" t="s">
        <v>15950</v>
      </c>
      <c r="H2">
        <v>91344</v>
      </c>
      <c r="I2" s="1">
        <v>34758</v>
      </c>
    </row>
    <row r="3" spans="1:9" x14ac:dyDescent="0.25">
      <c r="A3">
        <v>2</v>
      </c>
      <c r="B3" t="s">
        <v>15951</v>
      </c>
      <c r="C3" t="s">
        <v>15952</v>
      </c>
      <c r="D3" t="s">
        <v>15953</v>
      </c>
      <c r="E3">
        <v>9187202495</v>
      </c>
      <c r="F3" t="s">
        <v>15954</v>
      </c>
      <c r="G3" t="s">
        <v>15955</v>
      </c>
      <c r="H3">
        <v>59371</v>
      </c>
      <c r="I3" s="1">
        <v>18655</v>
      </c>
    </row>
    <row r="4" spans="1:9" x14ac:dyDescent="0.25">
      <c r="A4">
        <v>3</v>
      </c>
      <c r="B4" t="s">
        <v>15956</v>
      </c>
      <c r="C4" t="s">
        <v>15957</v>
      </c>
      <c r="D4" t="s">
        <v>15958</v>
      </c>
      <c r="E4" t="s">
        <v>15959</v>
      </c>
      <c r="F4" t="s">
        <v>15960</v>
      </c>
      <c r="G4" t="s">
        <v>15961</v>
      </c>
      <c r="H4">
        <v>49812</v>
      </c>
      <c r="I4" s="1">
        <v>24387</v>
      </c>
    </row>
    <row r="5" spans="1:9" x14ac:dyDescent="0.25">
      <c r="A5">
        <v>4</v>
      </c>
      <c r="B5" t="s">
        <v>15962</v>
      </c>
      <c r="C5" t="s">
        <v>15963</v>
      </c>
      <c r="D5" t="s">
        <v>15964</v>
      </c>
      <c r="E5" t="s">
        <v>15965</v>
      </c>
      <c r="F5" t="s">
        <v>15966</v>
      </c>
      <c r="G5" t="s">
        <v>15967</v>
      </c>
      <c r="H5">
        <v>17279</v>
      </c>
      <c r="I5" s="1">
        <v>13359</v>
      </c>
    </row>
    <row r="6" spans="1:9" x14ac:dyDescent="0.25">
      <c r="A6">
        <v>5</v>
      </c>
      <c r="B6" t="s">
        <v>15968</v>
      </c>
      <c r="C6" t="s">
        <v>15969</v>
      </c>
      <c r="D6" t="s">
        <v>15970</v>
      </c>
      <c r="E6" t="s">
        <v>15971</v>
      </c>
      <c r="F6" t="s">
        <v>15972</v>
      </c>
      <c r="G6" t="s">
        <v>15973</v>
      </c>
      <c r="H6">
        <v>33821</v>
      </c>
      <c r="I6" s="1">
        <v>16117</v>
      </c>
    </row>
    <row r="7" spans="1:9" x14ac:dyDescent="0.25">
      <c r="A7">
        <v>6</v>
      </c>
      <c r="B7" t="s">
        <v>15974</v>
      </c>
      <c r="C7" t="s">
        <v>15975</v>
      </c>
      <c r="D7" t="s">
        <v>15976</v>
      </c>
      <c r="E7" t="s">
        <v>15977</v>
      </c>
      <c r="F7" t="s">
        <v>15978</v>
      </c>
      <c r="G7" t="s">
        <v>15979</v>
      </c>
      <c r="H7">
        <v>37454</v>
      </c>
      <c r="I7" s="1">
        <v>17072</v>
      </c>
    </row>
    <row r="8" spans="1:9" x14ac:dyDescent="0.25">
      <c r="A8">
        <v>7</v>
      </c>
      <c r="B8" t="s">
        <v>15980</v>
      </c>
      <c r="C8" t="s">
        <v>15981</v>
      </c>
      <c r="D8" t="s">
        <v>15982</v>
      </c>
      <c r="E8">
        <v>9524191690</v>
      </c>
      <c r="F8" t="s">
        <v>15983</v>
      </c>
      <c r="G8" t="s">
        <v>15973</v>
      </c>
      <c r="H8">
        <v>80306</v>
      </c>
      <c r="I8" s="1">
        <v>21593</v>
      </c>
    </row>
    <row r="9" spans="1:9" x14ac:dyDescent="0.25">
      <c r="A9">
        <v>8</v>
      </c>
      <c r="B9" t="s">
        <v>15984</v>
      </c>
      <c r="C9" t="s">
        <v>15985</v>
      </c>
      <c r="D9" t="s">
        <v>15986</v>
      </c>
      <c r="E9">
        <f>1-385-477-660</f>
        <v>-1521</v>
      </c>
      <c r="F9" t="s">
        <v>15987</v>
      </c>
      <c r="G9" t="s">
        <v>15988</v>
      </c>
      <c r="H9">
        <v>58012</v>
      </c>
      <c r="I9" s="1">
        <v>29606</v>
      </c>
    </row>
    <row r="10" spans="1:9" x14ac:dyDescent="0.25">
      <c r="A10">
        <v>9</v>
      </c>
      <c r="B10" t="s">
        <v>15989</v>
      </c>
      <c r="C10" t="s">
        <v>15990</v>
      </c>
      <c r="D10" t="s">
        <v>15991</v>
      </c>
      <c r="E10" t="s">
        <v>15992</v>
      </c>
      <c r="F10" t="s">
        <v>15993</v>
      </c>
      <c r="G10" t="s">
        <v>15994</v>
      </c>
      <c r="H10">
        <v>13500</v>
      </c>
      <c r="I10" s="1">
        <v>6611</v>
      </c>
    </row>
    <row r="11" spans="1:9" x14ac:dyDescent="0.25">
      <c r="A11">
        <v>10</v>
      </c>
      <c r="B11" t="s">
        <v>15995</v>
      </c>
      <c r="C11" t="s">
        <v>15996</v>
      </c>
      <c r="D11" t="s">
        <v>15997</v>
      </c>
      <c r="E11" t="s">
        <v>15998</v>
      </c>
      <c r="F11" t="s">
        <v>15999</v>
      </c>
      <c r="G11" t="s">
        <v>16000</v>
      </c>
      <c r="H11">
        <v>89980</v>
      </c>
      <c r="I11" s="1">
        <v>9271</v>
      </c>
    </row>
    <row r="12" spans="1:9" x14ac:dyDescent="0.25">
      <c r="A12">
        <v>11</v>
      </c>
      <c r="B12" t="s">
        <v>16001</v>
      </c>
      <c r="C12" t="s">
        <v>16002</v>
      </c>
      <c r="D12" t="s">
        <v>16003</v>
      </c>
      <c r="E12" t="s">
        <v>16004</v>
      </c>
      <c r="F12" t="s">
        <v>16005</v>
      </c>
      <c r="G12" t="s">
        <v>16006</v>
      </c>
      <c r="H12">
        <v>74873</v>
      </c>
      <c r="I12" s="1">
        <v>12893</v>
      </c>
    </row>
    <row r="13" spans="1:9" x14ac:dyDescent="0.25">
      <c r="A13">
        <v>12</v>
      </c>
      <c r="B13" t="s">
        <v>16007</v>
      </c>
      <c r="C13" t="s">
        <v>16008</v>
      </c>
      <c r="D13" t="s">
        <v>16009</v>
      </c>
      <c r="E13">
        <v>7486055651</v>
      </c>
      <c r="F13" t="s">
        <v>16010</v>
      </c>
      <c r="G13" t="s">
        <v>16011</v>
      </c>
      <c r="H13">
        <v>10853</v>
      </c>
      <c r="I13" s="1">
        <v>41334</v>
      </c>
    </row>
    <row r="14" spans="1:9" x14ac:dyDescent="0.25">
      <c r="A14">
        <v>13</v>
      </c>
      <c r="B14" t="s">
        <v>16012</v>
      </c>
      <c r="C14" t="s">
        <v>16013</v>
      </c>
      <c r="D14" t="s">
        <v>16014</v>
      </c>
      <c r="E14" t="s">
        <v>16015</v>
      </c>
      <c r="F14" t="s">
        <v>16016</v>
      </c>
      <c r="G14" t="s">
        <v>15994</v>
      </c>
      <c r="H14">
        <v>3739</v>
      </c>
      <c r="I14" s="1">
        <v>18607</v>
      </c>
    </row>
    <row r="15" spans="1:9" x14ac:dyDescent="0.25">
      <c r="A15">
        <v>14</v>
      </c>
      <c r="B15" t="s">
        <v>15962</v>
      </c>
      <c r="C15" t="s">
        <v>16017</v>
      </c>
      <c r="D15" t="s">
        <v>16018</v>
      </c>
      <c r="E15" t="s">
        <v>16019</v>
      </c>
      <c r="F15" t="s">
        <v>16020</v>
      </c>
      <c r="G15" t="s">
        <v>16021</v>
      </c>
      <c r="H15">
        <v>1518</v>
      </c>
      <c r="I15" s="1">
        <v>9226</v>
      </c>
    </row>
    <row r="16" spans="1:9" x14ac:dyDescent="0.25">
      <c r="A16">
        <v>15</v>
      </c>
      <c r="B16" t="s">
        <v>16022</v>
      </c>
      <c r="C16" t="s">
        <v>16023</v>
      </c>
      <c r="D16" t="s">
        <v>16024</v>
      </c>
      <c r="E16" t="s">
        <v>16025</v>
      </c>
      <c r="F16" t="s">
        <v>16026</v>
      </c>
      <c r="G16" t="s">
        <v>16027</v>
      </c>
      <c r="H16">
        <v>3289</v>
      </c>
      <c r="I16" s="1">
        <v>8367</v>
      </c>
    </row>
    <row r="17" spans="1:9" x14ac:dyDescent="0.25">
      <c r="A17">
        <v>16</v>
      </c>
      <c r="B17" t="s">
        <v>16028</v>
      </c>
      <c r="C17" t="s">
        <v>16029</v>
      </c>
      <c r="D17" t="s">
        <v>16030</v>
      </c>
      <c r="E17" t="s">
        <v>16031</v>
      </c>
      <c r="F17" t="s">
        <v>16032</v>
      </c>
      <c r="G17" t="s">
        <v>16033</v>
      </c>
      <c r="H17">
        <v>21371</v>
      </c>
      <c r="I17" s="1">
        <v>26248</v>
      </c>
    </row>
    <row r="18" spans="1:9" x14ac:dyDescent="0.25">
      <c r="A18">
        <v>17</v>
      </c>
      <c r="B18" t="s">
        <v>16034</v>
      </c>
      <c r="C18" t="s">
        <v>16035</v>
      </c>
      <c r="D18" t="s">
        <v>16036</v>
      </c>
      <c r="E18" t="s">
        <v>16037</v>
      </c>
      <c r="F18" t="s">
        <v>16038</v>
      </c>
      <c r="G18" t="s">
        <v>16039</v>
      </c>
      <c r="H18">
        <v>13754</v>
      </c>
      <c r="I18" s="1">
        <v>35671</v>
      </c>
    </row>
    <row r="19" spans="1:9" x14ac:dyDescent="0.25">
      <c r="A19">
        <v>18</v>
      </c>
      <c r="B19" t="s">
        <v>16040</v>
      </c>
      <c r="C19" t="s">
        <v>16041</v>
      </c>
      <c r="D19" t="s">
        <v>16042</v>
      </c>
      <c r="E19" t="s">
        <v>16043</v>
      </c>
      <c r="F19" t="s">
        <v>16044</v>
      </c>
      <c r="G19" t="s">
        <v>16045</v>
      </c>
      <c r="H19">
        <v>3297</v>
      </c>
      <c r="I19" s="1">
        <v>27006</v>
      </c>
    </row>
    <row r="20" spans="1:9" x14ac:dyDescent="0.25">
      <c r="A20">
        <v>19</v>
      </c>
      <c r="B20" t="s">
        <v>16046</v>
      </c>
      <c r="C20" t="s">
        <v>16047</v>
      </c>
      <c r="D20" t="s">
        <v>16048</v>
      </c>
      <c r="E20" t="s">
        <v>16049</v>
      </c>
      <c r="F20" t="s">
        <v>16050</v>
      </c>
      <c r="G20" t="s">
        <v>16011</v>
      </c>
      <c r="H20">
        <v>77716</v>
      </c>
      <c r="I20" s="1">
        <v>28201</v>
      </c>
    </row>
    <row r="21" spans="1:9" x14ac:dyDescent="0.25">
      <c r="A21">
        <v>20</v>
      </c>
      <c r="B21" t="s">
        <v>16051</v>
      </c>
      <c r="C21" t="s">
        <v>16052</v>
      </c>
      <c r="D21" t="s">
        <v>16053</v>
      </c>
      <c r="E21">
        <f>1-956-782-2524</f>
        <v>-4261</v>
      </c>
      <c r="F21" t="s">
        <v>16054</v>
      </c>
      <c r="G21" t="s">
        <v>16055</v>
      </c>
      <c r="H21">
        <v>58702</v>
      </c>
      <c r="I21" s="1">
        <v>38082</v>
      </c>
    </row>
    <row r="22" spans="1:9" x14ac:dyDescent="0.25">
      <c r="A22">
        <v>21</v>
      </c>
      <c r="B22" t="s">
        <v>16056</v>
      </c>
      <c r="C22" t="s">
        <v>16057</v>
      </c>
      <c r="D22" t="s">
        <v>16058</v>
      </c>
      <c r="E22">
        <v>6922273312</v>
      </c>
      <c r="F22" t="s">
        <v>16059</v>
      </c>
      <c r="G22" t="s">
        <v>16060</v>
      </c>
      <c r="H22">
        <v>24348</v>
      </c>
      <c r="I22" s="1">
        <v>5470</v>
      </c>
    </row>
    <row r="23" spans="1:9" x14ac:dyDescent="0.25">
      <c r="A23">
        <v>22</v>
      </c>
      <c r="B23" t="s">
        <v>16061</v>
      </c>
      <c r="C23" t="s">
        <v>16062</v>
      </c>
      <c r="D23" t="s">
        <v>16063</v>
      </c>
      <c r="E23" t="s">
        <v>16064</v>
      </c>
      <c r="F23" t="s">
        <v>16065</v>
      </c>
      <c r="G23" t="s">
        <v>16066</v>
      </c>
      <c r="H23">
        <v>17180</v>
      </c>
      <c r="I23" s="1">
        <v>26897</v>
      </c>
    </row>
    <row r="24" spans="1:9" x14ac:dyDescent="0.25">
      <c r="A24">
        <v>23</v>
      </c>
      <c r="B24" t="s">
        <v>15968</v>
      </c>
      <c r="C24" t="s">
        <v>16067</v>
      </c>
      <c r="D24" t="s">
        <v>16068</v>
      </c>
      <c r="E24" t="s">
        <v>16069</v>
      </c>
      <c r="F24" t="s">
        <v>16070</v>
      </c>
      <c r="G24" t="s">
        <v>15979</v>
      </c>
      <c r="H24">
        <v>49266</v>
      </c>
      <c r="I24" s="1">
        <v>27215</v>
      </c>
    </row>
    <row r="25" spans="1:9" x14ac:dyDescent="0.25">
      <c r="A25">
        <v>24</v>
      </c>
      <c r="B25" t="s">
        <v>16012</v>
      </c>
      <c r="C25" t="s">
        <v>16071</v>
      </c>
      <c r="D25" t="s">
        <v>16072</v>
      </c>
      <c r="E25" t="s">
        <v>16073</v>
      </c>
      <c r="F25" t="s">
        <v>16074</v>
      </c>
      <c r="G25" t="s">
        <v>16006</v>
      </c>
      <c r="H25">
        <v>11011</v>
      </c>
      <c r="I25" s="1">
        <v>9118</v>
      </c>
    </row>
    <row r="26" spans="1:9" x14ac:dyDescent="0.25">
      <c r="A26">
        <v>25</v>
      </c>
      <c r="B26" t="s">
        <v>16075</v>
      </c>
      <c r="C26" t="s">
        <v>16076</v>
      </c>
      <c r="D26" t="s">
        <v>16077</v>
      </c>
      <c r="E26" t="s">
        <v>16078</v>
      </c>
      <c r="F26" t="s">
        <v>16079</v>
      </c>
      <c r="G26" t="s">
        <v>16080</v>
      </c>
      <c r="H26">
        <v>88566</v>
      </c>
      <c r="I26" s="1">
        <v>39836</v>
      </c>
    </row>
    <row r="27" spans="1:9" x14ac:dyDescent="0.25">
      <c r="A27">
        <v>26</v>
      </c>
      <c r="B27" t="s">
        <v>16081</v>
      </c>
      <c r="C27" t="s">
        <v>16082</v>
      </c>
      <c r="D27" t="s">
        <v>16083</v>
      </c>
      <c r="E27" t="s">
        <v>16084</v>
      </c>
      <c r="F27" t="s">
        <v>16085</v>
      </c>
      <c r="G27" t="s">
        <v>16086</v>
      </c>
      <c r="H27">
        <v>66617</v>
      </c>
      <c r="I27" s="1">
        <v>13667</v>
      </c>
    </row>
    <row r="28" spans="1:9" x14ac:dyDescent="0.25">
      <c r="A28">
        <v>27</v>
      </c>
      <c r="B28" t="s">
        <v>16087</v>
      </c>
      <c r="C28" t="s">
        <v>16029</v>
      </c>
      <c r="D28" t="s">
        <v>16088</v>
      </c>
      <c r="E28" t="s">
        <v>16089</v>
      </c>
      <c r="F28" t="s">
        <v>16090</v>
      </c>
      <c r="G28" t="s">
        <v>16006</v>
      </c>
      <c r="H28">
        <v>85964</v>
      </c>
      <c r="I28" s="1">
        <v>18031</v>
      </c>
    </row>
    <row r="29" spans="1:9" x14ac:dyDescent="0.25">
      <c r="A29">
        <v>28</v>
      </c>
      <c r="B29" t="s">
        <v>16091</v>
      </c>
      <c r="C29" t="s">
        <v>16092</v>
      </c>
      <c r="D29" t="s">
        <v>16093</v>
      </c>
      <c r="E29" t="s">
        <v>16094</v>
      </c>
      <c r="F29" t="s">
        <v>16095</v>
      </c>
      <c r="G29" t="s">
        <v>16096</v>
      </c>
      <c r="H29">
        <v>8886</v>
      </c>
      <c r="I29" s="1">
        <v>38574</v>
      </c>
    </row>
    <row r="30" spans="1:9" x14ac:dyDescent="0.25">
      <c r="A30">
        <v>29</v>
      </c>
      <c r="B30" t="s">
        <v>16097</v>
      </c>
      <c r="C30" t="s">
        <v>16008</v>
      </c>
      <c r="D30" t="s">
        <v>16098</v>
      </c>
      <c r="E30" t="s">
        <v>16099</v>
      </c>
      <c r="F30" t="s">
        <v>16100</v>
      </c>
      <c r="G30" t="s">
        <v>16101</v>
      </c>
      <c r="H30">
        <v>72091</v>
      </c>
      <c r="I30" s="1">
        <v>5532</v>
      </c>
    </row>
    <row r="31" spans="1:9" x14ac:dyDescent="0.25">
      <c r="A31">
        <v>30</v>
      </c>
      <c r="B31" t="s">
        <v>16102</v>
      </c>
      <c r="C31" t="s">
        <v>16103</v>
      </c>
      <c r="D31" t="s">
        <v>16104</v>
      </c>
      <c r="E31" t="s">
        <v>16105</v>
      </c>
      <c r="F31" t="s">
        <v>16106</v>
      </c>
      <c r="G31" t="s">
        <v>16107</v>
      </c>
      <c r="H31">
        <v>51559</v>
      </c>
      <c r="I31" s="1">
        <v>38515</v>
      </c>
    </row>
    <row r="32" spans="1:9" x14ac:dyDescent="0.25">
      <c r="A32">
        <v>31</v>
      </c>
      <c r="B32" t="s">
        <v>16108</v>
      </c>
      <c r="C32" t="s">
        <v>16109</v>
      </c>
      <c r="D32" t="s">
        <v>16110</v>
      </c>
      <c r="E32">
        <v>7958861279</v>
      </c>
      <c r="F32" t="s">
        <v>16111</v>
      </c>
      <c r="G32" t="s">
        <v>16107</v>
      </c>
      <c r="H32">
        <v>48223</v>
      </c>
      <c r="I32" s="1">
        <v>18683</v>
      </c>
    </row>
    <row r="33" spans="1:9" x14ac:dyDescent="0.25">
      <c r="A33">
        <v>32</v>
      </c>
      <c r="B33" t="s">
        <v>16112</v>
      </c>
      <c r="C33" t="s">
        <v>16113</v>
      </c>
      <c r="D33" t="s">
        <v>16114</v>
      </c>
      <c r="E33" t="s">
        <v>16115</v>
      </c>
      <c r="F33" t="s">
        <v>16116</v>
      </c>
      <c r="G33" t="s">
        <v>16033</v>
      </c>
      <c r="H33">
        <v>47271</v>
      </c>
      <c r="I33" s="1">
        <v>43469</v>
      </c>
    </row>
    <row r="34" spans="1:9" x14ac:dyDescent="0.25">
      <c r="A34">
        <v>33</v>
      </c>
      <c r="B34" t="s">
        <v>16117</v>
      </c>
      <c r="C34" t="s">
        <v>16118</v>
      </c>
      <c r="D34" t="s">
        <v>16119</v>
      </c>
      <c r="E34" t="s">
        <v>16120</v>
      </c>
      <c r="F34" t="s">
        <v>16121</v>
      </c>
      <c r="G34" t="s">
        <v>15994</v>
      </c>
      <c r="H34">
        <v>94941</v>
      </c>
      <c r="I34" s="1">
        <v>15187</v>
      </c>
    </row>
    <row r="35" spans="1:9" x14ac:dyDescent="0.25">
      <c r="A35">
        <v>34</v>
      </c>
      <c r="B35" t="s">
        <v>16122</v>
      </c>
      <c r="C35" t="s">
        <v>16123</v>
      </c>
      <c r="D35" t="s">
        <v>16124</v>
      </c>
      <c r="E35" t="s">
        <v>16125</v>
      </c>
      <c r="F35" t="s">
        <v>16126</v>
      </c>
      <c r="G35" t="s">
        <v>15955</v>
      </c>
      <c r="H35">
        <v>97867</v>
      </c>
      <c r="I35" s="1">
        <v>18139</v>
      </c>
    </row>
    <row r="36" spans="1:9" x14ac:dyDescent="0.25">
      <c r="A36">
        <v>35</v>
      </c>
      <c r="B36" t="s">
        <v>16127</v>
      </c>
      <c r="C36" t="s">
        <v>16128</v>
      </c>
      <c r="D36" t="s">
        <v>16129</v>
      </c>
      <c r="E36" t="s">
        <v>16130</v>
      </c>
      <c r="F36" t="s">
        <v>16131</v>
      </c>
      <c r="G36" t="s">
        <v>16132</v>
      </c>
      <c r="H36">
        <v>27155</v>
      </c>
      <c r="I36" s="1">
        <v>35941</v>
      </c>
    </row>
    <row r="37" spans="1:9" x14ac:dyDescent="0.25">
      <c r="A37">
        <v>36</v>
      </c>
      <c r="B37" t="s">
        <v>16133</v>
      </c>
      <c r="C37" t="s">
        <v>16134</v>
      </c>
      <c r="D37" t="s">
        <v>16135</v>
      </c>
      <c r="E37">
        <v>4888457204</v>
      </c>
      <c r="F37" t="s">
        <v>16136</v>
      </c>
      <c r="G37" t="s">
        <v>16096</v>
      </c>
      <c r="H37">
        <v>61161</v>
      </c>
      <c r="I37" s="1">
        <v>32756</v>
      </c>
    </row>
    <row r="38" spans="1:9" x14ac:dyDescent="0.25">
      <c r="A38">
        <v>37</v>
      </c>
      <c r="B38" t="s">
        <v>16137</v>
      </c>
      <c r="C38" t="s">
        <v>16138</v>
      </c>
      <c r="D38" t="s">
        <v>16139</v>
      </c>
      <c r="E38" t="s">
        <v>16140</v>
      </c>
      <c r="F38" t="s">
        <v>16141</v>
      </c>
      <c r="G38" t="s">
        <v>16142</v>
      </c>
      <c r="H38">
        <v>37977</v>
      </c>
      <c r="I38" s="1">
        <v>10863</v>
      </c>
    </row>
    <row r="39" spans="1:9" x14ac:dyDescent="0.25">
      <c r="A39">
        <v>38</v>
      </c>
      <c r="B39" t="s">
        <v>16143</v>
      </c>
      <c r="C39" t="s">
        <v>16144</v>
      </c>
      <c r="D39" t="s">
        <v>16145</v>
      </c>
      <c r="E39" t="s">
        <v>16146</v>
      </c>
      <c r="F39" t="s">
        <v>16147</v>
      </c>
      <c r="G39" t="s">
        <v>16148</v>
      </c>
      <c r="H39">
        <v>5007</v>
      </c>
      <c r="I39" s="1">
        <v>18024</v>
      </c>
    </row>
    <row r="40" spans="1:9" x14ac:dyDescent="0.25">
      <c r="A40">
        <v>39</v>
      </c>
      <c r="B40" t="s">
        <v>16149</v>
      </c>
      <c r="C40" t="s">
        <v>16150</v>
      </c>
      <c r="D40" t="s">
        <v>16151</v>
      </c>
      <c r="E40" t="s">
        <v>16152</v>
      </c>
      <c r="F40" t="s">
        <v>16153</v>
      </c>
      <c r="G40" t="s">
        <v>15979</v>
      </c>
      <c r="H40">
        <v>1878</v>
      </c>
      <c r="I40" s="1">
        <v>11937</v>
      </c>
    </row>
    <row r="41" spans="1:9" x14ac:dyDescent="0.25">
      <c r="A41">
        <v>40</v>
      </c>
      <c r="B41" t="s">
        <v>16154</v>
      </c>
      <c r="C41" t="s">
        <v>16155</v>
      </c>
      <c r="D41" t="s">
        <v>16156</v>
      </c>
      <c r="E41" t="s">
        <v>16157</v>
      </c>
      <c r="F41" t="s">
        <v>16158</v>
      </c>
      <c r="G41" t="s">
        <v>15988</v>
      </c>
      <c r="H41">
        <v>86489</v>
      </c>
      <c r="I41" s="1">
        <v>28072</v>
      </c>
    </row>
    <row r="42" spans="1:9" x14ac:dyDescent="0.25">
      <c r="A42">
        <v>41</v>
      </c>
      <c r="B42" t="s">
        <v>16046</v>
      </c>
      <c r="C42" t="s">
        <v>16159</v>
      </c>
      <c r="D42" t="s">
        <v>16160</v>
      </c>
      <c r="E42" t="s">
        <v>16161</v>
      </c>
      <c r="F42" t="s">
        <v>16162</v>
      </c>
      <c r="G42" t="s">
        <v>16033</v>
      </c>
      <c r="H42">
        <v>45126</v>
      </c>
      <c r="I42" s="1">
        <v>12592</v>
      </c>
    </row>
    <row r="43" spans="1:9" x14ac:dyDescent="0.25">
      <c r="A43">
        <v>42</v>
      </c>
      <c r="B43" t="s">
        <v>16163</v>
      </c>
      <c r="C43" t="s">
        <v>16164</v>
      </c>
      <c r="D43" t="s">
        <v>16165</v>
      </c>
      <c r="E43" t="s">
        <v>16166</v>
      </c>
      <c r="F43" t="s">
        <v>16167</v>
      </c>
      <c r="G43" t="s">
        <v>16168</v>
      </c>
      <c r="H43">
        <v>30796</v>
      </c>
      <c r="I43" s="1">
        <v>26803</v>
      </c>
    </row>
    <row r="44" spans="1:9" x14ac:dyDescent="0.25">
      <c r="A44">
        <v>43</v>
      </c>
      <c r="B44" t="s">
        <v>16169</v>
      </c>
      <c r="C44" t="s">
        <v>16062</v>
      </c>
      <c r="D44" t="s">
        <v>16170</v>
      </c>
      <c r="E44" t="s">
        <v>10042</v>
      </c>
      <c r="F44" t="s">
        <v>16171</v>
      </c>
      <c r="G44" t="s">
        <v>16172</v>
      </c>
      <c r="H44">
        <v>7508</v>
      </c>
      <c r="I44" s="1">
        <v>38230</v>
      </c>
    </row>
    <row r="45" spans="1:9" x14ac:dyDescent="0.25">
      <c r="A45">
        <v>44</v>
      </c>
      <c r="B45" t="s">
        <v>16173</v>
      </c>
      <c r="C45" t="s">
        <v>16174</v>
      </c>
      <c r="D45" t="s">
        <v>16175</v>
      </c>
      <c r="E45" t="s">
        <v>16176</v>
      </c>
      <c r="F45" t="s">
        <v>16177</v>
      </c>
      <c r="G45" t="s">
        <v>16178</v>
      </c>
      <c r="H45">
        <v>46484</v>
      </c>
      <c r="I45" s="1">
        <v>31549</v>
      </c>
    </row>
    <row r="46" spans="1:9" x14ac:dyDescent="0.25">
      <c r="A46">
        <v>45</v>
      </c>
      <c r="B46" t="s">
        <v>16179</v>
      </c>
      <c r="C46" t="s">
        <v>15990</v>
      </c>
      <c r="D46" t="s">
        <v>16180</v>
      </c>
      <c r="E46" t="s">
        <v>16181</v>
      </c>
      <c r="F46" t="s">
        <v>16182</v>
      </c>
      <c r="G46" t="s">
        <v>16183</v>
      </c>
      <c r="H46">
        <v>87924</v>
      </c>
      <c r="I46" s="1">
        <v>8211</v>
      </c>
    </row>
    <row r="47" spans="1:9" x14ac:dyDescent="0.25">
      <c r="A47">
        <v>46</v>
      </c>
      <c r="B47" t="s">
        <v>16184</v>
      </c>
      <c r="C47" t="s">
        <v>16185</v>
      </c>
      <c r="D47" t="s">
        <v>16186</v>
      </c>
      <c r="E47" t="s">
        <v>16187</v>
      </c>
      <c r="F47" t="s">
        <v>16188</v>
      </c>
      <c r="G47" t="s">
        <v>16033</v>
      </c>
      <c r="H47">
        <v>34004</v>
      </c>
      <c r="I47" s="1">
        <v>17394</v>
      </c>
    </row>
    <row r="48" spans="1:9" x14ac:dyDescent="0.25">
      <c r="A48">
        <v>47</v>
      </c>
      <c r="B48" t="s">
        <v>16189</v>
      </c>
      <c r="C48" t="s">
        <v>16190</v>
      </c>
      <c r="D48" t="s">
        <v>16191</v>
      </c>
      <c r="E48" t="s">
        <v>16192</v>
      </c>
      <c r="F48" t="s">
        <v>16193</v>
      </c>
      <c r="G48" t="s">
        <v>16006</v>
      </c>
      <c r="H48">
        <v>51350</v>
      </c>
      <c r="I48" s="1">
        <v>32100</v>
      </c>
    </row>
    <row r="49" spans="1:9" x14ac:dyDescent="0.25">
      <c r="A49">
        <v>48</v>
      </c>
      <c r="B49" t="s">
        <v>16194</v>
      </c>
      <c r="C49" t="s">
        <v>16195</v>
      </c>
      <c r="D49" t="s">
        <v>16196</v>
      </c>
      <c r="E49" t="s">
        <v>16197</v>
      </c>
      <c r="F49" t="s">
        <v>16198</v>
      </c>
      <c r="G49" t="s">
        <v>15994</v>
      </c>
      <c r="H49">
        <v>29320</v>
      </c>
      <c r="I49" s="1">
        <v>38877</v>
      </c>
    </row>
    <row r="50" spans="1:9" x14ac:dyDescent="0.25">
      <c r="A50">
        <v>49</v>
      </c>
      <c r="B50" t="s">
        <v>16199</v>
      </c>
      <c r="C50" t="s">
        <v>16200</v>
      </c>
      <c r="D50" t="s">
        <v>16201</v>
      </c>
      <c r="E50" t="s">
        <v>16202</v>
      </c>
      <c r="F50" t="s">
        <v>16203</v>
      </c>
      <c r="G50" t="s">
        <v>16066</v>
      </c>
      <c r="H50">
        <v>77294</v>
      </c>
      <c r="I50" s="1">
        <v>40660</v>
      </c>
    </row>
    <row r="51" spans="1:9" x14ac:dyDescent="0.25">
      <c r="A51">
        <v>50</v>
      </c>
      <c r="B51" t="s">
        <v>16204</v>
      </c>
      <c r="C51" t="s">
        <v>16205</v>
      </c>
      <c r="D51" t="s">
        <v>16206</v>
      </c>
      <c r="E51" t="s">
        <v>16207</v>
      </c>
      <c r="F51" t="s">
        <v>16208</v>
      </c>
      <c r="G51" t="s">
        <v>15979</v>
      </c>
      <c r="H51">
        <v>72526</v>
      </c>
      <c r="I51" s="1">
        <v>11717</v>
      </c>
    </row>
    <row r="52" spans="1:9" x14ac:dyDescent="0.25">
      <c r="A52">
        <v>51</v>
      </c>
      <c r="B52" t="s">
        <v>16012</v>
      </c>
      <c r="C52" t="s">
        <v>16209</v>
      </c>
      <c r="D52" t="s">
        <v>16210</v>
      </c>
      <c r="E52" t="s">
        <v>16211</v>
      </c>
      <c r="F52" t="s">
        <v>16212</v>
      </c>
      <c r="G52" t="s">
        <v>16168</v>
      </c>
      <c r="H52">
        <v>58672</v>
      </c>
      <c r="I52" s="1">
        <v>34519</v>
      </c>
    </row>
    <row r="53" spans="1:9" x14ac:dyDescent="0.25">
      <c r="A53">
        <v>52</v>
      </c>
      <c r="B53" t="s">
        <v>16213</v>
      </c>
      <c r="C53" t="s">
        <v>16214</v>
      </c>
      <c r="D53" t="s">
        <v>16215</v>
      </c>
      <c r="E53" t="s">
        <v>16216</v>
      </c>
      <c r="F53" t="s">
        <v>16217</v>
      </c>
      <c r="G53" t="s">
        <v>16107</v>
      </c>
      <c r="H53">
        <v>43566</v>
      </c>
      <c r="I53" s="1">
        <v>27768</v>
      </c>
    </row>
    <row r="54" spans="1:9" x14ac:dyDescent="0.25">
      <c r="A54">
        <v>53</v>
      </c>
      <c r="B54" t="s">
        <v>16218</v>
      </c>
      <c r="C54" t="s">
        <v>16219</v>
      </c>
      <c r="D54" t="s">
        <v>16220</v>
      </c>
      <c r="E54" t="s">
        <v>16221</v>
      </c>
      <c r="F54" t="s">
        <v>16222</v>
      </c>
      <c r="G54" t="s">
        <v>16223</v>
      </c>
      <c r="H54">
        <v>49761</v>
      </c>
      <c r="I54" s="1">
        <v>32503</v>
      </c>
    </row>
    <row r="55" spans="1:9" x14ac:dyDescent="0.25">
      <c r="A55">
        <v>54</v>
      </c>
      <c r="B55" t="s">
        <v>16056</v>
      </c>
      <c r="C55" t="s">
        <v>16224</v>
      </c>
      <c r="D55" t="s">
        <v>16225</v>
      </c>
      <c r="E55">
        <v>5928362637</v>
      </c>
      <c r="F55" t="s">
        <v>16226</v>
      </c>
      <c r="G55" t="s">
        <v>16101</v>
      </c>
      <c r="H55">
        <v>75426</v>
      </c>
      <c r="I55" s="1">
        <v>8844</v>
      </c>
    </row>
    <row r="56" spans="1:9" x14ac:dyDescent="0.25">
      <c r="A56">
        <v>55</v>
      </c>
      <c r="B56" t="s">
        <v>16227</v>
      </c>
      <c r="C56" t="s">
        <v>16228</v>
      </c>
      <c r="D56" t="s">
        <v>16229</v>
      </c>
      <c r="E56" t="s">
        <v>16230</v>
      </c>
      <c r="F56" t="s">
        <v>16231</v>
      </c>
      <c r="G56" t="s">
        <v>15973</v>
      </c>
      <c r="H56">
        <v>78350</v>
      </c>
      <c r="I56" s="1">
        <v>8752</v>
      </c>
    </row>
    <row r="57" spans="1:9" x14ac:dyDescent="0.25">
      <c r="A57">
        <v>56</v>
      </c>
      <c r="B57" t="s">
        <v>16232</v>
      </c>
      <c r="C57" t="s">
        <v>15952</v>
      </c>
      <c r="D57" t="s">
        <v>16233</v>
      </c>
      <c r="E57" t="s">
        <v>16234</v>
      </c>
      <c r="F57" t="s">
        <v>16235</v>
      </c>
      <c r="G57" t="s">
        <v>16011</v>
      </c>
      <c r="H57">
        <v>99885</v>
      </c>
      <c r="I57" s="1">
        <v>22270</v>
      </c>
    </row>
    <row r="58" spans="1:9" x14ac:dyDescent="0.25">
      <c r="A58">
        <v>57</v>
      </c>
      <c r="B58" t="s">
        <v>16007</v>
      </c>
      <c r="C58" t="s">
        <v>16236</v>
      </c>
      <c r="D58" t="s">
        <v>16237</v>
      </c>
      <c r="E58" t="s">
        <v>16238</v>
      </c>
      <c r="F58" t="s">
        <v>16239</v>
      </c>
      <c r="G58" t="s">
        <v>16148</v>
      </c>
      <c r="H58">
        <v>20782</v>
      </c>
      <c r="I58" s="1">
        <v>12062</v>
      </c>
    </row>
    <row r="59" spans="1:9" x14ac:dyDescent="0.25">
      <c r="A59">
        <v>58</v>
      </c>
      <c r="B59" t="s">
        <v>16240</v>
      </c>
      <c r="C59" t="s">
        <v>16241</v>
      </c>
      <c r="D59" t="s">
        <v>16242</v>
      </c>
      <c r="E59" t="s">
        <v>16243</v>
      </c>
      <c r="F59" t="s">
        <v>16244</v>
      </c>
      <c r="G59" t="s">
        <v>16006</v>
      </c>
      <c r="H59">
        <v>24600</v>
      </c>
      <c r="I59" s="1">
        <v>43936</v>
      </c>
    </row>
    <row r="60" spans="1:9" x14ac:dyDescent="0.25">
      <c r="A60">
        <v>59</v>
      </c>
      <c r="B60" t="s">
        <v>15984</v>
      </c>
      <c r="C60" t="s">
        <v>16071</v>
      </c>
      <c r="D60" t="s">
        <v>16245</v>
      </c>
      <c r="E60" t="s">
        <v>16246</v>
      </c>
      <c r="F60" t="s">
        <v>16247</v>
      </c>
      <c r="G60" t="s">
        <v>15979</v>
      </c>
      <c r="H60">
        <v>97688</v>
      </c>
      <c r="I60" s="1">
        <v>21581</v>
      </c>
    </row>
    <row r="61" spans="1:9" x14ac:dyDescent="0.25">
      <c r="A61">
        <v>60</v>
      </c>
      <c r="B61" t="s">
        <v>16248</v>
      </c>
      <c r="C61" t="s">
        <v>16062</v>
      </c>
      <c r="D61" t="s">
        <v>16249</v>
      </c>
      <c r="E61" t="s">
        <v>16250</v>
      </c>
      <c r="F61" t="s">
        <v>16251</v>
      </c>
      <c r="G61" t="s">
        <v>16252</v>
      </c>
      <c r="H61">
        <v>76494</v>
      </c>
      <c r="I61" s="1">
        <v>42550</v>
      </c>
    </row>
    <row r="62" spans="1:9" x14ac:dyDescent="0.25">
      <c r="A62">
        <v>61</v>
      </c>
      <c r="B62" t="s">
        <v>16253</v>
      </c>
      <c r="C62" t="s">
        <v>16254</v>
      </c>
      <c r="D62" t="s">
        <v>16255</v>
      </c>
      <c r="E62" t="s">
        <v>16256</v>
      </c>
      <c r="F62" t="s">
        <v>16257</v>
      </c>
      <c r="G62" t="s">
        <v>16258</v>
      </c>
      <c r="H62">
        <v>82980</v>
      </c>
      <c r="I62" s="1">
        <v>20393</v>
      </c>
    </row>
    <row r="63" spans="1:9" x14ac:dyDescent="0.25">
      <c r="A63">
        <v>62</v>
      </c>
      <c r="B63" t="s">
        <v>16259</v>
      </c>
      <c r="C63" t="s">
        <v>16260</v>
      </c>
      <c r="D63" t="s">
        <v>16261</v>
      </c>
      <c r="E63" t="s">
        <v>16262</v>
      </c>
      <c r="F63" t="s">
        <v>16263</v>
      </c>
      <c r="G63" t="s">
        <v>15967</v>
      </c>
      <c r="H63">
        <v>10045</v>
      </c>
      <c r="I63" s="1">
        <v>34552</v>
      </c>
    </row>
    <row r="64" spans="1:9" x14ac:dyDescent="0.25">
      <c r="A64">
        <v>63</v>
      </c>
      <c r="B64" t="s">
        <v>16264</v>
      </c>
      <c r="C64" t="s">
        <v>16265</v>
      </c>
      <c r="D64" t="s">
        <v>16266</v>
      </c>
      <c r="E64" t="s">
        <v>10042</v>
      </c>
      <c r="F64" t="s">
        <v>16267</v>
      </c>
      <c r="G64" t="s">
        <v>16027</v>
      </c>
      <c r="H64">
        <v>1319</v>
      </c>
      <c r="I64" s="1">
        <v>22807</v>
      </c>
    </row>
    <row r="65" spans="1:9" x14ac:dyDescent="0.25">
      <c r="A65">
        <v>64</v>
      </c>
      <c r="B65" t="s">
        <v>16268</v>
      </c>
      <c r="C65" t="s">
        <v>15946</v>
      </c>
      <c r="D65" t="s">
        <v>16269</v>
      </c>
      <c r="E65" t="s">
        <v>16270</v>
      </c>
      <c r="F65" t="s">
        <v>16271</v>
      </c>
      <c r="G65" t="s">
        <v>16272</v>
      </c>
      <c r="H65">
        <v>14228</v>
      </c>
      <c r="I65" s="1">
        <v>11704</v>
      </c>
    </row>
    <row r="66" spans="1:9" x14ac:dyDescent="0.25">
      <c r="A66">
        <v>65</v>
      </c>
      <c r="B66" t="s">
        <v>16273</v>
      </c>
      <c r="C66" t="s">
        <v>16274</v>
      </c>
      <c r="D66" t="s">
        <v>16275</v>
      </c>
      <c r="E66" t="s">
        <v>16276</v>
      </c>
      <c r="F66" t="s">
        <v>16277</v>
      </c>
      <c r="G66" t="s">
        <v>16278</v>
      </c>
      <c r="H66">
        <v>10666</v>
      </c>
      <c r="I66" s="1">
        <v>6630</v>
      </c>
    </row>
    <row r="67" spans="1:9" x14ac:dyDescent="0.25">
      <c r="A67">
        <v>66</v>
      </c>
      <c r="B67" t="s">
        <v>16279</v>
      </c>
      <c r="C67" t="s">
        <v>16280</v>
      </c>
      <c r="D67" t="s">
        <v>16281</v>
      </c>
      <c r="E67" t="s">
        <v>16282</v>
      </c>
      <c r="F67" t="s">
        <v>16283</v>
      </c>
      <c r="G67" t="s">
        <v>16284</v>
      </c>
      <c r="H67">
        <v>90013</v>
      </c>
      <c r="I67" s="1">
        <v>41215</v>
      </c>
    </row>
    <row r="68" spans="1:9" x14ac:dyDescent="0.25">
      <c r="A68">
        <v>67</v>
      </c>
      <c r="B68" t="s">
        <v>16285</v>
      </c>
      <c r="C68" t="s">
        <v>16286</v>
      </c>
      <c r="D68" t="s">
        <v>16287</v>
      </c>
      <c r="E68" t="s">
        <v>10042</v>
      </c>
      <c r="F68" t="s">
        <v>16288</v>
      </c>
      <c r="G68" t="s">
        <v>16289</v>
      </c>
      <c r="H68">
        <v>4102</v>
      </c>
      <c r="I68" s="1">
        <v>26381</v>
      </c>
    </row>
    <row r="69" spans="1:9" x14ac:dyDescent="0.25">
      <c r="A69">
        <v>68</v>
      </c>
      <c r="B69" t="s">
        <v>16290</v>
      </c>
      <c r="C69" t="s">
        <v>15990</v>
      </c>
      <c r="D69" t="s">
        <v>16291</v>
      </c>
      <c r="E69" t="s">
        <v>10042</v>
      </c>
      <c r="F69" t="s">
        <v>16292</v>
      </c>
      <c r="G69" t="s">
        <v>16223</v>
      </c>
      <c r="H69">
        <v>13775</v>
      </c>
      <c r="I69" s="1">
        <v>7272</v>
      </c>
    </row>
    <row r="70" spans="1:9" x14ac:dyDescent="0.25">
      <c r="A70">
        <v>69</v>
      </c>
      <c r="B70" t="s">
        <v>16293</v>
      </c>
      <c r="C70" t="s">
        <v>16294</v>
      </c>
      <c r="D70" t="s">
        <v>16269</v>
      </c>
      <c r="E70" t="s">
        <v>16295</v>
      </c>
      <c r="F70" t="s">
        <v>16296</v>
      </c>
      <c r="G70" t="s">
        <v>15961</v>
      </c>
      <c r="H70">
        <v>63333</v>
      </c>
      <c r="I70" s="1">
        <v>24251</v>
      </c>
    </row>
    <row r="71" spans="1:9" x14ac:dyDescent="0.25">
      <c r="A71">
        <v>70</v>
      </c>
      <c r="B71" t="s">
        <v>16297</v>
      </c>
      <c r="C71" t="s">
        <v>16298</v>
      </c>
      <c r="D71" t="s">
        <v>16299</v>
      </c>
      <c r="E71" t="s">
        <v>16300</v>
      </c>
      <c r="F71" t="s">
        <v>16301</v>
      </c>
      <c r="G71" t="s">
        <v>16302</v>
      </c>
      <c r="H71">
        <v>84944</v>
      </c>
      <c r="I71" s="1">
        <v>30990</v>
      </c>
    </row>
    <row r="72" spans="1:9" x14ac:dyDescent="0.25">
      <c r="A72">
        <v>71</v>
      </c>
      <c r="B72" t="s">
        <v>16253</v>
      </c>
      <c r="C72" t="s">
        <v>16303</v>
      </c>
      <c r="D72" t="s">
        <v>16304</v>
      </c>
      <c r="E72" t="s">
        <v>10042</v>
      </c>
      <c r="F72" t="s">
        <v>16305</v>
      </c>
      <c r="G72" t="s">
        <v>16306</v>
      </c>
      <c r="H72">
        <v>34478</v>
      </c>
      <c r="I72" s="1">
        <v>21039</v>
      </c>
    </row>
    <row r="73" spans="1:9" x14ac:dyDescent="0.25">
      <c r="A73">
        <v>72</v>
      </c>
      <c r="B73" t="s">
        <v>16307</v>
      </c>
      <c r="C73" t="s">
        <v>16308</v>
      </c>
      <c r="D73" t="s">
        <v>16309</v>
      </c>
      <c r="E73">
        <v>8553870416</v>
      </c>
      <c r="F73" t="s">
        <v>16310</v>
      </c>
      <c r="G73" t="s">
        <v>16000</v>
      </c>
      <c r="H73">
        <v>551</v>
      </c>
      <c r="I73" s="1">
        <v>8347</v>
      </c>
    </row>
    <row r="74" spans="1:9" x14ac:dyDescent="0.25">
      <c r="A74">
        <v>73</v>
      </c>
      <c r="B74" t="s">
        <v>16311</v>
      </c>
      <c r="C74" t="s">
        <v>16312</v>
      </c>
      <c r="D74" t="s">
        <v>16313</v>
      </c>
      <c r="E74" t="s">
        <v>16314</v>
      </c>
      <c r="F74" t="s">
        <v>16315</v>
      </c>
      <c r="G74" t="s">
        <v>16278</v>
      </c>
      <c r="H74">
        <v>65783</v>
      </c>
      <c r="I74" s="1">
        <v>34532</v>
      </c>
    </row>
    <row r="75" spans="1:9" x14ac:dyDescent="0.25">
      <c r="A75">
        <v>74</v>
      </c>
      <c r="B75" t="s">
        <v>16087</v>
      </c>
      <c r="C75" t="s">
        <v>16316</v>
      </c>
      <c r="D75" t="s">
        <v>16317</v>
      </c>
      <c r="E75" t="s">
        <v>16318</v>
      </c>
      <c r="F75" t="s">
        <v>16319</v>
      </c>
      <c r="G75" t="s">
        <v>16320</v>
      </c>
      <c r="H75">
        <v>62558</v>
      </c>
      <c r="I75" s="1">
        <v>10371</v>
      </c>
    </row>
    <row r="76" spans="1:9" x14ac:dyDescent="0.25">
      <c r="A76">
        <v>75</v>
      </c>
      <c r="B76" t="s">
        <v>16321</v>
      </c>
      <c r="C76" t="s">
        <v>16322</v>
      </c>
      <c r="D76" t="s">
        <v>16323</v>
      </c>
      <c r="E76" t="s">
        <v>16324</v>
      </c>
      <c r="F76" t="s">
        <v>16325</v>
      </c>
      <c r="G76" t="s">
        <v>16168</v>
      </c>
      <c r="H76">
        <v>79292</v>
      </c>
      <c r="I76" s="1">
        <v>19534</v>
      </c>
    </row>
    <row r="77" spans="1:9" x14ac:dyDescent="0.25">
      <c r="A77">
        <v>76</v>
      </c>
      <c r="B77" t="s">
        <v>16326</v>
      </c>
      <c r="C77" t="s">
        <v>16327</v>
      </c>
      <c r="D77" t="s">
        <v>16328</v>
      </c>
      <c r="E77">
        <f>1-991-903-7653</f>
        <v>-9546</v>
      </c>
      <c r="F77" t="s">
        <v>16329</v>
      </c>
      <c r="G77" t="s">
        <v>16011</v>
      </c>
      <c r="H77">
        <v>3494</v>
      </c>
      <c r="I77" s="1">
        <v>5116</v>
      </c>
    </row>
    <row r="78" spans="1:9" x14ac:dyDescent="0.25">
      <c r="A78">
        <v>77</v>
      </c>
      <c r="B78" t="s">
        <v>16330</v>
      </c>
      <c r="C78" t="s">
        <v>16331</v>
      </c>
      <c r="D78" t="s">
        <v>16332</v>
      </c>
      <c r="E78">
        <f>1-666-876-6383</f>
        <v>-7924</v>
      </c>
      <c r="F78" t="s">
        <v>16333</v>
      </c>
      <c r="G78" t="s">
        <v>16334</v>
      </c>
      <c r="H78">
        <v>35798</v>
      </c>
      <c r="I78" s="1">
        <v>42359</v>
      </c>
    </row>
    <row r="79" spans="1:9" x14ac:dyDescent="0.25">
      <c r="A79">
        <v>78</v>
      </c>
      <c r="B79" t="s">
        <v>16335</v>
      </c>
      <c r="C79" t="s">
        <v>16336</v>
      </c>
      <c r="D79" t="s">
        <v>16337</v>
      </c>
      <c r="E79" t="s">
        <v>16338</v>
      </c>
      <c r="F79" t="s">
        <v>16339</v>
      </c>
      <c r="G79" t="s">
        <v>16060</v>
      </c>
      <c r="H79">
        <v>35209</v>
      </c>
      <c r="I79" s="1">
        <v>34564</v>
      </c>
    </row>
    <row r="80" spans="1:9" x14ac:dyDescent="0.25">
      <c r="A80">
        <v>79</v>
      </c>
      <c r="B80" t="s">
        <v>16340</v>
      </c>
      <c r="C80" t="s">
        <v>16341</v>
      </c>
      <c r="D80" t="s">
        <v>16342</v>
      </c>
      <c r="E80" t="s">
        <v>16343</v>
      </c>
      <c r="F80" t="s">
        <v>16344</v>
      </c>
      <c r="G80" t="s">
        <v>16272</v>
      </c>
      <c r="H80">
        <v>95169</v>
      </c>
      <c r="I80" s="1">
        <v>16277</v>
      </c>
    </row>
    <row r="81" spans="1:9" x14ac:dyDescent="0.25">
      <c r="A81">
        <v>80</v>
      </c>
      <c r="B81" t="s">
        <v>15945</v>
      </c>
      <c r="C81" t="s">
        <v>16345</v>
      </c>
      <c r="D81" t="s">
        <v>16346</v>
      </c>
      <c r="E81" t="s">
        <v>16347</v>
      </c>
      <c r="F81" t="s">
        <v>16348</v>
      </c>
      <c r="G81" t="s">
        <v>16039</v>
      </c>
      <c r="H81">
        <v>44311</v>
      </c>
      <c r="I81" s="1">
        <v>27064</v>
      </c>
    </row>
    <row r="82" spans="1:9" x14ac:dyDescent="0.25">
      <c r="A82">
        <v>81</v>
      </c>
      <c r="B82" t="s">
        <v>15974</v>
      </c>
      <c r="C82" t="s">
        <v>16349</v>
      </c>
      <c r="D82" t="s">
        <v>16350</v>
      </c>
      <c r="E82" t="s">
        <v>16351</v>
      </c>
      <c r="F82" t="s">
        <v>16352</v>
      </c>
      <c r="G82" t="s">
        <v>16045</v>
      </c>
      <c r="H82">
        <v>33024</v>
      </c>
      <c r="I82" s="1">
        <v>45123</v>
      </c>
    </row>
    <row r="83" spans="1:9" x14ac:dyDescent="0.25">
      <c r="A83">
        <v>82</v>
      </c>
      <c r="B83" t="s">
        <v>16353</v>
      </c>
      <c r="C83" t="s">
        <v>16354</v>
      </c>
      <c r="D83" t="s">
        <v>16355</v>
      </c>
      <c r="E83" t="s">
        <v>16356</v>
      </c>
      <c r="F83" t="s">
        <v>16357</v>
      </c>
      <c r="G83" t="s">
        <v>16045</v>
      </c>
      <c r="H83">
        <v>54064</v>
      </c>
      <c r="I83" s="1">
        <v>8181</v>
      </c>
    </row>
    <row r="84" spans="1:9" x14ac:dyDescent="0.25">
      <c r="A84">
        <v>83</v>
      </c>
      <c r="B84" t="s">
        <v>16358</v>
      </c>
      <c r="C84" t="s">
        <v>16359</v>
      </c>
      <c r="D84" t="s">
        <v>16360</v>
      </c>
      <c r="E84" t="s">
        <v>16361</v>
      </c>
      <c r="F84" t="s">
        <v>16362</v>
      </c>
      <c r="G84" t="s">
        <v>16272</v>
      </c>
      <c r="H84">
        <v>9560</v>
      </c>
      <c r="I84" s="1">
        <v>4820</v>
      </c>
    </row>
    <row r="85" spans="1:9" x14ac:dyDescent="0.25">
      <c r="A85">
        <v>84</v>
      </c>
      <c r="B85" t="s">
        <v>16363</v>
      </c>
      <c r="C85" t="s">
        <v>16336</v>
      </c>
      <c r="D85" t="s">
        <v>16364</v>
      </c>
      <c r="E85" t="s">
        <v>16365</v>
      </c>
      <c r="F85" t="s">
        <v>16366</v>
      </c>
      <c r="G85" t="s">
        <v>16334</v>
      </c>
      <c r="H85">
        <v>16292</v>
      </c>
      <c r="I85" s="1">
        <v>8211</v>
      </c>
    </row>
    <row r="86" spans="1:9" x14ac:dyDescent="0.25">
      <c r="A86">
        <v>85</v>
      </c>
      <c r="B86" t="s">
        <v>16367</v>
      </c>
      <c r="C86" t="s">
        <v>16368</v>
      </c>
      <c r="D86" t="s">
        <v>16369</v>
      </c>
      <c r="E86" t="s">
        <v>16370</v>
      </c>
      <c r="F86" t="s">
        <v>16371</v>
      </c>
      <c r="G86" t="s">
        <v>16258</v>
      </c>
      <c r="H86">
        <v>53306</v>
      </c>
      <c r="I86" s="1">
        <v>24660</v>
      </c>
    </row>
    <row r="87" spans="1:9" x14ac:dyDescent="0.25">
      <c r="A87">
        <v>86</v>
      </c>
      <c r="B87" t="s">
        <v>16372</v>
      </c>
      <c r="C87" t="s">
        <v>16303</v>
      </c>
      <c r="D87" t="s">
        <v>16373</v>
      </c>
      <c r="E87" t="s">
        <v>16374</v>
      </c>
      <c r="F87" t="s">
        <v>16375</v>
      </c>
      <c r="G87" t="s">
        <v>16376</v>
      </c>
      <c r="H87">
        <v>17611</v>
      </c>
      <c r="I87" s="1">
        <v>21130</v>
      </c>
    </row>
    <row r="88" spans="1:9" x14ac:dyDescent="0.25">
      <c r="A88">
        <v>87</v>
      </c>
      <c r="B88" t="s">
        <v>16377</v>
      </c>
      <c r="C88" t="s">
        <v>16378</v>
      </c>
      <c r="D88" t="s">
        <v>16379</v>
      </c>
      <c r="E88" t="s">
        <v>16380</v>
      </c>
      <c r="F88" t="s">
        <v>16381</v>
      </c>
      <c r="G88" t="s">
        <v>16107</v>
      </c>
      <c r="H88">
        <v>28954</v>
      </c>
      <c r="I88" s="1">
        <v>39823</v>
      </c>
    </row>
    <row r="89" spans="1:9" x14ac:dyDescent="0.25">
      <c r="A89">
        <v>88</v>
      </c>
      <c r="B89" t="s">
        <v>16056</v>
      </c>
      <c r="C89" t="s">
        <v>16134</v>
      </c>
      <c r="D89" t="s">
        <v>16382</v>
      </c>
      <c r="E89" t="s">
        <v>16383</v>
      </c>
      <c r="F89" t="s">
        <v>16384</v>
      </c>
      <c r="G89" t="s">
        <v>16101</v>
      </c>
      <c r="H89">
        <v>86532</v>
      </c>
      <c r="I89" s="1">
        <v>9352</v>
      </c>
    </row>
    <row r="90" spans="1:9" x14ac:dyDescent="0.25">
      <c r="A90">
        <v>89</v>
      </c>
      <c r="B90" t="s">
        <v>16385</v>
      </c>
      <c r="C90" t="s">
        <v>16386</v>
      </c>
      <c r="D90" t="s">
        <v>16387</v>
      </c>
      <c r="E90" t="s">
        <v>16388</v>
      </c>
      <c r="F90" t="s">
        <v>16389</v>
      </c>
      <c r="G90" t="s">
        <v>16284</v>
      </c>
      <c r="H90">
        <v>75951</v>
      </c>
      <c r="I90" s="1">
        <v>21747</v>
      </c>
    </row>
    <row r="91" spans="1:9" x14ac:dyDescent="0.25">
      <c r="A91">
        <v>90</v>
      </c>
      <c r="B91" t="s">
        <v>16390</v>
      </c>
      <c r="C91" t="s">
        <v>16280</v>
      </c>
      <c r="D91" t="s">
        <v>16391</v>
      </c>
      <c r="E91" t="s">
        <v>16392</v>
      </c>
      <c r="F91" t="s">
        <v>16393</v>
      </c>
      <c r="G91" t="s">
        <v>16394</v>
      </c>
      <c r="H91">
        <v>97006</v>
      </c>
      <c r="I91" s="1">
        <v>10734</v>
      </c>
    </row>
    <row r="92" spans="1:9" x14ac:dyDescent="0.25">
      <c r="A92">
        <v>91</v>
      </c>
      <c r="B92" t="s">
        <v>16297</v>
      </c>
      <c r="C92" t="s">
        <v>16336</v>
      </c>
      <c r="D92" t="s">
        <v>16395</v>
      </c>
      <c r="E92" t="s">
        <v>16396</v>
      </c>
      <c r="F92" t="s">
        <v>16397</v>
      </c>
      <c r="G92" t="s">
        <v>15988</v>
      </c>
      <c r="H92">
        <v>6993</v>
      </c>
      <c r="I92" s="1">
        <v>34069</v>
      </c>
    </row>
    <row r="93" spans="1:9" x14ac:dyDescent="0.25">
      <c r="A93">
        <v>92</v>
      </c>
      <c r="B93" t="s">
        <v>16398</v>
      </c>
      <c r="C93" t="s">
        <v>16007</v>
      </c>
      <c r="D93" t="s">
        <v>16399</v>
      </c>
      <c r="E93" t="s">
        <v>16400</v>
      </c>
      <c r="F93" t="s">
        <v>16401</v>
      </c>
      <c r="G93" t="s">
        <v>16039</v>
      </c>
      <c r="H93">
        <v>15424</v>
      </c>
      <c r="I93" s="1">
        <v>17828</v>
      </c>
    </row>
    <row r="94" spans="1:9" x14ac:dyDescent="0.25">
      <c r="A94">
        <v>93</v>
      </c>
      <c r="B94" t="s">
        <v>16046</v>
      </c>
      <c r="C94" t="s">
        <v>16402</v>
      </c>
      <c r="D94" t="s">
        <v>16403</v>
      </c>
      <c r="E94" t="s">
        <v>16404</v>
      </c>
      <c r="F94" t="s">
        <v>16405</v>
      </c>
      <c r="G94" t="s">
        <v>16284</v>
      </c>
      <c r="H94">
        <v>94709</v>
      </c>
      <c r="I94" s="1">
        <v>22474</v>
      </c>
    </row>
    <row r="95" spans="1:9" x14ac:dyDescent="0.25">
      <c r="A95">
        <v>94</v>
      </c>
      <c r="B95" t="s">
        <v>16056</v>
      </c>
      <c r="C95" t="s">
        <v>15990</v>
      </c>
      <c r="D95" t="s">
        <v>16406</v>
      </c>
      <c r="E95" t="s">
        <v>16407</v>
      </c>
      <c r="F95" t="s">
        <v>16408</v>
      </c>
      <c r="G95" t="s">
        <v>16060</v>
      </c>
      <c r="H95">
        <v>54311</v>
      </c>
      <c r="I95" s="1">
        <v>22596</v>
      </c>
    </row>
    <row r="96" spans="1:9" x14ac:dyDescent="0.25">
      <c r="A96">
        <v>95</v>
      </c>
      <c r="B96" t="s">
        <v>16409</v>
      </c>
      <c r="C96" t="s">
        <v>16410</v>
      </c>
      <c r="D96" t="s">
        <v>16411</v>
      </c>
      <c r="E96" t="s">
        <v>16412</v>
      </c>
      <c r="F96" t="s">
        <v>16413</v>
      </c>
      <c r="G96" t="s">
        <v>16039</v>
      </c>
      <c r="H96">
        <v>52112</v>
      </c>
      <c r="I96" s="1">
        <v>32139</v>
      </c>
    </row>
    <row r="97" spans="1:9" x14ac:dyDescent="0.25">
      <c r="A97">
        <v>96</v>
      </c>
      <c r="B97" t="s">
        <v>16385</v>
      </c>
      <c r="C97" t="s">
        <v>16414</v>
      </c>
      <c r="D97" t="s">
        <v>16415</v>
      </c>
      <c r="E97" t="s">
        <v>16416</v>
      </c>
      <c r="F97" t="s">
        <v>16417</v>
      </c>
      <c r="G97" t="s">
        <v>16086</v>
      </c>
      <c r="H97">
        <v>51004</v>
      </c>
      <c r="I97" s="1">
        <v>22249</v>
      </c>
    </row>
    <row r="98" spans="1:9" x14ac:dyDescent="0.25">
      <c r="A98">
        <v>97</v>
      </c>
      <c r="B98" t="s">
        <v>16418</v>
      </c>
      <c r="C98" t="s">
        <v>16419</v>
      </c>
      <c r="D98" t="s">
        <v>16420</v>
      </c>
      <c r="E98" t="s">
        <v>10042</v>
      </c>
      <c r="F98" t="s">
        <v>16421</v>
      </c>
      <c r="G98" t="s">
        <v>16278</v>
      </c>
      <c r="H98">
        <v>11179</v>
      </c>
      <c r="I98" s="1">
        <v>3298</v>
      </c>
    </row>
    <row r="99" spans="1:9" x14ac:dyDescent="0.25">
      <c r="A99">
        <v>98</v>
      </c>
      <c r="B99" t="s">
        <v>16056</v>
      </c>
      <c r="C99" t="s">
        <v>16331</v>
      </c>
      <c r="D99" t="s">
        <v>16422</v>
      </c>
      <c r="E99" t="s">
        <v>16423</v>
      </c>
      <c r="F99" t="s">
        <v>16424</v>
      </c>
      <c r="G99" t="s">
        <v>15979</v>
      </c>
      <c r="H99">
        <v>57522</v>
      </c>
      <c r="I99" s="1">
        <v>21198</v>
      </c>
    </row>
    <row r="100" spans="1:9" x14ac:dyDescent="0.25">
      <c r="A100">
        <v>99</v>
      </c>
      <c r="B100" t="s">
        <v>15951</v>
      </c>
      <c r="C100" t="s">
        <v>16425</v>
      </c>
      <c r="D100" t="s">
        <v>16426</v>
      </c>
      <c r="E100" t="s">
        <v>16427</v>
      </c>
      <c r="F100" t="s">
        <v>16428</v>
      </c>
      <c r="G100" t="s">
        <v>16429</v>
      </c>
      <c r="H100">
        <v>79632</v>
      </c>
      <c r="I100" s="1">
        <v>29110</v>
      </c>
    </row>
    <row r="101" spans="1:9" x14ac:dyDescent="0.25">
      <c r="A101">
        <v>100</v>
      </c>
      <c r="B101" t="s">
        <v>16430</v>
      </c>
      <c r="C101" t="s">
        <v>16109</v>
      </c>
      <c r="D101" t="s">
        <v>16431</v>
      </c>
      <c r="E101" t="s">
        <v>10042</v>
      </c>
      <c r="F101" t="s">
        <v>16432</v>
      </c>
      <c r="G101" t="s">
        <v>16027</v>
      </c>
      <c r="H101">
        <v>23187</v>
      </c>
      <c r="I101" s="1">
        <v>17662</v>
      </c>
    </row>
    <row r="102" spans="1:9" x14ac:dyDescent="0.25">
      <c r="A102">
        <v>101</v>
      </c>
      <c r="B102" t="s">
        <v>16433</v>
      </c>
      <c r="C102" t="s">
        <v>16128</v>
      </c>
      <c r="D102" t="s">
        <v>16434</v>
      </c>
      <c r="E102" t="s">
        <v>16435</v>
      </c>
      <c r="F102" t="s">
        <v>16436</v>
      </c>
      <c r="G102" t="s">
        <v>16252</v>
      </c>
      <c r="H102">
        <v>98910</v>
      </c>
      <c r="I102" s="1">
        <v>9567</v>
      </c>
    </row>
    <row r="103" spans="1:9" x14ac:dyDescent="0.25">
      <c r="A103">
        <v>102</v>
      </c>
      <c r="B103" t="s">
        <v>16149</v>
      </c>
      <c r="C103" t="s">
        <v>16437</v>
      </c>
      <c r="D103" t="s">
        <v>16438</v>
      </c>
      <c r="E103" t="s">
        <v>16439</v>
      </c>
      <c r="F103" t="s">
        <v>16440</v>
      </c>
      <c r="G103" t="s">
        <v>16107</v>
      </c>
      <c r="H103">
        <v>79732</v>
      </c>
      <c r="I103" s="1">
        <v>22829</v>
      </c>
    </row>
    <row r="104" spans="1:9" x14ac:dyDescent="0.25">
      <c r="A104">
        <v>103</v>
      </c>
      <c r="B104" t="s">
        <v>16268</v>
      </c>
      <c r="C104" t="s">
        <v>16441</v>
      </c>
      <c r="D104" t="s">
        <v>16442</v>
      </c>
      <c r="E104" t="s">
        <v>16443</v>
      </c>
      <c r="F104" t="s">
        <v>16444</v>
      </c>
      <c r="G104" t="s">
        <v>16011</v>
      </c>
      <c r="H104">
        <v>12548</v>
      </c>
      <c r="I104" s="1">
        <v>4192</v>
      </c>
    </row>
    <row r="105" spans="1:9" x14ac:dyDescent="0.25">
      <c r="A105">
        <v>104</v>
      </c>
      <c r="B105" t="s">
        <v>16056</v>
      </c>
      <c r="C105" t="s">
        <v>16445</v>
      </c>
      <c r="D105" t="s">
        <v>16446</v>
      </c>
      <c r="E105" t="s">
        <v>16447</v>
      </c>
      <c r="F105" t="s">
        <v>16448</v>
      </c>
      <c r="G105" t="s">
        <v>16006</v>
      </c>
      <c r="H105">
        <v>89619</v>
      </c>
      <c r="I105" s="1">
        <v>43034</v>
      </c>
    </row>
    <row r="106" spans="1:9" x14ac:dyDescent="0.25">
      <c r="A106">
        <v>105</v>
      </c>
      <c r="B106" t="s">
        <v>16449</v>
      </c>
      <c r="C106" t="s">
        <v>16450</v>
      </c>
      <c r="D106" t="s">
        <v>16451</v>
      </c>
      <c r="E106" t="s">
        <v>16452</v>
      </c>
      <c r="F106" t="s">
        <v>16453</v>
      </c>
      <c r="G106" t="s">
        <v>16289</v>
      </c>
      <c r="H106">
        <v>38437</v>
      </c>
      <c r="I106" s="1">
        <v>16549</v>
      </c>
    </row>
    <row r="107" spans="1:9" x14ac:dyDescent="0.25">
      <c r="A107">
        <v>106</v>
      </c>
      <c r="B107" t="s">
        <v>16454</v>
      </c>
      <c r="C107" t="s">
        <v>16455</v>
      </c>
      <c r="D107" t="s">
        <v>16456</v>
      </c>
      <c r="E107" t="s">
        <v>16457</v>
      </c>
      <c r="F107" t="s">
        <v>16458</v>
      </c>
      <c r="G107" t="s">
        <v>15994</v>
      </c>
      <c r="H107">
        <v>55408</v>
      </c>
      <c r="I107" s="1">
        <v>32586</v>
      </c>
    </row>
    <row r="108" spans="1:9" x14ac:dyDescent="0.25">
      <c r="A108">
        <v>107</v>
      </c>
      <c r="B108" t="s">
        <v>16459</v>
      </c>
      <c r="C108" t="s">
        <v>16460</v>
      </c>
      <c r="D108" t="s">
        <v>16461</v>
      </c>
      <c r="E108" t="s">
        <v>16462</v>
      </c>
      <c r="F108" t="s">
        <v>16463</v>
      </c>
      <c r="G108" t="s">
        <v>16027</v>
      </c>
      <c r="H108">
        <v>26304</v>
      </c>
      <c r="I108" s="1">
        <v>7492</v>
      </c>
    </row>
    <row r="109" spans="1:9" x14ac:dyDescent="0.25">
      <c r="A109">
        <v>108</v>
      </c>
      <c r="B109" t="s">
        <v>16464</v>
      </c>
      <c r="C109" t="s">
        <v>16465</v>
      </c>
      <c r="D109" t="s">
        <v>16466</v>
      </c>
      <c r="E109" t="s">
        <v>16467</v>
      </c>
      <c r="F109" t="s">
        <v>16468</v>
      </c>
      <c r="G109" t="s">
        <v>16272</v>
      </c>
      <c r="H109">
        <v>34802</v>
      </c>
      <c r="I109" s="1">
        <v>28716</v>
      </c>
    </row>
    <row r="110" spans="1:9" x14ac:dyDescent="0.25">
      <c r="A110">
        <v>109</v>
      </c>
      <c r="B110" t="s">
        <v>16034</v>
      </c>
      <c r="C110" t="s">
        <v>16469</v>
      </c>
      <c r="D110" t="s">
        <v>16470</v>
      </c>
      <c r="E110">
        <v>9822171336</v>
      </c>
      <c r="F110" t="s">
        <v>16471</v>
      </c>
      <c r="G110" t="s">
        <v>16472</v>
      </c>
      <c r="H110">
        <v>63319</v>
      </c>
      <c r="I110" s="1">
        <v>42545</v>
      </c>
    </row>
    <row r="111" spans="1:9" x14ac:dyDescent="0.25">
      <c r="A111">
        <v>110</v>
      </c>
      <c r="B111" t="s">
        <v>16473</v>
      </c>
      <c r="C111" t="s">
        <v>16474</v>
      </c>
      <c r="D111" t="s">
        <v>16475</v>
      </c>
      <c r="E111" t="s">
        <v>16476</v>
      </c>
      <c r="F111" t="s">
        <v>16477</v>
      </c>
      <c r="G111" t="s">
        <v>16183</v>
      </c>
      <c r="H111">
        <v>79668</v>
      </c>
      <c r="I111" s="1">
        <v>38462</v>
      </c>
    </row>
    <row r="112" spans="1:9" x14ac:dyDescent="0.25">
      <c r="A112">
        <v>111</v>
      </c>
      <c r="B112" t="s">
        <v>16478</v>
      </c>
      <c r="C112" t="s">
        <v>16479</v>
      </c>
      <c r="D112" t="s">
        <v>16480</v>
      </c>
      <c r="E112" t="s">
        <v>16481</v>
      </c>
      <c r="F112" t="s">
        <v>16482</v>
      </c>
      <c r="G112" t="s">
        <v>16045</v>
      </c>
      <c r="H112">
        <v>88459</v>
      </c>
      <c r="I112" s="1">
        <v>11323</v>
      </c>
    </row>
    <row r="113" spans="1:9" x14ac:dyDescent="0.25">
      <c r="A113">
        <v>112</v>
      </c>
      <c r="B113" t="s">
        <v>16001</v>
      </c>
      <c r="C113" t="s">
        <v>16483</v>
      </c>
      <c r="D113" t="s">
        <v>16484</v>
      </c>
      <c r="E113">
        <v>6508536864</v>
      </c>
      <c r="F113" t="s">
        <v>16485</v>
      </c>
      <c r="G113" t="s">
        <v>15950</v>
      </c>
      <c r="H113">
        <v>96208</v>
      </c>
      <c r="I113" s="1">
        <v>11868</v>
      </c>
    </row>
    <row r="114" spans="1:9" x14ac:dyDescent="0.25">
      <c r="A114">
        <v>113</v>
      </c>
      <c r="B114" t="s">
        <v>16486</v>
      </c>
      <c r="C114" t="s">
        <v>16487</v>
      </c>
      <c r="D114" t="s">
        <v>16488</v>
      </c>
      <c r="E114" t="s">
        <v>16489</v>
      </c>
      <c r="F114" t="s">
        <v>16490</v>
      </c>
      <c r="G114" t="s">
        <v>15979</v>
      </c>
      <c r="H114">
        <v>5274</v>
      </c>
      <c r="I114" s="1">
        <v>41029</v>
      </c>
    </row>
    <row r="115" spans="1:9" x14ac:dyDescent="0.25">
      <c r="A115">
        <v>114</v>
      </c>
      <c r="B115" t="s">
        <v>16491</v>
      </c>
      <c r="C115" t="s">
        <v>16492</v>
      </c>
      <c r="D115" t="s">
        <v>16493</v>
      </c>
      <c r="E115" t="s">
        <v>16494</v>
      </c>
      <c r="F115" t="s">
        <v>16495</v>
      </c>
      <c r="G115" t="s">
        <v>15988</v>
      </c>
      <c r="H115">
        <v>94828</v>
      </c>
      <c r="I115" s="1">
        <v>10545</v>
      </c>
    </row>
    <row r="116" spans="1:9" x14ac:dyDescent="0.25">
      <c r="A116">
        <v>115</v>
      </c>
      <c r="B116" t="s">
        <v>16496</v>
      </c>
      <c r="C116" t="s">
        <v>16497</v>
      </c>
      <c r="D116" t="s">
        <v>16498</v>
      </c>
      <c r="E116" t="s">
        <v>16499</v>
      </c>
      <c r="F116" t="s">
        <v>16500</v>
      </c>
      <c r="G116" t="s">
        <v>16223</v>
      </c>
      <c r="H116">
        <v>54556</v>
      </c>
      <c r="I116" s="1">
        <v>12265</v>
      </c>
    </row>
    <row r="117" spans="1:9" x14ac:dyDescent="0.25">
      <c r="A117">
        <v>116</v>
      </c>
      <c r="B117" t="s">
        <v>16501</v>
      </c>
      <c r="C117" t="s">
        <v>16502</v>
      </c>
      <c r="D117" t="s">
        <v>16503</v>
      </c>
      <c r="E117" t="s">
        <v>16504</v>
      </c>
      <c r="F117" t="s">
        <v>16505</v>
      </c>
      <c r="G117" t="s">
        <v>16172</v>
      </c>
      <c r="H117">
        <v>44375</v>
      </c>
      <c r="I117" s="1">
        <v>9058</v>
      </c>
    </row>
    <row r="118" spans="1:9" x14ac:dyDescent="0.25">
      <c r="A118">
        <v>117</v>
      </c>
      <c r="B118" t="s">
        <v>16479</v>
      </c>
      <c r="C118" t="s">
        <v>16134</v>
      </c>
      <c r="D118" t="s">
        <v>16506</v>
      </c>
      <c r="E118" t="s">
        <v>10042</v>
      </c>
      <c r="F118" t="s">
        <v>16507</v>
      </c>
      <c r="G118" t="s">
        <v>16223</v>
      </c>
      <c r="H118">
        <v>97198</v>
      </c>
      <c r="I118" s="1">
        <v>33475</v>
      </c>
    </row>
    <row r="119" spans="1:9" x14ac:dyDescent="0.25">
      <c r="A119">
        <v>118</v>
      </c>
      <c r="B119" t="s">
        <v>16253</v>
      </c>
      <c r="C119" t="s">
        <v>16508</v>
      </c>
      <c r="D119" t="s">
        <v>16509</v>
      </c>
      <c r="E119" t="s">
        <v>16510</v>
      </c>
      <c r="F119" t="s">
        <v>16511</v>
      </c>
      <c r="G119" t="s">
        <v>16472</v>
      </c>
      <c r="H119">
        <v>31359</v>
      </c>
      <c r="I119" s="1">
        <v>23800</v>
      </c>
    </row>
    <row r="120" spans="1:9" x14ac:dyDescent="0.25">
      <c r="A120">
        <v>119</v>
      </c>
      <c r="B120" t="s">
        <v>16012</v>
      </c>
      <c r="C120" t="s">
        <v>16512</v>
      </c>
      <c r="D120" t="s">
        <v>16513</v>
      </c>
      <c r="E120" t="s">
        <v>10042</v>
      </c>
      <c r="F120" t="s">
        <v>16514</v>
      </c>
      <c r="G120" t="s">
        <v>15979</v>
      </c>
      <c r="H120">
        <v>10269</v>
      </c>
      <c r="I120" s="1">
        <v>21755</v>
      </c>
    </row>
    <row r="121" spans="1:9" x14ac:dyDescent="0.25">
      <c r="A121">
        <v>120</v>
      </c>
      <c r="B121" t="s">
        <v>16515</v>
      </c>
      <c r="C121" t="s">
        <v>15990</v>
      </c>
      <c r="D121" t="s">
        <v>16516</v>
      </c>
      <c r="E121" t="s">
        <v>16517</v>
      </c>
      <c r="F121" t="s">
        <v>16518</v>
      </c>
      <c r="G121" t="s">
        <v>15973</v>
      </c>
      <c r="H121">
        <v>79469</v>
      </c>
      <c r="I121" s="1">
        <v>7358</v>
      </c>
    </row>
    <row r="122" spans="1:9" x14ac:dyDescent="0.25">
      <c r="A122">
        <v>121</v>
      </c>
      <c r="B122" t="s">
        <v>16519</v>
      </c>
      <c r="C122" t="s">
        <v>16520</v>
      </c>
      <c r="D122" t="s">
        <v>16521</v>
      </c>
      <c r="E122" t="s">
        <v>16522</v>
      </c>
      <c r="F122" t="s">
        <v>16523</v>
      </c>
      <c r="G122" t="s">
        <v>16252</v>
      </c>
      <c r="H122">
        <v>79111</v>
      </c>
      <c r="I122" s="1">
        <v>42366</v>
      </c>
    </row>
    <row r="123" spans="1:9" x14ac:dyDescent="0.25">
      <c r="A123">
        <v>122</v>
      </c>
      <c r="B123" t="s">
        <v>16524</v>
      </c>
      <c r="C123" t="s">
        <v>16525</v>
      </c>
      <c r="D123" t="s">
        <v>16526</v>
      </c>
      <c r="E123" t="s">
        <v>16527</v>
      </c>
      <c r="F123" t="s">
        <v>16528</v>
      </c>
      <c r="G123" t="s">
        <v>15979</v>
      </c>
      <c r="H123">
        <v>27769</v>
      </c>
      <c r="I123" s="1">
        <v>24742</v>
      </c>
    </row>
    <row r="124" spans="1:9" x14ac:dyDescent="0.25">
      <c r="A124">
        <v>123</v>
      </c>
      <c r="B124" t="s">
        <v>16529</v>
      </c>
      <c r="C124" t="s">
        <v>16530</v>
      </c>
      <c r="D124" t="s">
        <v>16531</v>
      </c>
      <c r="E124" t="s">
        <v>16532</v>
      </c>
      <c r="F124" t="s">
        <v>16533</v>
      </c>
      <c r="G124" t="s">
        <v>16039</v>
      </c>
      <c r="H124">
        <v>21290</v>
      </c>
      <c r="I124" s="1">
        <v>38418</v>
      </c>
    </row>
    <row r="125" spans="1:9" x14ac:dyDescent="0.25">
      <c r="A125">
        <v>124</v>
      </c>
      <c r="B125" t="s">
        <v>16297</v>
      </c>
      <c r="C125" t="s">
        <v>16534</v>
      </c>
      <c r="D125" t="s">
        <v>16535</v>
      </c>
      <c r="E125" t="s">
        <v>16536</v>
      </c>
      <c r="F125" t="s">
        <v>16537</v>
      </c>
      <c r="G125" t="s">
        <v>16183</v>
      </c>
      <c r="H125">
        <v>27771</v>
      </c>
      <c r="I125" s="1">
        <v>13449</v>
      </c>
    </row>
    <row r="126" spans="1:9" x14ac:dyDescent="0.25">
      <c r="A126">
        <v>125</v>
      </c>
      <c r="B126" t="s">
        <v>16297</v>
      </c>
      <c r="C126" t="s">
        <v>16062</v>
      </c>
      <c r="D126" t="s">
        <v>16538</v>
      </c>
      <c r="E126" t="s">
        <v>16539</v>
      </c>
      <c r="F126" t="s">
        <v>16540</v>
      </c>
      <c r="G126" t="s">
        <v>16334</v>
      </c>
      <c r="H126">
        <v>85177</v>
      </c>
      <c r="I126" s="1">
        <v>17189</v>
      </c>
    </row>
    <row r="127" spans="1:9" x14ac:dyDescent="0.25">
      <c r="A127">
        <v>126</v>
      </c>
      <c r="B127" t="s">
        <v>16541</v>
      </c>
      <c r="C127" t="s">
        <v>16542</v>
      </c>
      <c r="D127" t="s">
        <v>16543</v>
      </c>
      <c r="E127" t="s">
        <v>16544</v>
      </c>
      <c r="F127" t="s">
        <v>16545</v>
      </c>
      <c r="G127" t="s">
        <v>16546</v>
      </c>
      <c r="H127">
        <v>57016</v>
      </c>
      <c r="I127" s="1">
        <v>41932</v>
      </c>
    </row>
    <row r="128" spans="1:9" x14ac:dyDescent="0.25">
      <c r="A128">
        <v>127</v>
      </c>
      <c r="B128" t="s">
        <v>16547</v>
      </c>
      <c r="C128" t="s">
        <v>16548</v>
      </c>
      <c r="D128" t="s">
        <v>16549</v>
      </c>
      <c r="E128" t="s">
        <v>16550</v>
      </c>
      <c r="F128" t="s">
        <v>16551</v>
      </c>
      <c r="G128" t="s">
        <v>16011</v>
      </c>
      <c r="H128">
        <v>13963</v>
      </c>
      <c r="I128" s="1">
        <v>22295</v>
      </c>
    </row>
    <row r="129" spans="1:9" x14ac:dyDescent="0.25">
      <c r="A129">
        <v>128</v>
      </c>
      <c r="B129" t="s">
        <v>16552</v>
      </c>
      <c r="C129" t="s">
        <v>16214</v>
      </c>
      <c r="D129" t="s">
        <v>16553</v>
      </c>
      <c r="E129" t="s">
        <v>16554</v>
      </c>
      <c r="F129" t="s">
        <v>16555</v>
      </c>
      <c r="G129" t="s">
        <v>16168</v>
      </c>
      <c r="H129">
        <v>92762</v>
      </c>
      <c r="I129" s="1">
        <v>8346</v>
      </c>
    </row>
    <row r="130" spans="1:9" x14ac:dyDescent="0.25">
      <c r="A130">
        <v>129</v>
      </c>
      <c r="B130" t="s">
        <v>16556</v>
      </c>
      <c r="C130" t="s">
        <v>16368</v>
      </c>
      <c r="D130" t="s">
        <v>16557</v>
      </c>
      <c r="E130" t="s">
        <v>16558</v>
      </c>
      <c r="F130" t="s">
        <v>16559</v>
      </c>
      <c r="G130" t="s">
        <v>16546</v>
      </c>
      <c r="H130">
        <v>89231</v>
      </c>
      <c r="I130" s="1">
        <v>13175</v>
      </c>
    </row>
    <row r="131" spans="1:9" x14ac:dyDescent="0.25">
      <c r="A131">
        <v>130</v>
      </c>
      <c r="B131" t="s">
        <v>16560</v>
      </c>
      <c r="C131" t="s">
        <v>16561</v>
      </c>
      <c r="D131" t="s">
        <v>16562</v>
      </c>
      <c r="E131" t="s">
        <v>16563</v>
      </c>
      <c r="F131" t="s">
        <v>16564</v>
      </c>
      <c r="G131" t="s">
        <v>16565</v>
      </c>
      <c r="H131">
        <v>73325</v>
      </c>
      <c r="I131" s="1">
        <v>39513</v>
      </c>
    </row>
    <row r="132" spans="1:9" x14ac:dyDescent="0.25">
      <c r="A132">
        <v>131</v>
      </c>
      <c r="B132" t="s">
        <v>16566</v>
      </c>
      <c r="C132" t="s">
        <v>16567</v>
      </c>
      <c r="D132" t="s">
        <v>16568</v>
      </c>
      <c r="E132" t="s">
        <v>16569</v>
      </c>
      <c r="F132" t="s">
        <v>16570</v>
      </c>
      <c r="G132" t="s">
        <v>15967</v>
      </c>
      <c r="H132">
        <v>59286</v>
      </c>
      <c r="I132" s="1">
        <v>32768</v>
      </c>
    </row>
    <row r="133" spans="1:9" x14ac:dyDescent="0.25">
      <c r="A133">
        <v>132</v>
      </c>
      <c r="B133" t="s">
        <v>16571</v>
      </c>
      <c r="C133" t="s">
        <v>16572</v>
      </c>
      <c r="D133" t="s">
        <v>16573</v>
      </c>
      <c r="E133" t="s">
        <v>16574</v>
      </c>
      <c r="F133" t="s">
        <v>16575</v>
      </c>
      <c r="G133" t="s">
        <v>16576</v>
      </c>
      <c r="H133">
        <v>39161</v>
      </c>
      <c r="I133" s="1">
        <v>15877</v>
      </c>
    </row>
    <row r="134" spans="1:9" x14ac:dyDescent="0.25">
      <c r="A134">
        <v>133</v>
      </c>
      <c r="B134" t="s">
        <v>16377</v>
      </c>
      <c r="C134" t="s">
        <v>16577</v>
      </c>
      <c r="D134" t="s">
        <v>16578</v>
      </c>
      <c r="E134" t="s">
        <v>16579</v>
      </c>
      <c r="F134" t="s">
        <v>16580</v>
      </c>
      <c r="G134" t="s">
        <v>16086</v>
      </c>
      <c r="H134">
        <v>90985</v>
      </c>
      <c r="I134" s="1">
        <v>22624</v>
      </c>
    </row>
    <row r="135" spans="1:9" x14ac:dyDescent="0.25">
      <c r="A135">
        <v>134</v>
      </c>
      <c r="B135" t="s">
        <v>16581</v>
      </c>
      <c r="C135" t="s">
        <v>16582</v>
      </c>
      <c r="D135" t="s">
        <v>16583</v>
      </c>
      <c r="E135" t="s">
        <v>16584</v>
      </c>
      <c r="F135" t="s">
        <v>16585</v>
      </c>
      <c r="G135" t="s">
        <v>16302</v>
      </c>
      <c r="H135">
        <v>4728</v>
      </c>
      <c r="I135" s="1">
        <v>32856</v>
      </c>
    </row>
    <row r="136" spans="1:9" x14ac:dyDescent="0.25">
      <c r="A136">
        <v>135</v>
      </c>
      <c r="B136" t="s">
        <v>16046</v>
      </c>
      <c r="C136" t="s">
        <v>16007</v>
      </c>
      <c r="D136" t="s">
        <v>16586</v>
      </c>
      <c r="E136" t="s">
        <v>16587</v>
      </c>
      <c r="F136" t="s">
        <v>16588</v>
      </c>
      <c r="G136" t="s">
        <v>16168</v>
      </c>
      <c r="H136">
        <v>80360</v>
      </c>
      <c r="I136" s="1">
        <v>24729</v>
      </c>
    </row>
    <row r="137" spans="1:9" x14ac:dyDescent="0.25">
      <c r="A137">
        <v>136</v>
      </c>
      <c r="B137" t="s">
        <v>16589</v>
      </c>
      <c r="C137" t="s">
        <v>16590</v>
      </c>
      <c r="D137" t="s">
        <v>16591</v>
      </c>
      <c r="E137">
        <f>1-381-742-7040</f>
        <v>-8162</v>
      </c>
      <c r="F137" t="s">
        <v>16592</v>
      </c>
      <c r="G137" t="s">
        <v>16168</v>
      </c>
      <c r="H137">
        <v>67819</v>
      </c>
      <c r="I137" s="1">
        <v>22828</v>
      </c>
    </row>
    <row r="138" spans="1:9" x14ac:dyDescent="0.25">
      <c r="A138">
        <v>137</v>
      </c>
      <c r="B138" t="s">
        <v>16335</v>
      </c>
      <c r="C138" t="s">
        <v>16593</v>
      </c>
      <c r="D138" t="s">
        <v>16594</v>
      </c>
      <c r="E138" t="s">
        <v>16595</v>
      </c>
      <c r="F138" t="s">
        <v>16596</v>
      </c>
      <c r="G138" t="s">
        <v>15961</v>
      </c>
      <c r="H138">
        <v>47092</v>
      </c>
      <c r="I138" s="1">
        <v>29556</v>
      </c>
    </row>
    <row r="139" spans="1:9" x14ac:dyDescent="0.25">
      <c r="A139">
        <v>138</v>
      </c>
      <c r="B139" t="s">
        <v>16597</v>
      </c>
      <c r="C139" t="s">
        <v>16598</v>
      </c>
      <c r="D139" t="s">
        <v>16599</v>
      </c>
      <c r="E139" t="s">
        <v>16600</v>
      </c>
      <c r="F139" t="s">
        <v>16601</v>
      </c>
      <c r="G139" t="s">
        <v>16027</v>
      </c>
      <c r="H139">
        <v>13362</v>
      </c>
      <c r="I139" s="1">
        <v>12185</v>
      </c>
    </row>
    <row r="140" spans="1:9" x14ac:dyDescent="0.25">
      <c r="A140">
        <v>139</v>
      </c>
      <c r="B140" t="s">
        <v>16602</v>
      </c>
      <c r="C140" t="s">
        <v>16603</v>
      </c>
      <c r="D140" t="s">
        <v>16604</v>
      </c>
      <c r="E140">
        <f>1-716-567-6537</f>
        <v>-7819</v>
      </c>
      <c r="F140" t="s">
        <v>16605</v>
      </c>
      <c r="G140" t="s">
        <v>16320</v>
      </c>
      <c r="H140">
        <v>81742</v>
      </c>
      <c r="I140" s="1">
        <v>36163</v>
      </c>
    </row>
    <row r="141" spans="1:9" x14ac:dyDescent="0.25">
      <c r="A141">
        <v>140</v>
      </c>
      <c r="B141" t="s">
        <v>16056</v>
      </c>
      <c r="C141" t="s">
        <v>16606</v>
      </c>
      <c r="D141" t="s">
        <v>16607</v>
      </c>
      <c r="E141" t="s">
        <v>16608</v>
      </c>
      <c r="F141" t="s">
        <v>16609</v>
      </c>
      <c r="G141" t="s">
        <v>16045</v>
      </c>
      <c r="H141">
        <v>48380</v>
      </c>
      <c r="I141" s="1">
        <v>11872</v>
      </c>
    </row>
    <row r="142" spans="1:9" x14ac:dyDescent="0.25">
      <c r="A142">
        <v>141</v>
      </c>
      <c r="B142" t="s">
        <v>16155</v>
      </c>
      <c r="C142" t="s">
        <v>16610</v>
      </c>
      <c r="D142" t="s">
        <v>16269</v>
      </c>
      <c r="E142" t="s">
        <v>16611</v>
      </c>
      <c r="F142" t="s">
        <v>16612</v>
      </c>
      <c r="G142" t="s">
        <v>16055</v>
      </c>
      <c r="H142">
        <v>69070</v>
      </c>
      <c r="I142" s="1">
        <v>27369</v>
      </c>
    </row>
    <row r="143" spans="1:9" x14ac:dyDescent="0.25">
      <c r="A143">
        <v>142</v>
      </c>
      <c r="B143" t="s">
        <v>16613</v>
      </c>
      <c r="C143" t="s">
        <v>16336</v>
      </c>
      <c r="D143" t="s">
        <v>16614</v>
      </c>
      <c r="E143" t="s">
        <v>16615</v>
      </c>
      <c r="F143" t="s">
        <v>16616</v>
      </c>
      <c r="G143" t="s">
        <v>16252</v>
      </c>
      <c r="H143">
        <v>61885</v>
      </c>
      <c r="I143" s="1">
        <v>19643</v>
      </c>
    </row>
    <row r="144" spans="1:9" x14ac:dyDescent="0.25">
      <c r="A144">
        <v>143</v>
      </c>
      <c r="B144" t="s">
        <v>16617</v>
      </c>
      <c r="C144" t="s">
        <v>16618</v>
      </c>
      <c r="D144" t="s">
        <v>16619</v>
      </c>
      <c r="E144" t="s">
        <v>16620</v>
      </c>
      <c r="F144" t="s">
        <v>16621</v>
      </c>
      <c r="G144" t="s">
        <v>16306</v>
      </c>
      <c r="H144">
        <v>20487</v>
      </c>
      <c r="I144" s="1">
        <v>14931</v>
      </c>
    </row>
    <row r="145" spans="1:9" x14ac:dyDescent="0.25">
      <c r="A145">
        <v>144</v>
      </c>
      <c r="B145" t="s">
        <v>15951</v>
      </c>
      <c r="C145" t="s">
        <v>16622</v>
      </c>
      <c r="D145" t="s">
        <v>16623</v>
      </c>
      <c r="E145" t="s">
        <v>16624</v>
      </c>
      <c r="F145" t="s">
        <v>16625</v>
      </c>
      <c r="G145" t="s">
        <v>16183</v>
      </c>
      <c r="H145">
        <v>93008</v>
      </c>
      <c r="I145" s="1">
        <v>38591</v>
      </c>
    </row>
    <row r="146" spans="1:9" x14ac:dyDescent="0.25">
      <c r="A146">
        <v>145</v>
      </c>
      <c r="B146" t="s">
        <v>16626</v>
      </c>
      <c r="C146" t="s">
        <v>16627</v>
      </c>
      <c r="D146" t="s">
        <v>16628</v>
      </c>
      <c r="E146" t="s">
        <v>16629</v>
      </c>
      <c r="F146" t="s">
        <v>16630</v>
      </c>
      <c r="G146" t="s">
        <v>16055</v>
      </c>
      <c r="H146">
        <v>13157</v>
      </c>
      <c r="I146" s="1">
        <v>12881</v>
      </c>
    </row>
    <row r="147" spans="1:9" x14ac:dyDescent="0.25">
      <c r="A147">
        <v>146</v>
      </c>
      <c r="B147" t="s">
        <v>16040</v>
      </c>
      <c r="C147" t="s">
        <v>15990</v>
      </c>
      <c r="D147" t="s">
        <v>16631</v>
      </c>
      <c r="E147" t="s">
        <v>16632</v>
      </c>
      <c r="F147" t="s">
        <v>16633</v>
      </c>
      <c r="G147" t="s">
        <v>16148</v>
      </c>
      <c r="H147">
        <v>97766</v>
      </c>
      <c r="I147" s="1">
        <v>10702</v>
      </c>
    </row>
    <row r="148" spans="1:9" x14ac:dyDescent="0.25">
      <c r="A148">
        <v>147</v>
      </c>
      <c r="B148" t="s">
        <v>16137</v>
      </c>
      <c r="C148" t="s">
        <v>16047</v>
      </c>
      <c r="D148" t="s">
        <v>16634</v>
      </c>
      <c r="E148" t="s">
        <v>16635</v>
      </c>
      <c r="F148" t="s">
        <v>16636</v>
      </c>
      <c r="G148" t="s">
        <v>16000</v>
      </c>
      <c r="H148">
        <v>39791</v>
      </c>
      <c r="I148" s="1">
        <v>21486</v>
      </c>
    </row>
    <row r="149" spans="1:9" x14ac:dyDescent="0.25">
      <c r="A149">
        <v>148</v>
      </c>
      <c r="B149" t="s">
        <v>15956</v>
      </c>
      <c r="C149" t="s">
        <v>16345</v>
      </c>
      <c r="D149" t="s">
        <v>16637</v>
      </c>
      <c r="E149" t="s">
        <v>16638</v>
      </c>
      <c r="F149" t="s">
        <v>16639</v>
      </c>
      <c r="G149" t="s">
        <v>16640</v>
      </c>
      <c r="H149">
        <v>95313</v>
      </c>
      <c r="I149" s="1">
        <v>23726</v>
      </c>
    </row>
    <row r="150" spans="1:9" x14ac:dyDescent="0.25">
      <c r="A150">
        <v>149</v>
      </c>
      <c r="B150" t="s">
        <v>16641</v>
      </c>
      <c r="C150" t="s">
        <v>16642</v>
      </c>
      <c r="D150" t="s">
        <v>16643</v>
      </c>
      <c r="E150" t="s">
        <v>16644</v>
      </c>
      <c r="F150" t="s">
        <v>16645</v>
      </c>
      <c r="G150" t="s">
        <v>16006</v>
      </c>
      <c r="H150">
        <v>68748</v>
      </c>
      <c r="I150" s="1">
        <v>20136</v>
      </c>
    </row>
    <row r="151" spans="1:9" x14ac:dyDescent="0.25">
      <c r="A151">
        <v>150</v>
      </c>
      <c r="B151" t="s">
        <v>16646</v>
      </c>
      <c r="C151" t="s">
        <v>16647</v>
      </c>
      <c r="D151" t="s">
        <v>16648</v>
      </c>
      <c r="E151" t="s">
        <v>16649</v>
      </c>
      <c r="F151" t="s">
        <v>16650</v>
      </c>
      <c r="G151" t="s">
        <v>15973</v>
      </c>
      <c r="H151">
        <v>2773</v>
      </c>
      <c r="I151" s="1">
        <v>26408</v>
      </c>
    </row>
    <row r="152" spans="1:9" x14ac:dyDescent="0.25">
      <c r="A152">
        <v>151</v>
      </c>
      <c r="B152" t="s">
        <v>16651</v>
      </c>
      <c r="C152" t="s">
        <v>16652</v>
      </c>
      <c r="D152" t="s">
        <v>16653</v>
      </c>
      <c r="E152" t="s">
        <v>10042</v>
      </c>
      <c r="F152" t="s">
        <v>16654</v>
      </c>
      <c r="G152" t="s">
        <v>16000</v>
      </c>
      <c r="H152">
        <v>39293</v>
      </c>
      <c r="I152" s="1">
        <v>30863</v>
      </c>
    </row>
    <row r="153" spans="1:9" x14ac:dyDescent="0.25">
      <c r="A153">
        <v>152</v>
      </c>
      <c r="B153" t="s">
        <v>16655</v>
      </c>
      <c r="C153" t="s">
        <v>16029</v>
      </c>
      <c r="D153" t="s">
        <v>16656</v>
      </c>
      <c r="E153">
        <v>2612136684</v>
      </c>
      <c r="F153" t="s">
        <v>16657</v>
      </c>
      <c r="G153" t="s">
        <v>16055</v>
      </c>
      <c r="H153">
        <v>13739</v>
      </c>
      <c r="I153" s="1">
        <v>10328</v>
      </c>
    </row>
    <row r="154" spans="1:9" x14ac:dyDescent="0.25">
      <c r="A154">
        <v>153</v>
      </c>
      <c r="B154" t="s">
        <v>16240</v>
      </c>
      <c r="C154" t="s">
        <v>16658</v>
      </c>
      <c r="D154" t="s">
        <v>16659</v>
      </c>
      <c r="E154" t="s">
        <v>16660</v>
      </c>
      <c r="F154" t="s">
        <v>16661</v>
      </c>
      <c r="G154" t="s">
        <v>15967</v>
      </c>
      <c r="H154">
        <v>54952</v>
      </c>
      <c r="I154" s="1">
        <v>18847</v>
      </c>
    </row>
    <row r="155" spans="1:9" x14ac:dyDescent="0.25">
      <c r="A155">
        <v>154</v>
      </c>
      <c r="B155" t="s">
        <v>16662</v>
      </c>
      <c r="C155" t="s">
        <v>16663</v>
      </c>
      <c r="D155" t="s">
        <v>16664</v>
      </c>
      <c r="E155" t="s">
        <v>16665</v>
      </c>
      <c r="F155" t="s">
        <v>16666</v>
      </c>
      <c r="G155" t="s">
        <v>16080</v>
      </c>
      <c r="H155">
        <v>1297</v>
      </c>
      <c r="I155" s="1">
        <v>34444</v>
      </c>
    </row>
    <row r="156" spans="1:9" x14ac:dyDescent="0.25">
      <c r="A156">
        <v>155</v>
      </c>
      <c r="B156" t="s">
        <v>16667</v>
      </c>
      <c r="C156" t="s">
        <v>16668</v>
      </c>
      <c r="D156" t="s">
        <v>16669</v>
      </c>
      <c r="E156" t="s">
        <v>16670</v>
      </c>
      <c r="F156" t="s">
        <v>16671</v>
      </c>
      <c r="G156" t="s">
        <v>16284</v>
      </c>
      <c r="H156">
        <v>83793</v>
      </c>
      <c r="I156" s="1">
        <v>22650</v>
      </c>
    </row>
    <row r="157" spans="1:9" x14ac:dyDescent="0.25">
      <c r="A157">
        <v>156</v>
      </c>
      <c r="B157" t="s">
        <v>16672</v>
      </c>
      <c r="C157" t="s">
        <v>16673</v>
      </c>
      <c r="D157" t="s">
        <v>16674</v>
      </c>
      <c r="E157" t="s">
        <v>16675</v>
      </c>
      <c r="F157" t="s">
        <v>16676</v>
      </c>
      <c r="G157" t="s">
        <v>16168</v>
      </c>
      <c r="H157">
        <v>32032</v>
      </c>
      <c r="I157" s="1">
        <v>33139</v>
      </c>
    </row>
    <row r="158" spans="1:9" x14ac:dyDescent="0.25">
      <c r="A158">
        <v>157</v>
      </c>
      <c r="B158" t="s">
        <v>16677</v>
      </c>
      <c r="C158" t="s">
        <v>16128</v>
      </c>
      <c r="D158" t="s">
        <v>16678</v>
      </c>
      <c r="E158" t="s">
        <v>16679</v>
      </c>
      <c r="F158" t="s">
        <v>16680</v>
      </c>
      <c r="G158" t="s">
        <v>16168</v>
      </c>
      <c r="H158">
        <v>22521</v>
      </c>
      <c r="I158" s="1">
        <v>24092</v>
      </c>
    </row>
    <row r="159" spans="1:9" x14ac:dyDescent="0.25">
      <c r="A159">
        <v>158</v>
      </c>
      <c r="B159" t="s">
        <v>16681</v>
      </c>
      <c r="C159" t="s">
        <v>16236</v>
      </c>
      <c r="D159" t="s">
        <v>16682</v>
      </c>
      <c r="E159" t="s">
        <v>16683</v>
      </c>
      <c r="F159" t="s">
        <v>16684</v>
      </c>
      <c r="G159" t="s">
        <v>16306</v>
      </c>
      <c r="H159">
        <v>42103</v>
      </c>
      <c r="I159" s="1">
        <v>27697</v>
      </c>
    </row>
    <row r="160" spans="1:9" x14ac:dyDescent="0.25">
      <c r="A160">
        <v>159</v>
      </c>
      <c r="B160" t="s">
        <v>16189</v>
      </c>
      <c r="C160" t="s">
        <v>16685</v>
      </c>
      <c r="D160" t="s">
        <v>16686</v>
      </c>
      <c r="E160" t="s">
        <v>16687</v>
      </c>
      <c r="F160" t="s">
        <v>16688</v>
      </c>
      <c r="G160" t="s">
        <v>16429</v>
      </c>
      <c r="H160">
        <v>66838</v>
      </c>
      <c r="I160" s="1">
        <v>43283</v>
      </c>
    </row>
    <row r="161" spans="1:9" x14ac:dyDescent="0.25">
      <c r="A161">
        <v>160</v>
      </c>
      <c r="B161" t="s">
        <v>16613</v>
      </c>
      <c r="C161" t="s">
        <v>16689</v>
      </c>
      <c r="D161" t="s">
        <v>16690</v>
      </c>
      <c r="E161" t="s">
        <v>16691</v>
      </c>
      <c r="F161" t="s">
        <v>16692</v>
      </c>
      <c r="G161" t="s">
        <v>16306</v>
      </c>
      <c r="H161">
        <v>39132</v>
      </c>
      <c r="I161" s="1">
        <v>36025</v>
      </c>
    </row>
    <row r="162" spans="1:9" x14ac:dyDescent="0.25">
      <c r="A162">
        <v>161</v>
      </c>
      <c r="B162" t="s">
        <v>16273</v>
      </c>
      <c r="C162" t="s">
        <v>16542</v>
      </c>
      <c r="D162" t="s">
        <v>16693</v>
      </c>
      <c r="E162" t="s">
        <v>16694</v>
      </c>
      <c r="F162" t="s">
        <v>16695</v>
      </c>
      <c r="G162" t="s">
        <v>16107</v>
      </c>
      <c r="H162">
        <v>91041</v>
      </c>
      <c r="I162" s="1">
        <v>30399</v>
      </c>
    </row>
    <row r="163" spans="1:9" x14ac:dyDescent="0.25">
      <c r="A163">
        <v>162</v>
      </c>
      <c r="B163" t="s">
        <v>16056</v>
      </c>
      <c r="C163" t="s">
        <v>16696</v>
      </c>
      <c r="D163" t="s">
        <v>16697</v>
      </c>
      <c r="E163">
        <v>2978601961</v>
      </c>
      <c r="F163" t="s">
        <v>16698</v>
      </c>
      <c r="G163" t="s">
        <v>16039</v>
      </c>
      <c r="H163">
        <v>17182</v>
      </c>
      <c r="I163" s="1">
        <v>21862</v>
      </c>
    </row>
    <row r="164" spans="1:9" x14ac:dyDescent="0.25">
      <c r="A164">
        <v>163</v>
      </c>
      <c r="B164" t="s">
        <v>16699</v>
      </c>
      <c r="C164" t="s">
        <v>16700</v>
      </c>
      <c r="D164" t="s">
        <v>16701</v>
      </c>
      <c r="E164" t="s">
        <v>16702</v>
      </c>
      <c r="F164" t="s">
        <v>16703</v>
      </c>
      <c r="G164" t="s">
        <v>16027</v>
      </c>
      <c r="H164">
        <v>86888</v>
      </c>
      <c r="I164" s="1">
        <v>22808</v>
      </c>
    </row>
    <row r="165" spans="1:9" x14ac:dyDescent="0.25">
      <c r="A165">
        <v>164</v>
      </c>
      <c r="B165" t="s">
        <v>16524</v>
      </c>
      <c r="C165" t="s">
        <v>16704</v>
      </c>
      <c r="D165" t="s">
        <v>16705</v>
      </c>
      <c r="E165" t="s">
        <v>16706</v>
      </c>
      <c r="F165" t="s">
        <v>16707</v>
      </c>
      <c r="G165" t="s">
        <v>15961</v>
      </c>
      <c r="H165">
        <v>98197</v>
      </c>
      <c r="I165" s="1">
        <v>13544</v>
      </c>
    </row>
    <row r="166" spans="1:9" x14ac:dyDescent="0.25">
      <c r="A166">
        <v>165</v>
      </c>
      <c r="B166" t="s">
        <v>16529</v>
      </c>
      <c r="C166" t="s">
        <v>16708</v>
      </c>
      <c r="D166" t="s">
        <v>16709</v>
      </c>
      <c r="E166" t="s">
        <v>16710</v>
      </c>
      <c r="F166" t="s">
        <v>16711</v>
      </c>
      <c r="G166" t="s">
        <v>16000</v>
      </c>
      <c r="H166">
        <v>23482</v>
      </c>
      <c r="I166" s="1">
        <v>40556</v>
      </c>
    </row>
    <row r="167" spans="1:9" x14ac:dyDescent="0.25">
      <c r="A167">
        <v>166</v>
      </c>
      <c r="B167" t="s">
        <v>16712</v>
      </c>
      <c r="C167" t="s">
        <v>16062</v>
      </c>
      <c r="D167" t="s">
        <v>16713</v>
      </c>
      <c r="E167">
        <v>2552089691</v>
      </c>
      <c r="F167" t="s">
        <v>16714</v>
      </c>
      <c r="G167" t="s">
        <v>16027</v>
      </c>
      <c r="H167">
        <v>3976</v>
      </c>
      <c r="I167" s="1">
        <v>21697</v>
      </c>
    </row>
    <row r="168" spans="1:9" x14ac:dyDescent="0.25">
      <c r="A168">
        <v>167</v>
      </c>
      <c r="B168" t="s">
        <v>16034</v>
      </c>
      <c r="C168" t="s">
        <v>16715</v>
      </c>
      <c r="D168" t="s">
        <v>16716</v>
      </c>
      <c r="E168" t="s">
        <v>16717</v>
      </c>
      <c r="F168" t="s">
        <v>16718</v>
      </c>
      <c r="G168" t="s">
        <v>16172</v>
      </c>
      <c r="H168">
        <v>51713</v>
      </c>
      <c r="I168" s="1">
        <v>11024</v>
      </c>
    </row>
    <row r="169" spans="1:9" x14ac:dyDescent="0.25">
      <c r="A169">
        <v>168</v>
      </c>
      <c r="B169" t="s">
        <v>16529</v>
      </c>
      <c r="C169" t="s">
        <v>16719</v>
      </c>
      <c r="D169" t="s">
        <v>16720</v>
      </c>
      <c r="E169" t="s">
        <v>10042</v>
      </c>
      <c r="F169" t="s">
        <v>16721</v>
      </c>
      <c r="G169" t="s">
        <v>16334</v>
      </c>
      <c r="H169">
        <v>56896</v>
      </c>
      <c r="I169" s="1">
        <v>6996</v>
      </c>
    </row>
    <row r="170" spans="1:9" x14ac:dyDescent="0.25">
      <c r="A170">
        <v>169</v>
      </c>
      <c r="B170" t="s">
        <v>16385</v>
      </c>
      <c r="C170" t="s">
        <v>16722</v>
      </c>
      <c r="D170" t="s">
        <v>16723</v>
      </c>
      <c r="E170" t="s">
        <v>16724</v>
      </c>
      <c r="F170" t="s">
        <v>16725</v>
      </c>
      <c r="G170" t="s">
        <v>16306</v>
      </c>
      <c r="H170">
        <v>35460</v>
      </c>
      <c r="I170" s="1">
        <v>8826</v>
      </c>
    </row>
    <row r="171" spans="1:9" x14ac:dyDescent="0.25">
      <c r="A171">
        <v>170</v>
      </c>
      <c r="B171" t="s">
        <v>16641</v>
      </c>
      <c r="C171" t="s">
        <v>16726</v>
      </c>
      <c r="D171" t="s">
        <v>16727</v>
      </c>
      <c r="E171">
        <v>5406757344</v>
      </c>
      <c r="F171" t="s">
        <v>16728</v>
      </c>
      <c r="G171" t="s">
        <v>16278</v>
      </c>
      <c r="H171">
        <v>14544</v>
      </c>
      <c r="I171" s="1">
        <v>43106</v>
      </c>
    </row>
    <row r="172" spans="1:9" x14ac:dyDescent="0.25">
      <c r="A172">
        <v>171</v>
      </c>
      <c r="B172" t="s">
        <v>16122</v>
      </c>
      <c r="C172" t="s">
        <v>16071</v>
      </c>
      <c r="D172" t="s">
        <v>16729</v>
      </c>
      <c r="E172" t="s">
        <v>16730</v>
      </c>
      <c r="F172" t="s">
        <v>16731</v>
      </c>
      <c r="G172" t="s">
        <v>16142</v>
      </c>
      <c r="H172">
        <v>63656</v>
      </c>
      <c r="I172" s="1">
        <v>14447</v>
      </c>
    </row>
    <row r="173" spans="1:9" x14ac:dyDescent="0.25">
      <c r="A173">
        <v>172</v>
      </c>
      <c r="B173" t="s">
        <v>16646</v>
      </c>
      <c r="C173" t="s">
        <v>16732</v>
      </c>
      <c r="D173" t="s">
        <v>16733</v>
      </c>
      <c r="E173" t="s">
        <v>16734</v>
      </c>
      <c r="F173" t="s">
        <v>16735</v>
      </c>
      <c r="G173" t="s">
        <v>16183</v>
      </c>
      <c r="H173">
        <v>98166</v>
      </c>
      <c r="I173" s="1">
        <v>33454</v>
      </c>
    </row>
    <row r="174" spans="1:9" x14ac:dyDescent="0.25">
      <c r="A174">
        <v>173</v>
      </c>
      <c r="B174" t="s">
        <v>16736</v>
      </c>
      <c r="C174" t="s">
        <v>16737</v>
      </c>
      <c r="D174" t="s">
        <v>16738</v>
      </c>
      <c r="E174" t="s">
        <v>16739</v>
      </c>
      <c r="F174" t="s">
        <v>16740</v>
      </c>
      <c r="G174" t="s">
        <v>16086</v>
      </c>
      <c r="H174">
        <v>53760</v>
      </c>
      <c r="I174" s="1">
        <v>41270</v>
      </c>
    </row>
    <row r="175" spans="1:9" x14ac:dyDescent="0.25">
      <c r="A175">
        <v>174</v>
      </c>
      <c r="B175" t="s">
        <v>16232</v>
      </c>
      <c r="C175" t="s">
        <v>16741</v>
      </c>
      <c r="D175" t="s">
        <v>16742</v>
      </c>
      <c r="E175" t="s">
        <v>16743</v>
      </c>
      <c r="F175" t="s">
        <v>16744</v>
      </c>
      <c r="G175" t="s">
        <v>15967</v>
      </c>
      <c r="H175">
        <v>2864</v>
      </c>
      <c r="I175" s="1">
        <v>37880</v>
      </c>
    </row>
    <row r="176" spans="1:9" x14ac:dyDescent="0.25">
      <c r="A176">
        <v>175</v>
      </c>
      <c r="B176" t="s">
        <v>16133</v>
      </c>
      <c r="C176" t="s">
        <v>16745</v>
      </c>
      <c r="D176" t="s">
        <v>16746</v>
      </c>
      <c r="E176" t="s">
        <v>16747</v>
      </c>
      <c r="F176" t="s">
        <v>16748</v>
      </c>
      <c r="G176" t="s">
        <v>16045</v>
      </c>
      <c r="H176">
        <v>27701</v>
      </c>
      <c r="I176" s="1">
        <v>42033</v>
      </c>
    </row>
    <row r="177" spans="1:9" x14ac:dyDescent="0.25">
      <c r="A177">
        <v>176</v>
      </c>
      <c r="B177" t="s">
        <v>15974</v>
      </c>
      <c r="C177" t="s">
        <v>16749</v>
      </c>
      <c r="D177" t="s">
        <v>16750</v>
      </c>
      <c r="E177" t="s">
        <v>16751</v>
      </c>
      <c r="F177" t="s">
        <v>16752</v>
      </c>
      <c r="G177" t="s">
        <v>16546</v>
      </c>
      <c r="H177">
        <v>75904</v>
      </c>
      <c r="I177" s="1">
        <v>35737</v>
      </c>
    </row>
    <row r="178" spans="1:9" x14ac:dyDescent="0.25">
      <c r="A178">
        <v>177</v>
      </c>
      <c r="B178" t="s">
        <v>16753</v>
      </c>
      <c r="C178" t="s">
        <v>16754</v>
      </c>
      <c r="D178" t="s">
        <v>16755</v>
      </c>
      <c r="E178" t="s">
        <v>16756</v>
      </c>
      <c r="F178" t="s">
        <v>16757</v>
      </c>
      <c r="G178" t="s">
        <v>16080</v>
      </c>
      <c r="H178">
        <v>47069</v>
      </c>
      <c r="I178" s="1">
        <v>13410</v>
      </c>
    </row>
    <row r="179" spans="1:9" x14ac:dyDescent="0.25">
      <c r="A179">
        <v>178</v>
      </c>
      <c r="B179" t="s">
        <v>16758</v>
      </c>
      <c r="C179" t="s">
        <v>16759</v>
      </c>
      <c r="D179" t="s">
        <v>16760</v>
      </c>
      <c r="E179" t="s">
        <v>16761</v>
      </c>
      <c r="F179" t="s">
        <v>16762</v>
      </c>
      <c r="G179" t="s">
        <v>16148</v>
      </c>
      <c r="H179">
        <v>90323</v>
      </c>
      <c r="I179" s="1">
        <v>22226</v>
      </c>
    </row>
    <row r="180" spans="1:9" x14ac:dyDescent="0.25">
      <c r="A180">
        <v>179</v>
      </c>
      <c r="B180" t="s">
        <v>15951</v>
      </c>
      <c r="C180" t="s">
        <v>16763</v>
      </c>
      <c r="D180" t="s">
        <v>16764</v>
      </c>
      <c r="E180" t="s">
        <v>16765</v>
      </c>
      <c r="F180" t="s">
        <v>16766</v>
      </c>
      <c r="G180" t="s">
        <v>15994</v>
      </c>
      <c r="H180">
        <v>67426</v>
      </c>
      <c r="I180" s="1">
        <v>9512</v>
      </c>
    </row>
    <row r="181" spans="1:9" x14ac:dyDescent="0.25">
      <c r="A181">
        <v>180</v>
      </c>
      <c r="B181" t="s">
        <v>16163</v>
      </c>
      <c r="C181" t="s">
        <v>16745</v>
      </c>
      <c r="D181" t="s">
        <v>16767</v>
      </c>
      <c r="E181" t="s">
        <v>16768</v>
      </c>
      <c r="F181" t="s">
        <v>16769</v>
      </c>
      <c r="G181" t="s">
        <v>16055</v>
      </c>
      <c r="H181">
        <v>12987</v>
      </c>
      <c r="I181" s="1">
        <v>25197</v>
      </c>
    </row>
    <row r="182" spans="1:9" x14ac:dyDescent="0.25">
      <c r="A182">
        <v>181</v>
      </c>
      <c r="B182" t="s">
        <v>16297</v>
      </c>
      <c r="C182" t="s">
        <v>16770</v>
      </c>
      <c r="D182" t="s">
        <v>16771</v>
      </c>
      <c r="E182" t="s">
        <v>16772</v>
      </c>
      <c r="F182" t="s">
        <v>16773</v>
      </c>
      <c r="G182" t="s">
        <v>15973</v>
      </c>
      <c r="H182">
        <v>41872</v>
      </c>
      <c r="I182" s="1">
        <v>43693</v>
      </c>
    </row>
    <row r="183" spans="1:9" x14ac:dyDescent="0.25">
      <c r="A183">
        <v>182</v>
      </c>
      <c r="B183" t="s">
        <v>16774</v>
      </c>
      <c r="C183" t="s">
        <v>16775</v>
      </c>
      <c r="D183" t="s">
        <v>16776</v>
      </c>
      <c r="E183" t="s">
        <v>16777</v>
      </c>
      <c r="F183" t="s">
        <v>16778</v>
      </c>
      <c r="G183" t="s">
        <v>16000</v>
      </c>
      <c r="H183">
        <v>78209</v>
      </c>
      <c r="I183" s="1">
        <v>41058</v>
      </c>
    </row>
    <row r="184" spans="1:9" x14ac:dyDescent="0.25">
      <c r="A184">
        <v>183</v>
      </c>
      <c r="B184" t="s">
        <v>16253</v>
      </c>
      <c r="C184" t="s">
        <v>15952</v>
      </c>
      <c r="D184" t="s">
        <v>16779</v>
      </c>
      <c r="E184" t="s">
        <v>16780</v>
      </c>
      <c r="F184" t="s">
        <v>16781</v>
      </c>
      <c r="G184" t="s">
        <v>16107</v>
      </c>
      <c r="H184">
        <v>23732</v>
      </c>
      <c r="I184" s="1">
        <v>5807</v>
      </c>
    </row>
    <row r="185" spans="1:9" x14ac:dyDescent="0.25">
      <c r="A185">
        <v>184</v>
      </c>
      <c r="B185" t="s">
        <v>15968</v>
      </c>
      <c r="C185" t="s">
        <v>16782</v>
      </c>
      <c r="D185" t="s">
        <v>16783</v>
      </c>
      <c r="E185" t="s">
        <v>10042</v>
      </c>
      <c r="F185" t="s">
        <v>16784</v>
      </c>
      <c r="G185" t="s">
        <v>16011</v>
      </c>
      <c r="H185">
        <v>70612</v>
      </c>
      <c r="I185" s="1">
        <v>38042</v>
      </c>
    </row>
    <row r="186" spans="1:9" x14ac:dyDescent="0.25">
      <c r="A186">
        <v>185</v>
      </c>
      <c r="B186" t="s">
        <v>16785</v>
      </c>
      <c r="C186" t="s">
        <v>16786</v>
      </c>
      <c r="D186" t="s">
        <v>16787</v>
      </c>
      <c r="E186" t="s">
        <v>16788</v>
      </c>
      <c r="F186" t="s">
        <v>16789</v>
      </c>
      <c r="G186" t="s">
        <v>15973</v>
      </c>
      <c r="H186">
        <v>45227</v>
      </c>
      <c r="I186" s="1">
        <v>41237</v>
      </c>
    </row>
    <row r="187" spans="1:9" x14ac:dyDescent="0.25">
      <c r="A187">
        <v>186</v>
      </c>
      <c r="B187" t="s">
        <v>16790</v>
      </c>
      <c r="C187" t="s">
        <v>16791</v>
      </c>
      <c r="D187" t="s">
        <v>16792</v>
      </c>
      <c r="E187" t="s">
        <v>16793</v>
      </c>
      <c r="F187" t="s">
        <v>16794</v>
      </c>
      <c r="G187" t="s">
        <v>16096</v>
      </c>
      <c r="H187">
        <v>29650</v>
      </c>
      <c r="I187" s="1">
        <v>8363</v>
      </c>
    </row>
    <row r="188" spans="1:9" x14ac:dyDescent="0.25">
      <c r="A188">
        <v>187</v>
      </c>
      <c r="B188" t="s">
        <v>16046</v>
      </c>
      <c r="C188" t="s">
        <v>16007</v>
      </c>
      <c r="D188" t="s">
        <v>16795</v>
      </c>
      <c r="E188" t="s">
        <v>16796</v>
      </c>
      <c r="F188" t="s">
        <v>16797</v>
      </c>
      <c r="G188" t="s">
        <v>16148</v>
      </c>
      <c r="H188">
        <v>38322</v>
      </c>
      <c r="I188" s="1">
        <v>41775</v>
      </c>
    </row>
    <row r="189" spans="1:9" x14ac:dyDescent="0.25">
      <c r="A189">
        <v>188</v>
      </c>
      <c r="B189" t="s">
        <v>16798</v>
      </c>
      <c r="C189" t="s">
        <v>16799</v>
      </c>
      <c r="D189" t="s">
        <v>16800</v>
      </c>
      <c r="E189">
        <v>6974115290</v>
      </c>
      <c r="F189" t="s">
        <v>16801</v>
      </c>
      <c r="G189" t="s">
        <v>16027</v>
      </c>
      <c r="H189">
        <v>41231</v>
      </c>
      <c r="I189" s="1">
        <v>11842</v>
      </c>
    </row>
    <row r="190" spans="1:9" x14ac:dyDescent="0.25">
      <c r="A190">
        <v>189</v>
      </c>
      <c r="B190" t="s">
        <v>16056</v>
      </c>
      <c r="C190" t="s">
        <v>16209</v>
      </c>
      <c r="D190" t="s">
        <v>16802</v>
      </c>
      <c r="E190" t="s">
        <v>16803</v>
      </c>
      <c r="F190" t="s">
        <v>16804</v>
      </c>
      <c r="G190" t="s">
        <v>16066</v>
      </c>
      <c r="H190">
        <v>89959</v>
      </c>
      <c r="I190" s="1">
        <v>29288</v>
      </c>
    </row>
    <row r="191" spans="1:9" x14ac:dyDescent="0.25">
      <c r="A191">
        <v>190</v>
      </c>
      <c r="B191" t="s">
        <v>16232</v>
      </c>
      <c r="C191" t="s">
        <v>16805</v>
      </c>
      <c r="D191" t="s">
        <v>16806</v>
      </c>
      <c r="E191" t="s">
        <v>16807</v>
      </c>
      <c r="F191" t="s">
        <v>16808</v>
      </c>
      <c r="G191" t="s">
        <v>16306</v>
      </c>
      <c r="H191">
        <v>43647</v>
      </c>
      <c r="I191" s="1">
        <v>26379</v>
      </c>
    </row>
    <row r="192" spans="1:9" x14ac:dyDescent="0.25">
      <c r="A192">
        <v>191</v>
      </c>
      <c r="B192" t="s">
        <v>16046</v>
      </c>
      <c r="C192" t="s">
        <v>16386</v>
      </c>
      <c r="D192" t="s">
        <v>16809</v>
      </c>
      <c r="E192" t="s">
        <v>16810</v>
      </c>
      <c r="F192" t="s">
        <v>16811</v>
      </c>
      <c r="G192" t="s">
        <v>16278</v>
      </c>
      <c r="H192">
        <v>37325</v>
      </c>
      <c r="I192" s="1">
        <v>3874</v>
      </c>
    </row>
    <row r="193" spans="1:9" x14ac:dyDescent="0.25">
      <c r="A193">
        <v>192</v>
      </c>
      <c r="B193" t="s">
        <v>16785</v>
      </c>
      <c r="C193" t="s">
        <v>16812</v>
      </c>
      <c r="D193" t="s">
        <v>16813</v>
      </c>
      <c r="E193" t="s">
        <v>10042</v>
      </c>
      <c r="F193" t="s">
        <v>16814</v>
      </c>
      <c r="G193" t="s">
        <v>16021</v>
      </c>
      <c r="H193">
        <v>75567</v>
      </c>
      <c r="I193" s="1">
        <v>33333</v>
      </c>
    </row>
    <row r="194" spans="1:9" x14ac:dyDescent="0.25">
      <c r="A194">
        <v>193</v>
      </c>
      <c r="B194" t="s">
        <v>16174</v>
      </c>
      <c r="C194" t="s">
        <v>16815</v>
      </c>
      <c r="D194" t="s">
        <v>16816</v>
      </c>
      <c r="E194" t="s">
        <v>16817</v>
      </c>
      <c r="F194" t="s">
        <v>16818</v>
      </c>
      <c r="G194" t="s">
        <v>16080</v>
      </c>
      <c r="H194">
        <v>87220</v>
      </c>
      <c r="I194" s="1">
        <v>35271</v>
      </c>
    </row>
    <row r="195" spans="1:9" x14ac:dyDescent="0.25">
      <c r="A195">
        <v>194</v>
      </c>
      <c r="B195" t="s">
        <v>16819</v>
      </c>
      <c r="C195" t="s">
        <v>16820</v>
      </c>
      <c r="D195" t="s">
        <v>16821</v>
      </c>
      <c r="E195" t="s">
        <v>16822</v>
      </c>
      <c r="F195" t="s">
        <v>16823</v>
      </c>
      <c r="G195" t="s">
        <v>16107</v>
      </c>
      <c r="H195">
        <v>71053</v>
      </c>
      <c r="I195" s="1">
        <v>29906</v>
      </c>
    </row>
    <row r="196" spans="1:9" x14ac:dyDescent="0.25">
      <c r="A196">
        <v>195</v>
      </c>
      <c r="B196" t="s">
        <v>16662</v>
      </c>
      <c r="C196" t="s">
        <v>16824</v>
      </c>
      <c r="D196" t="s">
        <v>16825</v>
      </c>
      <c r="E196" t="s">
        <v>16826</v>
      </c>
      <c r="F196" t="s">
        <v>16827</v>
      </c>
      <c r="G196" t="s">
        <v>16006</v>
      </c>
      <c r="H196">
        <v>70797</v>
      </c>
      <c r="I196" s="1">
        <v>44937</v>
      </c>
    </row>
    <row r="197" spans="1:9" x14ac:dyDescent="0.25">
      <c r="A197">
        <v>196</v>
      </c>
      <c r="B197" t="s">
        <v>16828</v>
      </c>
      <c r="C197" t="s">
        <v>16829</v>
      </c>
      <c r="D197" t="s">
        <v>16830</v>
      </c>
      <c r="E197" t="s">
        <v>16831</v>
      </c>
      <c r="F197" t="s">
        <v>16832</v>
      </c>
      <c r="G197" t="s">
        <v>16320</v>
      </c>
      <c r="H197">
        <v>44246</v>
      </c>
      <c r="I197" s="1">
        <v>8920</v>
      </c>
    </row>
    <row r="198" spans="1:9" x14ac:dyDescent="0.25">
      <c r="A198">
        <v>197</v>
      </c>
      <c r="B198" t="s">
        <v>16184</v>
      </c>
      <c r="C198" t="s">
        <v>16833</v>
      </c>
      <c r="D198" t="s">
        <v>16834</v>
      </c>
      <c r="E198" t="s">
        <v>16835</v>
      </c>
      <c r="F198" t="s">
        <v>16836</v>
      </c>
      <c r="G198" t="s">
        <v>16055</v>
      </c>
      <c r="H198">
        <v>25323</v>
      </c>
      <c r="I198" s="1">
        <v>37266</v>
      </c>
    </row>
    <row r="199" spans="1:9" x14ac:dyDescent="0.25">
      <c r="A199">
        <v>198</v>
      </c>
      <c r="B199" t="s">
        <v>16358</v>
      </c>
      <c r="C199" t="s">
        <v>15946</v>
      </c>
      <c r="D199" t="s">
        <v>16837</v>
      </c>
      <c r="E199" t="s">
        <v>16838</v>
      </c>
      <c r="F199" t="s">
        <v>16839</v>
      </c>
      <c r="G199" t="s">
        <v>16640</v>
      </c>
      <c r="H199">
        <v>87295</v>
      </c>
      <c r="I199" s="1">
        <v>7467</v>
      </c>
    </row>
    <row r="200" spans="1:9" x14ac:dyDescent="0.25">
      <c r="A200">
        <v>199</v>
      </c>
      <c r="B200" t="s">
        <v>16097</v>
      </c>
      <c r="C200" t="s">
        <v>16013</v>
      </c>
      <c r="D200" t="s">
        <v>16840</v>
      </c>
      <c r="E200" t="s">
        <v>16841</v>
      </c>
      <c r="F200" t="s">
        <v>16842</v>
      </c>
      <c r="G200" t="s">
        <v>15994</v>
      </c>
      <c r="H200">
        <v>84481</v>
      </c>
      <c r="I200" s="1">
        <v>24809</v>
      </c>
    </row>
    <row r="201" spans="1:9" x14ac:dyDescent="0.25">
      <c r="A201">
        <v>200</v>
      </c>
      <c r="B201" t="s">
        <v>16179</v>
      </c>
      <c r="C201" t="s">
        <v>16843</v>
      </c>
      <c r="D201" t="s">
        <v>16844</v>
      </c>
      <c r="E201">
        <f>1-942-909-7262</f>
        <v>-9112</v>
      </c>
      <c r="F201" t="s">
        <v>16845</v>
      </c>
      <c r="G201" t="s">
        <v>16172</v>
      </c>
      <c r="H201">
        <v>76195</v>
      </c>
      <c r="I201" s="1">
        <v>17287</v>
      </c>
    </row>
    <row r="202" spans="1:9" x14ac:dyDescent="0.25">
      <c r="A202">
        <v>201</v>
      </c>
      <c r="B202" t="s">
        <v>16253</v>
      </c>
      <c r="C202" t="s">
        <v>16846</v>
      </c>
      <c r="D202" t="s">
        <v>16847</v>
      </c>
      <c r="E202" t="s">
        <v>16848</v>
      </c>
      <c r="F202" t="s">
        <v>16849</v>
      </c>
      <c r="G202" t="s">
        <v>16252</v>
      </c>
      <c r="H202">
        <v>46233</v>
      </c>
      <c r="I202" s="1">
        <v>5126</v>
      </c>
    </row>
    <row r="203" spans="1:9" x14ac:dyDescent="0.25">
      <c r="A203">
        <v>202</v>
      </c>
      <c r="B203" t="s">
        <v>16850</v>
      </c>
      <c r="C203" t="s">
        <v>16062</v>
      </c>
      <c r="D203" t="s">
        <v>16851</v>
      </c>
      <c r="E203" t="s">
        <v>10042</v>
      </c>
      <c r="F203" t="s">
        <v>16852</v>
      </c>
      <c r="G203" t="s">
        <v>16086</v>
      </c>
      <c r="H203">
        <v>52143</v>
      </c>
      <c r="I203" s="1">
        <v>6915</v>
      </c>
    </row>
    <row r="204" spans="1:9" x14ac:dyDescent="0.25">
      <c r="A204">
        <v>203</v>
      </c>
      <c r="B204" t="s">
        <v>16853</v>
      </c>
      <c r="C204" t="s">
        <v>16572</v>
      </c>
      <c r="D204" t="s">
        <v>16854</v>
      </c>
      <c r="E204" t="s">
        <v>16855</v>
      </c>
      <c r="F204" t="s">
        <v>16856</v>
      </c>
      <c r="G204" t="s">
        <v>16429</v>
      </c>
      <c r="H204">
        <v>719</v>
      </c>
      <c r="I204" s="1">
        <v>40828</v>
      </c>
    </row>
    <row r="205" spans="1:9" x14ac:dyDescent="0.25">
      <c r="A205">
        <v>204</v>
      </c>
      <c r="B205" t="s">
        <v>16307</v>
      </c>
      <c r="C205" t="s">
        <v>16857</v>
      </c>
      <c r="D205" t="s">
        <v>16858</v>
      </c>
      <c r="E205" t="s">
        <v>16859</v>
      </c>
      <c r="F205" t="s">
        <v>16860</v>
      </c>
      <c r="G205" t="s">
        <v>16640</v>
      </c>
      <c r="H205">
        <v>16809</v>
      </c>
      <c r="I205" s="1">
        <v>4360</v>
      </c>
    </row>
    <row r="206" spans="1:9" x14ac:dyDescent="0.25">
      <c r="A206">
        <v>205</v>
      </c>
      <c r="B206" t="s">
        <v>16861</v>
      </c>
      <c r="C206" t="s">
        <v>16155</v>
      </c>
      <c r="D206" t="s">
        <v>16862</v>
      </c>
      <c r="E206" t="s">
        <v>16863</v>
      </c>
      <c r="F206" t="s">
        <v>16864</v>
      </c>
      <c r="G206" t="s">
        <v>16107</v>
      </c>
      <c r="H206">
        <v>82988</v>
      </c>
      <c r="I206" s="1">
        <v>41454</v>
      </c>
    </row>
    <row r="207" spans="1:9" x14ac:dyDescent="0.25">
      <c r="A207">
        <v>206</v>
      </c>
      <c r="B207" t="s">
        <v>16865</v>
      </c>
      <c r="C207" t="s">
        <v>16331</v>
      </c>
      <c r="D207" t="s">
        <v>16866</v>
      </c>
      <c r="E207" t="s">
        <v>16867</v>
      </c>
      <c r="F207" t="s">
        <v>16868</v>
      </c>
      <c r="G207" t="s">
        <v>15973</v>
      </c>
      <c r="H207">
        <v>93671</v>
      </c>
      <c r="I207" s="1">
        <v>13702</v>
      </c>
    </row>
    <row r="208" spans="1:9" x14ac:dyDescent="0.25">
      <c r="A208">
        <v>207</v>
      </c>
      <c r="B208" t="s">
        <v>16335</v>
      </c>
      <c r="C208" t="s">
        <v>16869</v>
      </c>
      <c r="D208" t="s">
        <v>16870</v>
      </c>
      <c r="E208" t="s">
        <v>16871</v>
      </c>
      <c r="F208" t="s">
        <v>16872</v>
      </c>
      <c r="G208" t="s">
        <v>16000</v>
      </c>
      <c r="H208">
        <v>97013</v>
      </c>
      <c r="I208" s="1">
        <v>12422</v>
      </c>
    </row>
    <row r="209" spans="1:9" x14ac:dyDescent="0.25">
      <c r="A209">
        <v>208</v>
      </c>
      <c r="B209" t="s">
        <v>16873</v>
      </c>
      <c r="C209" t="s">
        <v>16874</v>
      </c>
      <c r="D209" t="s">
        <v>16875</v>
      </c>
      <c r="E209" t="s">
        <v>16876</v>
      </c>
      <c r="F209" t="s">
        <v>16877</v>
      </c>
      <c r="G209" t="s">
        <v>15967</v>
      </c>
      <c r="H209">
        <v>23040</v>
      </c>
      <c r="I209" s="1">
        <v>17935</v>
      </c>
    </row>
    <row r="210" spans="1:9" x14ac:dyDescent="0.25">
      <c r="A210">
        <v>209</v>
      </c>
      <c r="B210" t="s">
        <v>16878</v>
      </c>
      <c r="C210" t="s">
        <v>16062</v>
      </c>
      <c r="D210" t="s">
        <v>16879</v>
      </c>
      <c r="E210" t="s">
        <v>16880</v>
      </c>
      <c r="F210" t="s">
        <v>16881</v>
      </c>
      <c r="G210" t="s">
        <v>16289</v>
      </c>
      <c r="H210">
        <v>88448</v>
      </c>
      <c r="I210" s="1">
        <v>45448</v>
      </c>
    </row>
    <row r="211" spans="1:9" x14ac:dyDescent="0.25">
      <c r="A211">
        <v>210</v>
      </c>
      <c r="B211" t="s">
        <v>16699</v>
      </c>
      <c r="C211" t="s">
        <v>16134</v>
      </c>
      <c r="D211" t="s">
        <v>16882</v>
      </c>
      <c r="E211" t="s">
        <v>16883</v>
      </c>
      <c r="F211" t="s">
        <v>16884</v>
      </c>
      <c r="G211" t="s">
        <v>16252</v>
      </c>
      <c r="H211">
        <v>4237</v>
      </c>
      <c r="I211" s="1">
        <v>23748</v>
      </c>
    </row>
    <row r="212" spans="1:9" x14ac:dyDescent="0.25">
      <c r="A212">
        <v>211</v>
      </c>
      <c r="B212" t="s">
        <v>16885</v>
      </c>
      <c r="C212" t="s">
        <v>16886</v>
      </c>
      <c r="D212" t="s">
        <v>16887</v>
      </c>
      <c r="E212" t="s">
        <v>16888</v>
      </c>
      <c r="F212" t="s">
        <v>16889</v>
      </c>
      <c r="G212" t="s">
        <v>16546</v>
      </c>
      <c r="H212">
        <v>8554</v>
      </c>
      <c r="I212" s="1">
        <v>35694</v>
      </c>
    </row>
    <row r="213" spans="1:9" x14ac:dyDescent="0.25">
      <c r="A213">
        <v>212</v>
      </c>
      <c r="B213" t="s">
        <v>16890</v>
      </c>
      <c r="C213" t="s">
        <v>16891</v>
      </c>
      <c r="D213" t="s">
        <v>16892</v>
      </c>
      <c r="E213" t="s">
        <v>16893</v>
      </c>
      <c r="F213" t="s">
        <v>16894</v>
      </c>
      <c r="G213" t="s">
        <v>16376</v>
      </c>
      <c r="H213">
        <v>49465</v>
      </c>
      <c r="I213" s="1">
        <v>44064</v>
      </c>
    </row>
    <row r="214" spans="1:9" x14ac:dyDescent="0.25">
      <c r="A214">
        <v>213</v>
      </c>
      <c r="B214" t="s">
        <v>16895</v>
      </c>
      <c r="C214" t="s">
        <v>16896</v>
      </c>
      <c r="D214" t="s">
        <v>16897</v>
      </c>
      <c r="E214" t="s">
        <v>16898</v>
      </c>
      <c r="F214" t="s">
        <v>16899</v>
      </c>
      <c r="G214" t="s">
        <v>16640</v>
      </c>
      <c r="H214">
        <v>70903</v>
      </c>
      <c r="I214" s="1">
        <v>19540</v>
      </c>
    </row>
    <row r="215" spans="1:9" x14ac:dyDescent="0.25">
      <c r="A215">
        <v>214</v>
      </c>
      <c r="B215" t="s">
        <v>16626</v>
      </c>
      <c r="C215" t="s">
        <v>16900</v>
      </c>
      <c r="D215" t="s">
        <v>16901</v>
      </c>
      <c r="E215" t="s">
        <v>16902</v>
      </c>
      <c r="F215" t="s">
        <v>16903</v>
      </c>
      <c r="G215" t="s">
        <v>16272</v>
      </c>
      <c r="H215">
        <v>83984</v>
      </c>
      <c r="I215" s="1">
        <v>33109</v>
      </c>
    </row>
    <row r="216" spans="1:9" x14ac:dyDescent="0.25">
      <c r="A216">
        <v>215</v>
      </c>
      <c r="B216" t="s">
        <v>15968</v>
      </c>
      <c r="C216" t="s">
        <v>16904</v>
      </c>
      <c r="D216" t="s">
        <v>16905</v>
      </c>
      <c r="E216" t="s">
        <v>16906</v>
      </c>
      <c r="F216" t="s">
        <v>16907</v>
      </c>
      <c r="G216" t="s">
        <v>16000</v>
      </c>
      <c r="H216">
        <v>47278</v>
      </c>
      <c r="I216" s="1">
        <v>16966</v>
      </c>
    </row>
    <row r="217" spans="1:9" x14ac:dyDescent="0.25">
      <c r="A217">
        <v>216</v>
      </c>
      <c r="B217" t="s">
        <v>16908</v>
      </c>
      <c r="C217" t="s">
        <v>16909</v>
      </c>
      <c r="D217" t="s">
        <v>16910</v>
      </c>
      <c r="E217" t="s">
        <v>16911</v>
      </c>
      <c r="F217" t="s">
        <v>16912</v>
      </c>
      <c r="G217" t="s">
        <v>16033</v>
      </c>
      <c r="H217">
        <v>12822</v>
      </c>
      <c r="I217" s="1">
        <v>33924</v>
      </c>
    </row>
    <row r="218" spans="1:9" x14ac:dyDescent="0.25">
      <c r="A218">
        <v>217</v>
      </c>
      <c r="B218" t="s">
        <v>16913</v>
      </c>
      <c r="C218" t="s">
        <v>16914</v>
      </c>
      <c r="D218" t="s">
        <v>16915</v>
      </c>
      <c r="E218" t="s">
        <v>16916</v>
      </c>
      <c r="F218" t="s">
        <v>16917</v>
      </c>
      <c r="G218" t="s">
        <v>16252</v>
      </c>
      <c r="H218">
        <v>55358</v>
      </c>
      <c r="I218" s="1">
        <v>28714</v>
      </c>
    </row>
    <row r="219" spans="1:9" x14ac:dyDescent="0.25">
      <c r="A219">
        <v>218</v>
      </c>
      <c r="B219" t="s">
        <v>15951</v>
      </c>
      <c r="C219" t="s">
        <v>16209</v>
      </c>
      <c r="D219" t="s">
        <v>16918</v>
      </c>
      <c r="E219" t="s">
        <v>16919</v>
      </c>
      <c r="F219" t="s">
        <v>16920</v>
      </c>
      <c r="G219" t="s">
        <v>16168</v>
      </c>
      <c r="H219">
        <v>44230</v>
      </c>
      <c r="I219" s="1">
        <v>16456</v>
      </c>
    </row>
    <row r="220" spans="1:9" x14ac:dyDescent="0.25">
      <c r="A220">
        <v>219</v>
      </c>
      <c r="B220" t="s">
        <v>16921</v>
      </c>
      <c r="C220" t="s">
        <v>16922</v>
      </c>
      <c r="D220" t="s">
        <v>16923</v>
      </c>
      <c r="E220" t="s">
        <v>16924</v>
      </c>
      <c r="F220" t="s">
        <v>16925</v>
      </c>
      <c r="G220" t="s">
        <v>16066</v>
      </c>
      <c r="H220">
        <v>83159</v>
      </c>
      <c r="I220" s="1">
        <v>32110</v>
      </c>
    </row>
    <row r="221" spans="1:9" x14ac:dyDescent="0.25">
      <c r="A221">
        <v>220</v>
      </c>
      <c r="B221" t="s">
        <v>16926</v>
      </c>
      <c r="C221" t="s">
        <v>16336</v>
      </c>
      <c r="D221" t="s">
        <v>16927</v>
      </c>
      <c r="E221" t="s">
        <v>16928</v>
      </c>
      <c r="F221" t="s">
        <v>16929</v>
      </c>
      <c r="G221" t="s">
        <v>16060</v>
      </c>
      <c r="H221">
        <v>34102</v>
      </c>
      <c r="I221" s="1">
        <v>4159</v>
      </c>
    </row>
    <row r="222" spans="1:9" x14ac:dyDescent="0.25">
      <c r="A222">
        <v>221</v>
      </c>
      <c r="B222" t="s">
        <v>16930</v>
      </c>
      <c r="C222" t="s">
        <v>16931</v>
      </c>
      <c r="D222" t="s">
        <v>16932</v>
      </c>
      <c r="E222" t="s">
        <v>16933</v>
      </c>
      <c r="F222" t="s">
        <v>16934</v>
      </c>
      <c r="G222" t="s">
        <v>16178</v>
      </c>
      <c r="H222">
        <v>76900</v>
      </c>
      <c r="I222" s="1">
        <v>9289</v>
      </c>
    </row>
    <row r="223" spans="1:9" x14ac:dyDescent="0.25">
      <c r="A223">
        <v>222</v>
      </c>
      <c r="B223" t="s">
        <v>16935</v>
      </c>
      <c r="C223" t="s">
        <v>16936</v>
      </c>
      <c r="D223" t="s">
        <v>16937</v>
      </c>
      <c r="E223" t="s">
        <v>16938</v>
      </c>
      <c r="F223" t="s">
        <v>16939</v>
      </c>
      <c r="G223" t="s">
        <v>16223</v>
      </c>
      <c r="H223">
        <v>60040</v>
      </c>
      <c r="I223" s="1">
        <v>31496</v>
      </c>
    </row>
    <row r="224" spans="1:9" x14ac:dyDescent="0.25">
      <c r="A224">
        <v>223</v>
      </c>
      <c r="B224" t="s">
        <v>16385</v>
      </c>
      <c r="C224" t="s">
        <v>16940</v>
      </c>
      <c r="D224" t="s">
        <v>16941</v>
      </c>
      <c r="E224" t="s">
        <v>16942</v>
      </c>
      <c r="F224" t="s">
        <v>16943</v>
      </c>
      <c r="G224" t="s">
        <v>16223</v>
      </c>
      <c r="H224">
        <v>1719</v>
      </c>
      <c r="I224" s="1">
        <v>18636</v>
      </c>
    </row>
    <row r="225" spans="1:9" x14ac:dyDescent="0.25">
      <c r="A225">
        <v>224</v>
      </c>
      <c r="B225" t="s">
        <v>16944</v>
      </c>
      <c r="C225" t="s">
        <v>16945</v>
      </c>
      <c r="D225" t="s">
        <v>16946</v>
      </c>
      <c r="E225" t="s">
        <v>16947</v>
      </c>
      <c r="F225" t="s">
        <v>16948</v>
      </c>
      <c r="G225" t="s">
        <v>16172</v>
      </c>
      <c r="H225">
        <v>33411</v>
      </c>
      <c r="I225" s="1">
        <v>4904</v>
      </c>
    </row>
    <row r="226" spans="1:9" x14ac:dyDescent="0.25">
      <c r="A226">
        <v>225</v>
      </c>
      <c r="B226" t="s">
        <v>16307</v>
      </c>
      <c r="C226" t="s">
        <v>16949</v>
      </c>
      <c r="D226" t="s">
        <v>16950</v>
      </c>
      <c r="E226" t="s">
        <v>16951</v>
      </c>
      <c r="F226" t="s">
        <v>16952</v>
      </c>
      <c r="G226" t="s">
        <v>16178</v>
      </c>
      <c r="H226">
        <v>25365</v>
      </c>
      <c r="I226" s="1">
        <v>42292</v>
      </c>
    </row>
    <row r="227" spans="1:9" x14ac:dyDescent="0.25">
      <c r="A227">
        <v>226</v>
      </c>
      <c r="B227" t="s">
        <v>16953</v>
      </c>
      <c r="C227" t="s">
        <v>16954</v>
      </c>
      <c r="D227" t="s">
        <v>16955</v>
      </c>
      <c r="E227">
        <v>5769271836</v>
      </c>
      <c r="F227" t="s">
        <v>16956</v>
      </c>
      <c r="G227" t="s">
        <v>15994</v>
      </c>
      <c r="H227">
        <v>30499</v>
      </c>
      <c r="I227" s="1">
        <v>3337</v>
      </c>
    </row>
    <row r="228" spans="1:9" x14ac:dyDescent="0.25">
      <c r="A228">
        <v>227</v>
      </c>
      <c r="B228" t="s">
        <v>16957</v>
      </c>
      <c r="C228" t="s">
        <v>16958</v>
      </c>
      <c r="D228" t="s">
        <v>16959</v>
      </c>
      <c r="E228" t="s">
        <v>16960</v>
      </c>
      <c r="F228" t="s">
        <v>16961</v>
      </c>
      <c r="G228" t="s">
        <v>15994</v>
      </c>
      <c r="H228">
        <v>11585</v>
      </c>
      <c r="I228" s="1">
        <v>14950</v>
      </c>
    </row>
    <row r="229" spans="1:9" x14ac:dyDescent="0.25">
      <c r="A229">
        <v>228</v>
      </c>
      <c r="B229" t="s">
        <v>16335</v>
      </c>
      <c r="C229" t="s">
        <v>16336</v>
      </c>
      <c r="D229" t="s">
        <v>16962</v>
      </c>
      <c r="E229" t="s">
        <v>16963</v>
      </c>
      <c r="F229" t="s">
        <v>16964</v>
      </c>
      <c r="G229" t="s">
        <v>16302</v>
      </c>
      <c r="H229">
        <v>35481</v>
      </c>
      <c r="I229" s="1">
        <v>20887</v>
      </c>
    </row>
    <row r="230" spans="1:9" x14ac:dyDescent="0.25">
      <c r="A230">
        <v>229</v>
      </c>
      <c r="B230" t="s">
        <v>16965</v>
      </c>
      <c r="C230" t="s">
        <v>16205</v>
      </c>
      <c r="D230" t="s">
        <v>16966</v>
      </c>
      <c r="E230" t="s">
        <v>16967</v>
      </c>
      <c r="F230" t="s">
        <v>16968</v>
      </c>
      <c r="G230" t="s">
        <v>16472</v>
      </c>
      <c r="H230">
        <v>74776</v>
      </c>
      <c r="I230" s="1">
        <v>12351</v>
      </c>
    </row>
    <row r="231" spans="1:9" x14ac:dyDescent="0.25">
      <c r="A231">
        <v>230</v>
      </c>
      <c r="B231" t="s">
        <v>16390</v>
      </c>
      <c r="C231" t="s">
        <v>16487</v>
      </c>
      <c r="D231" t="s">
        <v>16969</v>
      </c>
      <c r="E231">
        <f>1-223-837-8130</f>
        <v>-9189</v>
      </c>
      <c r="F231" t="s">
        <v>16970</v>
      </c>
      <c r="G231" t="s">
        <v>15950</v>
      </c>
      <c r="H231">
        <v>76729</v>
      </c>
      <c r="I231" s="1">
        <v>16833</v>
      </c>
    </row>
    <row r="232" spans="1:9" x14ac:dyDescent="0.25">
      <c r="A232">
        <v>231</v>
      </c>
      <c r="B232" t="s">
        <v>16971</v>
      </c>
      <c r="C232" t="s">
        <v>16071</v>
      </c>
      <c r="D232" t="s">
        <v>16972</v>
      </c>
      <c r="E232" t="s">
        <v>16973</v>
      </c>
      <c r="F232" t="s">
        <v>16974</v>
      </c>
      <c r="G232" t="s">
        <v>16027</v>
      </c>
      <c r="H232">
        <v>14458</v>
      </c>
      <c r="I232" s="1">
        <v>23793</v>
      </c>
    </row>
    <row r="233" spans="1:9" x14ac:dyDescent="0.25">
      <c r="A233">
        <v>232</v>
      </c>
      <c r="B233" t="s">
        <v>16641</v>
      </c>
      <c r="C233" t="s">
        <v>15952</v>
      </c>
      <c r="D233" t="s">
        <v>16975</v>
      </c>
      <c r="E233" t="s">
        <v>16976</v>
      </c>
      <c r="F233" t="s">
        <v>16977</v>
      </c>
      <c r="G233" t="s">
        <v>16039</v>
      </c>
      <c r="H233">
        <v>17196</v>
      </c>
      <c r="I233" s="1">
        <v>40667</v>
      </c>
    </row>
    <row r="234" spans="1:9" x14ac:dyDescent="0.25">
      <c r="A234">
        <v>233</v>
      </c>
      <c r="B234" t="s">
        <v>16626</v>
      </c>
      <c r="C234" t="s">
        <v>16978</v>
      </c>
      <c r="D234" t="s">
        <v>16979</v>
      </c>
      <c r="E234" t="s">
        <v>16980</v>
      </c>
      <c r="F234" t="s">
        <v>16981</v>
      </c>
      <c r="G234" t="s">
        <v>15979</v>
      </c>
      <c r="H234">
        <v>80639</v>
      </c>
      <c r="I234" s="1">
        <v>10534</v>
      </c>
    </row>
    <row r="235" spans="1:9" x14ac:dyDescent="0.25">
      <c r="A235">
        <v>234</v>
      </c>
      <c r="B235" t="s">
        <v>15984</v>
      </c>
      <c r="C235" t="s">
        <v>16982</v>
      </c>
      <c r="D235" t="s">
        <v>16983</v>
      </c>
      <c r="E235">
        <v>5776095817</v>
      </c>
      <c r="F235" t="s">
        <v>16984</v>
      </c>
      <c r="G235" t="s">
        <v>16039</v>
      </c>
      <c r="H235">
        <v>89667</v>
      </c>
      <c r="I235" s="1">
        <v>35542</v>
      </c>
    </row>
    <row r="236" spans="1:9" x14ac:dyDescent="0.25">
      <c r="A236">
        <v>235</v>
      </c>
      <c r="B236" t="s">
        <v>15945</v>
      </c>
      <c r="C236" t="s">
        <v>16985</v>
      </c>
      <c r="D236" t="s">
        <v>16986</v>
      </c>
      <c r="E236" t="s">
        <v>16987</v>
      </c>
      <c r="F236" t="s">
        <v>16988</v>
      </c>
      <c r="G236" t="s">
        <v>16027</v>
      </c>
      <c r="H236">
        <v>6720</v>
      </c>
      <c r="I236" s="1">
        <v>15401</v>
      </c>
    </row>
    <row r="237" spans="1:9" x14ac:dyDescent="0.25">
      <c r="A237">
        <v>236</v>
      </c>
      <c r="B237" t="s">
        <v>16524</v>
      </c>
      <c r="C237" t="s">
        <v>16150</v>
      </c>
      <c r="D237" t="s">
        <v>16989</v>
      </c>
      <c r="E237" t="s">
        <v>16990</v>
      </c>
      <c r="F237" t="s">
        <v>16991</v>
      </c>
      <c r="G237" t="s">
        <v>16223</v>
      </c>
      <c r="H237">
        <v>59566</v>
      </c>
      <c r="I237" s="1">
        <v>14791</v>
      </c>
    </row>
    <row r="238" spans="1:9" x14ac:dyDescent="0.25">
      <c r="A238">
        <v>237</v>
      </c>
      <c r="B238" t="s">
        <v>16992</v>
      </c>
      <c r="C238" t="s">
        <v>16378</v>
      </c>
      <c r="D238" t="s">
        <v>16993</v>
      </c>
      <c r="E238" t="s">
        <v>16994</v>
      </c>
      <c r="F238" t="s">
        <v>16995</v>
      </c>
      <c r="G238" t="s">
        <v>16033</v>
      </c>
      <c r="H238">
        <v>31271</v>
      </c>
      <c r="I238" s="1">
        <v>25796</v>
      </c>
    </row>
    <row r="239" spans="1:9" x14ac:dyDescent="0.25">
      <c r="A239">
        <v>238</v>
      </c>
      <c r="B239" t="s">
        <v>16056</v>
      </c>
      <c r="C239" t="s">
        <v>16996</v>
      </c>
      <c r="D239" t="s">
        <v>16997</v>
      </c>
      <c r="E239" t="s">
        <v>16998</v>
      </c>
      <c r="F239" t="s">
        <v>16999</v>
      </c>
      <c r="G239" t="s">
        <v>16096</v>
      </c>
      <c r="H239">
        <v>30310</v>
      </c>
      <c r="I239" s="1">
        <v>16885</v>
      </c>
    </row>
    <row r="240" spans="1:9" x14ac:dyDescent="0.25">
      <c r="A240">
        <v>239</v>
      </c>
      <c r="B240" t="s">
        <v>17000</v>
      </c>
      <c r="C240" t="s">
        <v>17001</v>
      </c>
      <c r="D240" t="s">
        <v>17002</v>
      </c>
      <c r="E240" t="s">
        <v>10042</v>
      </c>
      <c r="F240" t="s">
        <v>17003</v>
      </c>
      <c r="G240" t="s">
        <v>15979</v>
      </c>
      <c r="H240">
        <v>1535</v>
      </c>
      <c r="I240" s="1">
        <v>36286</v>
      </c>
    </row>
    <row r="241" spans="1:9" x14ac:dyDescent="0.25">
      <c r="A241">
        <v>240</v>
      </c>
      <c r="B241" t="s">
        <v>17004</v>
      </c>
      <c r="C241" t="s">
        <v>17005</v>
      </c>
      <c r="D241" t="s">
        <v>17006</v>
      </c>
      <c r="E241" t="s">
        <v>17007</v>
      </c>
      <c r="F241" t="s">
        <v>17008</v>
      </c>
      <c r="G241" t="s">
        <v>16640</v>
      </c>
      <c r="H241">
        <v>24868</v>
      </c>
      <c r="I241" s="1">
        <v>23517</v>
      </c>
    </row>
    <row r="242" spans="1:9" x14ac:dyDescent="0.25">
      <c r="A242">
        <v>241</v>
      </c>
      <c r="B242" t="s">
        <v>17009</v>
      </c>
      <c r="C242" t="s">
        <v>17010</v>
      </c>
      <c r="D242" t="s">
        <v>17011</v>
      </c>
      <c r="E242" t="s">
        <v>17012</v>
      </c>
      <c r="F242" t="s">
        <v>17013</v>
      </c>
      <c r="G242" t="s">
        <v>16148</v>
      </c>
      <c r="H242">
        <v>20187</v>
      </c>
      <c r="I242" s="1">
        <v>24824</v>
      </c>
    </row>
    <row r="243" spans="1:9" x14ac:dyDescent="0.25">
      <c r="A243">
        <v>242</v>
      </c>
      <c r="B243" t="s">
        <v>16056</v>
      </c>
      <c r="C243" t="s">
        <v>17014</v>
      </c>
      <c r="D243" t="s">
        <v>17015</v>
      </c>
      <c r="E243" t="s">
        <v>17016</v>
      </c>
      <c r="F243" t="s">
        <v>17017</v>
      </c>
      <c r="G243" t="s">
        <v>16302</v>
      </c>
      <c r="H243">
        <v>42245</v>
      </c>
      <c r="I243" s="1">
        <v>16581</v>
      </c>
    </row>
    <row r="244" spans="1:9" x14ac:dyDescent="0.25">
      <c r="A244">
        <v>243</v>
      </c>
      <c r="B244" t="s">
        <v>16478</v>
      </c>
      <c r="C244" t="s">
        <v>17018</v>
      </c>
      <c r="D244" t="s">
        <v>17019</v>
      </c>
      <c r="E244" t="s">
        <v>17020</v>
      </c>
      <c r="F244" t="s">
        <v>17021</v>
      </c>
      <c r="G244" t="s">
        <v>15988</v>
      </c>
      <c r="H244">
        <v>94660</v>
      </c>
      <c r="I244" s="1">
        <v>25641</v>
      </c>
    </row>
    <row r="245" spans="1:9" x14ac:dyDescent="0.25">
      <c r="A245">
        <v>244</v>
      </c>
      <c r="B245" t="s">
        <v>15951</v>
      </c>
      <c r="C245" t="s">
        <v>17022</v>
      </c>
      <c r="D245" t="s">
        <v>17023</v>
      </c>
      <c r="E245" t="s">
        <v>17024</v>
      </c>
      <c r="F245" t="s">
        <v>17025</v>
      </c>
      <c r="G245" t="s">
        <v>16429</v>
      </c>
      <c r="H245">
        <v>91832</v>
      </c>
      <c r="I245" s="1">
        <v>17001</v>
      </c>
    </row>
    <row r="246" spans="1:9" x14ac:dyDescent="0.25">
      <c r="A246">
        <v>245</v>
      </c>
      <c r="B246" t="s">
        <v>15980</v>
      </c>
      <c r="C246" t="s">
        <v>16985</v>
      </c>
      <c r="D246" t="s">
        <v>17026</v>
      </c>
      <c r="E246" t="s">
        <v>17027</v>
      </c>
      <c r="F246" t="s">
        <v>17028</v>
      </c>
      <c r="G246" t="s">
        <v>16258</v>
      </c>
      <c r="H246">
        <v>82074</v>
      </c>
      <c r="I246" s="1">
        <v>18733</v>
      </c>
    </row>
    <row r="247" spans="1:9" x14ac:dyDescent="0.25">
      <c r="A247">
        <v>246</v>
      </c>
      <c r="B247" t="s">
        <v>16785</v>
      </c>
      <c r="C247" t="s">
        <v>16113</v>
      </c>
      <c r="D247" t="s">
        <v>17029</v>
      </c>
      <c r="E247" t="s">
        <v>17030</v>
      </c>
      <c r="F247" t="s">
        <v>17031</v>
      </c>
      <c r="G247" t="s">
        <v>16289</v>
      </c>
      <c r="H247">
        <v>98841</v>
      </c>
      <c r="I247" s="1">
        <v>31679</v>
      </c>
    </row>
    <row r="248" spans="1:9" x14ac:dyDescent="0.25">
      <c r="A248">
        <v>247</v>
      </c>
      <c r="B248" t="s">
        <v>17032</v>
      </c>
      <c r="C248" t="s">
        <v>17033</v>
      </c>
      <c r="D248" t="s">
        <v>17034</v>
      </c>
      <c r="E248" t="s">
        <v>10042</v>
      </c>
      <c r="F248" t="s">
        <v>17035</v>
      </c>
      <c r="G248" t="s">
        <v>16086</v>
      </c>
      <c r="H248">
        <v>20219</v>
      </c>
      <c r="I248" s="1">
        <v>38966</v>
      </c>
    </row>
    <row r="249" spans="1:9" x14ac:dyDescent="0.25">
      <c r="A249">
        <v>248</v>
      </c>
      <c r="B249" t="s">
        <v>15951</v>
      </c>
      <c r="C249" t="s">
        <v>16445</v>
      </c>
      <c r="D249" t="s">
        <v>17036</v>
      </c>
      <c r="E249" t="s">
        <v>17037</v>
      </c>
      <c r="F249" t="s">
        <v>17038</v>
      </c>
      <c r="G249" t="s">
        <v>16284</v>
      </c>
      <c r="H249">
        <v>21463</v>
      </c>
      <c r="I249" s="1">
        <v>31515</v>
      </c>
    </row>
    <row r="250" spans="1:9" x14ac:dyDescent="0.25">
      <c r="A250">
        <v>249</v>
      </c>
      <c r="B250" t="s">
        <v>16012</v>
      </c>
      <c r="C250" t="s">
        <v>16425</v>
      </c>
      <c r="D250" t="s">
        <v>16809</v>
      </c>
      <c r="E250" t="s">
        <v>17039</v>
      </c>
      <c r="F250" t="s">
        <v>17040</v>
      </c>
      <c r="G250" t="s">
        <v>16172</v>
      </c>
      <c r="H250">
        <v>19873</v>
      </c>
      <c r="I250" s="1">
        <v>28131</v>
      </c>
    </row>
    <row r="251" spans="1:9" x14ac:dyDescent="0.25">
      <c r="A251">
        <v>250</v>
      </c>
      <c r="B251" t="s">
        <v>16279</v>
      </c>
      <c r="C251" t="s">
        <v>17041</v>
      </c>
      <c r="D251" t="s">
        <v>17042</v>
      </c>
      <c r="E251" t="s">
        <v>17043</v>
      </c>
      <c r="F251" t="s">
        <v>17044</v>
      </c>
      <c r="G251" t="s">
        <v>16027</v>
      </c>
      <c r="H251">
        <v>98421</v>
      </c>
      <c r="I251" s="1">
        <v>44590</v>
      </c>
    </row>
    <row r="252" spans="1:9" x14ac:dyDescent="0.25">
      <c r="A252">
        <v>251</v>
      </c>
      <c r="B252" t="s">
        <v>16133</v>
      </c>
      <c r="C252" t="s">
        <v>16590</v>
      </c>
      <c r="D252" t="s">
        <v>17045</v>
      </c>
      <c r="E252" t="s">
        <v>17046</v>
      </c>
      <c r="F252" t="s">
        <v>17047</v>
      </c>
      <c r="G252" t="s">
        <v>16334</v>
      </c>
      <c r="H252">
        <v>29053</v>
      </c>
      <c r="I252" s="1">
        <v>23618</v>
      </c>
    </row>
    <row r="253" spans="1:9" x14ac:dyDescent="0.25">
      <c r="A253">
        <v>252</v>
      </c>
      <c r="B253" t="s">
        <v>16641</v>
      </c>
      <c r="C253" t="s">
        <v>16062</v>
      </c>
      <c r="D253" t="s">
        <v>17048</v>
      </c>
      <c r="E253" t="s">
        <v>17049</v>
      </c>
      <c r="F253" t="s">
        <v>17050</v>
      </c>
      <c r="G253" t="s">
        <v>16055</v>
      </c>
      <c r="H253">
        <v>37555</v>
      </c>
      <c r="I253" s="1">
        <v>25619</v>
      </c>
    </row>
    <row r="254" spans="1:9" x14ac:dyDescent="0.25">
      <c r="A254">
        <v>253</v>
      </c>
      <c r="B254" t="s">
        <v>16297</v>
      </c>
      <c r="C254" t="s">
        <v>17051</v>
      </c>
      <c r="D254" t="s">
        <v>17052</v>
      </c>
      <c r="E254" t="s">
        <v>17053</v>
      </c>
      <c r="F254" t="s">
        <v>17054</v>
      </c>
      <c r="G254" t="s">
        <v>16060</v>
      </c>
      <c r="H254">
        <v>86090</v>
      </c>
      <c r="I254" s="1">
        <v>5059</v>
      </c>
    </row>
    <row r="255" spans="1:9" x14ac:dyDescent="0.25">
      <c r="A255">
        <v>254</v>
      </c>
      <c r="B255" t="s">
        <v>16108</v>
      </c>
      <c r="C255" t="s">
        <v>16205</v>
      </c>
      <c r="D255" t="s">
        <v>17055</v>
      </c>
      <c r="E255" t="s">
        <v>17056</v>
      </c>
      <c r="F255" t="s">
        <v>17057</v>
      </c>
      <c r="G255" t="s">
        <v>16289</v>
      </c>
      <c r="H255">
        <v>39991</v>
      </c>
      <c r="I255" s="1">
        <v>4861</v>
      </c>
    </row>
    <row r="256" spans="1:9" x14ac:dyDescent="0.25">
      <c r="A256">
        <v>255</v>
      </c>
      <c r="B256" t="s">
        <v>16524</v>
      </c>
      <c r="C256" t="s">
        <v>17005</v>
      </c>
      <c r="D256" t="s">
        <v>17058</v>
      </c>
      <c r="E256" t="s">
        <v>17059</v>
      </c>
      <c r="F256" t="s">
        <v>17060</v>
      </c>
      <c r="G256" t="s">
        <v>16429</v>
      </c>
      <c r="H256">
        <v>24473</v>
      </c>
      <c r="I256" s="1">
        <v>34881</v>
      </c>
    </row>
    <row r="257" spans="1:9" x14ac:dyDescent="0.25">
      <c r="A257">
        <v>256</v>
      </c>
      <c r="B257" t="s">
        <v>16179</v>
      </c>
      <c r="C257" t="s">
        <v>17061</v>
      </c>
      <c r="D257" t="s">
        <v>17062</v>
      </c>
      <c r="E257" t="s">
        <v>17063</v>
      </c>
      <c r="F257" t="s">
        <v>17064</v>
      </c>
      <c r="G257" t="s">
        <v>16148</v>
      </c>
      <c r="H257">
        <v>33616</v>
      </c>
      <c r="I257" s="1">
        <v>6006</v>
      </c>
    </row>
    <row r="258" spans="1:9" x14ac:dyDescent="0.25">
      <c r="A258">
        <v>257</v>
      </c>
      <c r="B258" t="s">
        <v>16081</v>
      </c>
      <c r="C258" t="s">
        <v>16062</v>
      </c>
      <c r="D258" t="s">
        <v>17065</v>
      </c>
      <c r="E258" t="s">
        <v>17066</v>
      </c>
      <c r="F258" t="s">
        <v>17067</v>
      </c>
      <c r="G258" t="s">
        <v>16033</v>
      </c>
      <c r="H258">
        <v>69697</v>
      </c>
      <c r="I258" s="1">
        <v>40180</v>
      </c>
    </row>
    <row r="259" spans="1:9" x14ac:dyDescent="0.25">
      <c r="A259">
        <v>258</v>
      </c>
      <c r="B259" t="s">
        <v>16873</v>
      </c>
      <c r="C259" t="s">
        <v>17068</v>
      </c>
      <c r="D259" t="s">
        <v>17069</v>
      </c>
      <c r="E259" t="s">
        <v>17070</v>
      </c>
      <c r="F259" t="s">
        <v>17071</v>
      </c>
      <c r="G259" t="s">
        <v>16183</v>
      </c>
      <c r="H259">
        <v>16156</v>
      </c>
      <c r="I259" s="1">
        <v>33071</v>
      </c>
    </row>
    <row r="260" spans="1:9" x14ac:dyDescent="0.25">
      <c r="A260">
        <v>259</v>
      </c>
      <c r="B260" t="s">
        <v>17072</v>
      </c>
      <c r="C260" t="s">
        <v>17073</v>
      </c>
      <c r="D260" t="s">
        <v>17074</v>
      </c>
      <c r="E260" t="s">
        <v>17075</v>
      </c>
      <c r="F260" t="s">
        <v>17076</v>
      </c>
      <c r="G260" t="s">
        <v>16066</v>
      </c>
      <c r="H260">
        <v>77114</v>
      </c>
      <c r="I260" s="1">
        <v>10324</v>
      </c>
    </row>
    <row r="261" spans="1:9" x14ac:dyDescent="0.25">
      <c r="A261">
        <v>260</v>
      </c>
      <c r="B261" t="s">
        <v>16273</v>
      </c>
      <c r="C261" t="s">
        <v>16425</v>
      </c>
      <c r="D261" t="s">
        <v>17077</v>
      </c>
      <c r="E261" t="s">
        <v>17078</v>
      </c>
      <c r="F261" t="s">
        <v>17079</v>
      </c>
      <c r="G261" t="s">
        <v>16066</v>
      </c>
      <c r="H261">
        <v>74207</v>
      </c>
      <c r="I261" s="1">
        <v>20547</v>
      </c>
    </row>
    <row r="262" spans="1:9" x14ac:dyDescent="0.25">
      <c r="A262">
        <v>261</v>
      </c>
      <c r="B262" t="s">
        <v>16377</v>
      </c>
      <c r="C262" t="s">
        <v>17080</v>
      </c>
      <c r="D262" t="s">
        <v>17081</v>
      </c>
      <c r="E262" t="s">
        <v>17082</v>
      </c>
      <c r="F262" t="s">
        <v>17083</v>
      </c>
      <c r="G262" t="s">
        <v>16429</v>
      </c>
      <c r="H262">
        <v>92551</v>
      </c>
      <c r="I262" s="1">
        <v>3478</v>
      </c>
    </row>
    <row r="263" spans="1:9" x14ac:dyDescent="0.25">
      <c r="A263">
        <v>262</v>
      </c>
      <c r="B263" t="s">
        <v>16133</v>
      </c>
      <c r="C263" t="s">
        <v>17084</v>
      </c>
      <c r="D263" t="s">
        <v>17085</v>
      </c>
      <c r="E263" t="s">
        <v>17086</v>
      </c>
      <c r="F263" t="s">
        <v>17087</v>
      </c>
      <c r="G263" t="s">
        <v>16252</v>
      </c>
      <c r="H263">
        <v>22243</v>
      </c>
      <c r="I263" s="1">
        <v>6284</v>
      </c>
    </row>
    <row r="264" spans="1:9" x14ac:dyDescent="0.25">
      <c r="A264">
        <v>263</v>
      </c>
      <c r="B264" t="s">
        <v>16641</v>
      </c>
      <c r="C264" t="s">
        <v>16354</v>
      </c>
      <c r="D264" t="s">
        <v>17088</v>
      </c>
      <c r="E264" t="s">
        <v>17089</v>
      </c>
      <c r="F264" t="s">
        <v>17090</v>
      </c>
      <c r="G264" t="s">
        <v>16278</v>
      </c>
      <c r="H264">
        <v>22220</v>
      </c>
      <c r="I264" s="1">
        <v>19587</v>
      </c>
    </row>
    <row r="265" spans="1:9" x14ac:dyDescent="0.25">
      <c r="A265">
        <v>264</v>
      </c>
      <c r="B265" t="s">
        <v>16515</v>
      </c>
      <c r="C265" t="s">
        <v>17091</v>
      </c>
      <c r="D265" t="s">
        <v>17092</v>
      </c>
      <c r="E265" t="s">
        <v>17093</v>
      </c>
      <c r="F265" t="s">
        <v>17094</v>
      </c>
      <c r="G265" t="s">
        <v>16252</v>
      </c>
      <c r="H265">
        <v>6691</v>
      </c>
      <c r="I265" s="1">
        <v>45112</v>
      </c>
    </row>
    <row r="266" spans="1:9" x14ac:dyDescent="0.25">
      <c r="A266">
        <v>265</v>
      </c>
      <c r="B266" t="s">
        <v>17095</v>
      </c>
      <c r="C266" t="s">
        <v>17096</v>
      </c>
      <c r="D266" t="s">
        <v>17097</v>
      </c>
      <c r="E266" t="s">
        <v>17098</v>
      </c>
      <c r="F266" t="s">
        <v>17099</v>
      </c>
      <c r="G266" t="s">
        <v>16148</v>
      </c>
      <c r="H266">
        <v>23948</v>
      </c>
      <c r="I266" s="1">
        <v>27583</v>
      </c>
    </row>
    <row r="267" spans="1:9" x14ac:dyDescent="0.25">
      <c r="A267">
        <v>266</v>
      </c>
      <c r="B267" t="s">
        <v>15995</v>
      </c>
      <c r="C267" t="s">
        <v>17100</v>
      </c>
      <c r="D267" t="s">
        <v>16269</v>
      </c>
      <c r="E267" t="s">
        <v>17101</v>
      </c>
      <c r="F267" t="s">
        <v>17102</v>
      </c>
      <c r="G267" t="s">
        <v>16429</v>
      </c>
      <c r="H267">
        <v>2816</v>
      </c>
      <c r="I267" s="1">
        <v>10098</v>
      </c>
    </row>
    <row r="268" spans="1:9" x14ac:dyDescent="0.25">
      <c r="A268">
        <v>267</v>
      </c>
      <c r="B268" t="s">
        <v>17103</v>
      </c>
      <c r="C268" t="s">
        <v>17104</v>
      </c>
      <c r="D268" t="s">
        <v>17105</v>
      </c>
      <c r="E268" t="s">
        <v>17106</v>
      </c>
      <c r="F268" t="s">
        <v>17107</v>
      </c>
      <c r="G268" t="s">
        <v>16289</v>
      </c>
      <c r="H268">
        <v>49206</v>
      </c>
      <c r="I268" s="1">
        <v>24314</v>
      </c>
    </row>
    <row r="269" spans="1:9" x14ac:dyDescent="0.25">
      <c r="A269">
        <v>268</v>
      </c>
      <c r="B269" t="s">
        <v>16046</v>
      </c>
      <c r="C269" t="s">
        <v>16336</v>
      </c>
      <c r="D269" t="s">
        <v>17108</v>
      </c>
      <c r="E269" t="s">
        <v>17109</v>
      </c>
      <c r="F269" t="s">
        <v>17110</v>
      </c>
      <c r="G269" t="s">
        <v>15955</v>
      </c>
      <c r="H269">
        <v>53435</v>
      </c>
      <c r="I269" s="1">
        <v>29344</v>
      </c>
    </row>
    <row r="270" spans="1:9" x14ac:dyDescent="0.25">
      <c r="A270">
        <v>269</v>
      </c>
      <c r="B270" t="s">
        <v>17111</v>
      </c>
      <c r="C270" t="s">
        <v>16298</v>
      </c>
      <c r="D270" t="s">
        <v>17112</v>
      </c>
      <c r="E270" t="s">
        <v>17113</v>
      </c>
      <c r="F270" t="s">
        <v>17114</v>
      </c>
      <c r="G270" t="s">
        <v>16183</v>
      </c>
      <c r="H270">
        <v>5150</v>
      </c>
      <c r="I270" s="1">
        <v>21259</v>
      </c>
    </row>
    <row r="271" spans="1:9" x14ac:dyDescent="0.25">
      <c r="A271">
        <v>270</v>
      </c>
      <c r="B271" t="s">
        <v>16179</v>
      </c>
      <c r="C271" t="s">
        <v>17115</v>
      </c>
      <c r="D271" t="s">
        <v>17116</v>
      </c>
      <c r="E271" t="s">
        <v>17117</v>
      </c>
      <c r="F271" t="s">
        <v>17118</v>
      </c>
      <c r="G271" t="s">
        <v>16546</v>
      </c>
      <c r="H271">
        <v>61276</v>
      </c>
      <c r="I271" s="1">
        <v>39420</v>
      </c>
    </row>
    <row r="272" spans="1:9" x14ac:dyDescent="0.25">
      <c r="A272">
        <v>271</v>
      </c>
      <c r="B272" t="s">
        <v>17119</v>
      </c>
      <c r="C272" t="s">
        <v>17120</v>
      </c>
      <c r="D272" t="s">
        <v>17121</v>
      </c>
      <c r="E272" t="s">
        <v>17122</v>
      </c>
      <c r="F272" t="s">
        <v>17123</v>
      </c>
      <c r="G272" t="s">
        <v>16183</v>
      </c>
      <c r="H272">
        <v>994</v>
      </c>
      <c r="I272" s="1">
        <v>25326</v>
      </c>
    </row>
    <row r="273" spans="1:9" x14ac:dyDescent="0.25">
      <c r="A273">
        <v>272</v>
      </c>
      <c r="B273" t="s">
        <v>16667</v>
      </c>
      <c r="C273" t="s">
        <v>16978</v>
      </c>
      <c r="D273" t="s">
        <v>17124</v>
      </c>
      <c r="E273" t="s">
        <v>17125</v>
      </c>
      <c r="F273" t="s">
        <v>17126</v>
      </c>
      <c r="G273" t="s">
        <v>16178</v>
      </c>
      <c r="H273">
        <v>13384</v>
      </c>
      <c r="I273" s="1">
        <v>11758</v>
      </c>
    </row>
    <row r="274" spans="1:9" x14ac:dyDescent="0.25">
      <c r="A274">
        <v>273</v>
      </c>
      <c r="B274" t="s">
        <v>17127</v>
      </c>
      <c r="C274" t="s">
        <v>17128</v>
      </c>
      <c r="D274" t="s">
        <v>17129</v>
      </c>
      <c r="E274" t="s">
        <v>17130</v>
      </c>
      <c r="F274" t="s">
        <v>17131</v>
      </c>
      <c r="G274" t="s">
        <v>16045</v>
      </c>
      <c r="H274">
        <v>77674</v>
      </c>
      <c r="I274" s="1">
        <v>13733</v>
      </c>
    </row>
    <row r="275" spans="1:9" x14ac:dyDescent="0.25">
      <c r="A275">
        <v>274</v>
      </c>
      <c r="B275" t="s">
        <v>16056</v>
      </c>
      <c r="C275" t="s">
        <v>16368</v>
      </c>
      <c r="D275" t="s">
        <v>17132</v>
      </c>
      <c r="E275" t="s">
        <v>17133</v>
      </c>
      <c r="F275" t="s">
        <v>17134</v>
      </c>
      <c r="G275" t="s">
        <v>16148</v>
      </c>
      <c r="H275">
        <v>51860</v>
      </c>
      <c r="I275" s="1">
        <v>29980</v>
      </c>
    </row>
    <row r="276" spans="1:9" x14ac:dyDescent="0.25">
      <c r="A276">
        <v>275</v>
      </c>
      <c r="B276" t="s">
        <v>17135</v>
      </c>
      <c r="C276" t="s">
        <v>17136</v>
      </c>
      <c r="D276" t="s">
        <v>16269</v>
      </c>
      <c r="E276">
        <f>1-933-812-3408</f>
        <v>-5152</v>
      </c>
      <c r="F276" t="s">
        <v>17137</v>
      </c>
      <c r="G276" t="s">
        <v>16183</v>
      </c>
      <c r="H276">
        <v>28387</v>
      </c>
      <c r="I276" s="1">
        <v>16082</v>
      </c>
    </row>
    <row r="277" spans="1:9" x14ac:dyDescent="0.25">
      <c r="A277">
        <v>276</v>
      </c>
      <c r="B277" t="s">
        <v>16056</v>
      </c>
      <c r="C277" t="s">
        <v>17138</v>
      </c>
      <c r="D277" t="s">
        <v>17139</v>
      </c>
      <c r="E277">
        <f>1-960-830-8977</f>
        <v>-10766</v>
      </c>
      <c r="F277" t="s">
        <v>17140</v>
      </c>
      <c r="G277" t="s">
        <v>16006</v>
      </c>
      <c r="H277">
        <v>89136</v>
      </c>
      <c r="I277" s="1">
        <v>19772</v>
      </c>
    </row>
    <row r="278" spans="1:9" x14ac:dyDescent="0.25">
      <c r="A278">
        <v>277</v>
      </c>
      <c r="B278" t="s">
        <v>16154</v>
      </c>
      <c r="C278" t="s">
        <v>17141</v>
      </c>
      <c r="D278" t="s">
        <v>17142</v>
      </c>
      <c r="E278">
        <v>2725113530</v>
      </c>
      <c r="F278" t="s">
        <v>17143</v>
      </c>
      <c r="G278" t="s">
        <v>16576</v>
      </c>
      <c r="H278">
        <v>20488</v>
      </c>
      <c r="I278" s="1">
        <v>16835</v>
      </c>
    </row>
    <row r="279" spans="1:9" x14ac:dyDescent="0.25">
      <c r="A279">
        <v>278</v>
      </c>
      <c r="B279" t="s">
        <v>17144</v>
      </c>
      <c r="C279" t="s">
        <v>15990</v>
      </c>
      <c r="D279" t="s">
        <v>17145</v>
      </c>
      <c r="E279" t="s">
        <v>17146</v>
      </c>
      <c r="F279" t="s">
        <v>17147</v>
      </c>
      <c r="G279" t="s">
        <v>16183</v>
      </c>
      <c r="H279">
        <v>59856</v>
      </c>
      <c r="I279" s="1">
        <v>19132</v>
      </c>
    </row>
    <row r="280" spans="1:9" x14ac:dyDescent="0.25">
      <c r="A280">
        <v>279</v>
      </c>
      <c r="B280" t="s">
        <v>16034</v>
      </c>
      <c r="C280" t="s">
        <v>17148</v>
      </c>
      <c r="D280" t="s">
        <v>17149</v>
      </c>
      <c r="E280" t="s">
        <v>17150</v>
      </c>
      <c r="F280" t="s">
        <v>17151</v>
      </c>
      <c r="G280" t="s">
        <v>16066</v>
      </c>
      <c r="H280">
        <v>58452</v>
      </c>
      <c r="I280" s="1">
        <v>15319</v>
      </c>
    </row>
    <row r="281" spans="1:9" x14ac:dyDescent="0.25">
      <c r="A281">
        <v>280</v>
      </c>
      <c r="B281" t="s">
        <v>17152</v>
      </c>
      <c r="C281" t="s">
        <v>17153</v>
      </c>
      <c r="D281" t="s">
        <v>17154</v>
      </c>
      <c r="E281" t="s">
        <v>17155</v>
      </c>
      <c r="F281" t="s">
        <v>17156</v>
      </c>
      <c r="G281" t="s">
        <v>16640</v>
      </c>
      <c r="H281">
        <v>93364</v>
      </c>
      <c r="I281" s="1">
        <v>41108</v>
      </c>
    </row>
    <row r="282" spans="1:9" x14ac:dyDescent="0.25">
      <c r="A282">
        <v>281</v>
      </c>
      <c r="B282" t="s">
        <v>16419</v>
      </c>
      <c r="C282" t="s">
        <v>17157</v>
      </c>
      <c r="D282" t="s">
        <v>17158</v>
      </c>
      <c r="E282" t="s">
        <v>17159</v>
      </c>
      <c r="F282" t="s">
        <v>17160</v>
      </c>
      <c r="G282" t="s">
        <v>16021</v>
      </c>
      <c r="H282">
        <v>5258</v>
      </c>
      <c r="I282" s="1">
        <v>45405</v>
      </c>
    </row>
    <row r="283" spans="1:9" x14ac:dyDescent="0.25">
      <c r="A283">
        <v>282</v>
      </c>
      <c r="B283" t="s">
        <v>16087</v>
      </c>
      <c r="C283" t="s">
        <v>17161</v>
      </c>
      <c r="D283" t="s">
        <v>17162</v>
      </c>
      <c r="E283" t="s">
        <v>17163</v>
      </c>
      <c r="F283" t="s">
        <v>17164</v>
      </c>
      <c r="G283" t="s">
        <v>16394</v>
      </c>
      <c r="H283">
        <v>1003</v>
      </c>
      <c r="I283" s="1">
        <v>31849</v>
      </c>
    </row>
    <row r="284" spans="1:9" x14ac:dyDescent="0.25">
      <c r="A284">
        <v>283</v>
      </c>
      <c r="B284" t="s">
        <v>15980</v>
      </c>
      <c r="C284" t="s">
        <v>16336</v>
      </c>
      <c r="D284" t="s">
        <v>17165</v>
      </c>
      <c r="E284" t="s">
        <v>17166</v>
      </c>
      <c r="F284" t="s">
        <v>17167</v>
      </c>
      <c r="G284" t="s">
        <v>16132</v>
      </c>
      <c r="H284">
        <v>87167</v>
      </c>
      <c r="I284" s="1">
        <v>43808</v>
      </c>
    </row>
    <row r="285" spans="1:9" x14ac:dyDescent="0.25">
      <c r="A285">
        <v>284</v>
      </c>
      <c r="B285" t="s">
        <v>17168</v>
      </c>
      <c r="C285" t="s">
        <v>16593</v>
      </c>
      <c r="D285" t="s">
        <v>17169</v>
      </c>
      <c r="E285" t="s">
        <v>17170</v>
      </c>
      <c r="F285" t="s">
        <v>17171</v>
      </c>
      <c r="G285" t="s">
        <v>16320</v>
      </c>
      <c r="H285">
        <v>9633</v>
      </c>
      <c r="I285" s="1">
        <v>25438</v>
      </c>
    </row>
    <row r="286" spans="1:9" x14ac:dyDescent="0.25">
      <c r="A286">
        <v>285</v>
      </c>
      <c r="B286" t="s">
        <v>17172</v>
      </c>
      <c r="C286" t="s">
        <v>17014</v>
      </c>
      <c r="D286" t="s">
        <v>17173</v>
      </c>
      <c r="E286" t="s">
        <v>17174</v>
      </c>
      <c r="F286" t="s">
        <v>17175</v>
      </c>
      <c r="G286" t="s">
        <v>16272</v>
      </c>
      <c r="H286">
        <v>9959</v>
      </c>
      <c r="I286" s="1">
        <v>27654</v>
      </c>
    </row>
    <row r="287" spans="1:9" x14ac:dyDescent="0.25">
      <c r="A287">
        <v>286</v>
      </c>
      <c r="B287" t="s">
        <v>17176</v>
      </c>
      <c r="C287" t="s">
        <v>17177</v>
      </c>
      <c r="D287" t="s">
        <v>17178</v>
      </c>
      <c r="E287" t="s">
        <v>17179</v>
      </c>
      <c r="F287" t="s">
        <v>17180</v>
      </c>
      <c r="G287" t="s">
        <v>16060</v>
      </c>
      <c r="H287">
        <v>87543</v>
      </c>
      <c r="I287" s="1">
        <v>28723</v>
      </c>
    </row>
    <row r="288" spans="1:9" x14ac:dyDescent="0.25">
      <c r="A288">
        <v>287</v>
      </c>
      <c r="B288" t="s">
        <v>17181</v>
      </c>
      <c r="C288" t="s">
        <v>15990</v>
      </c>
      <c r="D288" t="s">
        <v>17182</v>
      </c>
      <c r="E288" t="s">
        <v>10042</v>
      </c>
      <c r="F288" t="s">
        <v>17183</v>
      </c>
      <c r="G288" t="s">
        <v>16172</v>
      </c>
      <c r="H288">
        <v>14360</v>
      </c>
      <c r="I288" s="1">
        <v>39762</v>
      </c>
    </row>
    <row r="289" spans="1:9" x14ac:dyDescent="0.25">
      <c r="A289">
        <v>288</v>
      </c>
      <c r="B289" t="s">
        <v>17009</v>
      </c>
      <c r="C289" t="s">
        <v>16113</v>
      </c>
      <c r="D289" t="s">
        <v>17184</v>
      </c>
      <c r="E289" t="s">
        <v>17185</v>
      </c>
      <c r="F289" t="s">
        <v>17186</v>
      </c>
      <c r="G289" t="s">
        <v>16258</v>
      </c>
      <c r="H289">
        <v>39053</v>
      </c>
      <c r="I289" s="1">
        <v>24771</v>
      </c>
    </row>
    <row r="290" spans="1:9" x14ac:dyDescent="0.25">
      <c r="A290">
        <v>289</v>
      </c>
      <c r="B290" t="s">
        <v>16046</v>
      </c>
      <c r="C290" t="s">
        <v>16749</v>
      </c>
      <c r="D290" t="s">
        <v>17187</v>
      </c>
      <c r="E290" t="s">
        <v>10042</v>
      </c>
      <c r="F290" t="s">
        <v>17188</v>
      </c>
      <c r="G290" t="s">
        <v>16272</v>
      </c>
      <c r="H290">
        <v>99876</v>
      </c>
      <c r="I290" s="1">
        <v>22041</v>
      </c>
    </row>
    <row r="291" spans="1:9" x14ac:dyDescent="0.25">
      <c r="A291">
        <v>290</v>
      </c>
      <c r="B291" t="s">
        <v>16641</v>
      </c>
      <c r="C291" t="s">
        <v>16113</v>
      </c>
      <c r="D291" t="s">
        <v>17189</v>
      </c>
      <c r="E291" t="s">
        <v>17190</v>
      </c>
      <c r="F291" t="s">
        <v>17191</v>
      </c>
      <c r="G291" t="s">
        <v>16394</v>
      </c>
      <c r="H291">
        <v>33169</v>
      </c>
      <c r="I291" s="1">
        <v>40754</v>
      </c>
    </row>
    <row r="292" spans="1:9" x14ac:dyDescent="0.25">
      <c r="A292">
        <v>291</v>
      </c>
      <c r="B292" t="s">
        <v>16430</v>
      </c>
      <c r="C292" t="s">
        <v>17192</v>
      </c>
      <c r="D292" t="s">
        <v>17193</v>
      </c>
      <c r="E292" t="s">
        <v>17194</v>
      </c>
      <c r="F292" t="s">
        <v>17195</v>
      </c>
      <c r="G292" t="s">
        <v>15950</v>
      </c>
      <c r="H292">
        <v>36725</v>
      </c>
      <c r="I292" s="1">
        <v>9424</v>
      </c>
    </row>
    <row r="293" spans="1:9" x14ac:dyDescent="0.25">
      <c r="A293">
        <v>292</v>
      </c>
      <c r="B293" t="s">
        <v>17196</v>
      </c>
      <c r="C293" t="s">
        <v>17197</v>
      </c>
      <c r="D293" t="s">
        <v>17198</v>
      </c>
      <c r="E293" t="s">
        <v>17199</v>
      </c>
      <c r="F293" t="s">
        <v>17200</v>
      </c>
      <c r="G293" t="s">
        <v>16027</v>
      </c>
      <c r="H293">
        <v>19836</v>
      </c>
      <c r="I293" s="1">
        <v>16791</v>
      </c>
    </row>
    <row r="294" spans="1:9" x14ac:dyDescent="0.25">
      <c r="A294">
        <v>293</v>
      </c>
      <c r="B294" t="s">
        <v>17095</v>
      </c>
      <c r="C294" t="s">
        <v>17201</v>
      </c>
      <c r="D294" t="s">
        <v>17202</v>
      </c>
      <c r="E294" t="s">
        <v>17203</v>
      </c>
      <c r="F294" t="s">
        <v>17204</v>
      </c>
      <c r="G294" t="s">
        <v>15955</v>
      </c>
      <c r="H294">
        <v>88068</v>
      </c>
      <c r="I294" s="1">
        <v>4146</v>
      </c>
    </row>
    <row r="295" spans="1:9" x14ac:dyDescent="0.25">
      <c r="A295">
        <v>294</v>
      </c>
      <c r="B295" t="s">
        <v>17205</v>
      </c>
      <c r="C295" t="s">
        <v>17206</v>
      </c>
      <c r="D295" t="s">
        <v>17207</v>
      </c>
      <c r="E295" t="s">
        <v>17208</v>
      </c>
      <c r="F295" t="s">
        <v>17209</v>
      </c>
      <c r="G295" t="s">
        <v>16289</v>
      </c>
      <c r="H295">
        <v>97748</v>
      </c>
      <c r="I295" s="1">
        <v>15415</v>
      </c>
    </row>
    <row r="296" spans="1:9" x14ac:dyDescent="0.25">
      <c r="A296">
        <v>295</v>
      </c>
      <c r="B296" t="s">
        <v>17176</v>
      </c>
      <c r="C296" t="s">
        <v>17210</v>
      </c>
      <c r="D296" t="s">
        <v>17211</v>
      </c>
      <c r="E296" t="s">
        <v>17212</v>
      </c>
      <c r="F296" t="s">
        <v>17213</v>
      </c>
      <c r="G296" t="s">
        <v>16429</v>
      </c>
      <c r="H296">
        <v>99042</v>
      </c>
      <c r="I296" s="1">
        <v>27679</v>
      </c>
    </row>
    <row r="297" spans="1:9" x14ac:dyDescent="0.25">
      <c r="A297">
        <v>296</v>
      </c>
      <c r="B297" t="s">
        <v>16034</v>
      </c>
      <c r="C297" t="s">
        <v>16445</v>
      </c>
      <c r="D297" t="s">
        <v>17214</v>
      </c>
      <c r="E297">
        <v>8456900720</v>
      </c>
      <c r="F297" t="s">
        <v>17215</v>
      </c>
      <c r="G297" t="s">
        <v>16429</v>
      </c>
      <c r="H297">
        <v>37353</v>
      </c>
      <c r="I297" s="1">
        <v>41237</v>
      </c>
    </row>
    <row r="298" spans="1:9" x14ac:dyDescent="0.25">
      <c r="A298">
        <v>297</v>
      </c>
      <c r="B298" t="s">
        <v>16890</v>
      </c>
      <c r="C298" t="s">
        <v>17120</v>
      </c>
      <c r="D298" t="s">
        <v>17216</v>
      </c>
      <c r="E298">
        <f>1-472-524-8168</f>
        <v>-9163</v>
      </c>
      <c r="F298" t="s">
        <v>17217</v>
      </c>
      <c r="G298" t="s">
        <v>16272</v>
      </c>
      <c r="H298">
        <v>92653</v>
      </c>
      <c r="I298" s="1">
        <v>31503</v>
      </c>
    </row>
    <row r="299" spans="1:9" x14ac:dyDescent="0.25">
      <c r="A299">
        <v>298</v>
      </c>
      <c r="B299" t="s">
        <v>17218</v>
      </c>
      <c r="C299" t="s">
        <v>16159</v>
      </c>
      <c r="D299" t="s">
        <v>16269</v>
      </c>
      <c r="E299" t="s">
        <v>17219</v>
      </c>
      <c r="F299" t="s">
        <v>17220</v>
      </c>
      <c r="G299" t="s">
        <v>16320</v>
      </c>
      <c r="H299">
        <v>95769</v>
      </c>
      <c r="I299" s="1">
        <v>20648</v>
      </c>
    </row>
    <row r="300" spans="1:9" x14ac:dyDescent="0.25">
      <c r="A300">
        <v>299</v>
      </c>
      <c r="B300" t="s">
        <v>16602</v>
      </c>
      <c r="C300" t="s">
        <v>16700</v>
      </c>
      <c r="D300" t="s">
        <v>17221</v>
      </c>
      <c r="E300" t="s">
        <v>17222</v>
      </c>
      <c r="F300" t="s">
        <v>16482</v>
      </c>
      <c r="G300" t="s">
        <v>15955</v>
      </c>
      <c r="H300">
        <v>8932</v>
      </c>
      <c r="I300" s="1">
        <v>7903</v>
      </c>
    </row>
    <row r="301" spans="1:9" x14ac:dyDescent="0.25">
      <c r="A301">
        <v>300</v>
      </c>
      <c r="B301" t="s">
        <v>16194</v>
      </c>
      <c r="C301" t="s">
        <v>17223</v>
      </c>
      <c r="D301" t="s">
        <v>17224</v>
      </c>
      <c r="E301" t="s">
        <v>17225</v>
      </c>
      <c r="F301" t="s">
        <v>17226</v>
      </c>
      <c r="G301" t="s">
        <v>16033</v>
      </c>
      <c r="H301">
        <v>76445</v>
      </c>
      <c r="I301" s="1">
        <v>36199</v>
      </c>
    </row>
    <row r="302" spans="1:9" x14ac:dyDescent="0.25">
      <c r="A302">
        <v>301</v>
      </c>
      <c r="B302" t="s">
        <v>16046</v>
      </c>
      <c r="C302" t="s">
        <v>16799</v>
      </c>
      <c r="D302" t="s">
        <v>17227</v>
      </c>
      <c r="E302" t="s">
        <v>17228</v>
      </c>
      <c r="F302" t="s">
        <v>17229</v>
      </c>
      <c r="G302" t="s">
        <v>16066</v>
      </c>
      <c r="H302">
        <v>64645</v>
      </c>
      <c r="I302" s="1">
        <v>8384</v>
      </c>
    </row>
    <row r="303" spans="1:9" x14ac:dyDescent="0.25">
      <c r="A303">
        <v>302</v>
      </c>
      <c r="B303" t="s">
        <v>17172</v>
      </c>
      <c r="C303" t="s">
        <v>16205</v>
      </c>
      <c r="D303" t="s">
        <v>17230</v>
      </c>
      <c r="E303" t="s">
        <v>17231</v>
      </c>
      <c r="F303" t="s">
        <v>17232</v>
      </c>
      <c r="G303" t="s">
        <v>16306</v>
      </c>
      <c r="H303">
        <v>69422</v>
      </c>
      <c r="I303" s="1">
        <v>23822</v>
      </c>
    </row>
    <row r="304" spans="1:9" x14ac:dyDescent="0.25">
      <c r="A304">
        <v>303</v>
      </c>
      <c r="B304" t="s">
        <v>17233</v>
      </c>
      <c r="C304" t="s">
        <v>16349</v>
      </c>
      <c r="D304" t="s">
        <v>17234</v>
      </c>
      <c r="E304" t="s">
        <v>17235</v>
      </c>
      <c r="F304" t="s">
        <v>17236</v>
      </c>
      <c r="G304" t="s">
        <v>16039</v>
      </c>
      <c r="H304">
        <v>80000</v>
      </c>
      <c r="I304" s="1">
        <v>30083</v>
      </c>
    </row>
    <row r="305" spans="1:9" x14ac:dyDescent="0.25">
      <c r="A305">
        <v>304</v>
      </c>
      <c r="B305" t="s">
        <v>17176</v>
      </c>
      <c r="C305" t="s">
        <v>17237</v>
      </c>
      <c r="D305" t="s">
        <v>17238</v>
      </c>
      <c r="E305" t="s">
        <v>17239</v>
      </c>
      <c r="F305" t="s">
        <v>17240</v>
      </c>
      <c r="G305" t="s">
        <v>15955</v>
      </c>
      <c r="H305">
        <v>17999</v>
      </c>
      <c r="I305" s="1">
        <v>11660</v>
      </c>
    </row>
    <row r="306" spans="1:9" x14ac:dyDescent="0.25">
      <c r="A306">
        <v>305</v>
      </c>
      <c r="B306" t="s">
        <v>17032</v>
      </c>
      <c r="C306" t="s">
        <v>17241</v>
      </c>
      <c r="D306" t="s">
        <v>17242</v>
      </c>
      <c r="E306" t="s">
        <v>17243</v>
      </c>
      <c r="F306" t="s">
        <v>17244</v>
      </c>
      <c r="G306" t="s">
        <v>16394</v>
      </c>
      <c r="H306">
        <v>93358</v>
      </c>
      <c r="I306" s="1">
        <v>18712</v>
      </c>
    </row>
    <row r="307" spans="1:9" x14ac:dyDescent="0.25">
      <c r="A307">
        <v>306</v>
      </c>
      <c r="B307" t="s">
        <v>17245</v>
      </c>
      <c r="C307" t="s">
        <v>16354</v>
      </c>
      <c r="D307" t="s">
        <v>17246</v>
      </c>
      <c r="E307" t="s">
        <v>17247</v>
      </c>
      <c r="F307" t="s">
        <v>17248</v>
      </c>
      <c r="G307" t="s">
        <v>15988</v>
      </c>
      <c r="H307">
        <v>80277</v>
      </c>
      <c r="I307" s="1">
        <v>23514</v>
      </c>
    </row>
    <row r="308" spans="1:9" x14ac:dyDescent="0.25">
      <c r="A308">
        <v>307</v>
      </c>
      <c r="B308" t="s">
        <v>16144</v>
      </c>
      <c r="C308" t="s">
        <v>16378</v>
      </c>
      <c r="D308" t="s">
        <v>17249</v>
      </c>
      <c r="E308" t="s">
        <v>17250</v>
      </c>
      <c r="F308" t="s">
        <v>17251</v>
      </c>
      <c r="G308" t="s">
        <v>16258</v>
      </c>
      <c r="H308">
        <v>17373</v>
      </c>
      <c r="I308" s="1">
        <v>28833</v>
      </c>
    </row>
    <row r="309" spans="1:9" x14ac:dyDescent="0.25">
      <c r="A309">
        <v>308</v>
      </c>
      <c r="B309" t="s">
        <v>16878</v>
      </c>
      <c r="C309" t="s">
        <v>17010</v>
      </c>
      <c r="D309" t="s">
        <v>17252</v>
      </c>
      <c r="E309" t="s">
        <v>10042</v>
      </c>
      <c r="F309" t="s">
        <v>17253</v>
      </c>
      <c r="G309" t="s">
        <v>16284</v>
      </c>
      <c r="H309">
        <v>10895</v>
      </c>
      <c r="I309" s="1">
        <v>37622</v>
      </c>
    </row>
    <row r="310" spans="1:9" x14ac:dyDescent="0.25">
      <c r="A310">
        <v>309</v>
      </c>
      <c r="B310" t="s">
        <v>16232</v>
      </c>
      <c r="C310" t="s">
        <v>15952</v>
      </c>
      <c r="D310" t="s">
        <v>17254</v>
      </c>
      <c r="E310" t="s">
        <v>17255</v>
      </c>
      <c r="F310" t="s">
        <v>17256</v>
      </c>
      <c r="G310" t="s">
        <v>16223</v>
      </c>
      <c r="H310">
        <v>25615</v>
      </c>
      <c r="I310" s="1">
        <v>28137</v>
      </c>
    </row>
    <row r="311" spans="1:9" x14ac:dyDescent="0.25">
      <c r="A311">
        <v>310</v>
      </c>
      <c r="B311" t="s">
        <v>15984</v>
      </c>
      <c r="C311" t="s">
        <v>17257</v>
      </c>
      <c r="D311" t="s">
        <v>17258</v>
      </c>
      <c r="E311" t="s">
        <v>17259</v>
      </c>
      <c r="F311" t="s">
        <v>17260</v>
      </c>
      <c r="G311" t="s">
        <v>16472</v>
      </c>
      <c r="H311">
        <v>11830</v>
      </c>
      <c r="I311" s="1">
        <v>32240</v>
      </c>
    </row>
    <row r="312" spans="1:9" x14ac:dyDescent="0.25">
      <c r="A312">
        <v>311</v>
      </c>
      <c r="B312" t="s">
        <v>17261</v>
      </c>
      <c r="C312" t="s">
        <v>16425</v>
      </c>
      <c r="D312" t="s">
        <v>17262</v>
      </c>
      <c r="E312">
        <v>7787070799</v>
      </c>
      <c r="F312" t="s">
        <v>17263</v>
      </c>
      <c r="G312" t="s">
        <v>16101</v>
      </c>
      <c r="H312">
        <v>65786</v>
      </c>
      <c r="I312" s="1">
        <v>15527</v>
      </c>
    </row>
    <row r="313" spans="1:9" x14ac:dyDescent="0.25">
      <c r="A313">
        <v>312</v>
      </c>
      <c r="B313" t="s">
        <v>16541</v>
      </c>
      <c r="C313" t="s">
        <v>15996</v>
      </c>
      <c r="D313" t="s">
        <v>17264</v>
      </c>
      <c r="E313" t="s">
        <v>17265</v>
      </c>
      <c r="F313" t="s">
        <v>17266</v>
      </c>
      <c r="G313" t="s">
        <v>16546</v>
      </c>
      <c r="H313">
        <v>19050</v>
      </c>
      <c r="I313" s="1">
        <v>17682</v>
      </c>
    </row>
    <row r="314" spans="1:9" x14ac:dyDescent="0.25">
      <c r="A314">
        <v>313</v>
      </c>
      <c r="B314" t="s">
        <v>16597</v>
      </c>
      <c r="C314" t="s">
        <v>17267</v>
      </c>
      <c r="D314" t="s">
        <v>17268</v>
      </c>
      <c r="E314" t="s">
        <v>17269</v>
      </c>
      <c r="F314" t="s">
        <v>17270</v>
      </c>
      <c r="G314" t="s">
        <v>16183</v>
      </c>
      <c r="H314">
        <v>58165</v>
      </c>
      <c r="I314" s="1">
        <v>27898</v>
      </c>
    </row>
    <row r="315" spans="1:9" x14ac:dyDescent="0.25">
      <c r="A315">
        <v>314</v>
      </c>
      <c r="B315" t="s">
        <v>16613</v>
      </c>
      <c r="C315" t="s">
        <v>17271</v>
      </c>
      <c r="D315" t="s">
        <v>17272</v>
      </c>
      <c r="E315" t="s">
        <v>17273</v>
      </c>
      <c r="F315" t="s">
        <v>17274</v>
      </c>
      <c r="G315" t="s">
        <v>16060</v>
      </c>
      <c r="H315">
        <v>66490</v>
      </c>
      <c r="I315" s="1">
        <v>40983</v>
      </c>
    </row>
    <row r="316" spans="1:9" x14ac:dyDescent="0.25">
      <c r="A316">
        <v>315</v>
      </c>
      <c r="B316" t="s">
        <v>16597</v>
      </c>
      <c r="C316" t="s">
        <v>15946</v>
      </c>
      <c r="D316" t="s">
        <v>17275</v>
      </c>
      <c r="E316" t="s">
        <v>17276</v>
      </c>
      <c r="F316" t="s">
        <v>17277</v>
      </c>
      <c r="G316" t="s">
        <v>16272</v>
      </c>
      <c r="H316">
        <v>21931</v>
      </c>
      <c r="I316" s="1">
        <v>17662</v>
      </c>
    </row>
    <row r="317" spans="1:9" x14ac:dyDescent="0.25">
      <c r="A317">
        <v>316</v>
      </c>
      <c r="B317" t="s">
        <v>17278</v>
      </c>
      <c r="C317" t="s">
        <v>16307</v>
      </c>
      <c r="D317" t="s">
        <v>17279</v>
      </c>
      <c r="E317" t="s">
        <v>17280</v>
      </c>
      <c r="F317" t="s">
        <v>17281</v>
      </c>
      <c r="G317" t="s">
        <v>16289</v>
      </c>
      <c r="H317">
        <v>5259</v>
      </c>
      <c r="I317" s="1">
        <v>21975</v>
      </c>
    </row>
    <row r="318" spans="1:9" x14ac:dyDescent="0.25">
      <c r="A318">
        <v>317</v>
      </c>
      <c r="B318" t="s">
        <v>17282</v>
      </c>
      <c r="C318" t="s">
        <v>16487</v>
      </c>
      <c r="D318" t="s">
        <v>17283</v>
      </c>
      <c r="E318" t="s">
        <v>17284</v>
      </c>
      <c r="F318" t="s">
        <v>17285</v>
      </c>
      <c r="G318" t="s">
        <v>15994</v>
      </c>
      <c r="H318">
        <v>1696</v>
      </c>
      <c r="I318" s="1">
        <v>4236</v>
      </c>
    </row>
    <row r="319" spans="1:9" x14ac:dyDescent="0.25">
      <c r="A319">
        <v>318</v>
      </c>
      <c r="B319" t="s">
        <v>17286</v>
      </c>
      <c r="C319" t="s">
        <v>17287</v>
      </c>
      <c r="D319" t="s">
        <v>17288</v>
      </c>
      <c r="E319" t="s">
        <v>17289</v>
      </c>
      <c r="F319" t="s">
        <v>17290</v>
      </c>
      <c r="G319" t="s">
        <v>16289</v>
      </c>
      <c r="H319">
        <v>24308</v>
      </c>
      <c r="I319" s="1">
        <v>20994</v>
      </c>
    </row>
    <row r="320" spans="1:9" x14ac:dyDescent="0.25">
      <c r="A320">
        <v>319</v>
      </c>
      <c r="B320" t="s">
        <v>16753</v>
      </c>
      <c r="C320" t="s">
        <v>17291</v>
      </c>
      <c r="D320" t="s">
        <v>17292</v>
      </c>
      <c r="E320" t="s">
        <v>17293</v>
      </c>
      <c r="F320" t="s">
        <v>17294</v>
      </c>
      <c r="G320" t="s">
        <v>16289</v>
      </c>
      <c r="H320">
        <v>26150</v>
      </c>
      <c r="I320" s="1">
        <v>14917</v>
      </c>
    </row>
    <row r="321" spans="1:9" x14ac:dyDescent="0.25">
      <c r="A321">
        <v>320</v>
      </c>
      <c r="B321" t="s">
        <v>16290</v>
      </c>
      <c r="C321" t="s">
        <v>17295</v>
      </c>
      <c r="D321" t="s">
        <v>17296</v>
      </c>
      <c r="E321">
        <v>3206621545</v>
      </c>
      <c r="F321" t="s">
        <v>17297</v>
      </c>
      <c r="G321" t="s">
        <v>16011</v>
      </c>
      <c r="H321">
        <v>22286</v>
      </c>
      <c r="I321" s="1">
        <v>19495</v>
      </c>
    </row>
    <row r="322" spans="1:9" x14ac:dyDescent="0.25">
      <c r="A322">
        <v>321</v>
      </c>
      <c r="B322" t="s">
        <v>16819</v>
      </c>
      <c r="C322" t="s">
        <v>17115</v>
      </c>
      <c r="D322" t="s">
        <v>17298</v>
      </c>
      <c r="E322">
        <v>4513978303</v>
      </c>
      <c r="F322" t="s">
        <v>17299</v>
      </c>
      <c r="G322" t="s">
        <v>16107</v>
      </c>
      <c r="H322">
        <v>4151</v>
      </c>
      <c r="I322" s="1">
        <v>27060</v>
      </c>
    </row>
    <row r="323" spans="1:9" x14ac:dyDescent="0.25">
      <c r="A323">
        <v>322</v>
      </c>
      <c r="B323" t="s">
        <v>17300</v>
      </c>
      <c r="C323" t="s">
        <v>17301</v>
      </c>
      <c r="D323" t="s">
        <v>17302</v>
      </c>
      <c r="E323" t="s">
        <v>17303</v>
      </c>
      <c r="F323" t="s">
        <v>17304</v>
      </c>
      <c r="G323" t="s">
        <v>16011</v>
      </c>
      <c r="H323">
        <v>90630</v>
      </c>
      <c r="I323" s="1">
        <v>16096</v>
      </c>
    </row>
    <row r="324" spans="1:9" x14ac:dyDescent="0.25">
      <c r="A324">
        <v>323</v>
      </c>
      <c r="B324" t="s">
        <v>17305</v>
      </c>
      <c r="C324" t="s">
        <v>16685</v>
      </c>
      <c r="D324" t="s">
        <v>17306</v>
      </c>
      <c r="E324" t="s">
        <v>17307</v>
      </c>
      <c r="F324" t="s">
        <v>17308</v>
      </c>
      <c r="G324" t="s">
        <v>16278</v>
      </c>
      <c r="H324">
        <v>69672</v>
      </c>
      <c r="I324" s="1">
        <v>42881</v>
      </c>
    </row>
    <row r="325" spans="1:9" x14ac:dyDescent="0.25">
      <c r="A325">
        <v>324</v>
      </c>
      <c r="B325" t="s">
        <v>17111</v>
      </c>
      <c r="C325" t="s">
        <v>17309</v>
      </c>
      <c r="D325" t="s">
        <v>17310</v>
      </c>
      <c r="E325" t="s">
        <v>17311</v>
      </c>
      <c r="F325" t="s">
        <v>17312</v>
      </c>
      <c r="G325" t="s">
        <v>16060</v>
      </c>
      <c r="H325">
        <v>61795</v>
      </c>
      <c r="I325" s="1">
        <v>20984</v>
      </c>
    </row>
    <row r="326" spans="1:9" x14ac:dyDescent="0.25">
      <c r="A326">
        <v>325</v>
      </c>
      <c r="B326" t="s">
        <v>16667</v>
      </c>
      <c r="C326" t="s">
        <v>16441</v>
      </c>
      <c r="D326" t="s">
        <v>17313</v>
      </c>
      <c r="E326" t="s">
        <v>17314</v>
      </c>
      <c r="F326" t="s">
        <v>17315</v>
      </c>
      <c r="G326" t="s">
        <v>16472</v>
      </c>
      <c r="H326">
        <v>62904</v>
      </c>
      <c r="I326" s="1">
        <v>5550</v>
      </c>
    </row>
    <row r="327" spans="1:9" x14ac:dyDescent="0.25">
      <c r="A327">
        <v>326</v>
      </c>
      <c r="B327" t="s">
        <v>17316</v>
      </c>
      <c r="C327" t="s">
        <v>16368</v>
      </c>
      <c r="D327" t="s">
        <v>17317</v>
      </c>
      <c r="E327" t="s">
        <v>17318</v>
      </c>
      <c r="F327" t="s">
        <v>17319</v>
      </c>
      <c r="G327" t="s">
        <v>16142</v>
      </c>
      <c r="H327">
        <v>87728</v>
      </c>
      <c r="I327" s="1">
        <v>19907</v>
      </c>
    </row>
    <row r="328" spans="1:9" x14ac:dyDescent="0.25">
      <c r="A328">
        <v>327</v>
      </c>
      <c r="B328" t="s">
        <v>17320</v>
      </c>
      <c r="C328" t="s">
        <v>16219</v>
      </c>
      <c r="D328" t="s">
        <v>17321</v>
      </c>
      <c r="E328" t="s">
        <v>17322</v>
      </c>
      <c r="F328" t="s">
        <v>17323</v>
      </c>
      <c r="G328" t="s">
        <v>16223</v>
      </c>
      <c r="H328">
        <v>77086</v>
      </c>
      <c r="I328" s="1">
        <v>18584</v>
      </c>
    </row>
    <row r="329" spans="1:9" x14ac:dyDescent="0.25">
      <c r="A329">
        <v>328</v>
      </c>
      <c r="B329" t="s">
        <v>16449</v>
      </c>
      <c r="C329" t="s">
        <v>16008</v>
      </c>
      <c r="D329" t="s">
        <v>17324</v>
      </c>
      <c r="E329" t="s">
        <v>17325</v>
      </c>
      <c r="F329" t="s">
        <v>17326</v>
      </c>
      <c r="G329" t="s">
        <v>16302</v>
      </c>
      <c r="H329">
        <v>65349</v>
      </c>
      <c r="I329" s="1">
        <v>15935</v>
      </c>
    </row>
    <row r="330" spans="1:9" x14ac:dyDescent="0.25">
      <c r="A330">
        <v>329</v>
      </c>
      <c r="B330" t="s">
        <v>16556</v>
      </c>
      <c r="C330" t="s">
        <v>17327</v>
      </c>
      <c r="D330" t="s">
        <v>17328</v>
      </c>
      <c r="E330" t="s">
        <v>17329</v>
      </c>
      <c r="F330" t="s">
        <v>17330</v>
      </c>
      <c r="G330" t="s">
        <v>16178</v>
      </c>
      <c r="H330">
        <v>48836</v>
      </c>
      <c r="I330" s="1">
        <v>30954</v>
      </c>
    </row>
    <row r="331" spans="1:9" x14ac:dyDescent="0.25">
      <c r="A331">
        <v>330</v>
      </c>
      <c r="B331" t="s">
        <v>17331</v>
      </c>
      <c r="C331" t="s">
        <v>16464</v>
      </c>
      <c r="D331" t="s">
        <v>17332</v>
      </c>
      <c r="E331" t="s">
        <v>17333</v>
      </c>
      <c r="F331" t="s">
        <v>17334</v>
      </c>
      <c r="G331" t="s">
        <v>16060</v>
      </c>
      <c r="H331">
        <v>43046</v>
      </c>
      <c r="I331" s="1">
        <v>44471</v>
      </c>
    </row>
    <row r="332" spans="1:9" x14ac:dyDescent="0.25">
      <c r="A332">
        <v>331</v>
      </c>
      <c r="B332" t="s">
        <v>16253</v>
      </c>
      <c r="C332" t="s">
        <v>16445</v>
      </c>
      <c r="D332" t="s">
        <v>17335</v>
      </c>
      <c r="E332" t="s">
        <v>17336</v>
      </c>
      <c r="F332" t="s">
        <v>17337</v>
      </c>
      <c r="G332" t="s">
        <v>16148</v>
      </c>
      <c r="H332">
        <v>74452</v>
      </c>
      <c r="I332" s="1">
        <v>31841</v>
      </c>
    </row>
    <row r="333" spans="1:9" x14ac:dyDescent="0.25">
      <c r="A333">
        <v>332</v>
      </c>
      <c r="B333" t="s">
        <v>17338</v>
      </c>
      <c r="C333" t="s">
        <v>15981</v>
      </c>
      <c r="D333" t="s">
        <v>17339</v>
      </c>
      <c r="E333" t="s">
        <v>17340</v>
      </c>
      <c r="F333" t="s">
        <v>17341</v>
      </c>
      <c r="G333" t="s">
        <v>16565</v>
      </c>
      <c r="H333">
        <v>4130</v>
      </c>
      <c r="I333" s="1">
        <v>28658</v>
      </c>
    </row>
    <row r="334" spans="1:9" x14ac:dyDescent="0.25">
      <c r="A334">
        <v>333</v>
      </c>
      <c r="B334" t="s">
        <v>17342</v>
      </c>
      <c r="C334" t="s">
        <v>16410</v>
      </c>
      <c r="D334" t="s">
        <v>17343</v>
      </c>
      <c r="E334" t="s">
        <v>17344</v>
      </c>
      <c r="F334" t="s">
        <v>17345</v>
      </c>
      <c r="G334" t="s">
        <v>16576</v>
      </c>
      <c r="H334">
        <v>30240</v>
      </c>
      <c r="I334" s="1">
        <v>7913</v>
      </c>
    </row>
    <row r="335" spans="1:9" x14ac:dyDescent="0.25">
      <c r="A335">
        <v>334</v>
      </c>
      <c r="B335" t="s">
        <v>17346</v>
      </c>
      <c r="C335" t="s">
        <v>17347</v>
      </c>
      <c r="D335" t="s">
        <v>17348</v>
      </c>
      <c r="E335" t="s">
        <v>17349</v>
      </c>
      <c r="F335" t="s">
        <v>17350</v>
      </c>
      <c r="G335" t="s">
        <v>16272</v>
      </c>
      <c r="H335">
        <v>35281</v>
      </c>
      <c r="I335" s="1">
        <v>34835</v>
      </c>
    </row>
    <row r="336" spans="1:9" x14ac:dyDescent="0.25">
      <c r="A336">
        <v>335</v>
      </c>
      <c r="B336" t="s">
        <v>16478</v>
      </c>
      <c r="C336" t="s">
        <v>16007</v>
      </c>
      <c r="D336" t="s">
        <v>17351</v>
      </c>
      <c r="E336" t="s">
        <v>17352</v>
      </c>
      <c r="F336" t="s">
        <v>17353</v>
      </c>
      <c r="G336" t="s">
        <v>16021</v>
      </c>
      <c r="H336">
        <v>57170</v>
      </c>
      <c r="I336" s="1">
        <v>41823</v>
      </c>
    </row>
    <row r="337" spans="1:9" x14ac:dyDescent="0.25">
      <c r="A337">
        <v>336</v>
      </c>
      <c r="B337" t="s">
        <v>17354</v>
      </c>
      <c r="C337" t="s">
        <v>17355</v>
      </c>
      <c r="D337" t="s">
        <v>17356</v>
      </c>
      <c r="E337" t="s">
        <v>17357</v>
      </c>
      <c r="F337" t="s">
        <v>17358</v>
      </c>
      <c r="G337" t="s">
        <v>16172</v>
      </c>
      <c r="H337">
        <v>79840</v>
      </c>
      <c r="I337" s="1">
        <v>43835</v>
      </c>
    </row>
    <row r="338" spans="1:9" x14ac:dyDescent="0.25">
      <c r="A338">
        <v>337</v>
      </c>
      <c r="B338" t="s">
        <v>17359</v>
      </c>
      <c r="C338" t="s">
        <v>17360</v>
      </c>
      <c r="D338" t="s">
        <v>17361</v>
      </c>
      <c r="E338" t="s">
        <v>17362</v>
      </c>
      <c r="F338" t="s">
        <v>17363</v>
      </c>
      <c r="G338" t="s">
        <v>16178</v>
      </c>
      <c r="H338">
        <v>32151</v>
      </c>
      <c r="I338" s="1">
        <v>11524</v>
      </c>
    </row>
    <row r="339" spans="1:9" x14ac:dyDescent="0.25">
      <c r="A339">
        <v>338</v>
      </c>
      <c r="B339" t="s">
        <v>16149</v>
      </c>
      <c r="C339" t="s">
        <v>17364</v>
      </c>
      <c r="D339" t="s">
        <v>17365</v>
      </c>
      <c r="E339">
        <f>1-543-433-3864</f>
        <v>-4839</v>
      </c>
      <c r="F339" t="s">
        <v>17366</v>
      </c>
      <c r="G339" t="s">
        <v>16172</v>
      </c>
      <c r="H339">
        <v>36180</v>
      </c>
      <c r="I339" s="1">
        <v>26708</v>
      </c>
    </row>
    <row r="340" spans="1:9" x14ac:dyDescent="0.25">
      <c r="A340">
        <v>339</v>
      </c>
      <c r="B340" t="s">
        <v>17367</v>
      </c>
      <c r="C340" t="s">
        <v>16843</v>
      </c>
      <c r="D340" t="s">
        <v>17368</v>
      </c>
      <c r="E340" t="s">
        <v>17369</v>
      </c>
      <c r="F340" t="s">
        <v>17370</v>
      </c>
      <c r="G340" t="s">
        <v>16148</v>
      </c>
      <c r="H340">
        <v>20072</v>
      </c>
      <c r="I340" s="1">
        <v>32375</v>
      </c>
    </row>
    <row r="341" spans="1:9" x14ac:dyDescent="0.25">
      <c r="A341">
        <v>340</v>
      </c>
      <c r="B341" t="s">
        <v>16377</v>
      </c>
      <c r="C341" t="s">
        <v>17371</v>
      </c>
      <c r="D341" t="s">
        <v>17372</v>
      </c>
      <c r="E341" t="s">
        <v>17373</v>
      </c>
      <c r="F341" t="s">
        <v>17374</v>
      </c>
      <c r="G341" t="s">
        <v>15961</v>
      </c>
      <c r="H341">
        <v>42277</v>
      </c>
      <c r="I341" s="1">
        <v>19463</v>
      </c>
    </row>
    <row r="342" spans="1:9" x14ac:dyDescent="0.25">
      <c r="A342">
        <v>341</v>
      </c>
      <c r="B342" t="s">
        <v>16189</v>
      </c>
      <c r="C342" t="s">
        <v>17375</v>
      </c>
      <c r="D342" t="s">
        <v>17376</v>
      </c>
      <c r="E342" t="s">
        <v>17377</v>
      </c>
      <c r="F342" t="s">
        <v>17378</v>
      </c>
      <c r="G342" t="s">
        <v>16021</v>
      </c>
      <c r="H342">
        <v>16449</v>
      </c>
      <c r="I342" s="1">
        <v>19387</v>
      </c>
    </row>
    <row r="343" spans="1:9" x14ac:dyDescent="0.25">
      <c r="A343">
        <v>342</v>
      </c>
      <c r="B343" t="s">
        <v>16491</v>
      </c>
      <c r="C343" t="s">
        <v>17379</v>
      </c>
      <c r="D343" t="s">
        <v>17380</v>
      </c>
      <c r="E343">
        <f>1-434-567-318</f>
        <v>-1318</v>
      </c>
      <c r="F343" t="s">
        <v>17381</v>
      </c>
      <c r="G343" t="s">
        <v>16168</v>
      </c>
      <c r="H343">
        <v>17972</v>
      </c>
      <c r="I343" s="1">
        <v>5321</v>
      </c>
    </row>
    <row r="344" spans="1:9" x14ac:dyDescent="0.25">
      <c r="A344">
        <v>343</v>
      </c>
      <c r="B344" t="s">
        <v>16602</v>
      </c>
      <c r="C344" t="s">
        <v>17382</v>
      </c>
      <c r="D344" t="s">
        <v>17383</v>
      </c>
      <c r="E344" t="s">
        <v>17384</v>
      </c>
      <c r="F344" t="s">
        <v>17385</v>
      </c>
      <c r="G344" t="s">
        <v>16284</v>
      </c>
      <c r="H344">
        <v>45326</v>
      </c>
      <c r="I344" s="1">
        <v>22235</v>
      </c>
    </row>
    <row r="345" spans="1:9" x14ac:dyDescent="0.25">
      <c r="A345">
        <v>344</v>
      </c>
      <c r="B345" t="s">
        <v>17386</v>
      </c>
      <c r="C345" t="s">
        <v>17387</v>
      </c>
      <c r="D345" t="s">
        <v>17388</v>
      </c>
      <c r="E345">
        <v>9052108999</v>
      </c>
      <c r="F345" t="s">
        <v>17389</v>
      </c>
      <c r="G345" t="s">
        <v>16080</v>
      </c>
      <c r="H345">
        <v>48307</v>
      </c>
      <c r="I345" s="1">
        <v>28792</v>
      </c>
    </row>
    <row r="346" spans="1:9" x14ac:dyDescent="0.25">
      <c r="A346">
        <v>345</v>
      </c>
      <c r="B346" t="s">
        <v>17390</v>
      </c>
      <c r="C346" t="s">
        <v>17080</v>
      </c>
      <c r="D346" t="s">
        <v>17391</v>
      </c>
      <c r="E346" t="s">
        <v>17392</v>
      </c>
      <c r="F346" t="s">
        <v>17393</v>
      </c>
      <c r="G346" t="s">
        <v>16142</v>
      </c>
      <c r="H346">
        <v>62164</v>
      </c>
      <c r="I346" s="1">
        <v>6799</v>
      </c>
    </row>
    <row r="347" spans="1:9" x14ac:dyDescent="0.25">
      <c r="A347">
        <v>346</v>
      </c>
      <c r="B347" t="s">
        <v>17394</v>
      </c>
      <c r="C347" t="s">
        <v>16134</v>
      </c>
      <c r="D347" t="s">
        <v>16269</v>
      </c>
      <c r="E347" t="s">
        <v>17395</v>
      </c>
      <c r="F347" t="s">
        <v>17396</v>
      </c>
      <c r="G347" t="s">
        <v>16027</v>
      </c>
      <c r="H347">
        <v>68852</v>
      </c>
      <c r="I347" s="1">
        <v>42124</v>
      </c>
    </row>
    <row r="348" spans="1:9" x14ac:dyDescent="0.25">
      <c r="A348">
        <v>347</v>
      </c>
      <c r="B348" t="s">
        <v>15974</v>
      </c>
      <c r="C348" t="s">
        <v>16150</v>
      </c>
      <c r="D348" t="s">
        <v>17397</v>
      </c>
      <c r="E348" t="s">
        <v>17398</v>
      </c>
      <c r="F348" t="s">
        <v>17399</v>
      </c>
      <c r="G348" t="s">
        <v>16045</v>
      </c>
      <c r="H348">
        <v>52795</v>
      </c>
      <c r="I348" s="1">
        <v>23223</v>
      </c>
    </row>
    <row r="349" spans="1:9" x14ac:dyDescent="0.25">
      <c r="A349">
        <v>348</v>
      </c>
      <c r="B349" t="s">
        <v>15945</v>
      </c>
      <c r="C349" t="s">
        <v>17360</v>
      </c>
      <c r="D349" t="s">
        <v>17400</v>
      </c>
      <c r="E349">
        <f>1-997-538-7653</f>
        <v>-9187</v>
      </c>
      <c r="F349" t="s">
        <v>17401</v>
      </c>
      <c r="G349" t="s">
        <v>16080</v>
      </c>
      <c r="H349">
        <v>4881</v>
      </c>
      <c r="I349" s="1">
        <v>6904</v>
      </c>
    </row>
    <row r="350" spans="1:9" x14ac:dyDescent="0.25">
      <c r="A350">
        <v>349</v>
      </c>
      <c r="B350" t="s">
        <v>16307</v>
      </c>
      <c r="C350" t="s">
        <v>16062</v>
      </c>
      <c r="D350" t="s">
        <v>17402</v>
      </c>
      <c r="E350">
        <v>2668179205</v>
      </c>
      <c r="F350" t="s">
        <v>17403</v>
      </c>
      <c r="G350" t="s">
        <v>16172</v>
      </c>
      <c r="H350">
        <v>72288</v>
      </c>
      <c r="I350" s="1">
        <v>10982</v>
      </c>
    </row>
    <row r="351" spans="1:9" x14ac:dyDescent="0.25">
      <c r="A351">
        <v>350</v>
      </c>
      <c r="B351" t="s">
        <v>16204</v>
      </c>
      <c r="C351" t="s">
        <v>16205</v>
      </c>
      <c r="D351" t="s">
        <v>17404</v>
      </c>
      <c r="E351" t="s">
        <v>10042</v>
      </c>
      <c r="F351" t="s">
        <v>17405</v>
      </c>
      <c r="G351" t="s">
        <v>16429</v>
      </c>
      <c r="H351">
        <v>99890</v>
      </c>
      <c r="I351" s="1">
        <v>4410</v>
      </c>
    </row>
    <row r="352" spans="1:9" x14ac:dyDescent="0.25">
      <c r="A352">
        <v>351</v>
      </c>
      <c r="B352" t="s">
        <v>17406</v>
      </c>
      <c r="C352" t="s">
        <v>16936</v>
      </c>
      <c r="D352" t="s">
        <v>17407</v>
      </c>
      <c r="E352">
        <v>7259633327</v>
      </c>
      <c r="F352" t="s">
        <v>17408</v>
      </c>
      <c r="G352" t="s">
        <v>15950</v>
      </c>
      <c r="H352">
        <v>65522</v>
      </c>
      <c r="I352" s="1">
        <v>38859</v>
      </c>
    </row>
    <row r="353" spans="1:9" x14ac:dyDescent="0.25">
      <c r="A353">
        <v>352</v>
      </c>
      <c r="B353" t="s">
        <v>16285</v>
      </c>
      <c r="C353" t="s">
        <v>17371</v>
      </c>
      <c r="D353" t="s">
        <v>17409</v>
      </c>
      <c r="E353" t="s">
        <v>17410</v>
      </c>
      <c r="F353" t="s">
        <v>17411</v>
      </c>
      <c r="G353" t="s">
        <v>16101</v>
      </c>
      <c r="H353">
        <v>73464</v>
      </c>
      <c r="I353" s="1">
        <v>39782</v>
      </c>
    </row>
    <row r="354" spans="1:9" x14ac:dyDescent="0.25">
      <c r="A354">
        <v>353</v>
      </c>
      <c r="B354" t="s">
        <v>15980</v>
      </c>
      <c r="C354" t="s">
        <v>17412</v>
      </c>
      <c r="D354" t="s">
        <v>17413</v>
      </c>
      <c r="E354" t="s">
        <v>17414</v>
      </c>
      <c r="F354" t="s">
        <v>17415</v>
      </c>
      <c r="G354" t="s">
        <v>15950</v>
      </c>
      <c r="H354">
        <v>9287</v>
      </c>
      <c r="I354" s="1">
        <v>17115</v>
      </c>
    </row>
    <row r="355" spans="1:9" x14ac:dyDescent="0.25">
      <c r="A355">
        <v>354</v>
      </c>
      <c r="B355" t="s">
        <v>16240</v>
      </c>
      <c r="C355" t="s">
        <v>16349</v>
      </c>
      <c r="D355" t="s">
        <v>17416</v>
      </c>
      <c r="E355" t="s">
        <v>17417</v>
      </c>
      <c r="F355" t="s">
        <v>17418</v>
      </c>
      <c r="G355" t="s">
        <v>16320</v>
      </c>
      <c r="H355">
        <v>43155</v>
      </c>
      <c r="I355" s="1">
        <v>3445</v>
      </c>
    </row>
    <row r="356" spans="1:9" x14ac:dyDescent="0.25">
      <c r="A356">
        <v>355</v>
      </c>
      <c r="B356" t="s">
        <v>16377</v>
      </c>
      <c r="C356" t="s">
        <v>16298</v>
      </c>
      <c r="D356" t="s">
        <v>17419</v>
      </c>
      <c r="E356" t="s">
        <v>17420</v>
      </c>
      <c r="F356" t="s">
        <v>17421</v>
      </c>
      <c r="G356" t="s">
        <v>16021</v>
      </c>
      <c r="H356">
        <v>49565</v>
      </c>
      <c r="I356" s="1">
        <v>33460</v>
      </c>
    </row>
    <row r="357" spans="1:9" x14ac:dyDescent="0.25">
      <c r="A357">
        <v>356</v>
      </c>
      <c r="B357" t="s">
        <v>17103</v>
      </c>
      <c r="C357" t="s">
        <v>16590</v>
      </c>
      <c r="D357" t="s">
        <v>17422</v>
      </c>
      <c r="E357">
        <v>7238926435</v>
      </c>
      <c r="F357" t="s">
        <v>17423</v>
      </c>
      <c r="G357" t="s">
        <v>16394</v>
      </c>
      <c r="H357">
        <v>57654</v>
      </c>
      <c r="I357" s="1">
        <v>7943</v>
      </c>
    </row>
    <row r="358" spans="1:9" x14ac:dyDescent="0.25">
      <c r="A358">
        <v>357</v>
      </c>
      <c r="B358" t="s">
        <v>17424</v>
      </c>
      <c r="C358" t="s">
        <v>16228</v>
      </c>
      <c r="D358" t="s">
        <v>17425</v>
      </c>
      <c r="E358" t="s">
        <v>17426</v>
      </c>
      <c r="F358" t="s">
        <v>17427</v>
      </c>
      <c r="G358" t="s">
        <v>16546</v>
      </c>
      <c r="H358">
        <v>56300</v>
      </c>
      <c r="I358" s="1">
        <v>7805</v>
      </c>
    </row>
    <row r="359" spans="1:9" x14ac:dyDescent="0.25">
      <c r="A359">
        <v>358</v>
      </c>
      <c r="B359" t="s">
        <v>16040</v>
      </c>
      <c r="C359" t="s">
        <v>15996</v>
      </c>
      <c r="D359" t="s">
        <v>17428</v>
      </c>
      <c r="E359" t="s">
        <v>17429</v>
      </c>
      <c r="F359" t="s">
        <v>17430</v>
      </c>
      <c r="G359" t="s">
        <v>16252</v>
      </c>
      <c r="H359">
        <v>41500</v>
      </c>
      <c r="I359" s="1">
        <v>8867</v>
      </c>
    </row>
    <row r="360" spans="1:9" x14ac:dyDescent="0.25">
      <c r="A360">
        <v>359</v>
      </c>
      <c r="B360" t="s">
        <v>16626</v>
      </c>
      <c r="C360" t="s">
        <v>15981</v>
      </c>
      <c r="D360" t="s">
        <v>17431</v>
      </c>
      <c r="E360" t="s">
        <v>17432</v>
      </c>
      <c r="F360" t="s">
        <v>17433</v>
      </c>
      <c r="G360" t="s">
        <v>16429</v>
      </c>
      <c r="H360">
        <v>98359</v>
      </c>
      <c r="I360" s="1">
        <v>4555</v>
      </c>
    </row>
    <row r="361" spans="1:9" x14ac:dyDescent="0.25">
      <c r="A361">
        <v>360</v>
      </c>
      <c r="B361" t="s">
        <v>17434</v>
      </c>
      <c r="C361" t="s">
        <v>16572</v>
      </c>
      <c r="D361" t="s">
        <v>17435</v>
      </c>
      <c r="E361" t="s">
        <v>17436</v>
      </c>
      <c r="F361" t="s">
        <v>17437</v>
      </c>
      <c r="G361" t="s">
        <v>16055</v>
      </c>
      <c r="H361">
        <v>79818</v>
      </c>
      <c r="I361" s="1">
        <v>15584</v>
      </c>
    </row>
    <row r="362" spans="1:9" x14ac:dyDescent="0.25">
      <c r="A362">
        <v>361</v>
      </c>
      <c r="B362" t="s">
        <v>15974</v>
      </c>
      <c r="C362" t="s">
        <v>16336</v>
      </c>
      <c r="D362" t="s">
        <v>17438</v>
      </c>
      <c r="E362" t="s">
        <v>17439</v>
      </c>
      <c r="F362" t="s">
        <v>17440</v>
      </c>
      <c r="G362" t="s">
        <v>16272</v>
      </c>
      <c r="H362">
        <v>13838</v>
      </c>
      <c r="I362" s="1">
        <v>27307</v>
      </c>
    </row>
    <row r="363" spans="1:9" x14ac:dyDescent="0.25">
      <c r="A363">
        <v>362</v>
      </c>
      <c r="B363" t="s">
        <v>17441</v>
      </c>
      <c r="C363" t="s">
        <v>17301</v>
      </c>
      <c r="D363" t="s">
        <v>16269</v>
      </c>
      <c r="E363">
        <f>1-799-312-8504</f>
        <v>-9614</v>
      </c>
      <c r="F363" t="s">
        <v>17442</v>
      </c>
      <c r="G363" t="s">
        <v>16320</v>
      </c>
      <c r="H363">
        <v>41610</v>
      </c>
      <c r="I363" s="1">
        <v>8563</v>
      </c>
    </row>
    <row r="364" spans="1:9" x14ac:dyDescent="0.25">
      <c r="A364">
        <v>363</v>
      </c>
      <c r="B364" t="s">
        <v>17443</v>
      </c>
      <c r="C364" t="s">
        <v>17444</v>
      </c>
      <c r="D364" t="s">
        <v>17445</v>
      </c>
      <c r="E364" t="s">
        <v>17446</v>
      </c>
      <c r="F364" t="s">
        <v>16188</v>
      </c>
      <c r="G364" t="s">
        <v>16289</v>
      </c>
      <c r="H364">
        <v>47967</v>
      </c>
      <c r="I364" s="1">
        <v>30845</v>
      </c>
    </row>
    <row r="365" spans="1:9" x14ac:dyDescent="0.25">
      <c r="A365">
        <v>364</v>
      </c>
      <c r="B365" t="s">
        <v>17447</v>
      </c>
      <c r="C365" t="s">
        <v>17261</v>
      </c>
      <c r="D365" t="s">
        <v>17448</v>
      </c>
      <c r="E365" t="s">
        <v>17449</v>
      </c>
      <c r="F365" t="s">
        <v>17450</v>
      </c>
      <c r="G365" t="s">
        <v>16055</v>
      </c>
      <c r="H365">
        <v>24635</v>
      </c>
      <c r="I365" s="1">
        <v>17176</v>
      </c>
    </row>
    <row r="366" spans="1:9" x14ac:dyDescent="0.25">
      <c r="A366">
        <v>365</v>
      </c>
      <c r="B366" t="s">
        <v>17451</v>
      </c>
      <c r="C366" t="s">
        <v>17452</v>
      </c>
      <c r="D366" t="s">
        <v>17453</v>
      </c>
      <c r="E366" t="s">
        <v>17454</v>
      </c>
      <c r="F366" t="s">
        <v>17455</v>
      </c>
      <c r="G366" t="s">
        <v>16066</v>
      </c>
      <c r="H366">
        <v>72383</v>
      </c>
      <c r="I366" s="1">
        <v>20510</v>
      </c>
    </row>
    <row r="367" spans="1:9" x14ac:dyDescent="0.25">
      <c r="A367">
        <v>366</v>
      </c>
      <c r="B367" t="s">
        <v>16113</v>
      </c>
      <c r="C367" t="s">
        <v>16945</v>
      </c>
      <c r="D367" t="s">
        <v>17456</v>
      </c>
      <c r="E367" t="s">
        <v>17457</v>
      </c>
      <c r="F367" t="s">
        <v>17458</v>
      </c>
      <c r="G367" t="s">
        <v>16334</v>
      </c>
      <c r="H367">
        <v>27319</v>
      </c>
      <c r="I367" s="1">
        <v>37716</v>
      </c>
    </row>
    <row r="368" spans="1:9" x14ac:dyDescent="0.25">
      <c r="A368">
        <v>367</v>
      </c>
      <c r="B368" t="s">
        <v>16137</v>
      </c>
      <c r="C368" t="s">
        <v>16228</v>
      </c>
      <c r="D368" t="s">
        <v>17459</v>
      </c>
      <c r="E368" t="s">
        <v>17460</v>
      </c>
      <c r="F368" t="s">
        <v>17461</v>
      </c>
      <c r="G368" t="s">
        <v>16640</v>
      </c>
      <c r="H368">
        <v>9954</v>
      </c>
      <c r="I368" s="1">
        <v>7650</v>
      </c>
    </row>
    <row r="369" spans="1:9" x14ac:dyDescent="0.25">
      <c r="A369">
        <v>368</v>
      </c>
      <c r="B369" t="s">
        <v>15984</v>
      </c>
      <c r="C369" t="s">
        <v>17462</v>
      </c>
      <c r="D369" t="s">
        <v>17463</v>
      </c>
      <c r="E369" t="s">
        <v>17464</v>
      </c>
      <c r="F369" t="s">
        <v>16735</v>
      </c>
      <c r="G369" t="s">
        <v>16066</v>
      </c>
      <c r="H369">
        <v>78922</v>
      </c>
      <c r="I369" s="1">
        <v>31568</v>
      </c>
    </row>
    <row r="370" spans="1:9" x14ac:dyDescent="0.25">
      <c r="A370">
        <v>369</v>
      </c>
      <c r="B370" t="s">
        <v>16992</v>
      </c>
      <c r="C370" t="s">
        <v>17465</v>
      </c>
      <c r="D370" t="s">
        <v>17466</v>
      </c>
      <c r="E370">
        <v>8609763817</v>
      </c>
      <c r="F370" t="s">
        <v>17467</v>
      </c>
      <c r="G370" t="s">
        <v>16376</v>
      </c>
      <c r="H370">
        <v>81501</v>
      </c>
      <c r="I370" s="1">
        <v>38898</v>
      </c>
    </row>
    <row r="371" spans="1:9" x14ac:dyDescent="0.25">
      <c r="A371">
        <v>370</v>
      </c>
      <c r="B371" t="s">
        <v>17468</v>
      </c>
      <c r="C371" t="s">
        <v>16017</v>
      </c>
      <c r="D371" t="s">
        <v>17469</v>
      </c>
      <c r="E371">
        <f>1-905-998-5834</f>
        <v>-7736</v>
      </c>
      <c r="F371" t="s">
        <v>17470</v>
      </c>
      <c r="G371" t="s">
        <v>16640</v>
      </c>
      <c r="H371">
        <v>34971</v>
      </c>
      <c r="I371" s="1">
        <v>8472</v>
      </c>
    </row>
    <row r="372" spans="1:9" x14ac:dyDescent="0.25">
      <c r="A372">
        <v>371</v>
      </c>
      <c r="B372" t="s">
        <v>17471</v>
      </c>
      <c r="C372" t="s">
        <v>17472</v>
      </c>
      <c r="D372" t="s">
        <v>17473</v>
      </c>
      <c r="E372" t="s">
        <v>17474</v>
      </c>
      <c r="F372" t="s">
        <v>17475</v>
      </c>
      <c r="G372" t="s">
        <v>15961</v>
      </c>
      <c r="H372">
        <v>22271</v>
      </c>
      <c r="I372" s="1">
        <v>18651</v>
      </c>
    </row>
    <row r="373" spans="1:9" x14ac:dyDescent="0.25">
      <c r="A373">
        <v>372</v>
      </c>
      <c r="B373" t="s">
        <v>16155</v>
      </c>
      <c r="C373" t="s">
        <v>15990</v>
      </c>
      <c r="D373" t="s">
        <v>17476</v>
      </c>
      <c r="E373" t="s">
        <v>17477</v>
      </c>
      <c r="F373" t="s">
        <v>17478</v>
      </c>
      <c r="G373" t="s">
        <v>16320</v>
      </c>
      <c r="H373">
        <v>4452</v>
      </c>
      <c r="I373" s="1">
        <v>31567</v>
      </c>
    </row>
    <row r="374" spans="1:9" x14ac:dyDescent="0.25">
      <c r="A374">
        <v>373</v>
      </c>
      <c r="B374" t="s">
        <v>17479</v>
      </c>
      <c r="C374" t="s">
        <v>16303</v>
      </c>
      <c r="D374" t="s">
        <v>17480</v>
      </c>
      <c r="E374" t="s">
        <v>17481</v>
      </c>
      <c r="F374" t="s">
        <v>17482</v>
      </c>
      <c r="G374" t="s">
        <v>16640</v>
      </c>
      <c r="H374">
        <v>17012</v>
      </c>
      <c r="I374" s="1">
        <v>36304</v>
      </c>
    </row>
    <row r="375" spans="1:9" x14ac:dyDescent="0.25">
      <c r="A375">
        <v>374</v>
      </c>
      <c r="B375" t="s">
        <v>17483</v>
      </c>
      <c r="C375" t="s">
        <v>16425</v>
      </c>
      <c r="D375" t="s">
        <v>17484</v>
      </c>
      <c r="E375" t="s">
        <v>17485</v>
      </c>
      <c r="F375" t="s">
        <v>17486</v>
      </c>
      <c r="G375" t="s">
        <v>16640</v>
      </c>
      <c r="H375">
        <v>58602</v>
      </c>
      <c r="I375" s="1">
        <v>44254</v>
      </c>
    </row>
    <row r="376" spans="1:9" x14ac:dyDescent="0.25">
      <c r="A376">
        <v>375</v>
      </c>
      <c r="B376" t="s">
        <v>16326</v>
      </c>
      <c r="C376" t="s">
        <v>16012</v>
      </c>
      <c r="D376" t="s">
        <v>17487</v>
      </c>
      <c r="E376" t="s">
        <v>17488</v>
      </c>
      <c r="F376" t="s">
        <v>17489</v>
      </c>
      <c r="G376" t="s">
        <v>16640</v>
      </c>
      <c r="H376">
        <v>5154</v>
      </c>
      <c r="I376" s="1">
        <v>10752</v>
      </c>
    </row>
    <row r="377" spans="1:9" x14ac:dyDescent="0.25">
      <c r="A377">
        <v>376</v>
      </c>
      <c r="B377" t="s">
        <v>16913</v>
      </c>
      <c r="C377" t="s">
        <v>17387</v>
      </c>
      <c r="D377" t="s">
        <v>17490</v>
      </c>
      <c r="E377" t="s">
        <v>17491</v>
      </c>
      <c r="F377" t="s">
        <v>17492</v>
      </c>
      <c r="G377" t="s">
        <v>16429</v>
      </c>
      <c r="H377">
        <v>53619</v>
      </c>
      <c r="I377" s="1">
        <v>23304</v>
      </c>
    </row>
    <row r="378" spans="1:9" x14ac:dyDescent="0.25">
      <c r="A378">
        <v>377</v>
      </c>
      <c r="B378" t="s">
        <v>15951</v>
      </c>
      <c r="C378" t="s">
        <v>17493</v>
      </c>
      <c r="D378" t="s">
        <v>17494</v>
      </c>
      <c r="E378" t="s">
        <v>17495</v>
      </c>
      <c r="F378" t="s">
        <v>17496</v>
      </c>
      <c r="G378" t="s">
        <v>15988</v>
      </c>
      <c r="H378">
        <v>21406</v>
      </c>
      <c r="I378" s="1">
        <v>35987</v>
      </c>
    </row>
    <row r="379" spans="1:9" x14ac:dyDescent="0.25">
      <c r="A379">
        <v>378</v>
      </c>
      <c r="B379" t="s">
        <v>15984</v>
      </c>
      <c r="C379" t="s">
        <v>17497</v>
      </c>
      <c r="D379" t="s">
        <v>17498</v>
      </c>
      <c r="E379" t="s">
        <v>17499</v>
      </c>
      <c r="F379" t="s">
        <v>17500</v>
      </c>
      <c r="G379" t="s">
        <v>16000</v>
      </c>
      <c r="H379">
        <v>76174</v>
      </c>
      <c r="I379" s="1">
        <v>4791</v>
      </c>
    </row>
    <row r="380" spans="1:9" x14ac:dyDescent="0.25">
      <c r="A380">
        <v>379</v>
      </c>
      <c r="B380" t="s">
        <v>17338</v>
      </c>
      <c r="C380" t="s">
        <v>17501</v>
      </c>
      <c r="D380" t="s">
        <v>17502</v>
      </c>
      <c r="E380" t="s">
        <v>17503</v>
      </c>
      <c r="F380" t="s">
        <v>17504</v>
      </c>
      <c r="G380" t="s">
        <v>16045</v>
      </c>
      <c r="H380">
        <v>84317</v>
      </c>
      <c r="I380" s="1">
        <v>33166</v>
      </c>
    </row>
    <row r="381" spans="1:9" x14ac:dyDescent="0.25">
      <c r="A381">
        <v>380</v>
      </c>
      <c r="B381" t="s">
        <v>16117</v>
      </c>
      <c r="C381" t="s">
        <v>16159</v>
      </c>
      <c r="D381" t="s">
        <v>17505</v>
      </c>
      <c r="E381" t="s">
        <v>17506</v>
      </c>
      <c r="F381" t="s">
        <v>17507</v>
      </c>
      <c r="G381" t="s">
        <v>15967</v>
      </c>
      <c r="H381">
        <v>34706</v>
      </c>
      <c r="I381" s="1">
        <v>29911</v>
      </c>
    </row>
    <row r="382" spans="1:9" x14ac:dyDescent="0.25">
      <c r="A382">
        <v>381</v>
      </c>
      <c r="B382" t="s">
        <v>16218</v>
      </c>
      <c r="C382" t="s">
        <v>16047</v>
      </c>
      <c r="D382" t="s">
        <v>17508</v>
      </c>
      <c r="E382" t="s">
        <v>17509</v>
      </c>
      <c r="F382" t="s">
        <v>17510</v>
      </c>
      <c r="G382" t="s">
        <v>15955</v>
      </c>
      <c r="H382">
        <v>63203</v>
      </c>
      <c r="I382" s="1">
        <v>36899</v>
      </c>
    </row>
    <row r="383" spans="1:9" x14ac:dyDescent="0.25">
      <c r="A383">
        <v>382</v>
      </c>
      <c r="B383" t="s">
        <v>16524</v>
      </c>
      <c r="C383" t="s">
        <v>17511</v>
      </c>
      <c r="D383" t="s">
        <v>16269</v>
      </c>
      <c r="E383" t="s">
        <v>17512</v>
      </c>
      <c r="F383" t="s">
        <v>17513</v>
      </c>
      <c r="G383" t="s">
        <v>16429</v>
      </c>
      <c r="H383">
        <v>8671</v>
      </c>
      <c r="I383" s="1">
        <v>8160</v>
      </c>
    </row>
    <row r="384" spans="1:9" x14ac:dyDescent="0.25">
      <c r="A384">
        <v>383</v>
      </c>
      <c r="B384" t="s">
        <v>16307</v>
      </c>
      <c r="C384" t="s">
        <v>17514</v>
      </c>
      <c r="D384" t="s">
        <v>17515</v>
      </c>
      <c r="E384" t="s">
        <v>17516</v>
      </c>
      <c r="F384" t="s">
        <v>17517</v>
      </c>
      <c r="G384" t="s">
        <v>16045</v>
      </c>
      <c r="H384">
        <v>92655</v>
      </c>
      <c r="I384" s="1">
        <v>18004</v>
      </c>
    </row>
    <row r="385" spans="1:9" x14ac:dyDescent="0.25">
      <c r="A385">
        <v>384</v>
      </c>
      <c r="B385" t="s">
        <v>17518</v>
      </c>
      <c r="C385" t="s">
        <v>17519</v>
      </c>
      <c r="D385" t="s">
        <v>17520</v>
      </c>
      <c r="E385" t="s">
        <v>17521</v>
      </c>
      <c r="F385" t="s">
        <v>17522</v>
      </c>
      <c r="G385" t="s">
        <v>16302</v>
      </c>
      <c r="H385">
        <v>46949</v>
      </c>
      <c r="I385" s="1">
        <v>44965</v>
      </c>
    </row>
    <row r="386" spans="1:9" x14ac:dyDescent="0.25">
      <c r="A386">
        <v>385</v>
      </c>
      <c r="B386" t="s">
        <v>17523</v>
      </c>
      <c r="C386" t="s">
        <v>17524</v>
      </c>
      <c r="D386" t="s">
        <v>17525</v>
      </c>
      <c r="E386" t="s">
        <v>17526</v>
      </c>
      <c r="F386" t="s">
        <v>17527</v>
      </c>
      <c r="G386" t="s">
        <v>16033</v>
      </c>
      <c r="H386">
        <v>61533</v>
      </c>
      <c r="I386" s="1">
        <v>45262</v>
      </c>
    </row>
    <row r="387" spans="1:9" x14ac:dyDescent="0.25">
      <c r="A387">
        <v>386</v>
      </c>
      <c r="B387" t="s">
        <v>17528</v>
      </c>
      <c r="C387" t="s">
        <v>16891</v>
      </c>
      <c r="D387" t="s">
        <v>17529</v>
      </c>
      <c r="E387" t="s">
        <v>17530</v>
      </c>
      <c r="F387" t="s">
        <v>17531</v>
      </c>
      <c r="G387" t="s">
        <v>15979</v>
      </c>
      <c r="H387">
        <v>51665</v>
      </c>
      <c r="I387" s="1">
        <v>29543</v>
      </c>
    </row>
    <row r="388" spans="1:9" x14ac:dyDescent="0.25">
      <c r="A388">
        <v>387</v>
      </c>
      <c r="B388" t="s">
        <v>16409</v>
      </c>
      <c r="C388" t="s">
        <v>16425</v>
      </c>
      <c r="D388" t="s">
        <v>17532</v>
      </c>
      <c r="E388" t="s">
        <v>17533</v>
      </c>
      <c r="F388" t="s">
        <v>17534</v>
      </c>
      <c r="G388" t="s">
        <v>16027</v>
      </c>
      <c r="H388">
        <v>18268</v>
      </c>
      <c r="I388" s="1">
        <v>36851</v>
      </c>
    </row>
    <row r="389" spans="1:9" x14ac:dyDescent="0.25">
      <c r="A389">
        <v>388</v>
      </c>
      <c r="B389" t="s">
        <v>16056</v>
      </c>
      <c r="C389" t="s">
        <v>17535</v>
      </c>
      <c r="D389" t="s">
        <v>17536</v>
      </c>
      <c r="E389" t="s">
        <v>17537</v>
      </c>
      <c r="F389" t="s">
        <v>17538</v>
      </c>
      <c r="G389" t="s">
        <v>16258</v>
      </c>
      <c r="H389">
        <v>74637</v>
      </c>
      <c r="I389" s="1">
        <v>7570</v>
      </c>
    </row>
    <row r="390" spans="1:9" x14ac:dyDescent="0.25">
      <c r="A390">
        <v>389</v>
      </c>
      <c r="B390" t="s">
        <v>16699</v>
      </c>
      <c r="C390" t="s">
        <v>17539</v>
      </c>
      <c r="D390" t="s">
        <v>17540</v>
      </c>
      <c r="E390" t="s">
        <v>17541</v>
      </c>
      <c r="F390" t="s">
        <v>17542</v>
      </c>
      <c r="G390" t="s">
        <v>16546</v>
      </c>
      <c r="H390">
        <v>23897</v>
      </c>
      <c r="I390" s="1">
        <v>20551</v>
      </c>
    </row>
    <row r="391" spans="1:9" x14ac:dyDescent="0.25">
      <c r="A391">
        <v>390</v>
      </c>
      <c r="B391" t="s">
        <v>17543</v>
      </c>
      <c r="C391" t="s">
        <v>17544</v>
      </c>
      <c r="D391" t="s">
        <v>17545</v>
      </c>
      <c r="E391" t="s">
        <v>17546</v>
      </c>
      <c r="F391" t="s">
        <v>17547</v>
      </c>
      <c r="G391" t="s">
        <v>16055</v>
      </c>
      <c r="H391">
        <v>57659</v>
      </c>
      <c r="I391" s="1">
        <v>23384</v>
      </c>
    </row>
    <row r="392" spans="1:9" x14ac:dyDescent="0.25">
      <c r="A392">
        <v>391</v>
      </c>
      <c r="B392" t="s">
        <v>17338</v>
      </c>
      <c r="C392" t="s">
        <v>16891</v>
      </c>
      <c r="D392" t="s">
        <v>17548</v>
      </c>
      <c r="E392">
        <v>2003548125</v>
      </c>
      <c r="F392" t="s">
        <v>17549</v>
      </c>
      <c r="G392" t="s">
        <v>16565</v>
      </c>
      <c r="H392">
        <v>54505</v>
      </c>
      <c r="I392" s="1">
        <v>17136</v>
      </c>
    </row>
    <row r="393" spans="1:9" x14ac:dyDescent="0.25">
      <c r="A393">
        <v>392</v>
      </c>
      <c r="B393" t="s">
        <v>17550</v>
      </c>
      <c r="C393" t="s">
        <v>17535</v>
      </c>
      <c r="D393" t="s">
        <v>17551</v>
      </c>
      <c r="E393">
        <v>3927165665</v>
      </c>
      <c r="F393" t="s">
        <v>17552</v>
      </c>
      <c r="G393" t="s">
        <v>16272</v>
      </c>
      <c r="H393">
        <v>16632</v>
      </c>
      <c r="I393" s="1">
        <v>11207</v>
      </c>
    </row>
    <row r="394" spans="1:9" x14ac:dyDescent="0.25">
      <c r="A394">
        <v>393</v>
      </c>
      <c r="B394" t="s">
        <v>17553</v>
      </c>
      <c r="C394" t="s">
        <v>17309</v>
      </c>
      <c r="D394" t="s">
        <v>17554</v>
      </c>
      <c r="E394" t="s">
        <v>17555</v>
      </c>
      <c r="F394" t="s">
        <v>17556</v>
      </c>
      <c r="G394" t="s">
        <v>16272</v>
      </c>
      <c r="H394">
        <v>69306</v>
      </c>
      <c r="I394" s="1">
        <v>33138</v>
      </c>
    </row>
    <row r="395" spans="1:9" x14ac:dyDescent="0.25">
      <c r="A395">
        <v>394</v>
      </c>
      <c r="B395" t="s">
        <v>16667</v>
      </c>
      <c r="C395" t="s">
        <v>16909</v>
      </c>
      <c r="D395" t="s">
        <v>17557</v>
      </c>
      <c r="E395" t="s">
        <v>17558</v>
      </c>
      <c r="F395" t="s">
        <v>17559</v>
      </c>
      <c r="G395" t="s">
        <v>15979</v>
      </c>
      <c r="H395">
        <v>43597</v>
      </c>
      <c r="I395" s="1">
        <v>15091</v>
      </c>
    </row>
    <row r="396" spans="1:9" x14ac:dyDescent="0.25">
      <c r="A396">
        <v>395</v>
      </c>
      <c r="B396" t="s">
        <v>16113</v>
      </c>
      <c r="C396" t="s">
        <v>17560</v>
      </c>
      <c r="D396" t="s">
        <v>17561</v>
      </c>
      <c r="E396" t="s">
        <v>17562</v>
      </c>
      <c r="F396" t="s">
        <v>17563</v>
      </c>
      <c r="G396" t="s">
        <v>16258</v>
      </c>
      <c r="H396">
        <v>17679</v>
      </c>
      <c r="I396" s="1">
        <v>19823</v>
      </c>
    </row>
    <row r="397" spans="1:9" x14ac:dyDescent="0.25">
      <c r="A397">
        <v>396</v>
      </c>
      <c r="B397" t="s">
        <v>16034</v>
      </c>
      <c r="C397" t="s">
        <v>15981</v>
      </c>
      <c r="D397" t="s">
        <v>17564</v>
      </c>
      <c r="E397" t="s">
        <v>17565</v>
      </c>
      <c r="F397" t="s">
        <v>17566</v>
      </c>
      <c r="G397" t="s">
        <v>15973</v>
      </c>
      <c r="H397">
        <v>83574</v>
      </c>
      <c r="I397" s="1">
        <v>32279</v>
      </c>
    </row>
    <row r="398" spans="1:9" x14ac:dyDescent="0.25">
      <c r="A398">
        <v>397</v>
      </c>
      <c r="B398" t="s">
        <v>16046</v>
      </c>
      <c r="C398" t="s">
        <v>16425</v>
      </c>
      <c r="D398" t="s">
        <v>17567</v>
      </c>
      <c r="E398" t="s">
        <v>17568</v>
      </c>
      <c r="F398" t="s">
        <v>17569</v>
      </c>
      <c r="G398" t="s">
        <v>16302</v>
      </c>
      <c r="H398">
        <v>69117</v>
      </c>
      <c r="I398" s="1">
        <v>39679</v>
      </c>
    </row>
    <row r="399" spans="1:9" x14ac:dyDescent="0.25">
      <c r="A399">
        <v>398</v>
      </c>
      <c r="B399" t="s">
        <v>17570</v>
      </c>
      <c r="C399" t="s">
        <v>16627</v>
      </c>
      <c r="D399" t="s">
        <v>17571</v>
      </c>
      <c r="E399" t="s">
        <v>17572</v>
      </c>
      <c r="F399" t="s">
        <v>17573</v>
      </c>
      <c r="G399" t="s">
        <v>16033</v>
      </c>
      <c r="H399">
        <v>74739</v>
      </c>
      <c r="I399" s="1">
        <v>45513</v>
      </c>
    </row>
    <row r="400" spans="1:9" x14ac:dyDescent="0.25">
      <c r="A400">
        <v>399</v>
      </c>
      <c r="B400" t="s">
        <v>16613</v>
      </c>
      <c r="C400" t="s">
        <v>17574</v>
      </c>
      <c r="D400" t="s">
        <v>17575</v>
      </c>
      <c r="E400" t="s">
        <v>17576</v>
      </c>
      <c r="F400" t="s">
        <v>17577</v>
      </c>
      <c r="G400" t="s">
        <v>16320</v>
      </c>
      <c r="H400">
        <v>16258</v>
      </c>
      <c r="I400" s="1">
        <v>31563</v>
      </c>
    </row>
    <row r="401" spans="1:9" x14ac:dyDescent="0.25">
      <c r="A401">
        <v>400</v>
      </c>
      <c r="B401" t="s">
        <v>17578</v>
      </c>
      <c r="C401" t="s">
        <v>17579</v>
      </c>
      <c r="D401" t="s">
        <v>17580</v>
      </c>
      <c r="E401" t="s">
        <v>17581</v>
      </c>
      <c r="F401" t="s">
        <v>17582</v>
      </c>
      <c r="G401" t="s">
        <v>16168</v>
      </c>
      <c r="H401">
        <v>23570</v>
      </c>
      <c r="I401" s="1">
        <v>25931</v>
      </c>
    </row>
    <row r="402" spans="1:9" x14ac:dyDescent="0.25">
      <c r="A402">
        <v>401</v>
      </c>
      <c r="B402" t="s">
        <v>16184</v>
      </c>
      <c r="C402" t="s">
        <v>17583</v>
      </c>
      <c r="D402" t="s">
        <v>17584</v>
      </c>
      <c r="E402" t="s">
        <v>17585</v>
      </c>
      <c r="F402" t="s">
        <v>17586</v>
      </c>
      <c r="G402" t="s">
        <v>16000</v>
      </c>
      <c r="H402">
        <v>68095</v>
      </c>
      <c r="I402" s="1">
        <v>6012</v>
      </c>
    </row>
    <row r="403" spans="1:9" x14ac:dyDescent="0.25">
      <c r="A403">
        <v>402</v>
      </c>
      <c r="B403" t="s">
        <v>17587</v>
      </c>
      <c r="C403" t="s">
        <v>17588</v>
      </c>
      <c r="D403" t="s">
        <v>17589</v>
      </c>
      <c r="E403" t="s">
        <v>17590</v>
      </c>
      <c r="F403" t="s">
        <v>17591</v>
      </c>
      <c r="G403" t="s">
        <v>16172</v>
      </c>
      <c r="H403">
        <v>50477</v>
      </c>
      <c r="I403" s="1">
        <v>28936</v>
      </c>
    </row>
    <row r="404" spans="1:9" x14ac:dyDescent="0.25">
      <c r="A404">
        <v>403</v>
      </c>
      <c r="B404" t="s">
        <v>16285</v>
      </c>
      <c r="C404" t="s">
        <v>16479</v>
      </c>
      <c r="D404" t="s">
        <v>17592</v>
      </c>
      <c r="E404" t="s">
        <v>17593</v>
      </c>
      <c r="F404" t="s">
        <v>17594</v>
      </c>
      <c r="G404" t="s">
        <v>16060</v>
      </c>
      <c r="H404">
        <v>31451</v>
      </c>
      <c r="I404" s="1">
        <v>30651</v>
      </c>
    </row>
    <row r="405" spans="1:9" x14ac:dyDescent="0.25">
      <c r="A405">
        <v>404</v>
      </c>
      <c r="B405" t="s">
        <v>17595</v>
      </c>
      <c r="C405" t="s">
        <v>17596</v>
      </c>
      <c r="D405" t="s">
        <v>17597</v>
      </c>
      <c r="E405" t="s">
        <v>17598</v>
      </c>
      <c r="F405" t="s">
        <v>17599</v>
      </c>
      <c r="G405" t="s">
        <v>16011</v>
      </c>
      <c r="H405">
        <v>61912</v>
      </c>
      <c r="I405" s="1">
        <v>43943</v>
      </c>
    </row>
    <row r="406" spans="1:9" x14ac:dyDescent="0.25">
      <c r="A406">
        <v>405</v>
      </c>
      <c r="B406" t="s">
        <v>17600</v>
      </c>
      <c r="C406" t="s">
        <v>17601</v>
      </c>
      <c r="D406" t="s">
        <v>17602</v>
      </c>
      <c r="E406" t="s">
        <v>17603</v>
      </c>
      <c r="F406" t="s">
        <v>17604</v>
      </c>
      <c r="G406" t="s">
        <v>16000</v>
      </c>
      <c r="H406">
        <v>55288</v>
      </c>
      <c r="I406" s="1">
        <v>22754</v>
      </c>
    </row>
    <row r="407" spans="1:9" x14ac:dyDescent="0.25">
      <c r="A407">
        <v>406</v>
      </c>
      <c r="B407" t="s">
        <v>16240</v>
      </c>
      <c r="C407" t="s">
        <v>17347</v>
      </c>
      <c r="D407" t="s">
        <v>17605</v>
      </c>
      <c r="E407" t="s">
        <v>17606</v>
      </c>
      <c r="F407" t="s">
        <v>17607</v>
      </c>
      <c r="G407" t="s">
        <v>16172</v>
      </c>
      <c r="H407">
        <v>94343</v>
      </c>
      <c r="I407" s="1">
        <v>31063</v>
      </c>
    </row>
    <row r="408" spans="1:9" x14ac:dyDescent="0.25">
      <c r="A408">
        <v>407</v>
      </c>
      <c r="B408" t="s">
        <v>16957</v>
      </c>
      <c r="C408" t="s">
        <v>16378</v>
      </c>
      <c r="D408" t="s">
        <v>17608</v>
      </c>
      <c r="E408" t="s">
        <v>17609</v>
      </c>
      <c r="F408" t="s">
        <v>16555</v>
      </c>
      <c r="G408" t="s">
        <v>16306</v>
      </c>
      <c r="H408">
        <v>6629</v>
      </c>
      <c r="I408" s="1">
        <v>7188</v>
      </c>
    </row>
    <row r="409" spans="1:9" x14ac:dyDescent="0.25">
      <c r="A409">
        <v>408</v>
      </c>
      <c r="B409" t="s">
        <v>17610</v>
      </c>
      <c r="C409" t="s">
        <v>17611</v>
      </c>
      <c r="D409" t="s">
        <v>17612</v>
      </c>
      <c r="E409" t="s">
        <v>17613</v>
      </c>
      <c r="F409" t="s">
        <v>17614</v>
      </c>
      <c r="G409" t="s">
        <v>16429</v>
      </c>
      <c r="H409">
        <v>60858</v>
      </c>
      <c r="I409" s="1">
        <v>4886</v>
      </c>
    </row>
    <row r="410" spans="1:9" x14ac:dyDescent="0.25">
      <c r="A410">
        <v>409</v>
      </c>
      <c r="B410" t="s">
        <v>17615</v>
      </c>
      <c r="C410" t="s">
        <v>16298</v>
      </c>
      <c r="D410" t="s">
        <v>17616</v>
      </c>
      <c r="E410" t="s">
        <v>17617</v>
      </c>
      <c r="F410" t="s">
        <v>17618</v>
      </c>
      <c r="G410" t="s">
        <v>15979</v>
      </c>
      <c r="H410">
        <v>78387</v>
      </c>
      <c r="I410" s="1">
        <v>42218</v>
      </c>
    </row>
    <row r="411" spans="1:9" x14ac:dyDescent="0.25">
      <c r="A411">
        <v>410</v>
      </c>
      <c r="B411" t="s">
        <v>16785</v>
      </c>
      <c r="C411" t="s">
        <v>17619</v>
      </c>
      <c r="D411" t="s">
        <v>17620</v>
      </c>
      <c r="E411" t="s">
        <v>17621</v>
      </c>
      <c r="F411" t="s">
        <v>17622</v>
      </c>
      <c r="G411" t="s">
        <v>15961</v>
      </c>
      <c r="H411">
        <v>2648</v>
      </c>
      <c r="I411" s="1">
        <v>24554</v>
      </c>
    </row>
    <row r="412" spans="1:9" x14ac:dyDescent="0.25">
      <c r="A412">
        <v>411</v>
      </c>
      <c r="B412" t="s">
        <v>16390</v>
      </c>
      <c r="C412" t="s">
        <v>16297</v>
      </c>
      <c r="D412" t="s">
        <v>17623</v>
      </c>
      <c r="E412" t="s">
        <v>17624</v>
      </c>
      <c r="F412" t="s">
        <v>17625</v>
      </c>
      <c r="G412" t="s">
        <v>15994</v>
      </c>
      <c r="H412">
        <v>85824</v>
      </c>
      <c r="I412" s="1">
        <v>35417</v>
      </c>
    </row>
    <row r="413" spans="1:9" x14ac:dyDescent="0.25">
      <c r="A413">
        <v>412</v>
      </c>
      <c r="B413" t="s">
        <v>17386</v>
      </c>
      <c r="C413" t="s">
        <v>17447</v>
      </c>
      <c r="D413" t="s">
        <v>17626</v>
      </c>
      <c r="E413" t="s">
        <v>17627</v>
      </c>
      <c r="F413" t="s">
        <v>17628</v>
      </c>
      <c r="G413" t="s">
        <v>16376</v>
      </c>
      <c r="H413">
        <v>43919</v>
      </c>
      <c r="I413" s="1">
        <v>39371</v>
      </c>
    </row>
    <row r="414" spans="1:9" x14ac:dyDescent="0.25">
      <c r="A414">
        <v>413</v>
      </c>
      <c r="B414" t="s">
        <v>16953</v>
      </c>
      <c r="C414" t="s">
        <v>16035</v>
      </c>
      <c r="D414" t="s">
        <v>17629</v>
      </c>
      <c r="E414">
        <v>5839546173</v>
      </c>
      <c r="F414" t="s">
        <v>17630</v>
      </c>
      <c r="G414" t="s">
        <v>16546</v>
      </c>
      <c r="H414">
        <v>47474</v>
      </c>
      <c r="I414" s="1">
        <v>26200</v>
      </c>
    </row>
    <row r="415" spans="1:9" x14ac:dyDescent="0.25">
      <c r="A415">
        <v>414</v>
      </c>
      <c r="B415" t="s">
        <v>17631</v>
      </c>
      <c r="C415" t="s">
        <v>15952</v>
      </c>
      <c r="D415" t="s">
        <v>17632</v>
      </c>
      <c r="E415">
        <f>1-637-795-6018</f>
        <v>-7449</v>
      </c>
      <c r="F415" t="s">
        <v>17633</v>
      </c>
      <c r="G415" t="s">
        <v>16394</v>
      </c>
      <c r="H415">
        <v>90942</v>
      </c>
      <c r="I415" s="1">
        <v>13127</v>
      </c>
    </row>
    <row r="416" spans="1:9" x14ac:dyDescent="0.25">
      <c r="A416">
        <v>415</v>
      </c>
      <c r="B416" t="s">
        <v>15980</v>
      </c>
      <c r="C416" t="s">
        <v>17634</v>
      </c>
      <c r="D416" t="s">
        <v>17635</v>
      </c>
      <c r="E416">
        <v>3735048100</v>
      </c>
      <c r="F416" t="s">
        <v>17636</v>
      </c>
      <c r="G416" t="s">
        <v>16132</v>
      </c>
      <c r="H416">
        <v>97084</v>
      </c>
      <c r="I416" s="1">
        <v>9532</v>
      </c>
    </row>
    <row r="417" spans="1:9" x14ac:dyDescent="0.25">
      <c r="A417">
        <v>416</v>
      </c>
      <c r="B417" t="s">
        <v>15984</v>
      </c>
      <c r="C417" t="s">
        <v>17637</v>
      </c>
      <c r="D417" t="s">
        <v>17638</v>
      </c>
      <c r="E417" t="s">
        <v>17639</v>
      </c>
      <c r="F417" t="s">
        <v>17640</v>
      </c>
      <c r="G417" t="s">
        <v>16429</v>
      </c>
      <c r="H417">
        <v>48398</v>
      </c>
      <c r="I417" s="1">
        <v>14061</v>
      </c>
    </row>
    <row r="418" spans="1:9" x14ac:dyDescent="0.25">
      <c r="A418">
        <v>417</v>
      </c>
      <c r="B418" t="s">
        <v>17331</v>
      </c>
      <c r="C418" t="s">
        <v>17641</v>
      </c>
      <c r="D418" t="s">
        <v>17642</v>
      </c>
      <c r="E418" t="s">
        <v>17643</v>
      </c>
      <c r="F418" t="s">
        <v>17644</v>
      </c>
      <c r="G418" t="s">
        <v>16039</v>
      </c>
      <c r="H418">
        <v>36194</v>
      </c>
      <c r="I418" s="1">
        <v>30231</v>
      </c>
    </row>
    <row r="419" spans="1:9" x14ac:dyDescent="0.25">
      <c r="A419">
        <v>418</v>
      </c>
      <c r="B419" t="s">
        <v>16478</v>
      </c>
      <c r="C419" t="s">
        <v>17645</v>
      </c>
      <c r="D419" t="s">
        <v>17646</v>
      </c>
      <c r="E419" t="s">
        <v>17647</v>
      </c>
      <c r="F419" t="s">
        <v>17648</v>
      </c>
      <c r="G419" t="s">
        <v>16096</v>
      </c>
      <c r="H419">
        <v>69567</v>
      </c>
      <c r="I419" s="1">
        <v>14095</v>
      </c>
    </row>
    <row r="420" spans="1:9" x14ac:dyDescent="0.25">
      <c r="A420">
        <v>419</v>
      </c>
      <c r="B420" t="s">
        <v>17649</v>
      </c>
      <c r="C420" t="s">
        <v>17068</v>
      </c>
      <c r="D420" t="s">
        <v>17650</v>
      </c>
      <c r="E420" t="s">
        <v>17651</v>
      </c>
      <c r="F420" t="s">
        <v>17652</v>
      </c>
      <c r="G420" t="s">
        <v>16429</v>
      </c>
      <c r="H420">
        <v>59127</v>
      </c>
      <c r="I420" s="1">
        <v>30900</v>
      </c>
    </row>
    <row r="421" spans="1:9" x14ac:dyDescent="0.25">
      <c r="A421">
        <v>420</v>
      </c>
      <c r="B421" t="s">
        <v>17653</v>
      </c>
      <c r="C421" t="s">
        <v>17068</v>
      </c>
      <c r="D421" t="s">
        <v>17654</v>
      </c>
      <c r="E421">
        <v>2572892210</v>
      </c>
      <c r="F421" t="s">
        <v>17655</v>
      </c>
      <c r="G421" t="s">
        <v>16278</v>
      </c>
      <c r="H421">
        <v>19306</v>
      </c>
      <c r="I421" s="1">
        <v>24409</v>
      </c>
    </row>
    <row r="422" spans="1:9" x14ac:dyDescent="0.25">
      <c r="A422">
        <v>421</v>
      </c>
      <c r="B422" t="s">
        <v>17656</v>
      </c>
      <c r="C422" t="s">
        <v>16469</v>
      </c>
      <c r="D422" t="s">
        <v>17657</v>
      </c>
      <c r="E422" t="s">
        <v>17658</v>
      </c>
      <c r="F422" t="s">
        <v>17659</v>
      </c>
      <c r="G422" t="s">
        <v>15988</v>
      </c>
      <c r="H422">
        <v>68321</v>
      </c>
      <c r="I422" s="1">
        <v>5642</v>
      </c>
    </row>
    <row r="423" spans="1:9" x14ac:dyDescent="0.25">
      <c r="A423">
        <v>422</v>
      </c>
      <c r="B423" t="s">
        <v>17660</v>
      </c>
      <c r="C423" t="s">
        <v>17661</v>
      </c>
      <c r="D423" t="s">
        <v>17662</v>
      </c>
      <c r="E423" t="s">
        <v>17663</v>
      </c>
      <c r="F423" t="s">
        <v>17664</v>
      </c>
      <c r="G423" t="s">
        <v>15973</v>
      </c>
      <c r="H423">
        <v>31641</v>
      </c>
      <c r="I423" s="1">
        <v>14703</v>
      </c>
    </row>
    <row r="424" spans="1:9" x14ac:dyDescent="0.25">
      <c r="A424">
        <v>423</v>
      </c>
      <c r="B424" t="s">
        <v>15951</v>
      </c>
      <c r="C424" t="s">
        <v>16479</v>
      </c>
      <c r="D424" t="s">
        <v>17665</v>
      </c>
      <c r="E424" t="s">
        <v>17666</v>
      </c>
      <c r="F424" t="s">
        <v>17667</v>
      </c>
      <c r="G424" t="s">
        <v>16472</v>
      </c>
      <c r="H424">
        <v>54434</v>
      </c>
      <c r="I424" s="1">
        <v>20163</v>
      </c>
    </row>
    <row r="425" spans="1:9" x14ac:dyDescent="0.25">
      <c r="A425">
        <v>424</v>
      </c>
      <c r="B425" t="s">
        <v>17451</v>
      </c>
      <c r="C425" t="s">
        <v>17668</v>
      </c>
      <c r="D425" t="s">
        <v>17669</v>
      </c>
      <c r="E425" t="s">
        <v>17670</v>
      </c>
      <c r="F425" t="s">
        <v>17671</v>
      </c>
      <c r="G425" t="s">
        <v>16027</v>
      </c>
      <c r="H425">
        <v>31552</v>
      </c>
      <c r="I425" s="1">
        <v>14495</v>
      </c>
    </row>
    <row r="426" spans="1:9" x14ac:dyDescent="0.25">
      <c r="A426">
        <v>425</v>
      </c>
      <c r="B426" t="s">
        <v>16007</v>
      </c>
      <c r="C426" t="s">
        <v>17672</v>
      </c>
      <c r="D426" t="s">
        <v>17673</v>
      </c>
      <c r="E426" t="s">
        <v>17674</v>
      </c>
      <c r="F426" t="s">
        <v>17675</v>
      </c>
      <c r="G426" t="s">
        <v>16272</v>
      </c>
      <c r="H426">
        <v>20808</v>
      </c>
      <c r="I426" s="1">
        <v>23100</v>
      </c>
    </row>
    <row r="427" spans="1:9" x14ac:dyDescent="0.25">
      <c r="A427">
        <v>426</v>
      </c>
      <c r="B427" t="s">
        <v>16137</v>
      </c>
      <c r="C427" t="s">
        <v>16445</v>
      </c>
      <c r="D427" t="s">
        <v>17676</v>
      </c>
      <c r="E427" t="s">
        <v>17677</v>
      </c>
      <c r="F427" t="s">
        <v>17678</v>
      </c>
      <c r="G427" t="s">
        <v>16183</v>
      </c>
      <c r="H427">
        <v>88381</v>
      </c>
      <c r="I427" s="1">
        <v>39524</v>
      </c>
    </row>
    <row r="428" spans="1:9" x14ac:dyDescent="0.25">
      <c r="A428">
        <v>427</v>
      </c>
      <c r="B428" t="s">
        <v>17095</v>
      </c>
      <c r="C428" t="s">
        <v>16007</v>
      </c>
      <c r="D428" t="s">
        <v>17679</v>
      </c>
      <c r="E428" t="s">
        <v>17680</v>
      </c>
      <c r="F428" t="s">
        <v>17681</v>
      </c>
      <c r="G428" t="s">
        <v>16429</v>
      </c>
      <c r="H428">
        <v>22227</v>
      </c>
      <c r="I428" s="1">
        <v>20313</v>
      </c>
    </row>
    <row r="429" spans="1:9" x14ac:dyDescent="0.25">
      <c r="A429">
        <v>428</v>
      </c>
      <c r="B429" t="s">
        <v>16753</v>
      </c>
      <c r="C429" t="s">
        <v>16008</v>
      </c>
      <c r="D429" t="s">
        <v>17682</v>
      </c>
      <c r="E429" t="s">
        <v>17683</v>
      </c>
      <c r="F429" t="s">
        <v>17684</v>
      </c>
      <c r="G429" t="s">
        <v>16472</v>
      </c>
      <c r="H429">
        <v>55996</v>
      </c>
      <c r="I429" s="1">
        <v>33803</v>
      </c>
    </row>
    <row r="430" spans="1:9" x14ac:dyDescent="0.25">
      <c r="A430">
        <v>429</v>
      </c>
      <c r="B430" t="s">
        <v>17685</v>
      </c>
      <c r="C430" t="s">
        <v>16159</v>
      </c>
      <c r="D430" t="s">
        <v>17686</v>
      </c>
      <c r="E430" t="s">
        <v>17687</v>
      </c>
      <c r="F430" t="s">
        <v>17688</v>
      </c>
      <c r="G430" t="s">
        <v>16376</v>
      </c>
      <c r="H430">
        <v>1659</v>
      </c>
      <c r="I430" s="1">
        <v>12825</v>
      </c>
    </row>
    <row r="431" spans="1:9" x14ac:dyDescent="0.25">
      <c r="A431">
        <v>430</v>
      </c>
      <c r="B431" t="s">
        <v>17689</v>
      </c>
      <c r="C431" t="s">
        <v>17690</v>
      </c>
      <c r="D431" t="s">
        <v>17691</v>
      </c>
      <c r="E431" t="s">
        <v>17692</v>
      </c>
      <c r="F431" t="s">
        <v>17693</v>
      </c>
      <c r="G431" t="s">
        <v>15961</v>
      </c>
      <c r="H431">
        <v>96591</v>
      </c>
      <c r="I431" s="1">
        <v>31387</v>
      </c>
    </row>
    <row r="432" spans="1:9" x14ac:dyDescent="0.25">
      <c r="A432">
        <v>431</v>
      </c>
      <c r="B432" t="s">
        <v>17386</v>
      </c>
      <c r="C432" t="s">
        <v>17694</v>
      </c>
      <c r="D432" t="s">
        <v>16269</v>
      </c>
      <c r="E432" t="s">
        <v>17695</v>
      </c>
      <c r="F432" t="s">
        <v>17696</v>
      </c>
      <c r="G432" t="s">
        <v>16142</v>
      </c>
      <c r="H432">
        <v>33172</v>
      </c>
      <c r="I432" s="1">
        <v>33897</v>
      </c>
    </row>
    <row r="433" spans="1:9" x14ac:dyDescent="0.25">
      <c r="A433">
        <v>432</v>
      </c>
      <c r="B433" t="s">
        <v>17406</v>
      </c>
      <c r="C433" t="s">
        <v>17697</v>
      </c>
      <c r="D433" t="s">
        <v>17698</v>
      </c>
      <c r="E433" t="s">
        <v>17699</v>
      </c>
      <c r="F433" t="s">
        <v>17700</v>
      </c>
      <c r="G433" t="s">
        <v>16039</v>
      </c>
      <c r="H433">
        <v>25907</v>
      </c>
      <c r="I433" s="1">
        <v>41858</v>
      </c>
    </row>
    <row r="434" spans="1:9" x14ac:dyDescent="0.25">
      <c r="A434">
        <v>433</v>
      </c>
      <c r="B434" t="s">
        <v>16662</v>
      </c>
      <c r="C434" t="s">
        <v>16298</v>
      </c>
      <c r="D434" t="s">
        <v>16269</v>
      </c>
      <c r="E434" t="s">
        <v>17701</v>
      </c>
      <c r="F434" t="s">
        <v>17702</v>
      </c>
      <c r="G434" t="s">
        <v>16376</v>
      </c>
      <c r="H434">
        <v>94050</v>
      </c>
      <c r="I434" s="1">
        <v>7253</v>
      </c>
    </row>
    <row r="435" spans="1:9" x14ac:dyDescent="0.25">
      <c r="A435">
        <v>434</v>
      </c>
      <c r="B435" t="s">
        <v>17703</v>
      </c>
      <c r="C435" t="s">
        <v>17018</v>
      </c>
      <c r="D435" t="s">
        <v>17704</v>
      </c>
      <c r="E435" t="s">
        <v>17705</v>
      </c>
      <c r="F435" t="s">
        <v>17706</v>
      </c>
      <c r="G435" t="s">
        <v>16289</v>
      </c>
      <c r="H435">
        <v>45620</v>
      </c>
      <c r="I435" s="1">
        <v>23067</v>
      </c>
    </row>
    <row r="436" spans="1:9" x14ac:dyDescent="0.25">
      <c r="A436">
        <v>435</v>
      </c>
      <c r="B436" t="s">
        <v>16046</v>
      </c>
      <c r="C436" t="s">
        <v>16062</v>
      </c>
      <c r="D436" t="s">
        <v>17707</v>
      </c>
      <c r="E436" t="s">
        <v>17708</v>
      </c>
      <c r="F436" t="s">
        <v>17709</v>
      </c>
      <c r="G436" t="s">
        <v>16565</v>
      </c>
      <c r="H436">
        <v>40370</v>
      </c>
      <c r="I436" s="1">
        <v>41422</v>
      </c>
    </row>
    <row r="437" spans="1:9" x14ac:dyDescent="0.25">
      <c r="A437">
        <v>436</v>
      </c>
      <c r="B437" t="s">
        <v>17710</v>
      </c>
      <c r="C437" t="s">
        <v>17711</v>
      </c>
      <c r="D437" t="s">
        <v>17712</v>
      </c>
      <c r="E437" t="s">
        <v>17713</v>
      </c>
      <c r="F437" t="s">
        <v>17714</v>
      </c>
      <c r="G437" t="s">
        <v>16000</v>
      </c>
      <c r="H437">
        <v>14939</v>
      </c>
      <c r="I437" s="1">
        <v>5040</v>
      </c>
    </row>
    <row r="438" spans="1:9" x14ac:dyDescent="0.25">
      <c r="A438">
        <v>437</v>
      </c>
      <c r="B438" t="s">
        <v>16861</v>
      </c>
      <c r="C438" t="s">
        <v>16425</v>
      </c>
      <c r="D438" t="s">
        <v>17715</v>
      </c>
      <c r="E438" t="s">
        <v>17716</v>
      </c>
      <c r="F438" t="s">
        <v>17717</v>
      </c>
      <c r="G438" t="s">
        <v>15955</v>
      </c>
      <c r="H438">
        <v>2967</v>
      </c>
      <c r="I438" s="1">
        <v>31380</v>
      </c>
    </row>
    <row r="439" spans="1:9" x14ac:dyDescent="0.25">
      <c r="A439">
        <v>438</v>
      </c>
      <c r="B439" t="s">
        <v>16040</v>
      </c>
      <c r="C439" t="s">
        <v>17718</v>
      </c>
      <c r="D439" t="s">
        <v>17719</v>
      </c>
      <c r="E439" t="s">
        <v>17720</v>
      </c>
      <c r="F439" t="s">
        <v>17721</v>
      </c>
      <c r="G439" t="s">
        <v>16258</v>
      </c>
      <c r="H439">
        <v>7889</v>
      </c>
      <c r="I439" s="1">
        <v>39990</v>
      </c>
    </row>
    <row r="440" spans="1:9" x14ac:dyDescent="0.25">
      <c r="A440">
        <v>439</v>
      </c>
      <c r="B440" t="s">
        <v>17316</v>
      </c>
      <c r="C440" t="s">
        <v>17010</v>
      </c>
      <c r="D440" t="s">
        <v>17722</v>
      </c>
      <c r="E440" t="s">
        <v>17723</v>
      </c>
      <c r="F440" t="s">
        <v>17724</v>
      </c>
      <c r="G440" t="s">
        <v>16148</v>
      </c>
      <c r="H440">
        <v>10851</v>
      </c>
      <c r="I440" s="1">
        <v>30109</v>
      </c>
    </row>
    <row r="441" spans="1:9" x14ac:dyDescent="0.25">
      <c r="A441">
        <v>440</v>
      </c>
      <c r="B441" t="s">
        <v>15968</v>
      </c>
      <c r="C441" t="s">
        <v>17725</v>
      </c>
      <c r="D441" t="s">
        <v>17726</v>
      </c>
      <c r="E441" t="s">
        <v>17727</v>
      </c>
      <c r="F441" t="s">
        <v>17728</v>
      </c>
      <c r="G441" t="s">
        <v>16334</v>
      </c>
      <c r="H441">
        <v>34579</v>
      </c>
      <c r="I441" s="1">
        <v>39460</v>
      </c>
    </row>
    <row r="442" spans="1:9" x14ac:dyDescent="0.25">
      <c r="A442">
        <v>441</v>
      </c>
      <c r="B442" t="s">
        <v>17729</v>
      </c>
      <c r="C442" t="s">
        <v>16799</v>
      </c>
      <c r="D442" t="s">
        <v>17730</v>
      </c>
      <c r="E442" t="s">
        <v>17731</v>
      </c>
      <c r="F442" t="s">
        <v>17732</v>
      </c>
      <c r="G442" t="s">
        <v>16334</v>
      </c>
      <c r="H442">
        <v>35319</v>
      </c>
      <c r="I442" s="1">
        <v>4959</v>
      </c>
    </row>
    <row r="443" spans="1:9" x14ac:dyDescent="0.25">
      <c r="A443">
        <v>442</v>
      </c>
      <c r="B443" t="s">
        <v>17733</v>
      </c>
      <c r="C443" t="s">
        <v>17734</v>
      </c>
      <c r="D443" t="s">
        <v>17735</v>
      </c>
      <c r="E443" t="s">
        <v>17736</v>
      </c>
      <c r="F443" t="s">
        <v>17737</v>
      </c>
      <c r="G443" t="s">
        <v>16011</v>
      </c>
      <c r="H443">
        <v>9496</v>
      </c>
      <c r="I443" s="1">
        <v>35317</v>
      </c>
    </row>
    <row r="444" spans="1:9" x14ac:dyDescent="0.25">
      <c r="A444">
        <v>443</v>
      </c>
      <c r="B444" t="s">
        <v>16478</v>
      </c>
      <c r="C444" t="s">
        <v>16308</v>
      </c>
      <c r="D444" t="s">
        <v>17738</v>
      </c>
      <c r="E444" t="s">
        <v>17739</v>
      </c>
      <c r="F444" t="s">
        <v>17740</v>
      </c>
      <c r="G444" t="s">
        <v>15979</v>
      </c>
      <c r="H444">
        <v>73048</v>
      </c>
      <c r="I444" s="1">
        <v>42547</v>
      </c>
    </row>
    <row r="445" spans="1:9" x14ac:dyDescent="0.25">
      <c r="A445">
        <v>444</v>
      </c>
      <c r="B445" t="s">
        <v>16372</v>
      </c>
      <c r="C445" t="s">
        <v>17741</v>
      </c>
      <c r="D445" t="s">
        <v>17742</v>
      </c>
      <c r="E445">
        <f>1-468-893-2853</f>
        <v>-4213</v>
      </c>
      <c r="F445" t="s">
        <v>17743</v>
      </c>
      <c r="G445" t="s">
        <v>16306</v>
      </c>
      <c r="H445">
        <v>74226</v>
      </c>
      <c r="I445" s="1">
        <v>39767</v>
      </c>
    </row>
    <row r="446" spans="1:9" x14ac:dyDescent="0.25">
      <c r="A446">
        <v>445</v>
      </c>
      <c r="B446" t="s">
        <v>16154</v>
      </c>
      <c r="C446" t="s">
        <v>17744</v>
      </c>
      <c r="D446" t="s">
        <v>17745</v>
      </c>
      <c r="E446" t="s">
        <v>17746</v>
      </c>
      <c r="F446" t="s">
        <v>17747</v>
      </c>
      <c r="G446" t="s">
        <v>16027</v>
      </c>
      <c r="H446">
        <v>40851</v>
      </c>
      <c r="I446" s="1">
        <v>15824</v>
      </c>
    </row>
    <row r="447" spans="1:9" x14ac:dyDescent="0.25">
      <c r="A447">
        <v>446</v>
      </c>
      <c r="B447" t="s">
        <v>15968</v>
      </c>
      <c r="C447" t="s">
        <v>17748</v>
      </c>
      <c r="D447" t="s">
        <v>17749</v>
      </c>
      <c r="E447" t="s">
        <v>17750</v>
      </c>
      <c r="F447" t="s">
        <v>17751</v>
      </c>
      <c r="G447" t="s">
        <v>15979</v>
      </c>
      <c r="H447">
        <v>11824</v>
      </c>
      <c r="I447" s="1">
        <v>15854</v>
      </c>
    </row>
    <row r="448" spans="1:9" x14ac:dyDescent="0.25">
      <c r="A448">
        <v>447</v>
      </c>
      <c r="B448" t="s">
        <v>16908</v>
      </c>
      <c r="C448" t="s">
        <v>17752</v>
      </c>
      <c r="D448" t="s">
        <v>17753</v>
      </c>
      <c r="E448" t="s">
        <v>10042</v>
      </c>
      <c r="F448" t="s">
        <v>17754</v>
      </c>
      <c r="G448" t="s">
        <v>16033</v>
      </c>
      <c r="H448">
        <v>10669</v>
      </c>
      <c r="I448" s="1">
        <v>20769</v>
      </c>
    </row>
    <row r="449" spans="1:9" x14ac:dyDescent="0.25">
      <c r="A449">
        <v>448</v>
      </c>
      <c r="B449" t="s">
        <v>15974</v>
      </c>
      <c r="C449" t="s">
        <v>17755</v>
      </c>
      <c r="D449" t="s">
        <v>17756</v>
      </c>
      <c r="E449" t="s">
        <v>17757</v>
      </c>
      <c r="F449" t="s">
        <v>17758</v>
      </c>
      <c r="G449" t="s">
        <v>16033</v>
      </c>
      <c r="H449">
        <v>52957</v>
      </c>
      <c r="I449" s="1">
        <v>31514</v>
      </c>
    </row>
    <row r="450" spans="1:9" x14ac:dyDescent="0.25">
      <c r="A450">
        <v>449</v>
      </c>
      <c r="B450" t="s">
        <v>16046</v>
      </c>
      <c r="C450" t="s">
        <v>15952</v>
      </c>
      <c r="D450" t="s">
        <v>17759</v>
      </c>
      <c r="E450">
        <v>7815331271</v>
      </c>
      <c r="F450" t="s">
        <v>17760</v>
      </c>
      <c r="G450" t="s">
        <v>16142</v>
      </c>
      <c r="H450">
        <v>29687</v>
      </c>
      <c r="I450" s="1">
        <v>6383</v>
      </c>
    </row>
    <row r="451" spans="1:9" x14ac:dyDescent="0.25">
      <c r="A451">
        <v>450</v>
      </c>
      <c r="B451" t="s">
        <v>17761</v>
      </c>
      <c r="C451" t="s">
        <v>17762</v>
      </c>
      <c r="D451" t="s">
        <v>17763</v>
      </c>
      <c r="E451" t="s">
        <v>17764</v>
      </c>
      <c r="F451" t="s">
        <v>17765</v>
      </c>
      <c r="G451" t="s">
        <v>16334</v>
      </c>
      <c r="H451">
        <v>17902</v>
      </c>
      <c r="I451" s="1">
        <v>5223</v>
      </c>
    </row>
    <row r="452" spans="1:9" x14ac:dyDescent="0.25">
      <c r="A452">
        <v>451</v>
      </c>
      <c r="B452" t="s">
        <v>15984</v>
      </c>
      <c r="C452" t="s">
        <v>17611</v>
      </c>
      <c r="D452" t="s">
        <v>17766</v>
      </c>
      <c r="E452" t="s">
        <v>17767</v>
      </c>
      <c r="F452" t="s">
        <v>17768</v>
      </c>
      <c r="G452" t="s">
        <v>16183</v>
      </c>
      <c r="H452">
        <v>25109</v>
      </c>
      <c r="I452" s="1">
        <v>26384</v>
      </c>
    </row>
    <row r="453" spans="1:9" x14ac:dyDescent="0.25">
      <c r="A453">
        <v>452</v>
      </c>
      <c r="B453" t="s">
        <v>17769</v>
      </c>
      <c r="C453" t="s">
        <v>17261</v>
      </c>
      <c r="D453" t="s">
        <v>17770</v>
      </c>
      <c r="E453" t="s">
        <v>17771</v>
      </c>
      <c r="F453" t="s">
        <v>17772</v>
      </c>
      <c r="G453" t="s">
        <v>16278</v>
      </c>
      <c r="H453">
        <v>74629</v>
      </c>
      <c r="I453" s="1">
        <v>14765</v>
      </c>
    </row>
    <row r="454" spans="1:9" x14ac:dyDescent="0.25">
      <c r="A454">
        <v>453</v>
      </c>
      <c r="B454" t="s">
        <v>16464</v>
      </c>
      <c r="C454" t="s">
        <v>16479</v>
      </c>
      <c r="D454" t="s">
        <v>17773</v>
      </c>
      <c r="E454" t="s">
        <v>17774</v>
      </c>
      <c r="F454" t="s">
        <v>17775</v>
      </c>
      <c r="G454" t="s">
        <v>16132</v>
      </c>
      <c r="H454">
        <v>91621</v>
      </c>
      <c r="I454" s="1">
        <v>22510</v>
      </c>
    </row>
    <row r="455" spans="1:9" x14ac:dyDescent="0.25">
      <c r="A455">
        <v>454</v>
      </c>
      <c r="B455" t="s">
        <v>15984</v>
      </c>
      <c r="C455" t="s">
        <v>17776</v>
      </c>
      <c r="D455" t="s">
        <v>17777</v>
      </c>
      <c r="E455" t="s">
        <v>17778</v>
      </c>
      <c r="F455" t="s">
        <v>17779</v>
      </c>
      <c r="G455" t="s">
        <v>15961</v>
      </c>
      <c r="H455">
        <v>55343</v>
      </c>
      <c r="I455" s="1">
        <v>26758</v>
      </c>
    </row>
    <row r="456" spans="1:9" x14ac:dyDescent="0.25">
      <c r="A456">
        <v>455</v>
      </c>
      <c r="B456" t="s">
        <v>17780</v>
      </c>
      <c r="C456" t="s">
        <v>16200</v>
      </c>
      <c r="D456" t="s">
        <v>17781</v>
      </c>
      <c r="E456" t="s">
        <v>17782</v>
      </c>
      <c r="F456" t="s">
        <v>17783</v>
      </c>
      <c r="G456" t="s">
        <v>16060</v>
      </c>
      <c r="H456">
        <v>21324</v>
      </c>
      <c r="I456" s="1">
        <v>6890</v>
      </c>
    </row>
    <row r="457" spans="1:9" x14ac:dyDescent="0.25">
      <c r="A457">
        <v>456</v>
      </c>
      <c r="B457" t="s">
        <v>17111</v>
      </c>
      <c r="C457" t="s">
        <v>17784</v>
      </c>
      <c r="D457" t="s">
        <v>17785</v>
      </c>
      <c r="E457" t="s">
        <v>17786</v>
      </c>
      <c r="F457" t="s">
        <v>17787</v>
      </c>
      <c r="G457" t="s">
        <v>16640</v>
      </c>
      <c r="H457">
        <v>57758</v>
      </c>
      <c r="I457" s="1">
        <v>17594</v>
      </c>
    </row>
    <row r="458" spans="1:9" x14ac:dyDescent="0.25">
      <c r="A458">
        <v>457</v>
      </c>
      <c r="B458" t="s">
        <v>16248</v>
      </c>
      <c r="C458" t="s">
        <v>16150</v>
      </c>
      <c r="D458" t="s">
        <v>17788</v>
      </c>
      <c r="E458" t="s">
        <v>17789</v>
      </c>
      <c r="F458" t="s">
        <v>17790</v>
      </c>
      <c r="G458" t="s">
        <v>16394</v>
      </c>
      <c r="H458">
        <v>20001</v>
      </c>
      <c r="I458" s="1">
        <v>9500</v>
      </c>
    </row>
    <row r="459" spans="1:9" x14ac:dyDescent="0.25">
      <c r="A459">
        <v>458</v>
      </c>
      <c r="B459" t="s">
        <v>17791</v>
      </c>
      <c r="C459" t="s">
        <v>16891</v>
      </c>
      <c r="D459" t="s">
        <v>16269</v>
      </c>
      <c r="E459" t="s">
        <v>17792</v>
      </c>
      <c r="F459" t="s">
        <v>17793</v>
      </c>
      <c r="G459" t="s">
        <v>16107</v>
      </c>
      <c r="H459">
        <v>87622</v>
      </c>
      <c r="I459" s="1">
        <v>9069</v>
      </c>
    </row>
    <row r="460" spans="1:9" x14ac:dyDescent="0.25">
      <c r="A460">
        <v>459</v>
      </c>
      <c r="B460" t="s">
        <v>16081</v>
      </c>
      <c r="C460" t="s">
        <v>17794</v>
      </c>
      <c r="D460" t="s">
        <v>17795</v>
      </c>
      <c r="E460" t="s">
        <v>17796</v>
      </c>
      <c r="F460" t="s">
        <v>17797</v>
      </c>
      <c r="G460" t="s">
        <v>16172</v>
      </c>
      <c r="H460">
        <v>48826</v>
      </c>
      <c r="I460" s="1">
        <v>24438</v>
      </c>
    </row>
    <row r="461" spans="1:9" x14ac:dyDescent="0.25">
      <c r="A461">
        <v>460</v>
      </c>
      <c r="B461" t="s">
        <v>17471</v>
      </c>
      <c r="C461" t="s">
        <v>17798</v>
      </c>
      <c r="D461" t="s">
        <v>17799</v>
      </c>
      <c r="E461" t="s">
        <v>17800</v>
      </c>
      <c r="F461" t="s">
        <v>17801</v>
      </c>
      <c r="G461" t="s">
        <v>16472</v>
      </c>
      <c r="H461">
        <v>80882</v>
      </c>
      <c r="I461" s="1">
        <v>35734</v>
      </c>
    </row>
    <row r="462" spans="1:9" x14ac:dyDescent="0.25">
      <c r="A462">
        <v>461</v>
      </c>
      <c r="B462" t="s">
        <v>16335</v>
      </c>
      <c r="C462" t="s">
        <v>17634</v>
      </c>
      <c r="D462" t="s">
        <v>17802</v>
      </c>
      <c r="E462" t="s">
        <v>17803</v>
      </c>
      <c r="F462" t="s">
        <v>17804</v>
      </c>
      <c r="G462" t="s">
        <v>15988</v>
      </c>
      <c r="H462">
        <v>18594</v>
      </c>
      <c r="I462" s="1">
        <v>10591</v>
      </c>
    </row>
    <row r="463" spans="1:9" x14ac:dyDescent="0.25">
      <c r="A463">
        <v>462</v>
      </c>
      <c r="B463" t="s">
        <v>17009</v>
      </c>
      <c r="C463" t="s">
        <v>17805</v>
      </c>
      <c r="D463" t="s">
        <v>17806</v>
      </c>
      <c r="E463" t="s">
        <v>17807</v>
      </c>
      <c r="F463" t="s">
        <v>17808</v>
      </c>
      <c r="G463" t="s">
        <v>16546</v>
      </c>
      <c r="H463">
        <v>16155</v>
      </c>
      <c r="I463" s="1">
        <v>33242</v>
      </c>
    </row>
    <row r="464" spans="1:9" x14ac:dyDescent="0.25">
      <c r="A464">
        <v>463</v>
      </c>
      <c r="B464" t="s">
        <v>17809</v>
      </c>
      <c r="C464" t="s">
        <v>16487</v>
      </c>
      <c r="D464" t="s">
        <v>16269</v>
      </c>
      <c r="E464" t="s">
        <v>17810</v>
      </c>
      <c r="F464" t="s">
        <v>17811</v>
      </c>
      <c r="G464" t="s">
        <v>16640</v>
      </c>
      <c r="H464">
        <v>12763</v>
      </c>
      <c r="I464" s="1">
        <v>31367</v>
      </c>
    </row>
    <row r="465" spans="1:9" x14ac:dyDescent="0.25">
      <c r="A465">
        <v>464</v>
      </c>
      <c r="B465" t="s">
        <v>17812</v>
      </c>
      <c r="C465" t="s">
        <v>17014</v>
      </c>
      <c r="D465" t="s">
        <v>17813</v>
      </c>
      <c r="E465" t="s">
        <v>17814</v>
      </c>
      <c r="F465" t="s">
        <v>17815</v>
      </c>
      <c r="G465" t="s">
        <v>16223</v>
      </c>
      <c r="H465">
        <v>8782</v>
      </c>
      <c r="I465" s="1">
        <v>5746</v>
      </c>
    </row>
    <row r="466" spans="1:9" x14ac:dyDescent="0.25">
      <c r="A466">
        <v>465</v>
      </c>
      <c r="B466" t="s">
        <v>17816</v>
      </c>
      <c r="C466" t="s">
        <v>16062</v>
      </c>
      <c r="D466" t="s">
        <v>17817</v>
      </c>
      <c r="E466">
        <v>9875759629</v>
      </c>
      <c r="F466" t="s">
        <v>17818</v>
      </c>
      <c r="G466" t="s">
        <v>15955</v>
      </c>
      <c r="H466">
        <v>31404</v>
      </c>
      <c r="I466" s="1">
        <v>7996</v>
      </c>
    </row>
    <row r="467" spans="1:9" x14ac:dyDescent="0.25">
      <c r="A467">
        <v>466</v>
      </c>
      <c r="B467" t="s">
        <v>15951</v>
      </c>
      <c r="C467" t="s">
        <v>16368</v>
      </c>
      <c r="D467" t="s">
        <v>17819</v>
      </c>
      <c r="E467">
        <v>3274205563</v>
      </c>
      <c r="F467" t="s">
        <v>17820</v>
      </c>
      <c r="G467" t="s">
        <v>16252</v>
      </c>
      <c r="H467">
        <v>98222</v>
      </c>
      <c r="I467" s="1">
        <v>12281</v>
      </c>
    </row>
    <row r="468" spans="1:9" x14ac:dyDescent="0.25">
      <c r="A468">
        <v>467</v>
      </c>
      <c r="B468" t="s">
        <v>16529</v>
      </c>
      <c r="C468" t="s">
        <v>17794</v>
      </c>
      <c r="D468" t="s">
        <v>17821</v>
      </c>
      <c r="E468" t="s">
        <v>17822</v>
      </c>
      <c r="F468" t="s">
        <v>17823</v>
      </c>
      <c r="G468" t="s">
        <v>16223</v>
      </c>
      <c r="H468">
        <v>71625</v>
      </c>
      <c r="I468" s="1">
        <v>44540</v>
      </c>
    </row>
    <row r="469" spans="1:9" x14ac:dyDescent="0.25">
      <c r="A469">
        <v>468</v>
      </c>
      <c r="B469" t="s">
        <v>16040</v>
      </c>
      <c r="C469" t="s">
        <v>17824</v>
      </c>
      <c r="D469" t="s">
        <v>17825</v>
      </c>
      <c r="E469">
        <f>1-445-363-2377</f>
        <v>-3184</v>
      </c>
      <c r="F469" t="s">
        <v>17826</v>
      </c>
      <c r="G469" t="s">
        <v>16223</v>
      </c>
      <c r="H469">
        <v>78679</v>
      </c>
      <c r="I469" s="1">
        <v>10521</v>
      </c>
    </row>
    <row r="470" spans="1:9" x14ac:dyDescent="0.25">
      <c r="A470">
        <v>469</v>
      </c>
      <c r="B470" t="s">
        <v>17827</v>
      </c>
      <c r="C470" t="s">
        <v>17583</v>
      </c>
      <c r="D470" t="s">
        <v>17828</v>
      </c>
      <c r="E470" t="s">
        <v>17829</v>
      </c>
      <c r="F470" t="s">
        <v>17830</v>
      </c>
      <c r="G470" t="s">
        <v>16011</v>
      </c>
      <c r="H470">
        <v>83040</v>
      </c>
      <c r="I470" s="1">
        <v>29296</v>
      </c>
    </row>
    <row r="471" spans="1:9" x14ac:dyDescent="0.25">
      <c r="A471">
        <v>470</v>
      </c>
      <c r="B471" t="s">
        <v>17578</v>
      </c>
      <c r="C471" t="s">
        <v>16487</v>
      </c>
      <c r="D471" t="s">
        <v>17831</v>
      </c>
      <c r="E471" t="s">
        <v>10042</v>
      </c>
      <c r="F471" t="s">
        <v>17832</v>
      </c>
      <c r="G471" t="s">
        <v>16066</v>
      </c>
      <c r="H471">
        <v>65349</v>
      </c>
      <c r="I471" s="1">
        <v>32083</v>
      </c>
    </row>
    <row r="472" spans="1:9" x14ac:dyDescent="0.25">
      <c r="A472">
        <v>471</v>
      </c>
      <c r="B472" t="s">
        <v>17833</v>
      </c>
      <c r="C472" t="s">
        <v>17834</v>
      </c>
      <c r="D472" t="s">
        <v>17835</v>
      </c>
      <c r="E472" t="s">
        <v>17836</v>
      </c>
      <c r="F472" t="s">
        <v>17837</v>
      </c>
      <c r="G472" t="s">
        <v>15955</v>
      </c>
      <c r="H472">
        <v>82899</v>
      </c>
      <c r="I472" s="1">
        <v>45355</v>
      </c>
    </row>
    <row r="473" spans="1:9" x14ac:dyDescent="0.25">
      <c r="A473">
        <v>472</v>
      </c>
      <c r="B473" t="s">
        <v>16449</v>
      </c>
      <c r="C473" t="s">
        <v>17838</v>
      </c>
      <c r="D473" t="s">
        <v>17839</v>
      </c>
      <c r="E473" t="s">
        <v>17840</v>
      </c>
      <c r="F473" t="s">
        <v>17841</v>
      </c>
      <c r="G473" t="s">
        <v>16258</v>
      </c>
      <c r="H473">
        <v>50007</v>
      </c>
      <c r="I473" s="1">
        <v>44058</v>
      </c>
    </row>
    <row r="474" spans="1:9" x14ac:dyDescent="0.25">
      <c r="A474">
        <v>473</v>
      </c>
      <c r="B474" t="s">
        <v>15980</v>
      </c>
      <c r="C474" t="s">
        <v>16704</v>
      </c>
      <c r="D474" t="s">
        <v>17842</v>
      </c>
      <c r="E474" t="s">
        <v>17843</v>
      </c>
      <c r="F474" t="s">
        <v>17844</v>
      </c>
      <c r="G474" t="s">
        <v>16284</v>
      </c>
      <c r="H474">
        <v>84440</v>
      </c>
      <c r="I474" s="1">
        <v>25043</v>
      </c>
    </row>
    <row r="475" spans="1:9" x14ac:dyDescent="0.25">
      <c r="A475">
        <v>474</v>
      </c>
      <c r="B475" t="s">
        <v>16335</v>
      </c>
      <c r="C475" t="s">
        <v>17845</v>
      </c>
      <c r="D475" t="s">
        <v>17846</v>
      </c>
      <c r="E475" t="s">
        <v>17847</v>
      </c>
      <c r="F475" t="s">
        <v>17848</v>
      </c>
      <c r="G475" t="s">
        <v>15973</v>
      </c>
      <c r="H475">
        <v>80541</v>
      </c>
      <c r="I475" s="1">
        <v>16716</v>
      </c>
    </row>
    <row r="476" spans="1:9" x14ac:dyDescent="0.25">
      <c r="A476">
        <v>475</v>
      </c>
      <c r="B476" t="s">
        <v>16155</v>
      </c>
      <c r="C476" t="s">
        <v>16668</v>
      </c>
      <c r="D476" t="s">
        <v>17849</v>
      </c>
      <c r="E476" t="s">
        <v>17850</v>
      </c>
      <c r="F476" t="s">
        <v>17851</v>
      </c>
      <c r="G476" t="s">
        <v>15955</v>
      </c>
      <c r="H476">
        <v>45798</v>
      </c>
      <c r="I476" s="1">
        <v>42427</v>
      </c>
    </row>
    <row r="477" spans="1:9" x14ac:dyDescent="0.25">
      <c r="A477">
        <v>476</v>
      </c>
      <c r="B477" t="s">
        <v>17852</v>
      </c>
      <c r="C477" t="s">
        <v>16368</v>
      </c>
      <c r="D477" t="s">
        <v>17853</v>
      </c>
      <c r="E477" t="s">
        <v>17854</v>
      </c>
      <c r="F477" t="s">
        <v>17855</v>
      </c>
      <c r="G477" t="s">
        <v>15967</v>
      </c>
      <c r="H477">
        <v>65264</v>
      </c>
      <c r="I477" s="1">
        <v>34511</v>
      </c>
    </row>
    <row r="478" spans="1:9" x14ac:dyDescent="0.25">
      <c r="A478">
        <v>477</v>
      </c>
      <c r="B478" t="s">
        <v>17856</v>
      </c>
      <c r="C478" t="s">
        <v>16007</v>
      </c>
      <c r="D478" t="s">
        <v>17857</v>
      </c>
      <c r="E478" t="s">
        <v>10042</v>
      </c>
      <c r="F478" t="s">
        <v>17858</v>
      </c>
      <c r="G478" t="s">
        <v>16258</v>
      </c>
      <c r="H478">
        <v>80948</v>
      </c>
      <c r="I478" s="1">
        <v>40446</v>
      </c>
    </row>
    <row r="479" spans="1:9" x14ac:dyDescent="0.25">
      <c r="A479">
        <v>478</v>
      </c>
      <c r="B479" t="s">
        <v>16232</v>
      </c>
      <c r="C479" t="s">
        <v>17824</v>
      </c>
      <c r="D479" t="s">
        <v>17859</v>
      </c>
      <c r="E479" t="s">
        <v>17860</v>
      </c>
      <c r="F479" t="s">
        <v>17363</v>
      </c>
      <c r="G479" t="s">
        <v>15950</v>
      </c>
      <c r="H479">
        <v>78047</v>
      </c>
      <c r="I479" s="1">
        <v>10403</v>
      </c>
    </row>
    <row r="480" spans="1:9" x14ac:dyDescent="0.25">
      <c r="A480">
        <v>479</v>
      </c>
      <c r="B480" t="s">
        <v>16418</v>
      </c>
      <c r="C480" t="s">
        <v>17861</v>
      </c>
      <c r="D480" t="s">
        <v>17862</v>
      </c>
      <c r="E480">
        <v>8417527897</v>
      </c>
      <c r="F480" t="s">
        <v>17863</v>
      </c>
      <c r="G480" t="s">
        <v>15979</v>
      </c>
      <c r="H480">
        <v>58521</v>
      </c>
      <c r="I480" s="1">
        <v>36990</v>
      </c>
    </row>
    <row r="481" spans="1:9" x14ac:dyDescent="0.25">
      <c r="A481">
        <v>480</v>
      </c>
      <c r="B481" t="s">
        <v>16087</v>
      </c>
      <c r="C481" t="s">
        <v>16336</v>
      </c>
      <c r="D481" t="s">
        <v>17864</v>
      </c>
      <c r="E481" t="s">
        <v>17865</v>
      </c>
      <c r="F481" t="s">
        <v>17866</v>
      </c>
      <c r="G481" t="s">
        <v>16172</v>
      </c>
      <c r="H481">
        <v>34117</v>
      </c>
      <c r="I481" s="1">
        <v>43028</v>
      </c>
    </row>
    <row r="482" spans="1:9" x14ac:dyDescent="0.25">
      <c r="A482">
        <v>481</v>
      </c>
      <c r="B482" t="s">
        <v>17136</v>
      </c>
      <c r="C482" t="s">
        <v>16128</v>
      </c>
      <c r="D482" t="s">
        <v>17867</v>
      </c>
      <c r="E482" t="s">
        <v>17868</v>
      </c>
      <c r="F482" t="s">
        <v>17869</v>
      </c>
      <c r="G482" t="s">
        <v>16223</v>
      </c>
      <c r="H482">
        <v>64500</v>
      </c>
      <c r="I482" s="1">
        <v>26533</v>
      </c>
    </row>
    <row r="483" spans="1:9" x14ac:dyDescent="0.25">
      <c r="A483">
        <v>482</v>
      </c>
      <c r="B483" t="s">
        <v>15980</v>
      </c>
      <c r="C483" t="s">
        <v>17223</v>
      </c>
      <c r="D483" t="s">
        <v>17870</v>
      </c>
      <c r="E483" t="s">
        <v>17871</v>
      </c>
      <c r="F483" t="s">
        <v>17872</v>
      </c>
      <c r="G483" t="s">
        <v>16178</v>
      </c>
      <c r="H483">
        <v>37296</v>
      </c>
      <c r="I483" s="1">
        <v>5493</v>
      </c>
    </row>
    <row r="484" spans="1:9" x14ac:dyDescent="0.25">
      <c r="A484">
        <v>483</v>
      </c>
      <c r="B484" t="s">
        <v>16113</v>
      </c>
      <c r="C484" t="s">
        <v>17096</v>
      </c>
      <c r="D484" t="s">
        <v>17873</v>
      </c>
      <c r="E484" t="s">
        <v>17874</v>
      </c>
      <c r="F484" t="s">
        <v>17875</v>
      </c>
      <c r="G484" t="s">
        <v>16394</v>
      </c>
      <c r="H484">
        <v>50512</v>
      </c>
      <c r="I484" s="1">
        <v>36886</v>
      </c>
    </row>
    <row r="485" spans="1:9" x14ac:dyDescent="0.25">
      <c r="A485">
        <v>484</v>
      </c>
      <c r="B485" t="s">
        <v>16930</v>
      </c>
      <c r="C485" t="s">
        <v>17068</v>
      </c>
      <c r="D485" t="s">
        <v>16269</v>
      </c>
      <c r="E485" t="s">
        <v>17876</v>
      </c>
      <c r="F485" t="s">
        <v>17877</v>
      </c>
      <c r="G485" t="s">
        <v>16376</v>
      </c>
      <c r="H485">
        <v>39998</v>
      </c>
      <c r="I485" s="1">
        <v>10713</v>
      </c>
    </row>
    <row r="486" spans="1:9" x14ac:dyDescent="0.25">
      <c r="A486">
        <v>485</v>
      </c>
      <c r="B486" t="s">
        <v>16613</v>
      </c>
      <c r="C486" t="s">
        <v>17543</v>
      </c>
      <c r="D486" t="s">
        <v>17878</v>
      </c>
      <c r="E486" t="s">
        <v>17879</v>
      </c>
      <c r="F486" t="s">
        <v>17880</v>
      </c>
      <c r="G486" t="s">
        <v>16148</v>
      </c>
      <c r="H486">
        <v>96142</v>
      </c>
      <c r="I486" s="1">
        <v>28346</v>
      </c>
    </row>
    <row r="487" spans="1:9" x14ac:dyDescent="0.25">
      <c r="A487">
        <v>486</v>
      </c>
      <c r="B487" t="s">
        <v>16297</v>
      </c>
      <c r="C487" t="s">
        <v>16113</v>
      </c>
      <c r="D487" t="s">
        <v>17881</v>
      </c>
      <c r="E487" t="s">
        <v>17882</v>
      </c>
      <c r="F487" t="s">
        <v>17883</v>
      </c>
      <c r="G487" t="s">
        <v>16172</v>
      </c>
      <c r="H487">
        <v>80525</v>
      </c>
      <c r="I487" s="1">
        <v>33114</v>
      </c>
    </row>
    <row r="488" spans="1:9" x14ac:dyDescent="0.25">
      <c r="A488">
        <v>487</v>
      </c>
      <c r="B488" t="s">
        <v>16204</v>
      </c>
      <c r="C488" t="s">
        <v>16354</v>
      </c>
      <c r="D488" t="s">
        <v>16269</v>
      </c>
      <c r="E488" t="s">
        <v>17884</v>
      </c>
      <c r="F488" t="s">
        <v>17885</v>
      </c>
      <c r="G488" t="s">
        <v>16394</v>
      </c>
      <c r="H488">
        <v>59602</v>
      </c>
      <c r="I488" s="1">
        <v>33753</v>
      </c>
    </row>
    <row r="489" spans="1:9" x14ac:dyDescent="0.25">
      <c r="A489">
        <v>488</v>
      </c>
      <c r="B489" t="s">
        <v>17176</v>
      </c>
      <c r="C489" t="s">
        <v>17886</v>
      </c>
      <c r="D489" t="s">
        <v>17887</v>
      </c>
      <c r="E489">
        <f>1-552-303-1950</f>
        <v>-2804</v>
      </c>
      <c r="F489" t="s">
        <v>17888</v>
      </c>
      <c r="G489" t="s">
        <v>16576</v>
      </c>
      <c r="H489">
        <v>62955</v>
      </c>
      <c r="I489" s="1">
        <v>26880</v>
      </c>
    </row>
    <row r="490" spans="1:9" x14ac:dyDescent="0.25">
      <c r="A490">
        <v>489</v>
      </c>
      <c r="B490" t="s">
        <v>16179</v>
      </c>
      <c r="C490" t="s">
        <v>17379</v>
      </c>
      <c r="D490" t="s">
        <v>17889</v>
      </c>
      <c r="E490" t="s">
        <v>17890</v>
      </c>
      <c r="F490" t="s">
        <v>17475</v>
      </c>
      <c r="G490" t="s">
        <v>15967</v>
      </c>
      <c r="H490">
        <v>74190</v>
      </c>
      <c r="I490" s="1">
        <v>26260</v>
      </c>
    </row>
    <row r="491" spans="1:9" x14ac:dyDescent="0.25">
      <c r="A491">
        <v>490</v>
      </c>
      <c r="B491" t="s">
        <v>17587</v>
      </c>
      <c r="C491" t="s">
        <v>16035</v>
      </c>
      <c r="D491" t="s">
        <v>17891</v>
      </c>
      <c r="E491" t="s">
        <v>10042</v>
      </c>
      <c r="F491" t="s">
        <v>17892</v>
      </c>
      <c r="G491" t="s">
        <v>16306</v>
      </c>
      <c r="H491">
        <v>1941</v>
      </c>
      <c r="I491" s="1">
        <v>27242</v>
      </c>
    </row>
    <row r="492" spans="1:9" x14ac:dyDescent="0.25">
      <c r="A492">
        <v>491</v>
      </c>
      <c r="B492" t="s">
        <v>16194</v>
      </c>
      <c r="C492" t="s">
        <v>17893</v>
      </c>
      <c r="D492" t="s">
        <v>17894</v>
      </c>
      <c r="E492" t="s">
        <v>17895</v>
      </c>
      <c r="F492" t="s">
        <v>17896</v>
      </c>
      <c r="G492" t="s">
        <v>16045</v>
      </c>
      <c r="H492">
        <v>58425</v>
      </c>
      <c r="I492" s="1">
        <v>18562</v>
      </c>
    </row>
    <row r="493" spans="1:9" x14ac:dyDescent="0.25">
      <c r="A493">
        <v>492</v>
      </c>
      <c r="B493" t="s">
        <v>17278</v>
      </c>
      <c r="C493" t="s">
        <v>17897</v>
      </c>
      <c r="D493" t="s">
        <v>17898</v>
      </c>
      <c r="E493" t="s">
        <v>17899</v>
      </c>
      <c r="F493" t="s">
        <v>17900</v>
      </c>
      <c r="G493" t="s">
        <v>16045</v>
      </c>
      <c r="H493">
        <v>90520</v>
      </c>
      <c r="I493" s="1">
        <v>33719</v>
      </c>
    </row>
    <row r="494" spans="1:9" x14ac:dyDescent="0.25">
      <c r="A494">
        <v>493</v>
      </c>
      <c r="B494" t="s">
        <v>16034</v>
      </c>
      <c r="C494" t="s">
        <v>16007</v>
      </c>
      <c r="D494" t="s">
        <v>17901</v>
      </c>
      <c r="E494" t="s">
        <v>17902</v>
      </c>
      <c r="F494" t="s">
        <v>17903</v>
      </c>
      <c r="G494" t="s">
        <v>16060</v>
      </c>
      <c r="H494">
        <v>65478</v>
      </c>
      <c r="I494" s="1">
        <v>9719</v>
      </c>
    </row>
    <row r="495" spans="1:9" x14ac:dyDescent="0.25">
      <c r="A495">
        <v>494</v>
      </c>
      <c r="B495" t="s">
        <v>17904</v>
      </c>
      <c r="C495" t="s">
        <v>16419</v>
      </c>
      <c r="D495" t="s">
        <v>17905</v>
      </c>
      <c r="E495" t="s">
        <v>17906</v>
      </c>
      <c r="F495" t="s">
        <v>17907</v>
      </c>
      <c r="G495" t="s">
        <v>16006</v>
      </c>
      <c r="H495">
        <v>28653</v>
      </c>
      <c r="I495" s="1">
        <v>36238</v>
      </c>
    </row>
    <row r="496" spans="1:9" x14ac:dyDescent="0.25">
      <c r="A496">
        <v>495</v>
      </c>
      <c r="B496" t="s">
        <v>16335</v>
      </c>
      <c r="C496" t="s">
        <v>16425</v>
      </c>
      <c r="D496" t="s">
        <v>17908</v>
      </c>
      <c r="E496">
        <f>1-230-989-7621</f>
        <v>-8839</v>
      </c>
      <c r="F496" t="s">
        <v>17909</v>
      </c>
      <c r="G496" t="s">
        <v>15950</v>
      </c>
      <c r="H496">
        <v>38132</v>
      </c>
      <c r="I496" s="1">
        <v>35577</v>
      </c>
    </row>
    <row r="497" spans="1:9" x14ac:dyDescent="0.25">
      <c r="A497">
        <v>496</v>
      </c>
      <c r="B497" t="s">
        <v>16097</v>
      </c>
      <c r="C497" t="s">
        <v>17371</v>
      </c>
      <c r="D497" t="s">
        <v>17910</v>
      </c>
      <c r="E497" t="s">
        <v>17911</v>
      </c>
      <c r="F497" t="s">
        <v>17912</v>
      </c>
      <c r="G497" t="s">
        <v>16252</v>
      </c>
      <c r="H497">
        <v>6244</v>
      </c>
      <c r="I497" s="1">
        <v>18351</v>
      </c>
    </row>
    <row r="498" spans="1:9" x14ac:dyDescent="0.25">
      <c r="A498">
        <v>497</v>
      </c>
      <c r="B498" t="s">
        <v>16001</v>
      </c>
      <c r="C498" t="s">
        <v>17845</v>
      </c>
      <c r="D498" t="s">
        <v>17913</v>
      </c>
      <c r="E498" t="s">
        <v>17914</v>
      </c>
      <c r="F498" t="s">
        <v>17915</v>
      </c>
      <c r="G498" t="s">
        <v>16101</v>
      </c>
      <c r="H498">
        <v>80790</v>
      </c>
      <c r="I498" s="1">
        <v>18795</v>
      </c>
    </row>
    <row r="499" spans="1:9" x14ac:dyDescent="0.25">
      <c r="A499">
        <v>498</v>
      </c>
      <c r="B499" t="s">
        <v>16377</v>
      </c>
      <c r="C499" t="s">
        <v>17916</v>
      </c>
      <c r="D499" t="s">
        <v>17917</v>
      </c>
      <c r="E499" t="s">
        <v>17918</v>
      </c>
      <c r="F499" t="s">
        <v>17919</v>
      </c>
      <c r="G499" t="s">
        <v>16086</v>
      </c>
      <c r="H499">
        <v>46350</v>
      </c>
      <c r="I499" s="1">
        <v>21363</v>
      </c>
    </row>
    <row r="500" spans="1:9" x14ac:dyDescent="0.25">
      <c r="A500">
        <v>499</v>
      </c>
      <c r="B500" t="s">
        <v>16046</v>
      </c>
      <c r="C500" t="s">
        <v>16336</v>
      </c>
      <c r="D500" t="s">
        <v>17920</v>
      </c>
      <c r="E500" t="s">
        <v>17921</v>
      </c>
      <c r="F500" t="s">
        <v>17922</v>
      </c>
      <c r="G500" t="s">
        <v>16006</v>
      </c>
      <c r="H500">
        <v>84956</v>
      </c>
      <c r="I500" s="1">
        <v>38977</v>
      </c>
    </row>
    <row r="501" spans="1:9" x14ac:dyDescent="0.25">
      <c r="A501">
        <v>500</v>
      </c>
      <c r="B501" t="s">
        <v>16046</v>
      </c>
      <c r="C501" t="s">
        <v>16062</v>
      </c>
      <c r="D501" t="s">
        <v>17923</v>
      </c>
      <c r="E501" t="s">
        <v>17924</v>
      </c>
      <c r="F501" t="s">
        <v>17925</v>
      </c>
      <c r="G501" t="s">
        <v>16033</v>
      </c>
      <c r="H501">
        <v>58541</v>
      </c>
      <c r="I501" s="1">
        <v>19684</v>
      </c>
    </row>
    <row r="502" spans="1:9" x14ac:dyDescent="0.25">
      <c r="A502">
        <v>501</v>
      </c>
      <c r="B502" t="s">
        <v>17926</v>
      </c>
      <c r="C502" t="s">
        <v>17927</v>
      </c>
      <c r="D502" t="s">
        <v>17928</v>
      </c>
      <c r="E502" t="s">
        <v>17929</v>
      </c>
      <c r="F502" t="s">
        <v>17930</v>
      </c>
      <c r="G502" t="s">
        <v>15950</v>
      </c>
      <c r="H502">
        <v>32619</v>
      </c>
      <c r="I502" s="1">
        <v>44299</v>
      </c>
    </row>
    <row r="503" spans="1:9" x14ac:dyDescent="0.25">
      <c r="A503">
        <v>502</v>
      </c>
      <c r="B503" t="s">
        <v>16204</v>
      </c>
      <c r="C503" t="s">
        <v>17583</v>
      </c>
      <c r="D503" t="s">
        <v>17931</v>
      </c>
      <c r="E503" t="s">
        <v>17932</v>
      </c>
      <c r="F503" t="s">
        <v>17933</v>
      </c>
      <c r="G503" t="s">
        <v>16033</v>
      </c>
      <c r="H503">
        <v>32732</v>
      </c>
      <c r="I503" s="1">
        <v>9243</v>
      </c>
    </row>
    <row r="504" spans="1:9" x14ac:dyDescent="0.25">
      <c r="A504">
        <v>503</v>
      </c>
      <c r="B504" t="s">
        <v>17233</v>
      </c>
      <c r="C504" t="s">
        <v>17934</v>
      </c>
      <c r="D504" t="s">
        <v>17935</v>
      </c>
      <c r="E504" t="s">
        <v>17936</v>
      </c>
      <c r="F504" t="s">
        <v>17937</v>
      </c>
      <c r="G504" t="s">
        <v>16132</v>
      </c>
      <c r="H504">
        <v>83316</v>
      </c>
      <c r="I504" s="1">
        <v>12019</v>
      </c>
    </row>
    <row r="505" spans="1:9" x14ac:dyDescent="0.25">
      <c r="A505">
        <v>504</v>
      </c>
      <c r="B505" t="s">
        <v>16056</v>
      </c>
      <c r="C505" t="s">
        <v>17355</v>
      </c>
      <c r="D505" t="s">
        <v>17938</v>
      </c>
      <c r="E505" t="s">
        <v>17939</v>
      </c>
      <c r="F505" t="s">
        <v>17940</v>
      </c>
      <c r="G505" t="s">
        <v>15955</v>
      </c>
      <c r="H505">
        <v>13400</v>
      </c>
      <c r="I505" s="1">
        <v>13141</v>
      </c>
    </row>
    <row r="506" spans="1:9" x14ac:dyDescent="0.25">
      <c r="A506">
        <v>505</v>
      </c>
      <c r="B506" t="s">
        <v>15984</v>
      </c>
      <c r="C506" t="s">
        <v>17941</v>
      </c>
      <c r="D506" t="s">
        <v>17942</v>
      </c>
      <c r="E506" t="s">
        <v>17943</v>
      </c>
      <c r="F506" t="s">
        <v>17944</v>
      </c>
      <c r="G506" t="s">
        <v>16546</v>
      </c>
      <c r="H506">
        <v>81421</v>
      </c>
      <c r="I506" s="1">
        <v>42312</v>
      </c>
    </row>
    <row r="507" spans="1:9" x14ac:dyDescent="0.25">
      <c r="A507">
        <v>506</v>
      </c>
      <c r="B507" t="s">
        <v>16626</v>
      </c>
      <c r="C507" t="s">
        <v>16254</v>
      </c>
      <c r="D507" t="s">
        <v>17945</v>
      </c>
      <c r="E507" t="s">
        <v>10042</v>
      </c>
      <c r="F507" t="s">
        <v>16580</v>
      </c>
      <c r="G507" t="s">
        <v>16011</v>
      </c>
      <c r="H507">
        <v>34790</v>
      </c>
      <c r="I507" s="1">
        <v>35077</v>
      </c>
    </row>
    <row r="508" spans="1:9" x14ac:dyDescent="0.25">
      <c r="A508">
        <v>507</v>
      </c>
      <c r="B508" t="s">
        <v>16075</v>
      </c>
      <c r="C508" t="s">
        <v>16134</v>
      </c>
      <c r="D508" t="s">
        <v>17946</v>
      </c>
      <c r="E508">
        <v>7122190345</v>
      </c>
      <c r="F508" t="s">
        <v>17947</v>
      </c>
      <c r="G508" t="s">
        <v>16039</v>
      </c>
      <c r="H508">
        <v>85402</v>
      </c>
      <c r="I508" s="1">
        <v>36420</v>
      </c>
    </row>
    <row r="509" spans="1:9" x14ac:dyDescent="0.25">
      <c r="A509">
        <v>508</v>
      </c>
      <c r="B509" t="s">
        <v>16113</v>
      </c>
      <c r="C509" t="s">
        <v>16954</v>
      </c>
      <c r="D509" t="s">
        <v>17948</v>
      </c>
      <c r="E509" t="s">
        <v>17949</v>
      </c>
      <c r="F509" t="s">
        <v>17950</v>
      </c>
      <c r="G509" t="s">
        <v>15994</v>
      </c>
      <c r="H509">
        <v>38019</v>
      </c>
      <c r="I509" s="1">
        <v>29058</v>
      </c>
    </row>
    <row r="510" spans="1:9" x14ac:dyDescent="0.25">
      <c r="A510">
        <v>509</v>
      </c>
      <c r="B510" t="s">
        <v>16297</v>
      </c>
      <c r="C510" t="s">
        <v>15952</v>
      </c>
      <c r="D510" t="s">
        <v>17951</v>
      </c>
      <c r="E510" t="s">
        <v>17952</v>
      </c>
      <c r="F510" t="s">
        <v>17953</v>
      </c>
      <c r="G510" t="s">
        <v>16472</v>
      </c>
      <c r="H510">
        <v>15232</v>
      </c>
      <c r="I510" s="1">
        <v>19739</v>
      </c>
    </row>
    <row r="511" spans="1:9" x14ac:dyDescent="0.25">
      <c r="A511">
        <v>510</v>
      </c>
      <c r="B511" t="s">
        <v>17660</v>
      </c>
      <c r="C511" t="s">
        <v>17954</v>
      </c>
      <c r="D511" t="s">
        <v>17955</v>
      </c>
      <c r="E511" t="s">
        <v>17956</v>
      </c>
      <c r="F511" t="s">
        <v>17957</v>
      </c>
      <c r="G511" t="s">
        <v>16258</v>
      </c>
      <c r="H511">
        <v>10944</v>
      </c>
      <c r="I511" s="1">
        <v>44997</v>
      </c>
    </row>
    <row r="512" spans="1:9" x14ac:dyDescent="0.25">
      <c r="A512">
        <v>511</v>
      </c>
      <c r="B512" t="s">
        <v>17816</v>
      </c>
      <c r="C512" t="s">
        <v>16548</v>
      </c>
      <c r="D512" t="s">
        <v>17958</v>
      </c>
      <c r="E512" t="s">
        <v>17959</v>
      </c>
      <c r="F512" t="s">
        <v>17960</v>
      </c>
      <c r="G512" t="s">
        <v>16168</v>
      </c>
      <c r="H512">
        <v>69243</v>
      </c>
      <c r="I512" s="1">
        <v>11506</v>
      </c>
    </row>
    <row r="513" spans="1:9" x14ac:dyDescent="0.25">
      <c r="A513">
        <v>512</v>
      </c>
      <c r="B513" t="s">
        <v>17961</v>
      </c>
      <c r="C513" t="s">
        <v>17962</v>
      </c>
      <c r="D513" t="s">
        <v>17963</v>
      </c>
      <c r="E513" t="s">
        <v>17964</v>
      </c>
      <c r="F513" t="s">
        <v>17965</v>
      </c>
      <c r="G513" t="s">
        <v>15988</v>
      </c>
      <c r="H513">
        <v>85791</v>
      </c>
      <c r="I513" s="1">
        <v>23273</v>
      </c>
    </row>
    <row r="514" spans="1:9" x14ac:dyDescent="0.25">
      <c r="A514">
        <v>513</v>
      </c>
      <c r="B514" t="s">
        <v>16012</v>
      </c>
      <c r="C514" t="s">
        <v>17966</v>
      </c>
      <c r="D514" t="s">
        <v>17967</v>
      </c>
      <c r="E514" t="s">
        <v>10042</v>
      </c>
      <c r="F514" t="s">
        <v>17968</v>
      </c>
      <c r="G514" t="s">
        <v>16011</v>
      </c>
      <c r="H514">
        <v>66916</v>
      </c>
      <c r="I514" s="1">
        <v>20606</v>
      </c>
    </row>
    <row r="515" spans="1:9" x14ac:dyDescent="0.25">
      <c r="A515">
        <v>514</v>
      </c>
      <c r="B515" t="s">
        <v>16529</v>
      </c>
      <c r="C515" t="s">
        <v>17969</v>
      </c>
      <c r="D515" t="s">
        <v>17970</v>
      </c>
      <c r="E515" t="s">
        <v>17971</v>
      </c>
      <c r="F515" t="s">
        <v>17972</v>
      </c>
      <c r="G515" t="s">
        <v>16272</v>
      </c>
      <c r="H515">
        <v>17000</v>
      </c>
      <c r="I515" s="1">
        <v>28453</v>
      </c>
    </row>
    <row r="516" spans="1:9" x14ac:dyDescent="0.25">
      <c r="A516">
        <v>515</v>
      </c>
      <c r="B516" t="s">
        <v>17973</v>
      </c>
      <c r="C516" t="s">
        <v>17974</v>
      </c>
      <c r="D516" t="s">
        <v>17975</v>
      </c>
      <c r="E516" t="s">
        <v>17976</v>
      </c>
      <c r="F516" t="s">
        <v>17977</v>
      </c>
      <c r="G516" t="s">
        <v>16394</v>
      </c>
      <c r="H516">
        <v>73531</v>
      </c>
      <c r="I516" s="1">
        <v>42717</v>
      </c>
    </row>
    <row r="517" spans="1:9" x14ac:dyDescent="0.25">
      <c r="A517">
        <v>516</v>
      </c>
      <c r="B517" t="s">
        <v>17468</v>
      </c>
      <c r="C517" t="s">
        <v>15952</v>
      </c>
      <c r="D517" t="s">
        <v>17978</v>
      </c>
      <c r="E517">
        <v>5052369470</v>
      </c>
      <c r="F517" t="s">
        <v>17979</v>
      </c>
      <c r="G517" t="s">
        <v>16142</v>
      </c>
      <c r="H517">
        <v>89640</v>
      </c>
      <c r="I517" s="1">
        <v>13166</v>
      </c>
    </row>
    <row r="518" spans="1:9" x14ac:dyDescent="0.25">
      <c r="A518">
        <v>517</v>
      </c>
      <c r="B518" t="s">
        <v>15945</v>
      </c>
      <c r="C518" t="s">
        <v>17980</v>
      </c>
      <c r="D518" t="s">
        <v>17981</v>
      </c>
      <c r="E518">
        <v>6237017633</v>
      </c>
      <c r="F518" t="s">
        <v>17982</v>
      </c>
      <c r="G518" t="s">
        <v>16011</v>
      </c>
      <c r="H518">
        <v>23466</v>
      </c>
      <c r="I518" s="1">
        <v>10396</v>
      </c>
    </row>
    <row r="519" spans="1:9" x14ac:dyDescent="0.25">
      <c r="A519">
        <v>518</v>
      </c>
      <c r="B519" t="s">
        <v>16819</v>
      </c>
      <c r="C519" t="s">
        <v>17983</v>
      </c>
      <c r="D519" t="s">
        <v>17984</v>
      </c>
      <c r="E519" t="s">
        <v>17985</v>
      </c>
      <c r="F519" t="s">
        <v>17986</v>
      </c>
      <c r="G519" t="s">
        <v>16376</v>
      </c>
      <c r="H519">
        <v>42387</v>
      </c>
      <c r="I519" s="1">
        <v>26800</v>
      </c>
    </row>
    <row r="520" spans="1:9" x14ac:dyDescent="0.25">
      <c r="A520">
        <v>519</v>
      </c>
      <c r="B520" t="s">
        <v>16613</v>
      </c>
      <c r="C520" t="s">
        <v>16886</v>
      </c>
      <c r="D520" t="s">
        <v>17987</v>
      </c>
      <c r="E520">
        <f>1-644-364-5513</f>
        <v>-6520</v>
      </c>
      <c r="F520" t="s">
        <v>17988</v>
      </c>
      <c r="G520" t="s">
        <v>16039</v>
      </c>
      <c r="H520">
        <v>21678</v>
      </c>
      <c r="I520" s="1">
        <v>30115</v>
      </c>
    </row>
    <row r="521" spans="1:9" x14ac:dyDescent="0.25">
      <c r="A521">
        <v>520</v>
      </c>
      <c r="B521" t="s">
        <v>17989</v>
      </c>
      <c r="C521" t="s">
        <v>17990</v>
      </c>
      <c r="D521" t="s">
        <v>17991</v>
      </c>
      <c r="E521" t="s">
        <v>17992</v>
      </c>
      <c r="F521" t="s">
        <v>17993</v>
      </c>
      <c r="G521" t="s">
        <v>16107</v>
      </c>
      <c r="H521">
        <v>43211</v>
      </c>
      <c r="I521" s="1">
        <v>11846</v>
      </c>
    </row>
    <row r="522" spans="1:9" x14ac:dyDescent="0.25">
      <c r="A522">
        <v>521</v>
      </c>
      <c r="B522" t="s">
        <v>16699</v>
      </c>
      <c r="C522" t="s">
        <v>16057</v>
      </c>
      <c r="D522" t="s">
        <v>17994</v>
      </c>
      <c r="E522" t="s">
        <v>17995</v>
      </c>
      <c r="F522" t="s">
        <v>17996</v>
      </c>
      <c r="G522" t="s">
        <v>16640</v>
      </c>
      <c r="H522">
        <v>24042</v>
      </c>
      <c r="I522" s="1">
        <v>36983</v>
      </c>
    </row>
    <row r="523" spans="1:9" x14ac:dyDescent="0.25">
      <c r="A523">
        <v>522</v>
      </c>
      <c r="B523" t="s">
        <v>17523</v>
      </c>
      <c r="C523" t="s">
        <v>16297</v>
      </c>
      <c r="D523" t="s">
        <v>17997</v>
      </c>
      <c r="E523" t="s">
        <v>10042</v>
      </c>
      <c r="F523" t="s">
        <v>17998</v>
      </c>
      <c r="G523" t="s">
        <v>16080</v>
      </c>
      <c r="H523">
        <v>49344</v>
      </c>
      <c r="I523" s="1">
        <v>11297</v>
      </c>
    </row>
    <row r="524" spans="1:9" x14ac:dyDescent="0.25">
      <c r="A524">
        <v>523</v>
      </c>
      <c r="B524" t="s">
        <v>17004</v>
      </c>
      <c r="C524" t="s">
        <v>17535</v>
      </c>
      <c r="D524" t="s">
        <v>17999</v>
      </c>
      <c r="E524" t="s">
        <v>18000</v>
      </c>
      <c r="F524" t="s">
        <v>18001</v>
      </c>
      <c r="G524" t="s">
        <v>16289</v>
      </c>
      <c r="H524">
        <v>99558</v>
      </c>
      <c r="I524" s="1">
        <v>19162</v>
      </c>
    </row>
    <row r="525" spans="1:9" x14ac:dyDescent="0.25">
      <c r="A525">
        <v>524</v>
      </c>
      <c r="B525" t="s">
        <v>17934</v>
      </c>
      <c r="C525" t="s">
        <v>18002</v>
      </c>
      <c r="D525" t="s">
        <v>16562</v>
      </c>
      <c r="E525" t="s">
        <v>18003</v>
      </c>
      <c r="F525" t="s">
        <v>18004</v>
      </c>
      <c r="G525" t="s">
        <v>16168</v>
      </c>
      <c r="H525">
        <v>95658</v>
      </c>
      <c r="I525" s="1">
        <v>40269</v>
      </c>
    </row>
    <row r="526" spans="1:9" x14ac:dyDescent="0.25">
      <c r="A526">
        <v>525</v>
      </c>
      <c r="B526" t="s">
        <v>17009</v>
      </c>
      <c r="C526" t="s">
        <v>16134</v>
      </c>
      <c r="D526" t="s">
        <v>18005</v>
      </c>
      <c r="E526" t="s">
        <v>18006</v>
      </c>
      <c r="F526" t="s">
        <v>18007</v>
      </c>
      <c r="G526" t="s">
        <v>16148</v>
      </c>
      <c r="H526">
        <v>72893</v>
      </c>
      <c r="I526" s="1">
        <v>20835</v>
      </c>
    </row>
    <row r="527" spans="1:9" x14ac:dyDescent="0.25">
      <c r="A527">
        <v>526</v>
      </c>
      <c r="B527" t="s">
        <v>18008</v>
      </c>
      <c r="C527" t="s">
        <v>17465</v>
      </c>
      <c r="D527" t="s">
        <v>18009</v>
      </c>
      <c r="E527" t="s">
        <v>18010</v>
      </c>
      <c r="F527" t="s">
        <v>18011</v>
      </c>
      <c r="G527" t="s">
        <v>16472</v>
      </c>
      <c r="H527">
        <v>28382</v>
      </c>
      <c r="I527" s="1">
        <v>34380</v>
      </c>
    </row>
    <row r="528" spans="1:9" x14ac:dyDescent="0.25">
      <c r="A528">
        <v>527</v>
      </c>
      <c r="B528" t="s">
        <v>16232</v>
      </c>
      <c r="C528" t="s">
        <v>18012</v>
      </c>
      <c r="D528" t="s">
        <v>18013</v>
      </c>
      <c r="E528" t="s">
        <v>18014</v>
      </c>
      <c r="F528" t="s">
        <v>18015</v>
      </c>
      <c r="G528" t="s">
        <v>16168</v>
      </c>
      <c r="H528">
        <v>65570</v>
      </c>
      <c r="I528" s="1">
        <v>29733</v>
      </c>
    </row>
    <row r="529" spans="1:9" x14ac:dyDescent="0.25">
      <c r="A529">
        <v>528</v>
      </c>
      <c r="B529" t="s">
        <v>18016</v>
      </c>
      <c r="C529" t="s">
        <v>18017</v>
      </c>
      <c r="D529" t="s">
        <v>18018</v>
      </c>
      <c r="E529">
        <v>4256101122</v>
      </c>
      <c r="F529" t="s">
        <v>18019</v>
      </c>
      <c r="G529" t="s">
        <v>16640</v>
      </c>
      <c r="H529">
        <v>41881</v>
      </c>
      <c r="I529" s="1">
        <v>17729</v>
      </c>
    </row>
    <row r="530" spans="1:9" x14ac:dyDescent="0.25">
      <c r="A530">
        <v>529</v>
      </c>
      <c r="B530" t="s">
        <v>18020</v>
      </c>
      <c r="C530" t="s">
        <v>17104</v>
      </c>
      <c r="D530" t="s">
        <v>18021</v>
      </c>
      <c r="E530" t="s">
        <v>18022</v>
      </c>
      <c r="F530" t="s">
        <v>18023</v>
      </c>
      <c r="G530" t="s">
        <v>16252</v>
      </c>
      <c r="H530">
        <v>27243</v>
      </c>
      <c r="I530" s="1">
        <v>33377</v>
      </c>
    </row>
    <row r="531" spans="1:9" x14ac:dyDescent="0.25">
      <c r="A531">
        <v>530</v>
      </c>
      <c r="B531" t="s">
        <v>16046</v>
      </c>
      <c r="C531" t="s">
        <v>16445</v>
      </c>
      <c r="D531" t="s">
        <v>18024</v>
      </c>
      <c r="E531" t="s">
        <v>18025</v>
      </c>
      <c r="F531" t="s">
        <v>18026</v>
      </c>
      <c r="G531" t="s">
        <v>16107</v>
      </c>
      <c r="H531">
        <v>96899</v>
      </c>
      <c r="I531" s="1">
        <v>16853</v>
      </c>
    </row>
    <row r="532" spans="1:9" x14ac:dyDescent="0.25">
      <c r="A532">
        <v>531</v>
      </c>
      <c r="B532" t="s">
        <v>18027</v>
      </c>
      <c r="C532" t="s">
        <v>16982</v>
      </c>
      <c r="D532" t="s">
        <v>18028</v>
      </c>
      <c r="E532" t="s">
        <v>18029</v>
      </c>
      <c r="F532" t="s">
        <v>18030</v>
      </c>
      <c r="G532" t="s">
        <v>15967</v>
      </c>
      <c r="H532">
        <v>7363</v>
      </c>
      <c r="I532" s="1">
        <v>31836</v>
      </c>
    </row>
    <row r="533" spans="1:9" x14ac:dyDescent="0.25">
      <c r="A533">
        <v>532</v>
      </c>
      <c r="B533" t="s">
        <v>16297</v>
      </c>
      <c r="C533" t="s">
        <v>16297</v>
      </c>
      <c r="D533" t="s">
        <v>18031</v>
      </c>
      <c r="E533" t="s">
        <v>18032</v>
      </c>
      <c r="F533" t="s">
        <v>18033</v>
      </c>
      <c r="G533" t="s">
        <v>16060</v>
      </c>
      <c r="H533">
        <v>18217</v>
      </c>
      <c r="I533" s="1">
        <v>32024</v>
      </c>
    </row>
    <row r="534" spans="1:9" x14ac:dyDescent="0.25">
      <c r="A534">
        <v>533</v>
      </c>
      <c r="B534" t="s">
        <v>17346</v>
      </c>
      <c r="C534" t="s">
        <v>16190</v>
      </c>
      <c r="D534" t="s">
        <v>18034</v>
      </c>
      <c r="E534" t="s">
        <v>18035</v>
      </c>
      <c r="F534" t="s">
        <v>18036</v>
      </c>
      <c r="G534" t="s">
        <v>16178</v>
      </c>
      <c r="H534">
        <v>24407</v>
      </c>
      <c r="I534" s="1">
        <v>29838</v>
      </c>
    </row>
    <row r="535" spans="1:9" x14ac:dyDescent="0.25">
      <c r="A535">
        <v>534</v>
      </c>
      <c r="B535" t="s">
        <v>18037</v>
      </c>
      <c r="C535" t="s">
        <v>16274</v>
      </c>
      <c r="D535" t="s">
        <v>18038</v>
      </c>
      <c r="E535" t="s">
        <v>18039</v>
      </c>
      <c r="F535" t="s">
        <v>18040</v>
      </c>
      <c r="G535" t="s">
        <v>16289</v>
      </c>
      <c r="H535">
        <v>80032</v>
      </c>
      <c r="I535" s="1">
        <v>18466</v>
      </c>
    </row>
    <row r="536" spans="1:9" x14ac:dyDescent="0.25">
      <c r="A536">
        <v>535</v>
      </c>
      <c r="B536" t="s">
        <v>16699</v>
      </c>
      <c r="C536" t="s">
        <v>18041</v>
      </c>
      <c r="D536" t="s">
        <v>18042</v>
      </c>
      <c r="E536" t="s">
        <v>18043</v>
      </c>
      <c r="F536" t="s">
        <v>18044</v>
      </c>
      <c r="G536" t="s">
        <v>16172</v>
      </c>
      <c r="H536">
        <v>17455</v>
      </c>
      <c r="I536" s="1">
        <v>36918</v>
      </c>
    </row>
    <row r="537" spans="1:9" x14ac:dyDescent="0.25">
      <c r="A537">
        <v>536</v>
      </c>
      <c r="B537" t="s">
        <v>16040</v>
      </c>
      <c r="C537" t="s">
        <v>18045</v>
      </c>
      <c r="D537" t="s">
        <v>18046</v>
      </c>
      <c r="E537" t="s">
        <v>18047</v>
      </c>
      <c r="F537" t="s">
        <v>18048</v>
      </c>
      <c r="G537" t="s">
        <v>16178</v>
      </c>
      <c r="H537">
        <v>67744</v>
      </c>
      <c r="I537" s="1">
        <v>40427</v>
      </c>
    </row>
    <row r="538" spans="1:9" x14ac:dyDescent="0.25">
      <c r="A538">
        <v>537</v>
      </c>
      <c r="B538" t="s">
        <v>16524</v>
      </c>
      <c r="C538" t="s">
        <v>17570</v>
      </c>
      <c r="D538" t="s">
        <v>18049</v>
      </c>
      <c r="E538" t="s">
        <v>18050</v>
      </c>
      <c r="F538" t="s">
        <v>18051</v>
      </c>
      <c r="G538" t="s">
        <v>16472</v>
      </c>
      <c r="H538">
        <v>88913</v>
      </c>
      <c r="I538" s="1">
        <v>25576</v>
      </c>
    </row>
    <row r="539" spans="1:9" x14ac:dyDescent="0.25">
      <c r="A539">
        <v>538</v>
      </c>
      <c r="B539" t="s">
        <v>15968</v>
      </c>
      <c r="C539" t="s">
        <v>18052</v>
      </c>
      <c r="D539" t="s">
        <v>18053</v>
      </c>
      <c r="E539" t="s">
        <v>18054</v>
      </c>
      <c r="F539" t="s">
        <v>16832</v>
      </c>
      <c r="G539" t="s">
        <v>16302</v>
      </c>
      <c r="H539">
        <v>38239</v>
      </c>
      <c r="I539" s="1">
        <v>33219</v>
      </c>
    </row>
    <row r="540" spans="1:9" x14ac:dyDescent="0.25">
      <c r="A540">
        <v>539</v>
      </c>
      <c r="B540" t="s">
        <v>18055</v>
      </c>
      <c r="C540" t="s">
        <v>16341</v>
      </c>
      <c r="D540" t="s">
        <v>18056</v>
      </c>
      <c r="E540" t="s">
        <v>18057</v>
      </c>
      <c r="F540" t="s">
        <v>18058</v>
      </c>
      <c r="G540" t="s">
        <v>16086</v>
      </c>
      <c r="H540">
        <v>87881</v>
      </c>
      <c r="I540" s="1">
        <v>42817</v>
      </c>
    </row>
    <row r="541" spans="1:9" x14ac:dyDescent="0.25">
      <c r="A541">
        <v>540</v>
      </c>
      <c r="B541" t="s">
        <v>18059</v>
      </c>
      <c r="C541" t="s">
        <v>17861</v>
      </c>
      <c r="D541" t="s">
        <v>18060</v>
      </c>
      <c r="E541" t="s">
        <v>18061</v>
      </c>
      <c r="F541" t="s">
        <v>18062</v>
      </c>
      <c r="G541" t="s">
        <v>16429</v>
      </c>
      <c r="H541">
        <v>66328</v>
      </c>
      <c r="I541" s="1">
        <v>40486</v>
      </c>
    </row>
    <row r="542" spans="1:9" x14ac:dyDescent="0.25">
      <c r="A542">
        <v>541</v>
      </c>
      <c r="B542" t="s">
        <v>17009</v>
      </c>
      <c r="C542" t="s">
        <v>16303</v>
      </c>
      <c r="D542" t="s">
        <v>18063</v>
      </c>
      <c r="E542" t="s">
        <v>18064</v>
      </c>
      <c r="F542" t="s">
        <v>16440</v>
      </c>
      <c r="G542" t="s">
        <v>16148</v>
      </c>
      <c r="H542">
        <v>69641</v>
      </c>
      <c r="I542" s="1">
        <v>10009</v>
      </c>
    </row>
    <row r="543" spans="1:9" x14ac:dyDescent="0.25">
      <c r="A543">
        <v>542</v>
      </c>
      <c r="B543" t="s">
        <v>17543</v>
      </c>
      <c r="C543" t="s">
        <v>17359</v>
      </c>
      <c r="D543" t="s">
        <v>18065</v>
      </c>
      <c r="E543" t="s">
        <v>18066</v>
      </c>
      <c r="F543" t="s">
        <v>18067</v>
      </c>
      <c r="G543" t="s">
        <v>16252</v>
      </c>
      <c r="H543">
        <v>45284</v>
      </c>
      <c r="I543" s="1">
        <v>31932</v>
      </c>
    </row>
    <row r="544" spans="1:9" x14ac:dyDescent="0.25">
      <c r="A544">
        <v>543</v>
      </c>
      <c r="B544" t="s">
        <v>18068</v>
      </c>
      <c r="C544" t="s">
        <v>16029</v>
      </c>
      <c r="D544" t="s">
        <v>18069</v>
      </c>
      <c r="E544" t="s">
        <v>18070</v>
      </c>
      <c r="F544" t="s">
        <v>18071</v>
      </c>
      <c r="G544" t="s">
        <v>16107</v>
      </c>
      <c r="H544">
        <v>35518</v>
      </c>
      <c r="I544" s="1">
        <v>39943</v>
      </c>
    </row>
    <row r="545" spans="1:9" x14ac:dyDescent="0.25">
      <c r="A545">
        <v>544</v>
      </c>
      <c r="B545" t="s">
        <v>16385</v>
      </c>
      <c r="C545" t="s">
        <v>16483</v>
      </c>
      <c r="D545" t="s">
        <v>18072</v>
      </c>
      <c r="E545" t="s">
        <v>18073</v>
      </c>
      <c r="F545" t="s">
        <v>18074</v>
      </c>
      <c r="G545" t="s">
        <v>16320</v>
      </c>
      <c r="H545">
        <v>82717</v>
      </c>
      <c r="I545" s="1">
        <v>37388</v>
      </c>
    </row>
    <row r="546" spans="1:9" x14ac:dyDescent="0.25">
      <c r="A546">
        <v>545</v>
      </c>
      <c r="B546" t="s">
        <v>17360</v>
      </c>
      <c r="C546" t="s">
        <v>17824</v>
      </c>
      <c r="D546" t="s">
        <v>18075</v>
      </c>
      <c r="E546" t="s">
        <v>18076</v>
      </c>
      <c r="F546" t="s">
        <v>18077</v>
      </c>
      <c r="G546" t="s">
        <v>16096</v>
      </c>
      <c r="H546">
        <v>30091</v>
      </c>
      <c r="I546" s="1">
        <v>33690</v>
      </c>
    </row>
    <row r="547" spans="1:9" x14ac:dyDescent="0.25">
      <c r="A547">
        <v>546</v>
      </c>
      <c r="B547" t="s">
        <v>18078</v>
      </c>
      <c r="C547" t="s">
        <v>17371</v>
      </c>
      <c r="D547" t="s">
        <v>18079</v>
      </c>
      <c r="E547" t="s">
        <v>18080</v>
      </c>
      <c r="F547" t="s">
        <v>18081</v>
      </c>
      <c r="G547" t="s">
        <v>16546</v>
      </c>
      <c r="H547">
        <v>27853</v>
      </c>
      <c r="I547" s="1">
        <v>39195</v>
      </c>
    </row>
    <row r="548" spans="1:9" x14ac:dyDescent="0.25">
      <c r="A548">
        <v>547</v>
      </c>
      <c r="B548" t="s">
        <v>18082</v>
      </c>
      <c r="C548" t="s">
        <v>16236</v>
      </c>
      <c r="D548" t="s">
        <v>18083</v>
      </c>
      <c r="E548">
        <v>7053068982</v>
      </c>
      <c r="F548" t="s">
        <v>18084</v>
      </c>
      <c r="G548" t="s">
        <v>16101</v>
      </c>
      <c r="H548">
        <v>86689</v>
      </c>
      <c r="I548" s="1">
        <v>28829</v>
      </c>
    </row>
    <row r="549" spans="1:9" x14ac:dyDescent="0.25">
      <c r="A549">
        <v>548</v>
      </c>
      <c r="B549" t="s">
        <v>16034</v>
      </c>
      <c r="C549" t="s">
        <v>18085</v>
      </c>
      <c r="D549" t="s">
        <v>18086</v>
      </c>
      <c r="E549" t="s">
        <v>18087</v>
      </c>
      <c r="F549" t="s">
        <v>18088</v>
      </c>
      <c r="G549" t="s">
        <v>16394</v>
      </c>
      <c r="H549">
        <v>33063</v>
      </c>
      <c r="I549" s="1">
        <v>8129</v>
      </c>
    </row>
    <row r="550" spans="1:9" x14ac:dyDescent="0.25">
      <c r="A550">
        <v>549</v>
      </c>
      <c r="B550" t="s">
        <v>18089</v>
      </c>
      <c r="C550" t="s">
        <v>18090</v>
      </c>
      <c r="D550" t="s">
        <v>18091</v>
      </c>
      <c r="E550" t="s">
        <v>18092</v>
      </c>
      <c r="F550" t="s">
        <v>18093</v>
      </c>
      <c r="G550" t="s">
        <v>16546</v>
      </c>
      <c r="H550">
        <v>27953</v>
      </c>
      <c r="I550" s="1">
        <v>29780</v>
      </c>
    </row>
    <row r="551" spans="1:9" x14ac:dyDescent="0.25">
      <c r="A551">
        <v>550</v>
      </c>
      <c r="B551" t="s">
        <v>17518</v>
      </c>
      <c r="C551" t="s">
        <v>15981</v>
      </c>
      <c r="D551" t="s">
        <v>18094</v>
      </c>
      <c r="E551" t="s">
        <v>18095</v>
      </c>
      <c r="F551" t="s">
        <v>18096</v>
      </c>
      <c r="G551" t="s">
        <v>15961</v>
      </c>
      <c r="H551">
        <v>35119</v>
      </c>
      <c r="I551" s="1">
        <v>31689</v>
      </c>
    </row>
    <row r="552" spans="1:9" x14ac:dyDescent="0.25">
      <c r="A552">
        <v>551</v>
      </c>
      <c r="B552" t="s">
        <v>18097</v>
      </c>
      <c r="C552" t="s">
        <v>17261</v>
      </c>
      <c r="D552" t="s">
        <v>18098</v>
      </c>
      <c r="E552">
        <v>6153290304</v>
      </c>
      <c r="F552" t="s">
        <v>18099</v>
      </c>
      <c r="G552" t="s">
        <v>16033</v>
      </c>
      <c r="H552">
        <v>40336</v>
      </c>
      <c r="I552" s="1">
        <v>30172</v>
      </c>
    </row>
    <row r="553" spans="1:9" x14ac:dyDescent="0.25">
      <c r="A553">
        <v>552</v>
      </c>
      <c r="B553" t="s">
        <v>17138</v>
      </c>
      <c r="C553" t="s">
        <v>18100</v>
      </c>
      <c r="D553" t="s">
        <v>18101</v>
      </c>
      <c r="E553" t="s">
        <v>18102</v>
      </c>
      <c r="F553" t="s">
        <v>18103</v>
      </c>
      <c r="G553" t="s">
        <v>16576</v>
      </c>
      <c r="H553">
        <v>92012</v>
      </c>
      <c r="I553" s="1">
        <v>8143</v>
      </c>
    </row>
    <row r="554" spans="1:9" x14ac:dyDescent="0.25">
      <c r="A554">
        <v>553</v>
      </c>
      <c r="B554" t="s">
        <v>16046</v>
      </c>
      <c r="C554" t="s">
        <v>18104</v>
      </c>
      <c r="D554" t="s">
        <v>18105</v>
      </c>
      <c r="E554" t="s">
        <v>18106</v>
      </c>
      <c r="F554" t="s">
        <v>18107</v>
      </c>
      <c r="G554" t="s">
        <v>15950</v>
      </c>
      <c r="H554">
        <v>64711</v>
      </c>
      <c r="I554" s="1">
        <v>16308</v>
      </c>
    </row>
    <row r="555" spans="1:9" x14ac:dyDescent="0.25">
      <c r="A555">
        <v>554</v>
      </c>
      <c r="B555" t="s">
        <v>16449</v>
      </c>
      <c r="C555" t="s">
        <v>16298</v>
      </c>
      <c r="D555" t="s">
        <v>18108</v>
      </c>
      <c r="E555" t="s">
        <v>18109</v>
      </c>
      <c r="F555" t="s">
        <v>18110</v>
      </c>
      <c r="G555" t="s">
        <v>16394</v>
      </c>
      <c r="H555">
        <v>92324</v>
      </c>
      <c r="I555" s="1">
        <v>9195</v>
      </c>
    </row>
    <row r="556" spans="1:9" x14ac:dyDescent="0.25">
      <c r="A556">
        <v>555</v>
      </c>
      <c r="B556" t="s">
        <v>16363</v>
      </c>
      <c r="C556" t="s">
        <v>15952</v>
      </c>
      <c r="D556" t="s">
        <v>18111</v>
      </c>
      <c r="E556" t="s">
        <v>18112</v>
      </c>
      <c r="F556" t="s">
        <v>18113</v>
      </c>
      <c r="G556" t="s">
        <v>16006</v>
      </c>
      <c r="H556">
        <v>93122</v>
      </c>
      <c r="I556" s="1">
        <v>32200</v>
      </c>
    </row>
    <row r="557" spans="1:9" x14ac:dyDescent="0.25">
      <c r="A557">
        <v>556</v>
      </c>
      <c r="B557" t="s">
        <v>18114</v>
      </c>
      <c r="C557" t="s">
        <v>17861</v>
      </c>
      <c r="D557" t="s">
        <v>18115</v>
      </c>
      <c r="E557" t="s">
        <v>18116</v>
      </c>
      <c r="F557" t="s">
        <v>16267</v>
      </c>
      <c r="G557" t="s">
        <v>16066</v>
      </c>
      <c r="H557">
        <v>74565</v>
      </c>
      <c r="I557" s="1">
        <v>24504</v>
      </c>
    </row>
    <row r="558" spans="1:9" x14ac:dyDescent="0.25">
      <c r="A558">
        <v>557</v>
      </c>
      <c r="B558" t="s">
        <v>17111</v>
      </c>
      <c r="C558" t="s">
        <v>17100</v>
      </c>
      <c r="D558" t="s">
        <v>18117</v>
      </c>
      <c r="E558" t="s">
        <v>18118</v>
      </c>
      <c r="F558" t="s">
        <v>18119</v>
      </c>
      <c r="G558" t="s">
        <v>16045</v>
      </c>
      <c r="H558">
        <v>14419</v>
      </c>
      <c r="I558" s="1">
        <v>7926</v>
      </c>
    </row>
    <row r="559" spans="1:9" x14ac:dyDescent="0.25">
      <c r="A559">
        <v>558</v>
      </c>
      <c r="B559" t="s">
        <v>16056</v>
      </c>
      <c r="C559" t="s">
        <v>18120</v>
      </c>
      <c r="D559" t="s">
        <v>18121</v>
      </c>
      <c r="E559" t="s">
        <v>18122</v>
      </c>
      <c r="F559" t="s">
        <v>18123</v>
      </c>
      <c r="G559" t="s">
        <v>16080</v>
      </c>
      <c r="H559">
        <v>41574</v>
      </c>
      <c r="I559" s="1">
        <v>4832</v>
      </c>
    </row>
    <row r="560" spans="1:9" x14ac:dyDescent="0.25">
      <c r="A560">
        <v>559</v>
      </c>
      <c r="B560" t="s">
        <v>17320</v>
      </c>
      <c r="C560" t="s">
        <v>18124</v>
      </c>
      <c r="D560" t="s">
        <v>18125</v>
      </c>
      <c r="E560" t="s">
        <v>18126</v>
      </c>
      <c r="F560" t="s">
        <v>18127</v>
      </c>
      <c r="G560" t="s">
        <v>16306</v>
      </c>
      <c r="H560">
        <v>84849</v>
      </c>
      <c r="I560" s="1">
        <v>39583</v>
      </c>
    </row>
    <row r="561" spans="1:9" x14ac:dyDescent="0.25">
      <c r="A561">
        <v>560</v>
      </c>
      <c r="B561" t="s">
        <v>16046</v>
      </c>
      <c r="C561" t="s">
        <v>16057</v>
      </c>
      <c r="D561" t="s">
        <v>18128</v>
      </c>
      <c r="E561" t="s">
        <v>18129</v>
      </c>
      <c r="F561" t="s">
        <v>18130</v>
      </c>
      <c r="G561" t="s">
        <v>16066</v>
      </c>
      <c r="H561">
        <v>79237</v>
      </c>
      <c r="I561" s="1">
        <v>22289</v>
      </c>
    </row>
    <row r="562" spans="1:9" x14ac:dyDescent="0.25">
      <c r="A562">
        <v>561</v>
      </c>
      <c r="B562" t="s">
        <v>18131</v>
      </c>
      <c r="C562" t="s">
        <v>18132</v>
      </c>
      <c r="D562" t="s">
        <v>18133</v>
      </c>
      <c r="E562" t="s">
        <v>18134</v>
      </c>
      <c r="F562" t="s">
        <v>18135</v>
      </c>
      <c r="G562" t="s">
        <v>16272</v>
      </c>
      <c r="H562">
        <v>92380</v>
      </c>
      <c r="I562" s="1">
        <v>29661</v>
      </c>
    </row>
    <row r="563" spans="1:9" x14ac:dyDescent="0.25">
      <c r="A563">
        <v>562</v>
      </c>
      <c r="B563" t="s">
        <v>16056</v>
      </c>
      <c r="C563" t="s">
        <v>18136</v>
      </c>
      <c r="D563" t="s">
        <v>18137</v>
      </c>
      <c r="E563">
        <f>1-861-775-9174</f>
        <v>-10809</v>
      </c>
      <c r="F563" t="s">
        <v>18138</v>
      </c>
      <c r="G563" t="s">
        <v>15967</v>
      </c>
      <c r="H563">
        <v>85501</v>
      </c>
      <c r="I563" s="1">
        <v>27968</v>
      </c>
    </row>
    <row r="564" spans="1:9" x14ac:dyDescent="0.25">
      <c r="A564">
        <v>563</v>
      </c>
      <c r="B564" t="s">
        <v>18139</v>
      </c>
      <c r="C564" t="s">
        <v>18140</v>
      </c>
      <c r="D564" t="s">
        <v>18141</v>
      </c>
      <c r="E564" t="s">
        <v>18142</v>
      </c>
      <c r="F564" t="s">
        <v>18143</v>
      </c>
      <c r="G564" t="s">
        <v>16272</v>
      </c>
      <c r="H564">
        <v>46734</v>
      </c>
      <c r="I564" s="1">
        <v>36663</v>
      </c>
    </row>
    <row r="565" spans="1:9" x14ac:dyDescent="0.25">
      <c r="A565">
        <v>564</v>
      </c>
      <c r="B565" t="s">
        <v>18144</v>
      </c>
      <c r="C565" t="s">
        <v>16007</v>
      </c>
      <c r="D565" t="s">
        <v>18145</v>
      </c>
      <c r="E565" t="s">
        <v>18146</v>
      </c>
      <c r="F565" t="s">
        <v>18147</v>
      </c>
      <c r="G565" t="s">
        <v>16429</v>
      </c>
      <c r="H565">
        <v>54888</v>
      </c>
      <c r="I565" s="1">
        <v>31120</v>
      </c>
    </row>
    <row r="566" spans="1:9" x14ac:dyDescent="0.25">
      <c r="A566">
        <v>565</v>
      </c>
      <c r="B566" t="s">
        <v>17338</v>
      </c>
      <c r="C566" t="s">
        <v>18148</v>
      </c>
      <c r="D566" t="s">
        <v>18149</v>
      </c>
      <c r="E566" t="s">
        <v>18150</v>
      </c>
      <c r="F566" t="s">
        <v>18151</v>
      </c>
      <c r="G566" t="s">
        <v>15967</v>
      </c>
      <c r="H566">
        <v>14161</v>
      </c>
      <c r="I566" s="1">
        <v>37714</v>
      </c>
    </row>
    <row r="567" spans="1:9" x14ac:dyDescent="0.25">
      <c r="A567">
        <v>566</v>
      </c>
      <c r="B567" t="s">
        <v>16154</v>
      </c>
      <c r="C567" t="s">
        <v>17611</v>
      </c>
      <c r="D567" t="s">
        <v>18152</v>
      </c>
      <c r="E567" t="s">
        <v>18153</v>
      </c>
      <c r="F567" t="s">
        <v>18154</v>
      </c>
      <c r="G567" t="s">
        <v>16334</v>
      </c>
      <c r="H567">
        <v>78329</v>
      </c>
      <c r="I567" s="1">
        <v>5319</v>
      </c>
    </row>
    <row r="568" spans="1:9" x14ac:dyDescent="0.25">
      <c r="A568">
        <v>567</v>
      </c>
      <c r="B568" t="s">
        <v>16232</v>
      </c>
      <c r="C568" t="s">
        <v>18155</v>
      </c>
      <c r="D568" t="s">
        <v>18156</v>
      </c>
      <c r="E568" t="s">
        <v>18157</v>
      </c>
      <c r="F568" t="s">
        <v>18158</v>
      </c>
      <c r="G568" t="s">
        <v>16320</v>
      </c>
      <c r="H568">
        <v>32202</v>
      </c>
      <c r="I568" s="1">
        <v>39820</v>
      </c>
    </row>
    <row r="569" spans="1:9" x14ac:dyDescent="0.25">
      <c r="A569">
        <v>568</v>
      </c>
      <c r="B569" t="s">
        <v>16169</v>
      </c>
      <c r="C569" t="s">
        <v>18159</v>
      </c>
      <c r="D569" t="s">
        <v>18160</v>
      </c>
      <c r="E569" t="s">
        <v>18161</v>
      </c>
      <c r="F569" t="s">
        <v>18162</v>
      </c>
      <c r="G569" t="s">
        <v>16168</v>
      </c>
      <c r="H569">
        <v>41384</v>
      </c>
      <c r="I569" s="1">
        <v>17019</v>
      </c>
    </row>
    <row r="570" spans="1:9" x14ac:dyDescent="0.25">
      <c r="A570">
        <v>569</v>
      </c>
      <c r="B570" t="s">
        <v>16012</v>
      </c>
      <c r="C570" t="s">
        <v>18163</v>
      </c>
      <c r="D570" t="s">
        <v>18164</v>
      </c>
      <c r="E570" t="s">
        <v>18165</v>
      </c>
      <c r="F570" t="s">
        <v>16601</v>
      </c>
      <c r="G570" t="s">
        <v>15994</v>
      </c>
      <c r="H570">
        <v>2246</v>
      </c>
      <c r="I570" s="1">
        <v>14947</v>
      </c>
    </row>
    <row r="571" spans="1:9" x14ac:dyDescent="0.25">
      <c r="A571">
        <v>570</v>
      </c>
      <c r="B571" t="s">
        <v>16626</v>
      </c>
      <c r="C571" t="s">
        <v>17927</v>
      </c>
      <c r="D571" t="s">
        <v>18166</v>
      </c>
      <c r="E571" t="s">
        <v>18167</v>
      </c>
      <c r="F571" t="s">
        <v>16823</v>
      </c>
      <c r="G571" t="s">
        <v>16055</v>
      </c>
      <c r="H571">
        <v>75217</v>
      </c>
      <c r="I571" s="1">
        <v>33725</v>
      </c>
    </row>
    <row r="572" spans="1:9" x14ac:dyDescent="0.25">
      <c r="A572">
        <v>571</v>
      </c>
      <c r="B572" t="s">
        <v>18168</v>
      </c>
      <c r="C572" t="s">
        <v>17014</v>
      </c>
      <c r="D572" t="s">
        <v>18169</v>
      </c>
      <c r="E572" t="s">
        <v>18170</v>
      </c>
      <c r="F572" t="s">
        <v>18171</v>
      </c>
      <c r="G572" t="s">
        <v>16080</v>
      </c>
      <c r="H572">
        <v>13617</v>
      </c>
      <c r="I572" s="1">
        <v>42947</v>
      </c>
    </row>
    <row r="573" spans="1:9" x14ac:dyDescent="0.25">
      <c r="A573">
        <v>572</v>
      </c>
      <c r="B573" t="s">
        <v>16307</v>
      </c>
      <c r="C573" t="s">
        <v>18172</v>
      </c>
      <c r="D573" t="s">
        <v>18173</v>
      </c>
      <c r="E573" t="s">
        <v>18174</v>
      </c>
      <c r="F573" t="s">
        <v>18175</v>
      </c>
      <c r="G573" t="s">
        <v>16278</v>
      </c>
      <c r="H573">
        <v>60824</v>
      </c>
      <c r="I573" s="1">
        <v>28836</v>
      </c>
    </row>
    <row r="574" spans="1:9" x14ac:dyDescent="0.25">
      <c r="A574">
        <v>573</v>
      </c>
      <c r="B574" t="s">
        <v>17543</v>
      </c>
      <c r="C574" t="s">
        <v>16700</v>
      </c>
      <c r="D574" t="s">
        <v>18176</v>
      </c>
      <c r="E574" t="s">
        <v>18177</v>
      </c>
      <c r="F574" t="s">
        <v>18178</v>
      </c>
      <c r="G574" t="s">
        <v>15961</v>
      </c>
      <c r="H574">
        <v>78855</v>
      </c>
      <c r="I574" s="1">
        <v>17799</v>
      </c>
    </row>
    <row r="575" spans="1:9" x14ac:dyDescent="0.25">
      <c r="A575">
        <v>574</v>
      </c>
      <c r="B575" t="s">
        <v>18027</v>
      </c>
      <c r="C575" t="s">
        <v>16829</v>
      </c>
      <c r="D575" t="s">
        <v>18179</v>
      </c>
      <c r="E575" t="s">
        <v>18180</v>
      </c>
      <c r="F575" t="s">
        <v>18181</v>
      </c>
      <c r="G575" t="s">
        <v>15994</v>
      </c>
      <c r="H575">
        <v>25545</v>
      </c>
      <c r="I575" s="1">
        <v>7808</v>
      </c>
    </row>
    <row r="576" spans="1:9" x14ac:dyDescent="0.25">
      <c r="A576">
        <v>575</v>
      </c>
      <c r="B576" t="s">
        <v>16785</v>
      </c>
      <c r="C576" t="s">
        <v>18182</v>
      </c>
      <c r="D576" t="s">
        <v>16269</v>
      </c>
      <c r="E576">
        <v>2254672974</v>
      </c>
      <c r="F576" t="s">
        <v>18183</v>
      </c>
      <c r="G576" t="s">
        <v>15950</v>
      </c>
      <c r="H576">
        <v>77589</v>
      </c>
      <c r="I576" s="1">
        <v>20972</v>
      </c>
    </row>
    <row r="577" spans="1:9" x14ac:dyDescent="0.25">
      <c r="A577">
        <v>576</v>
      </c>
      <c r="B577" t="s">
        <v>18184</v>
      </c>
      <c r="C577" t="s">
        <v>17762</v>
      </c>
      <c r="D577" t="s">
        <v>18185</v>
      </c>
      <c r="E577">
        <v>9752734812</v>
      </c>
      <c r="F577" t="s">
        <v>18186</v>
      </c>
      <c r="G577" t="s">
        <v>16306</v>
      </c>
      <c r="H577">
        <v>43875</v>
      </c>
      <c r="I577" s="1">
        <v>18114</v>
      </c>
    </row>
    <row r="578" spans="1:9" x14ac:dyDescent="0.25">
      <c r="A578">
        <v>577</v>
      </c>
      <c r="B578" t="s">
        <v>18187</v>
      </c>
      <c r="C578" t="s">
        <v>18188</v>
      </c>
      <c r="D578" t="s">
        <v>18189</v>
      </c>
      <c r="E578" t="s">
        <v>18190</v>
      </c>
      <c r="F578" t="s">
        <v>18191</v>
      </c>
      <c r="G578" t="s">
        <v>16021</v>
      </c>
      <c r="H578">
        <v>2500</v>
      </c>
      <c r="I578" s="1">
        <v>24619</v>
      </c>
    </row>
    <row r="579" spans="1:9" x14ac:dyDescent="0.25">
      <c r="A579">
        <v>578</v>
      </c>
      <c r="B579" t="s">
        <v>18192</v>
      </c>
      <c r="C579" t="s">
        <v>18193</v>
      </c>
      <c r="D579" t="s">
        <v>18194</v>
      </c>
      <c r="E579" t="s">
        <v>18195</v>
      </c>
      <c r="F579" t="s">
        <v>18196</v>
      </c>
      <c r="G579" t="s">
        <v>16107</v>
      </c>
      <c r="H579">
        <v>28917</v>
      </c>
      <c r="I579" s="1">
        <v>19380</v>
      </c>
    </row>
    <row r="580" spans="1:9" x14ac:dyDescent="0.25">
      <c r="A580">
        <v>579</v>
      </c>
      <c r="B580" t="s">
        <v>16040</v>
      </c>
      <c r="C580" t="s">
        <v>18197</v>
      </c>
      <c r="D580" t="s">
        <v>18198</v>
      </c>
      <c r="E580" t="s">
        <v>18199</v>
      </c>
      <c r="F580" t="s">
        <v>18200</v>
      </c>
      <c r="G580" t="s">
        <v>16252</v>
      </c>
      <c r="H580">
        <v>35015</v>
      </c>
      <c r="I580" s="1">
        <v>25260</v>
      </c>
    </row>
    <row r="581" spans="1:9" x14ac:dyDescent="0.25">
      <c r="A581">
        <v>580</v>
      </c>
      <c r="B581" t="s">
        <v>16377</v>
      </c>
      <c r="C581" t="s">
        <v>18201</v>
      </c>
      <c r="D581" t="s">
        <v>18202</v>
      </c>
      <c r="E581" t="s">
        <v>18203</v>
      </c>
      <c r="F581" t="s">
        <v>18204</v>
      </c>
      <c r="G581" t="s">
        <v>16011</v>
      </c>
      <c r="H581">
        <v>23092</v>
      </c>
      <c r="I581" s="1">
        <v>38252</v>
      </c>
    </row>
    <row r="582" spans="1:9" x14ac:dyDescent="0.25">
      <c r="A582">
        <v>581</v>
      </c>
      <c r="B582" t="s">
        <v>18205</v>
      </c>
      <c r="C582" t="s">
        <v>15952</v>
      </c>
      <c r="D582" t="s">
        <v>18206</v>
      </c>
      <c r="E582" t="s">
        <v>18207</v>
      </c>
      <c r="F582" t="s">
        <v>18208</v>
      </c>
      <c r="G582" t="s">
        <v>16223</v>
      </c>
      <c r="H582">
        <v>90815</v>
      </c>
      <c r="I582" s="1">
        <v>9161</v>
      </c>
    </row>
    <row r="583" spans="1:9" x14ac:dyDescent="0.25">
      <c r="A583">
        <v>582</v>
      </c>
      <c r="B583" t="s">
        <v>18209</v>
      </c>
      <c r="C583" t="s">
        <v>16076</v>
      </c>
      <c r="D583" t="s">
        <v>18210</v>
      </c>
      <c r="E583" t="s">
        <v>18211</v>
      </c>
      <c r="F583" t="s">
        <v>18212</v>
      </c>
      <c r="G583" t="s">
        <v>16060</v>
      </c>
      <c r="H583">
        <v>88336</v>
      </c>
      <c r="I583" s="1">
        <v>18247</v>
      </c>
    </row>
    <row r="584" spans="1:9" x14ac:dyDescent="0.25">
      <c r="A584">
        <v>583</v>
      </c>
      <c r="B584" t="s">
        <v>16012</v>
      </c>
      <c r="C584" t="s">
        <v>18213</v>
      </c>
      <c r="D584" t="s">
        <v>18214</v>
      </c>
      <c r="E584" t="s">
        <v>18215</v>
      </c>
      <c r="F584" t="s">
        <v>18216</v>
      </c>
      <c r="G584" t="s">
        <v>16576</v>
      </c>
      <c r="H584">
        <v>96858</v>
      </c>
      <c r="I584" s="1">
        <v>40650</v>
      </c>
    </row>
    <row r="585" spans="1:9" x14ac:dyDescent="0.25">
      <c r="A585">
        <v>584</v>
      </c>
      <c r="B585" t="s">
        <v>15968</v>
      </c>
      <c r="C585" t="s">
        <v>16228</v>
      </c>
      <c r="D585" t="s">
        <v>18217</v>
      </c>
      <c r="E585" t="s">
        <v>10042</v>
      </c>
      <c r="F585" t="s">
        <v>18218</v>
      </c>
      <c r="G585" t="s">
        <v>15955</v>
      </c>
      <c r="H585">
        <v>99823</v>
      </c>
      <c r="I585" s="1">
        <v>18198</v>
      </c>
    </row>
    <row r="586" spans="1:9" x14ac:dyDescent="0.25">
      <c r="A586">
        <v>585</v>
      </c>
      <c r="B586" t="s">
        <v>16971</v>
      </c>
      <c r="C586" t="s">
        <v>18219</v>
      </c>
      <c r="D586" t="s">
        <v>18220</v>
      </c>
      <c r="E586" t="s">
        <v>18221</v>
      </c>
      <c r="F586" t="s">
        <v>18222</v>
      </c>
      <c r="G586" t="s">
        <v>16027</v>
      </c>
      <c r="H586">
        <v>36839</v>
      </c>
      <c r="I586" s="1">
        <v>23055</v>
      </c>
    </row>
    <row r="587" spans="1:9" x14ac:dyDescent="0.25">
      <c r="A587">
        <v>586</v>
      </c>
      <c r="B587" t="s">
        <v>16007</v>
      </c>
      <c r="C587" t="s">
        <v>18223</v>
      </c>
      <c r="D587" t="s">
        <v>18224</v>
      </c>
      <c r="E587" t="s">
        <v>18225</v>
      </c>
      <c r="F587" t="s">
        <v>18226</v>
      </c>
      <c r="G587" t="s">
        <v>16107</v>
      </c>
      <c r="H587">
        <v>81685</v>
      </c>
      <c r="I587" s="1">
        <v>15759</v>
      </c>
    </row>
    <row r="588" spans="1:9" x14ac:dyDescent="0.25">
      <c r="A588">
        <v>587</v>
      </c>
      <c r="B588" t="s">
        <v>15995</v>
      </c>
      <c r="C588" t="s">
        <v>18227</v>
      </c>
      <c r="D588" t="s">
        <v>18228</v>
      </c>
      <c r="E588" t="s">
        <v>18229</v>
      </c>
      <c r="F588" t="s">
        <v>18230</v>
      </c>
      <c r="G588" t="s">
        <v>16472</v>
      </c>
      <c r="H588">
        <v>55012</v>
      </c>
      <c r="I588" s="1">
        <v>36556</v>
      </c>
    </row>
    <row r="589" spans="1:9" x14ac:dyDescent="0.25">
      <c r="A589">
        <v>588</v>
      </c>
      <c r="B589" t="s">
        <v>16046</v>
      </c>
      <c r="C589" t="s">
        <v>15981</v>
      </c>
      <c r="D589" t="s">
        <v>18231</v>
      </c>
      <c r="E589" t="s">
        <v>18232</v>
      </c>
      <c r="F589" t="s">
        <v>18233</v>
      </c>
      <c r="G589" t="s">
        <v>15979</v>
      </c>
      <c r="H589">
        <v>25491</v>
      </c>
      <c r="I589" s="1">
        <v>21218</v>
      </c>
    </row>
    <row r="590" spans="1:9" x14ac:dyDescent="0.25">
      <c r="A590">
        <v>589</v>
      </c>
      <c r="B590" t="s">
        <v>18234</v>
      </c>
      <c r="C590" t="s">
        <v>16936</v>
      </c>
      <c r="D590" t="s">
        <v>18235</v>
      </c>
      <c r="E590">
        <v>8994802559</v>
      </c>
      <c r="F590" t="s">
        <v>18236</v>
      </c>
      <c r="G590" t="s">
        <v>15988</v>
      </c>
      <c r="H590">
        <v>3694</v>
      </c>
      <c r="I590" s="1">
        <v>5315</v>
      </c>
    </row>
    <row r="591" spans="1:9" x14ac:dyDescent="0.25">
      <c r="A591">
        <v>590</v>
      </c>
      <c r="B591" t="s">
        <v>18237</v>
      </c>
      <c r="C591" t="s">
        <v>16749</v>
      </c>
      <c r="D591" t="s">
        <v>18238</v>
      </c>
      <c r="E591" t="s">
        <v>18239</v>
      </c>
      <c r="F591" t="s">
        <v>18240</v>
      </c>
      <c r="G591" t="s">
        <v>16223</v>
      </c>
      <c r="H591">
        <v>81902</v>
      </c>
      <c r="I591" s="1">
        <v>26360</v>
      </c>
    </row>
    <row r="592" spans="1:9" x14ac:dyDescent="0.25">
      <c r="A592">
        <v>591</v>
      </c>
      <c r="B592" t="s">
        <v>15951</v>
      </c>
      <c r="C592" t="s">
        <v>16759</v>
      </c>
      <c r="D592" t="s">
        <v>18241</v>
      </c>
      <c r="E592" t="s">
        <v>18242</v>
      </c>
      <c r="F592" t="s">
        <v>18243</v>
      </c>
      <c r="G592" t="s">
        <v>16376</v>
      </c>
      <c r="H592">
        <v>71813</v>
      </c>
      <c r="I592" s="1">
        <v>9052</v>
      </c>
    </row>
    <row r="593" spans="1:9" x14ac:dyDescent="0.25">
      <c r="A593">
        <v>592</v>
      </c>
      <c r="B593" t="s">
        <v>16459</v>
      </c>
      <c r="C593" t="s">
        <v>18244</v>
      </c>
      <c r="D593" t="s">
        <v>18245</v>
      </c>
      <c r="E593" t="s">
        <v>18246</v>
      </c>
      <c r="F593" t="s">
        <v>18247</v>
      </c>
      <c r="G593" t="s">
        <v>16278</v>
      </c>
      <c r="H593">
        <v>42982</v>
      </c>
      <c r="I593" s="1">
        <v>25101</v>
      </c>
    </row>
    <row r="594" spans="1:9" x14ac:dyDescent="0.25">
      <c r="A594">
        <v>593</v>
      </c>
      <c r="B594" t="s">
        <v>16311</v>
      </c>
      <c r="C594" t="s">
        <v>18248</v>
      </c>
      <c r="D594" t="s">
        <v>18249</v>
      </c>
      <c r="E594" t="s">
        <v>18250</v>
      </c>
      <c r="F594" t="s">
        <v>18251</v>
      </c>
      <c r="G594" t="s">
        <v>16178</v>
      </c>
      <c r="H594">
        <v>56591</v>
      </c>
      <c r="I594" s="1">
        <v>23790</v>
      </c>
    </row>
    <row r="595" spans="1:9" x14ac:dyDescent="0.25">
      <c r="A595">
        <v>594</v>
      </c>
      <c r="B595" t="s">
        <v>16613</v>
      </c>
      <c r="C595" t="s">
        <v>18252</v>
      </c>
      <c r="D595" t="s">
        <v>18253</v>
      </c>
      <c r="E595" t="s">
        <v>18254</v>
      </c>
      <c r="F595" t="s">
        <v>18255</v>
      </c>
      <c r="G595" t="s">
        <v>16183</v>
      </c>
      <c r="H595">
        <v>6659</v>
      </c>
      <c r="I595" s="1">
        <v>8001</v>
      </c>
    </row>
    <row r="596" spans="1:9" x14ac:dyDescent="0.25">
      <c r="A596">
        <v>595</v>
      </c>
      <c r="B596" t="s">
        <v>16430</v>
      </c>
      <c r="C596" t="s">
        <v>18256</v>
      </c>
      <c r="D596" t="s">
        <v>18257</v>
      </c>
      <c r="E596" t="s">
        <v>18258</v>
      </c>
      <c r="F596" t="s">
        <v>18259</v>
      </c>
      <c r="G596" t="s">
        <v>15979</v>
      </c>
      <c r="H596">
        <v>47120</v>
      </c>
      <c r="I596" s="1">
        <v>33905</v>
      </c>
    </row>
    <row r="597" spans="1:9" x14ac:dyDescent="0.25">
      <c r="A597">
        <v>596</v>
      </c>
      <c r="B597" t="s">
        <v>17278</v>
      </c>
      <c r="C597" t="s">
        <v>18260</v>
      </c>
      <c r="D597" t="s">
        <v>18261</v>
      </c>
      <c r="E597" t="s">
        <v>18262</v>
      </c>
      <c r="F597" t="s">
        <v>18263</v>
      </c>
      <c r="G597" t="s">
        <v>16320</v>
      </c>
      <c r="H597">
        <v>83572</v>
      </c>
      <c r="I597" s="1">
        <v>25952</v>
      </c>
    </row>
    <row r="598" spans="1:9" x14ac:dyDescent="0.25">
      <c r="A598">
        <v>597</v>
      </c>
      <c r="B598" t="s">
        <v>16112</v>
      </c>
      <c r="C598" t="s">
        <v>15990</v>
      </c>
      <c r="D598" t="s">
        <v>18264</v>
      </c>
      <c r="E598" t="s">
        <v>18265</v>
      </c>
      <c r="F598" t="s">
        <v>18266</v>
      </c>
      <c r="G598" t="s">
        <v>16086</v>
      </c>
      <c r="H598">
        <v>88786</v>
      </c>
      <c r="I598" s="1">
        <v>28337</v>
      </c>
    </row>
    <row r="599" spans="1:9" x14ac:dyDescent="0.25">
      <c r="A599">
        <v>598</v>
      </c>
      <c r="B599" t="s">
        <v>16297</v>
      </c>
      <c r="C599" t="s">
        <v>17073</v>
      </c>
      <c r="D599" t="s">
        <v>18267</v>
      </c>
      <c r="E599" t="s">
        <v>18268</v>
      </c>
      <c r="F599" t="s">
        <v>18269</v>
      </c>
      <c r="G599" t="s">
        <v>16132</v>
      </c>
      <c r="H599">
        <v>89455</v>
      </c>
      <c r="I599" s="1">
        <v>8781</v>
      </c>
    </row>
    <row r="600" spans="1:9" x14ac:dyDescent="0.25">
      <c r="A600">
        <v>599</v>
      </c>
      <c r="B600" t="s">
        <v>16154</v>
      </c>
      <c r="C600" t="s">
        <v>18270</v>
      </c>
      <c r="D600" t="s">
        <v>18271</v>
      </c>
      <c r="E600" t="s">
        <v>18272</v>
      </c>
      <c r="F600" t="s">
        <v>18273</v>
      </c>
      <c r="G600" t="s">
        <v>16039</v>
      </c>
      <c r="H600">
        <v>96066</v>
      </c>
      <c r="I600" s="1">
        <v>15789</v>
      </c>
    </row>
    <row r="601" spans="1:9" x14ac:dyDescent="0.25">
      <c r="A601">
        <v>600</v>
      </c>
      <c r="B601" t="s">
        <v>16418</v>
      </c>
      <c r="C601" t="s">
        <v>18155</v>
      </c>
      <c r="D601" t="s">
        <v>18274</v>
      </c>
      <c r="E601" t="s">
        <v>18275</v>
      </c>
      <c r="F601" t="s">
        <v>18276</v>
      </c>
      <c r="G601" t="s">
        <v>16183</v>
      </c>
      <c r="H601">
        <v>25420</v>
      </c>
      <c r="I601" s="1">
        <v>3341</v>
      </c>
    </row>
    <row r="602" spans="1:9" x14ac:dyDescent="0.25">
      <c r="A602">
        <v>601</v>
      </c>
      <c r="B602" t="s">
        <v>16012</v>
      </c>
      <c r="C602" t="s">
        <v>16062</v>
      </c>
      <c r="D602" t="s">
        <v>18277</v>
      </c>
      <c r="E602" t="s">
        <v>18278</v>
      </c>
      <c r="F602" t="s">
        <v>17779</v>
      </c>
      <c r="G602" t="s">
        <v>16086</v>
      </c>
      <c r="H602">
        <v>8401</v>
      </c>
      <c r="I602" s="1">
        <v>31349</v>
      </c>
    </row>
    <row r="603" spans="1:9" x14ac:dyDescent="0.25">
      <c r="A603">
        <v>602</v>
      </c>
      <c r="B603" t="s">
        <v>18279</v>
      </c>
      <c r="C603" t="s">
        <v>17611</v>
      </c>
      <c r="D603" t="s">
        <v>18280</v>
      </c>
      <c r="E603" t="s">
        <v>18281</v>
      </c>
      <c r="F603" t="s">
        <v>18282</v>
      </c>
      <c r="G603" t="s">
        <v>16045</v>
      </c>
      <c r="H603">
        <v>65272</v>
      </c>
      <c r="I603" s="1">
        <v>32383</v>
      </c>
    </row>
    <row r="604" spans="1:9" x14ac:dyDescent="0.25">
      <c r="A604">
        <v>603</v>
      </c>
      <c r="B604" t="s">
        <v>18283</v>
      </c>
      <c r="C604" t="s">
        <v>16368</v>
      </c>
      <c r="D604" t="s">
        <v>18284</v>
      </c>
      <c r="E604">
        <v>2304382295</v>
      </c>
      <c r="F604" t="s">
        <v>18285</v>
      </c>
      <c r="G604" t="s">
        <v>16045</v>
      </c>
      <c r="H604">
        <v>79342</v>
      </c>
      <c r="I604" s="1">
        <v>16355</v>
      </c>
    </row>
    <row r="605" spans="1:9" x14ac:dyDescent="0.25">
      <c r="A605">
        <v>604</v>
      </c>
      <c r="B605" t="s">
        <v>16087</v>
      </c>
      <c r="C605" t="s">
        <v>18286</v>
      </c>
      <c r="D605" t="s">
        <v>18287</v>
      </c>
      <c r="E605" t="s">
        <v>18288</v>
      </c>
      <c r="F605" t="s">
        <v>18289</v>
      </c>
      <c r="G605" t="s">
        <v>16148</v>
      </c>
      <c r="H605">
        <v>45910</v>
      </c>
      <c r="I605" s="1">
        <v>37022</v>
      </c>
    </row>
    <row r="606" spans="1:9" x14ac:dyDescent="0.25">
      <c r="A606">
        <v>605</v>
      </c>
      <c r="B606" t="s">
        <v>16662</v>
      </c>
      <c r="C606" t="s">
        <v>17601</v>
      </c>
      <c r="D606" t="s">
        <v>18290</v>
      </c>
      <c r="E606" t="s">
        <v>18291</v>
      </c>
      <c r="F606" t="s">
        <v>18292</v>
      </c>
      <c r="G606" t="s">
        <v>16148</v>
      </c>
      <c r="H606">
        <v>39898</v>
      </c>
      <c r="I606" s="1">
        <v>18680</v>
      </c>
    </row>
    <row r="607" spans="1:9" x14ac:dyDescent="0.25">
      <c r="A607">
        <v>606</v>
      </c>
      <c r="B607" t="s">
        <v>16566</v>
      </c>
      <c r="C607" t="s">
        <v>18293</v>
      </c>
      <c r="D607" t="s">
        <v>18294</v>
      </c>
      <c r="E607" t="s">
        <v>18295</v>
      </c>
      <c r="F607" t="s">
        <v>18296</v>
      </c>
      <c r="G607" t="s">
        <v>16302</v>
      </c>
      <c r="H607">
        <v>46900</v>
      </c>
      <c r="I607" s="1">
        <v>44832</v>
      </c>
    </row>
    <row r="608" spans="1:9" x14ac:dyDescent="0.25">
      <c r="A608">
        <v>607</v>
      </c>
      <c r="B608" t="s">
        <v>16335</v>
      </c>
      <c r="C608" t="s">
        <v>17611</v>
      </c>
      <c r="D608" t="s">
        <v>18297</v>
      </c>
      <c r="E608" t="s">
        <v>18298</v>
      </c>
      <c r="F608" t="s">
        <v>18299</v>
      </c>
      <c r="G608" t="s">
        <v>16272</v>
      </c>
      <c r="H608">
        <v>8551</v>
      </c>
      <c r="I608" s="1">
        <v>33220</v>
      </c>
    </row>
    <row r="609" spans="1:9" x14ac:dyDescent="0.25">
      <c r="A609">
        <v>608</v>
      </c>
      <c r="B609" t="s">
        <v>16641</v>
      </c>
      <c r="C609" t="s">
        <v>18300</v>
      </c>
      <c r="D609" t="s">
        <v>18301</v>
      </c>
      <c r="E609" t="s">
        <v>18302</v>
      </c>
      <c r="F609" t="s">
        <v>18303</v>
      </c>
      <c r="G609" t="s">
        <v>16576</v>
      </c>
      <c r="H609">
        <v>94343</v>
      </c>
      <c r="I609" s="1">
        <v>6856</v>
      </c>
    </row>
    <row r="610" spans="1:9" x14ac:dyDescent="0.25">
      <c r="A610">
        <v>609</v>
      </c>
      <c r="B610" t="s">
        <v>16297</v>
      </c>
      <c r="C610" t="s">
        <v>16708</v>
      </c>
      <c r="D610" t="s">
        <v>18304</v>
      </c>
      <c r="E610" t="s">
        <v>18305</v>
      </c>
      <c r="F610" t="s">
        <v>18306</v>
      </c>
      <c r="G610" t="s">
        <v>16576</v>
      </c>
      <c r="H610">
        <v>85043</v>
      </c>
      <c r="I610" s="1">
        <v>42425</v>
      </c>
    </row>
    <row r="611" spans="1:9" x14ac:dyDescent="0.25">
      <c r="A611">
        <v>610</v>
      </c>
      <c r="B611" t="s">
        <v>16046</v>
      </c>
      <c r="C611" t="s">
        <v>18307</v>
      </c>
      <c r="D611" t="s">
        <v>18308</v>
      </c>
      <c r="E611" t="s">
        <v>18309</v>
      </c>
      <c r="F611" t="s">
        <v>18310</v>
      </c>
      <c r="G611" t="s">
        <v>15994</v>
      </c>
      <c r="H611">
        <v>40046</v>
      </c>
      <c r="I611" s="1">
        <v>5678</v>
      </c>
    </row>
    <row r="612" spans="1:9" x14ac:dyDescent="0.25">
      <c r="A612">
        <v>611</v>
      </c>
      <c r="B612" t="s">
        <v>17543</v>
      </c>
      <c r="C612" t="s">
        <v>17634</v>
      </c>
      <c r="D612" t="s">
        <v>18311</v>
      </c>
      <c r="E612">
        <v>8057475786</v>
      </c>
      <c r="F612" t="s">
        <v>18312</v>
      </c>
      <c r="G612" t="s">
        <v>16429</v>
      </c>
      <c r="H612">
        <v>56276</v>
      </c>
      <c r="I612" s="1">
        <v>34549</v>
      </c>
    </row>
    <row r="613" spans="1:9" x14ac:dyDescent="0.25">
      <c r="A613">
        <v>612</v>
      </c>
      <c r="B613" t="s">
        <v>17386</v>
      </c>
      <c r="C613" t="s">
        <v>16732</v>
      </c>
      <c r="D613" t="s">
        <v>18313</v>
      </c>
      <c r="E613" t="s">
        <v>18314</v>
      </c>
      <c r="F613" t="s">
        <v>18315</v>
      </c>
      <c r="G613" t="s">
        <v>16033</v>
      </c>
      <c r="H613">
        <v>64589</v>
      </c>
      <c r="I613" s="1">
        <v>27319</v>
      </c>
    </row>
    <row r="614" spans="1:9" x14ac:dyDescent="0.25">
      <c r="A614">
        <v>613</v>
      </c>
      <c r="B614" t="s">
        <v>16144</v>
      </c>
      <c r="C614" t="s">
        <v>16479</v>
      </c>
      <c r="D614" t="s">
        <v>18316</v>
      </c>
      <c r="E614" t="s">
        <v>10042</v>
      </c>
      <c r="F614" t="s">
        <v>18317</v>
      </c>
      <c r="G614" t="s">
        <v>16252</v>
      </c>
      <c r="H614">
        <v>89897</v>
      </c>
      <c r="I614" s="1">
        <v>31594</v>
      </c>
    </row>
    <row r="615" spans="1:9" x14ac:dyDescent="0.25">
      <c r="A615">
        <v>614</v>
      </c>
      <c r="B615" t="s">
        <v>16758</v>
      </c>
      <c r="C615" t="s">
        <v>18318</v>
      </c>
      <c r="D615" t="s">
        <v>18319</v>
      </c>
      <c r="E615" t="s">
        <v>18320</v>
      </c>
      <c r="F615" t="s">
        <v>18321</v>
      </c>
      <c r="G615" t="s">
        <v>16272</v>
      </c>
      <c r="H615">
        <v>52314</v>
      </c>
      <c r="I615" s="1">
        <v>18707</v>
      </c>
    </row>
    <row r="616" spans="1:9" x14ac:dyDescent="0.25">
      <c r="A616">
        <v>615</v>
      </c>
      <c r="B616" t="s">
        <v>16046</v>
      </c>
      <c r="C616" t="s">
        <v>18322</v>
      </c>
      <c r="D616" t="s">
        <v>18323</v>
      </c>
      <c r="E616" t="s">
        <v>18324</v>
      </c>
      <c r="F616" t="s">
        <v>18325</v>
      </c>
      <c r="G616" t="s">
        <v>16576</v>
      </c>
      <c r="H616">
        <v>31904</v>
      </c>
      <c r="I616" s="1">
        <v>25010</v>
      </c>
    </row>
    <row r="617" spans="1:9" x14ac:dyDescent="0.25">
      <c r="A617">
        <v>616</v>
      </c>
      <c r="B617" t="s">
        <v>18326</v>
      </c>
      <c r="C617" t="s">
        <v>16469</v>
      </c>
      <c r="D617" t="s">
        <v>18327</v>
      </c>
      <c r="E617">
        <v>3677987079</v>
      </c>
      <c r="F617" t="s">
        <v>18328</v>
      </c>
      <c r="G617" t="s">
        <v>16096</v>
      </c>
      <c r="H617">
        <v>36077</v>
      </c>
      <c r="I617" s="1">
        <v>29782</v>
      </c>
    </row>
    <row r="618" spans="1:9" x14ac:dyDescent="0.25">
      <c r="A618">
        <v>617</v>
      </c>
      <c r="B618" t="s">
        <v>16248</v>
      </c>
      <c r="C618" t="s">
        <v>18329</v>
      </c>
      <c r="D618" t="s">
        <v>18330</v>
      </c>
      <c r="E618" t="s">
        <v>18331</v>
      </c>
      <c r="F618" t="s">
        <v>18332</v>
      </c>
      <c r="G618" t="s">
        <v>16011</v>
      </c>
      <c r="H618">
        <v>31869</v>
      </c>
      <c r="I618" s="1">
        <v>13414</v>
      </c>
    </row>
    <row r="619" spans="1:9" x14ac:dyDescent="0.25">
      <c r="A619">
        <v>618</v>
      </c>
      <c r="B619" t="s">
        <v>18333</v>
      </c>
      <c r="C619" t="s">
        <v>18334</v>
      </c>
      <c r="D619" t="s">
        <v>18335</v>
      </c>
      <c r="E619" t="s">
        <v>18336</v>
      </c>
      <c r="F619" t="s">
        <v>18337</v>
      </c>
      <c r="G619" t="s">
        <v>16080</v>
      </c>
      <c r="H619">
        <v>56679</v>
      </c>
      <c r="I619" s="1">
        <v>10169</v>
      </c>
    </row>
    <row r="620" spans="1:9" x14ac:dyDescent="0.25">
      <c r="A620">
        <v>619</v>
      </c>
      <c r="B620" t="s">
        <v>16046</v>
      </c>
      <c r="C620" t="s">
        <v>18338</v>
      </c>
      <c r="D620" t="s">
        <v>16269</v>
      </c>
      <c r="E620" t="s">
        <v>18339</v>
      </c>
      <c r="F620" t="s">
        <v>18340</v>
      </c>
      <c r="G620" t="s">
        <v>16278</v>
      </c>
      <c r="H620">
        <v>98897</v>
      </c>
      <c r="I620" s="1">
        <v>40631</v>
      </c>
    </row>
    <row r="621" spans="1:9" x14ac:dyDescent="0.25">
      <c r="A621">
        <v>620</v>
      </c>
      <c r="B621" t="s">
        <v>18341</v>
      </c>
      <c r="C621" t="s">
        <v>18342</v>
      </c>
      <c r="D621" t="s">
        <v>18343</v>
      </c>
      <c r="E621" t="s">
        <v>18344</v>
      </c>
      <c r="F621" t="s">
        <v>18345</v>
      </c>
      <c r="G621" t="s">
        <v>16472</v>
      </c>
      <c r="H621">
        <v>15659</v>
      </c>
      <c r="I621" s="1">
        <v>41759</v>
      </c>
    </row>
    <row r="622" spans="1:9" x14ac:dyDescent="0.25">
      <c r="A622">
        <v>621</v>
      </c>
      <c r="B622" t="s">
        <v>17518</v>
      </c>
      <c r="C622" t="s">
        <v>16336</v>
      </c>
      <c r="D622" t="s">
        <v>18346</v>
      </c>
      <c r="E622" t="s">
        <v>10042</v>
      </c>
      <c r="F622" t="s">
        <v>18347</v>
      </c>
      <c r="G622" t="s">
        <v>16272</v>
      </c>
      <c r="H622">
        <v>5195</v>
      </c>
      <c r="I622" s="1">
        <v>32636</v>
      </c>
    </row>
    <row r="623" spans="1:9" x14ac:dyDescent="0.25">
      <c r="A623">
        <v>622</v>
      </c>
      <c r="B623" t="s">
        <v>18348</v>
      </c>
      <c r="C623" t="s">
        <v>16953</v>
      </c>
      <c r="D623" t="s">
        <v>18349</v>
      </c>
      <c r="E623" t="s">
        <v>18350</v>
      </c>
      <c r="F623" t="s">
        <v>18351</v>
      </c>
      <c r="G623" t="s">
        <v>16178</v>
      </c>
      <c r="H623">
        <v>29047</v>
      </c>
      <c r="I623" s="1">
        <v>17035</v>
      </c>
    </row>
    <row r="624" spans="1:9" x14ac:dyDescent="0.25">
      <c r="A624">
        <v>623</v>
      </c>
      <c r="B624" t="s">
        <v>16454</v>
      </c>
      <c r="C624" t="s">
        <v>18352</v>
      </c>
      <c r="D624" t="s">
        <v>18353</v>
      </c>
      <c r="E624" t="s">
        <v>18354</v>
      </c>
      <c r="F624" t="s">
        <v>18355</v>
      </c>
      <c r="G624" t="s">
        <v>16142</v>
      </c>
      <c r="H624">
        <v>52846</v>
      </c>
      <c r="I624" s="1">
        <v>41764</v>
      </c>
    </row>
    <row r="625" spans="1:9" x14ac:dyDescent="0.25">
      <c r="A625">
        <v>624</v>
      </c>
      <c r="B625" t="s">
        <v>16736</v>
      </c>
      <c r="C625" t="s">
        <v>16726</v>
      </c>
      <c r="D625" t="s">
        <v>18356</v>
      </c>
      <c r="E625" t="s">
        <v>18357</v>
      </c>
      <c r="F625" t="s">
        <v>18358</v>
      </c>
      <c r="G625" t="s">
        <v>16086</v>
      </c>
      <c r="H625">
        <v>37102</v>
      </c>
      <c r="I625" s="1">
        <v>13571</v>
      </c>
    </row>
    <row r="626" spans="1:9" x14ac:dyDescent="0.25">
      <c r="A626">
        <v>625</v>
      </c>
      <c r="B626" t="s">
        <v>16056</v>
      </c>
      <c r="C626" t="s">
        <v>18359</v>
      </c>
      <c r="D626" t="s">
        <v>18360</v>
      </c>
      <c r="E626" t="s">
        <v>18361</v>
      </c>
      <c r="F626" t="s">
        <v>18362</v>
      </c>
      <c r="G626" t="s">
        <v>16394</v>
      </c>
      <c r="H626">
        <v>52887</v>
      </c>
      <c r="I626" s="1">
        <v>17319</v>
      </c>
    </row>
    <row r="627" spans="1:9" x14ac:dyDescent="0.25">
      <c r="A627">
        <v>626</v>
      </c>
      <c r="B627" t="s">
        <v>17331</v>
      </c>
      <c r="C627" t="s">
        <v>18363</v>
      </c>
      <c r="D627" t="s">
        <v>18364</v>
      </c>
      <c r="E627" t="s">
        <v>18365</v>
      </c>
      <c r="F627" t="s">
        <v>18366</v>
      </c>
      <c r="G627" t="s">
        <v>16021</v>
      </c>
      <c r="H627">
        <v>68153</v>
      </c>
      <c r="I627" s="1">
        <v>9968</v>
      </c>
    </row>
    <row r="628" spans="1:9" x14ac:dyDescent="0.25">
      <c r="A628">
        <v>627</v>
      </c>
      <c r="B628" t="s">
        <v>17543</v>
      </c>
      <c r="C628" t="s">
        <v>18367</v>
      </c>
      <c r="D628" t="s">
        <v>18368</v>
      </c>
      <c r="E628" t="s">
        <v>18369</v>
      </c>
      <c r="F628" t="s">
        <v>16575</v>
      </c>
      <c r="G628" t="s">
        <v>16376</v>
      </c>
      <c r="H628">
        <v>20288</v>
      </c>
      <c r="I628" s="1">
        <v>40037</v>
      </c>
    </row>
    <row r="629" spans="1:9" x14ac:dyDescent="0.25">
      <c r="A629">
        <v>628</v>
      </c>
      <c r="B629" t="s">
        <v>16873</v>
      </c>
      <c r="C629" t="s">
        <v>18370</v>
      </c>
      <c r="D629" t="s">
        <v>18371</v>
      </c>
      <c r="E629">
        <v>8814183399</v>
      </c>
      <c r="F629" t="s">
        <v>18372</v>
      </c>
      <c r="G629" t="s">
        <v>16021</v>
      </c>
      <c r="H629">
        <v>95576</v>
      </c>
      <c r="I629" s="1">
        <v>42985</v>
      </c>
    </row>
    <row r="630" spans="1:9" x14ac:dyDescent="0.25">
      <c r="A630">
        <v>629</v>
      </c>
      <c r="B630" t="s">
        <v>16524</v>
      </c>
      <c r="C630" t="s">
        <v>16336</v>
      </c>
      <c r="D630" t="s">
        <v>18373</v>
      </c>
      <c r="E630">
        <f>1-721-582-8606</f>
        <v>-9908</v>
      </c>
      <c r="F630" t="s">
        <v>18374</v>
      </c>
      <c r="G630" t="s">
        <v>16334</v>
      </c>
      <c r="H630">
        <v>28001</v>
      </c>
      <c r="I630" s="1">
        <v>16337</v>
      </c>
    </row>
    <row r="631" spans="1:9" x14ac:dyDescent="0.25">
      <c r="A631">
        <v>630</v>
      </c>
      <c r="B631" t="s">
        <v>17394</v>
      </c>
      <c r="C631" t="s">
        <v>16336</v>
      </c>
      <c r="D631" t="s">
        <v>18375</v>
      </c>
      <c r="E631">
        <v>7756564864</v>
      </c>
      <c r="F631" t="s">
        <v>18376</v>
      </c>
      <c r="G631" t="s">
        <v>16472</v>
      </c>
      <c r="H631">
        <v>17567</v>
      </c>
      <c r="I631" s="1">
        <v>34249</v>
      </c>
    </row>
    <row r="632" spans="1:9" x14ac:dyDescent="0.25">
      <c r="A632">
        <v>631</v>
      </c>
      <c r="B632" t="s">
        <v>18377</v>
      </c>
      <c r="C632" t="s">
        <v>16128</v>
      </c>
      <c r="D632" t="s">
        <v>18378</v>
      </c>
      <c r="E632" t="s">
        <v>18379</v>
      </c>
      <c r="F632" t="s">
        <v>18380</v>
      </c>
      <c r="G632" t="s">
        <v>16132</v>
      </c>
      <c r="H632">
        <v>56856</v>
      </c>
      <c r="I632" s="1">
        <v>37824</v>
      </c>
    </row>
    <row r="633" spans="1:9" x14ac:dyDescent="0.25">
      <c r="A633">
        <v>632</v>
      </c>
      <c r="B633" t="s">
        <v>17386</v>
      </c>
      <c r="C633" t="s">
        <v>18381</v>
      </c>
      <c r="D633" t="s">
        <v>18382</v>
      </c>
      <c r="E633">
        <v>7745022189</v>
      </c>
      <c r="F633" t="s">
        <v>18383</v>
      </c>
      <c r="G633" t="s">
        <v>16223</v>
      </c>
      <c r="H633">
        <v>63979</v>
      </c>
      <c r="I633" s="1">
        <v>9890</v>
      </c>
    </row>
    <row r="634" spans="1:9" x14ac:dyDescent="0.25">
      <c r="A634">
        <v>633</v>
      </c>
      <c r="B634" t="s">
        <v>16232</v>
      </c>
      <c r="C634" t="s">
        <v>18384</v>
      </c>
      <c r="D634" t="s">
        <v>18385</v>
      </c>
      <c r="E634" t="s">
        <v>18386</v>
      </c>
      <c r="F634" t="s">
        <v>18387</v>
      </c>
      <c r="G634" t="s">
        <v>16306</v>
      </c>
      <c r="H634">
        <v>17059</v>
      </c>
      <c r="I634" s="1">
        <v>35498</v>
      </c>
    </row>
    <row r="635" spans="1:9" x14ac:dyDescent="0.25">
      <c r="A635">
        <v>634</v>
      </c>
      <c r="B635" t="s">
        <v>17138</v>
      </c>
      <c r="C635" t="s">
        <v>17539</v>
      </c>
      <c r="D635" t="s">
        <v>18388</v>
      </c>
      <c r="E635" t="s">
        <v>18389</v>
      </c>
      <c r="F635" t="s">
        <v>18390</v>
      </c>
      <c r="G635" t="s">
        <v>15950</v>
      </c>
      <c r="H635">
        <v>78324</v>
      </c>
      <c r="I635" s="1">
        <v>17715</v>
      </c>
    </row>
    <row r="636" spans="1:9" x14ac:dyDescent="0.25">
      <c r="A636">
        <v>635</v>
      </c>
      <c r="B636" t="s">
        <v>17543</v>
      </c>
      <c r="C636" t="s">
        <v>18391</v>
      </c>
      <c r="D636" t="s">
        <v>18392</v>
      </c>
      <c r="E636">
        <v>5238180397</v>
      </c>
      <c r="F636" t="s">
        <v>18393</v>
      </c>
      <c r="G636" t="s">
        <v>16045</v>
      </c>
      <c r="H636">
        <v>47441</v>
      </c>
      <c r="I636" s="1">
        <v>23519</v>
      </c>
    </row>
    <row r="637" spans="1:9" x14ac:dyDescent="0.25">
      <c r="A637">
        <v>636</v>
      </c>
      <c r="B637" t="s">
        <v>17205</v>
      </c>
      <c r="C637" t="s">
        <v>17375</v>
      </c>
      <c r="D637" t="s">
        <v>18394</v>
      </c>
      <c r="E637" t="s">
        <v>18395</v>
      </c>
      <c r="F637" t="s">
        <v>18396</v>
      </c>
      <c r="G637" t="s">
        <v>15961</v>
      </c>
      <c r="H637">
        <v>2522</v>
      </c>
      <c r="I637" s="1">
        <v>27381</v>
      </c>
    </row>
    <row r="638" spans="1:9" x14ac:dyDescent="0.25">
      <c r="A638">
        <v>637</v>
      </c>
      <c r="B638" t="s">
        <v>16459</v>
      </c>
      <c r="C638" t="s">
        <v>16749</v>
      </c>
      <c r="D638" t="s">
        <v>18397</v>
      </c>
      <c r="E638" t="s">
        <v>18398</v>
      </c>
      <c r="F638" t="s">
        <v>18399</v>
      </c>
      <c r="G638" t="s">
        <v>16011</v>
      </c>
      <c r="H638">
        <v>58867</v>
      </c>
      <c r="I638" s="1">
        <v>37208</v>
      </c>
    </row>
    <row r="639" spans="1:9" x14ac:dyDescent="0.25">
      <c r="A639">
        <v>638</v>
      </c>
      <c r="B639" t="s">
        <v>17631</v>
      </c>
      <c r="C639" t="s">
        <v>16936</v>
      </c>
      <c r="D639" t="s">
        <v>18400</v>
      </c>
      <c r="E639" t="s">
        <v>18401</v>
      </c>
      <c r="F639" t="s">
        <v>18402</v>
      </c>
      <c r="G639" t="s">
        <v>16306</v>
      </c>
      <c r="H639">
        <v>53378</v>
      </c>
      <c r="I639" s="1">
        <v>26997</v>
      </c>
    </row>
    <row r="640" spans="1:9" x14ac:dyDescent="0.25">
      <c r="A640">
        <v>639</v>
      </c>
      <c r="B640" t="s">
        <v>18403</v>
      </c>
      <c r="C640" t="s">
        <v>17287</v>
      </c>
      <c r="D640" t="s">
        <v>18404</v>
      </c>
      <c r="E640">
        <v>7859485318</v>
      </c>
      <c r="F640" t="s">
        <v>17875</v>
      </c>
      <c r="G640" t="s">
        <v>16183</v>
      </c>
      <c r="H640">
        <v>1715</v>
      </c>
      <c r="I640" s="1">
        <v>36075</v>
      </c>
    </row>
    <row r="641" spans="1:9" x14ac:dyDescent="0.25">
      <c r="A641">
        <v>640</v>
      </c>
      <c r="B641" t="s">
        <v>16056</v>
      </c>
      <c r="C641" t="s">
        <v>17041</v>
      </c>
      <c r="D641" t="s">
        <v>18405</v>
      </c>
      <c r="E641" t="s">
        <v>18406</v>
      </c>
      <c r="F641" t="s">
        <v>18407</v>
      </c>
      <c r="G641" t="s">
        <v>16080</v>
      </c>
      <c r="H641">
        <v>90988</v>
      </c>
      <c r="I641" s="1">
        <v>43322</v>
      </c>
    </row>
    <row r="642" spans="1:9" x14ac:dyDescent="0.25">
      <c r="A642">
        <v>641</v>
      </c>
      <c r="B642" t="s">
        <v>18326</v>
      </c>
      <c r="C642" t="s">
        <v>16123</v>
      </c>
      <c r="D642" t="s">
        <v>18408</v>
      </c>
      <c r="E642" t="s">
        <v>18409</v>
      </c>
      <c r="F642" t="s">
        <v>18410</v>
      </c>
      <c r="G642" t="s">
        <v>15955</v>
      </c>
      <c r="H642">
        <v>19101</v>
      </c>
      <c r="I642" s="1">
        <v>4221</v>
      </c>
    </row>
    <row r="643" spans="1:9" x14ac:dyDescent="0.25">
      <c r="A643">
        <v>642</v>
      </c>
      <c r="B643" t="s">
        <v>16218</v>
      </c>
      <c r="C643" t="s">
        <v>16133</v>
      </c>
      <c r="D643" t="s">
        <v>18411</v>
      </c>
      <c r="E643" t="s">
        <v>18412</v>
      </c>
      <c r="F643" t="s">
        <v>18413</v>
      </c>
      <c r="G643" t="s">
        <v>16021</v>
      </c>
      <c r="H643">
        <v>40457</v>
      </c>
      <c r="I643" s="1">
        <v>27402</v>
      </c>
    </row>
    <row r="644" spans="1:9" x14ac:dyDescent="0.25">
      <c r="A644">
        <v>643</v>
      </c>
      <c r="B644" t="s">
        <v>16367</v>
      </c>
      <c r="C644" t="s">
        <v>18414</v>
      </c>
      <c r="D644" t="s">
        <v>18415</v>
      </c>
      <c r="E644" t="s">
        <v>18416</v>
      </c>
      <c r="F644" t="s">
        <v>18417</v>
      </c>
      <c r="G644" t="s">
        <v>16000</v>
      </c>
      <c r="H644">
        <v>91325</v>
      </c>
      <c r="I644" s="1">
        <v>34681</v>
      </c>
    </row>
    <row r="645" spans="1:9" x14ac:dyDescent="0.25">
      <c r="A645">
        <v>644</v>
      </c>
      <c r="B645" t="s">
        <v>16184</v>
      </c>
      <c r="C645" t="s">
        <v>16298</v>
      </c>
      <c r="D645" t="s">
        <v>18418</v>
      </c>
      <c r="E645" t="s">
        <v>18419</v>
      </c>
      <c r="F645" t="s">
        <v>17047</v>
      </c>
      <c r="G645" t="s">
        <v>16045</v>
      </c>
      <c r="H645">
        <v>65085</v>
      </c>
      <c r="I645" s="1">
        <v>22101</v>
      </c>
    </row>
    <row r="646" spans="1:9" x14ac:dyDescent="0.25">
      <c r="A646">
        <v>645</v>
      </c>
      <c r="B646" t="s">
        <v>17386</v>
      </c>
      <c r="C646" t="s">
        <v>16349</v>
      </c>
      <c r="D646" t="s">
        <v>18420</v>
      </c>
      <c r="E646" t="s">
        <v>10042</v>
      </c>
      <c r="F646" t="s">
        <v>18421</v>
      </c>
      <c r="G646" t="s">
        <v>16000</v>
      </c>
      <c r="H646">
        <v>48061</v>
      </c>
      <c r="I646" s="1">
        <v>42645</v>
      </c>
    </row>
    <row r="647" spans="1:9" x14ac:dyDescent="0.25">
      <c r="A647">
        <v>646</v>
      </c>
      <c r="B647" t="s">
        <v>15974</v>
      </c>
      <c r="C647" t="s">
        <v>18422</v>
      </c>
      <c r="D647" t="s">
        <v>18423</v>
      </c>
      <c r="E647" t="s">
        <v>18424</v>
      </c>
      <c r="F647" t="s">
        <v>18425</v>
      </c>
      <c r="G647" t="s">
        <v>15994</v>
      </c>
      <c r="H647">
        <v>39865</v>
      </c>
      <c r="I647" s="1">
        <v>37799</v>
      </c>
    </row>
    <row r="648" spans="1:9" x14ac:dyDescent="0.25">
      <c r="A648">
        <v>647</v>
      </c>
      <c r="B648" t="s">
        <v>17111</v>
      </c>
      <c r="C648" t="s">
        <v>18426</v>
      </c>
      <c r="D648" t="s">
        <v>18427</v>
      </c>
      <c r="E648">
        <v>6297634398</v>
      </c>
      <c r="F648" t="s">
        <v>18428</v>
      </c>
      <c r="G648" t="s">
        <v>16546</v>
      </c>
      <c r="H648">
        <v>93891</v>
      </c>
      <c r="I648" s="1">
        <v>7748</v>
      </c>
    </row>
    <row r="649" spans="1:9" x14ac:dyDescent="0.25">
      <c r="A649">
        <v>648</v>
      </c>
      <c r="B649" t="s">
        <v>18429</v>
      </c>
      <c r="C649" t="s">
        <v>18430</v>
      </c>
      <c r="D649" t="s">
        <v>18431</v>
      </c>
      <c r="E649" t="s">
        <v>18432</v>
      </c>
      <c r="F649" t="s">
        <v>18433</v>
      </c>
      <c r="G649" t="s">
        <v>16306</v>
      </c>
      <c r="H649">
        <v>10428</v>
      </c>
      <c r="I649" s="1">
        <v>8096</v>
      </c>
    </row>
    <row r="650" spans="1:9" x14ac:dyDescent="0.25">
      <c r="A650">
        <v>649</v>
      </c>
      <c r="B650" t="s">
        <v>16655</v>
      </c>
      <c r="C650" t="s">
        <v>16123</v>
      </c>
      <c r="D650" t="s">
        <v>18434</v>
      </c>
      <c r="E650" t="s">
        <v>18435</v>
      </c>
      <c r="F650" t="s">
        <v>18436</v>
      </c>
      <c r="G650" t="s">
        <v>16148</v>
      </c>
      <c r="H650">
        <v>36342</v>
      </c>
      <c r="I650" s="1">
        <v>41628</v>
      </c>
    </row>
    <row r="651" spans="1:9" x14ac:dyDescent="0.25">
      <c r="A651">
        <v>650</v>
      </c>
      <c r="B651" t="s">
        <v>16566</v>
      </c>
      <c r="C651" t="s">
        <v>17197</v>
      </c>
      <c r="D651" t="s">
        <v>18437</v>
      </c>
      <c r="E651" t="s">
        <v>10042</v>
      </c>
      <c r="F651" t="s">
        <v>18438</v>
      </c>
      <c r="G651" t="s">
        <v>16107</v>
      </c>
      <c r="H651">
        <v>36609</v>
      </c>
      <c r="I651" s="1">
        <v>36961</v>
      </c>
    </row>
    <row r="652" spans="1:9" x14ac:dyDescent="0.25">
      <c r="A652">
        <v>651</v>
      </c>
      <c r="B652" t="s">
        <v>18439</v>
      </c>
      <c r="C652" t="s">
        <v>17001</v>
      </c>
      <c r="D652" t="s">
        <v>18440</v>
      </c>
      <c r="E652" t="s">
        <v>18441</v>
      </c>
      <c r="F652" t="s">
        <v>18442</v>
      </c>
      <c r="G652" t="s">
        <v>16066</v>
      </c>
      <c r="H652">
        <v>7824</v>
      </c>
      <c r="I652" s="1">
        <v>4200</v>
      </c>
    </row>
    <row r="653" spans="1:9" x14ac:dyDescent="0.25">
      <c r="A653">
        <v>652</v>
      </c>
      <c r="B653" t="s">
        <v>16240</v>
      </c>
      <c r="C653" t="s">
        <v>18443</v>
      </c>
      <c r="D653" t="s">
        <v>18444</v>
      </c>
      <c r="E653" t="s">
        <v>18445</v>
      </c>
      <c r="F653" t="s">
        <v>18446</v>
      </c>
      <c r="G653" t="s">
        <v>16272</v>
      </c>
      <c r="H653">
        <v>92394</v>
      </c>
      <c r="I653" s="1">
        <v>7946</v>
      </c>
    </row>
    <row r="654" spans="1:9" x14ac:dyDescent="0.25">
      <c r="A654">
        <v>653</v>
      </c>
      <c r="B654" t="s">
        <v>15968</v>
      </c>
      <c r="C654" t="s">
        <v>16071</v>
      </c>
      <c r="D654" t="s">
        <v>18447</v>
      </c>
      <c r="E654" t="s">
        <v>18448</v>
      </c>
      <c r="F654" t="s">
        <v>18449</v>
      </c>
      <c r="G654" t="s">
        <v>15979</v>
      </c>
      <c r="H654">
        <v>60980</v>
      </c>
      <c r="I654" s="1">
        <v>35388</v>
      </c>
    </row>
    <row r="655" spans="1:9" x14ac:dyDescent="0.25">
      <c r="A655">
        <v>654</v>
      </c>
      <c r="B655" t="s">
        <v>16213</v>
      </c>
      <c r="C655" t="s">
        <v>15990</v>
      </c>
      <c r="D655" t="s">
        <v>18450</v>
      </c>
      <c r="E655" t="s">
        <v>18451</v>
      </c>
      <c r="F655" t="s">
        <v>18452</v>
      </c>
      <c r="G655" t="s">
        <v>16183</v>
      </c>
      <c r="H655">
        <v>14150</v>
      </c>
      <c r="I655" s="1">
        <v>5076</v>
      </c>
    </row>
    <row r="656" spans="1:9" x14ac:dyDescent="0.25">
      <c r="A656">
        <v>655</v>
      </c>
      <c r="B656" t="s">
        <v>15974</v>
      </c>
      <c r="C656" t="s">
        <v>18453</v>
      </c>
      <c r="D656" t="s">
        <v>18454</v>
      </c>
      <c r="E656" t="s">
        <v>18455</v>
      </c>
      <c r="F656" t="s">
        <v>17401</v>
      </c>
      <c r="G656" t="s">
        <v>16066</v>
      </c>
      <c r="H656">
        <v>59491</v>
      </c>
      <c r="I656" s="1">
        <v>21883</v>
      </c>
    </row>
    <row r="657" spans="1:9" x14ac:dyDescent="0.25">
      <c r="A657">
        <v>656</v>
      </c>
      <c r="B657" t="s">
        <v>18456</v>
      </c>
      <c r="C657" t="s">
        <v>16017</v>
      </c>
      <c r="D657" t="s">
        <v>18457</v>
      </c>
      <c r="E657" t="s">
        <v>18458</v>
      </c>
      <c r="F657" t="s">
        <v>18459</v>
      </c>
      <c r="G657" t="s">
        <v>15994</v>
      </c>
      <c r="H657">
        <v>4995</v>
      </c>
      <c r="I657" s="1">
        <v>28373</v>
      </c>
    </row>
    <row r="658" spans="1:9" x14ac:dyDescent="0.25">
      <c r="A658">
        <v>657</v>
      </c>
      <c r="B658" t="s">
        <v>18460</v>
      </c>
      <c r="C658" t="s">
        <v>18461</v>
      </c>
      <c r="D658" t="s">
        <v>18462</v>
      </c>
      <c r="E658" t="s">
        <v>18463</v>
      </c>
      <c r="F658" t="s">
        <v>18464</v>
      </c>
      <c r="G658" t="s">
        <v>16066</v>
      </c>
      <c r="H658">
        <v>99103</v>
      </c>
      <c r="I658" s="1">
        <v>15330</v>
      </c>
    </row>
    <row r="659" spans="1:9" x14ac:dyDescent="0.25">
      <c r="A659">
        <v>658</v>
      </c>
      <c r="B659" t="s">
        <v>16137</v>
      </c>
      <c r="C659" t="s">
        <v>16945</v>
      </c>
      <c r="D659" t="s">
        <v>18465</v>
      </c>
      <c r="E659" t="s">
        <v>18466</v>
      </c>
      <c r="F659" t="s">
        <v>18467</v>
      </c>
      <c r="G659" t="s">
        <v>16178</v>
      </c>
      <c r="H659">
        <v>45782</v>
      </c>
      <c r="I659" s="1">
        <v>35297</v>
      </c>
    </row>
    <row r="660" spans="1:9" x14ac:dyDescent="0.25">
      <c r="A660">
        <v>659</v>
      </c>
      <c r="B660" t="s">
        <v>17138</v>
      </c>
      <c r="C660" t="s">
        <v>18468</v>
      </c>
      <c r="D660" t="s">
        <v>18469</v>
      </c>
      <c r="E660" t="s">
        <v>18470</v>
      </c>
      <c r="F660" t="s">
        <v>18471</v>
      </c>
      <c r="G660" t="s">
        <v>16039</v>
      </c>
      <c r="H660">
        <v>96181</v>
      </c>
      <c r="I660" s="1">
        <v>36099</v>
      </c>
    </row>
    <row r="661" spans="1:9" x14ac:dyDescent="0.25">
      <c r="A661">
        <v>660</v>
      </c>
      <c r="B661" t="s">
        <v>18008</v>
      </c>
      <c r="C661" t="s">
        <v>16726</v>
      </c>
      <c r="D661" t="s">
        <v>18472</v>
      </c>
      <c r="E661">
        <f>1-807-254-1507</f>
        <v>-2567</v>
      </c>
      <c r="F661" t="s">
        <v>18473</v>
      </c>
      <c r="G661" t="s">
        <v>16101</v>
      </c>
      <c r="H661">
        <v>898</v>
      </c>
      <c r="I661" s="1">
        <v>43474</v>
      </c>
    </row>
    <row r="662" spans="1:9" x14ac:dyDescent="0.25">
      <c r="A662">
        <v>661</v>
      </c>
      <c r="B662" t="s">
        <v>18474</v>
      </c>
      <c r="C662" t="s">
        <v>16936</v>
      </c>
      <c r="D662" t="s">
        <v>18475</v>
      </c>
      <c r="E662">
        <v>7198037102</v>
      </c>
      <c r="F662" t="s">
        <v>18476</v>
      </c>
      <c r="G662" t="s">
        <v>16132</v>
      </c>
      <c r="H662">
        <v>29778</v>
      </c>
      <c r="I662" s="1">
        <v>36039</v>
      </c>
    </row>
    <row r="663" spans="1:9" x14ac:dyDescent="0.25">
      <c r="A663">
        <v>662</v>
      </c>
      <c r="B663" t="s">
        <v>16297</v>
      </c>
      <c r="C663" t="s">
        <v>16700</v>
      </c>
      <c r="D663" t="s">
        <v>18477</v>
      </c>
      <c r="E663" t="s">
        <v>18478</v>
      </c>
      <c r="F663" t="s">
        <v>18479</v>
      </c>
      <c r="G663" t="s">
        <v>16178</v>
      </c>
      <c r="H663">
        <v>4939</v>
      </c>
      <c r="I663" s="1">
        <v>27242</v>
      </c>
    </row>
    <row r="664" spans="1:9" x14ac:dyDescent="0.25">
      <c r="A664">
        <v>663</v>
      </c>
      <c r="B664" t="s">
        <v>18480</v>
      </c>
      <c r="C664" t="s">
        <v>16479</v>
      </c>
      <c r="D664" t="s">
        <v>18481</v>
      </c>
      <c r="E664" t="s">
        <v>18482</v>
      </c>
      <c r="F664" t="s">
        <v>18483</v>
      </c>
      <c r="G664" t="s">
        <v>15973</v>
      </c>
      <c r="H664">
        <v>10038</v>
      </c>
      <c r="I664" s="1">
        <v>15401</v>
      </c>
    </row>
    <row r="665" spans="1:9" x14ac:dyDescent="0.25">
      <c r="A665">
        <v>664</v>
      </c>
      <c r="B665" t="s">
        <v>18187</v>
      </c>
      <c r="C665" t="s">
        <v>15990</v>
      </c>
      <c r="D665" t="s">
        <v>18484</v>
      </c>
      <c r="E665" t="s">
        <v>18485</v>
      </c>
      <c r="F665" t="s">
        <v>18486</v>
      </c>
      <c r="G665" t="s">
        <v>16183</v>
      </c>
      <c r="H665">
        <v>25776</v>
      </c>
      <c r="I665" s="1">
        <v>29204</v>
      </c>
    </row>
    <row r="666" spans="1:9" x14ac:dyDescent="0.25">
      <c r="A666">
        <v>665</v>
      </c>
      <c r="B666" t="s">
        <v>16613</v>
      </c>
      <c r="C666" t="s">
        <v>16113</v>
      </c>
      <c r="D666" t="s">
        <v>18487</v>
      </c>
      <c r="E666" t="s">
        <v>18488</v>
      </c>
      <c r="F666" t="s">
        <v>18489</v>
      </c>
      <c r="G666" t="s">
        <v>16178</v>
      </c>
      <c r="H666">
        <v>48686</v>
      </c>
      <c r="I666" s="1">
        <v>29208</v>
      </c>
    </row>
    <row r="667" spans="1:9" x14ac:dyDescent="0.25">
      <c r="A667">
        <v>666</v>
      </c>
      <c r="B667" t="s">
        <v>17331</v>
      </c>
      <c r="C667" t="s">
        <v>18490</v>
      </c>
      <c r="D667" t="s">
        <v>18491</v>
      </c>
      <c r="E667" t="s">
        <v>18492</v>
      </c>
      <c r="F667" t="s">
        <v>18493</v>
      </c>
      <c r="G667" t="s">
        <v>16258</v>
      </c>
      <c r="H667">
        <v>34132</v>
      </c>
      <c r="I667" s="1">
        <v>22090</v>
      </c>
    </row>
    <row r="668" spans="1:9" x14ac:dyDescent="0.25">
      <c r="A668">
        <v>667</v>
      </c>
      <c r="B668" t="s">
        <v>16812</v>
      </c>
      <c r="C668" t="s">
        <v>18494</v>
      </c>
      <c r="D668" t="s">
        <v>18495</v>
      </c>
      <c r="E668" t="s">
        <v>18496</v>
      </c>
      <c r="F668" t="s">
        <v>18497</v>
      </c>
      <c r="G668" t="s">
        <v>16027</v>
      </c>
      <c r="H668">
        <v>10930</v>
      </c>
      <c r="I668" s="1">
        <v>28721</v>
      </c>
    </row>
    <row r="669" spans="1:9" x14ac:dyDescent="0.25">
      <c r="A669">
        <v>668</v>
      </c>
      <c r="B669" t="s">
        <v>16122</v>
      </c>
      <c r="C669" t="s">
        <v>16008</v>
      </c>
      <c r="D669" t="s">
        <v>18498</v>
      </c>
      <c r="E669" t="s">
        <v>18499</v>
      </c>
      <c r="F669" t="s">
        <v>18500</v>
      </c>
      <c r="G669" t="s">
        <v>16252</v>
      </c>
      <c r="H669">
        <v>82094</v>
      </c>
      <c r="I669" s="1">
        <v>32785</v>
      </c>
    </row>
    <row r="670" spans="1:9" x14ac:dyDescent="0.25">
      <c r="A670">
        <v>669</v>
      </c>
      <c r="B670" t="s">
        <v>15974</v>
      </c>
      <c r="C670" t="s">
        <v>15969</v>
      </c>
      <c r="D670" t="s">
        <v>18501</v>
      </c>
      <c r="E670">
        <f>1-715-658-5968</f>
        <v>-7340</v>
      </c>
      <c r="F670" t="s">
        <v>18502</v>
      </c>
      <c r="G670" t="s">
        <v>16178</v>
      </c>
      <c r="H670">
        <v>86020</v>
      </c>
      <c r="I670" s="1">
        <v>31005</v>
      </c>
    </row>
    <row r="671" spans="1:9" x14ac:dyDescent="0.25">
      <c r="A671">
        <v>670</v>
      </c>
      <c r="B671" t="s">
        <v>15980</v>
      </c>
      <c r="C671" t="s">
        <v>18503</v>
      </c>
      <c r="D671" t="s">
        <v>18504</v>
      </c>
      <c r="E671" t="s">
        <v>18505</v>
      </c>
      <c r="F671" t="s">
        <v>18506</v>
      </c>
      <c r="G671" t="s">
        <v>15950</v>
      </c>
      <c r="H671">
        <v>62040</v>
      </c>
      <c r="I671" s="1">
        <v>40863</v>
      </c>
    </row>
    <row r="672" spans="1:9" x14ac:dyDescent="0.25">
      <c r="A672">
        <v>671</v>
      </c>
      <c r="B672" t="s">
        <v>17710</v>
      </c>
      <c r="C672" t="s">
        <v>17379</v>
      </c>
      <c r="D672" t="s">
        <v>17908</v>
      </c>
      <c r="E672" t="s">
        <v>18507</v>
      </c>
      <c r="F672" t="s">
        <v>18508</v>
      </c>
      <c r="G672" t="s">
        <v>16429</v>
      </c>
      <c r="H672">
        <v>15698</v>
      </c>
      <c r="I672" s="1">
        <v>18244</v>
      </c>
    </row>
    <row r="673" spans="1:9" x14ac:dyDescent="0.25">
      <c r="A673">
        <v>672</v>
      </c>
      <c r="B673" t="s">
        <v>18509</v>
      </c>
      <c r="C673" t="s">
        <v>18359</v>
      </c>
      <c r="D673" t="s">
        <v>18510</v>
      </c>
      <c r="E673" t="s">
        <v>18511</v>
      </c>
      <c r="F673" t="s">
        <v>18512</v>
      </c>
      <c r="G673" t="s">
        <v>15950</v>
      </c>
      <c r="H673">
        <v>45803</v>
      </c>
      <c r="I673" s="1">
        <v>34996</v>
      </c>
    </row>
    <row r="674" spans="1:9" x14ac:dyDescent="0.25">
      <c r="A674">
        <v>673</v>
      </c>
      <c r="B674" t="s">
        <v>18513</v>
      </c>
      <c r="C674" t="s">
        <v>18256</v>
      </c>
      <c r="D674" t="s">
        <v>18514</v>
      </c>
      <c r="E674">
        <v>8757047856</v>
      </c>
      <c r="F674" t="s">
        <v>17087</v>
      </c>
      <c r="G674" t="s">
        <v>16223</v>
      </c>
      <c r="H674">
        <v>50106</v>
      </c>
      <c r="I674" s="1">
        <v>9934</v>
      </c>
    </row>
    <row r="675" spans="1:9" x14ac:dyDescent="0.25">
      <c r="A675">
        <v>674</v>
      </c>
      <c r="B675" t="s">
        <v>17320</v>
      </c>
      <c r="C675" t="s">
        <v>16154</v>
      </c>
      <c r="D675" t="s">
        <v>18515</v>
      </c>
      <c r="E675" t="s">
        <v>18516</v>
      </c>
      <c r="F675" t="s">
        <v>18517</v>
      </c>
      <c r="G675" t="s">
        <v>16289</v>
      </c>
      <c r="H675">
        <v>22855</v>
      </c>
      <c r="I675" s="1">
        <v>23490</v>
      </c>
    </row>
    <row r="676" spans="1:9" x14ac:dyDescent="0.25">
      <c r="A676">
        <v>675</v>
      </c>
      <c r="B676" t="s">
        <v>18518</v>
      </c>
      <c r="C676" t="s">
        <v>18519</v>
      </c>
      <c r="D676" t="s">
        <v>18520</v>
      </c>
      <c r="E676" t="s">
        <v>18521</v>
      </c>
      <c r="F676" t="s">
        <v>18522</v>
      </c>
      <c r="G676" t="s">
        <v>15973</v>
      </c>
      <c r="H676">
        <v>9057</v>
      </c>
      <c r="I676" s="1">
        <v>19069</v>
      </c>
    </row>
    <row r="677" spans="1:9" x14ac:dyDescent="0.25">
      <c r="A677">
        <v>676</v>
      </c>
      <c r="B677" t="s">
        <v>16297</v>
      </c>
      <c r="C677" t="s">
        <v>16663</v>
      </c>
      <c r="D677" t="s">
        <v>18523</v>
      </c>
      <c r="E677">
        <v>8343092050</v>
      </c>
      <c r="F677" t="s">
        <v>16468</v>
      </c>
      <c r="G677" t="s">
        <v>16006</v>
      </c>
      <c r="H677">
        <v>48065</v>
      </c>
      <c r="I677" s="1">
        <v>42389</v>
      </c>
    </row>
    <row r="678" spans="1:9" x14ac:dyDescent="0.25">
      <c r="A678">
        <v>677</v>
      </c>
      <c r="B678" t="s">
        <v>16007</v>
      </c>
      <c r="C678" t="s">
        <v>18524</v>
      </c>
      <c r="D678" t="s">
        <v>18525</v>
      </c>
      <c r="E678" t="s">
        <v>18526</v>
      </c>
      <c r="F678" t="s">
        <v>18527</v>
      </c>
      <c r="G678" t="s">
        <v>16096</v>
      </c>
      <c r="H678">
        <v>12546</v>
      </c>
      <c r="I678" s="1">
        <v>10680</v>
      </c>
    </row>
    <row r="679" spans="1:9" x14ac:dyDescent="0.25">
      <c r="A679">
        <v>678</v>
      </c>
      <c r="B679" t="s">
        <v>16454</v>
      </c>
      <c r="C679" t="s">
        <v>17838</v>
      </c>
      <c r="D679" t="s">
        <v>18528</v>
      </c>
      <c r="E679" t="s">
        <v>18529</v>
      </c>
      <c r="F679" t="s">
        <v>18530</v>
      </c>
      <c r="G679" t="s">
        <v>16565</v>
      </c>
      <c r="H679">
        <v>14982</v>
      </c>
      <c r="I679" s="1">
        <v>44481</v>
      </c>
    </row>
    <row r="680" spans="1:9" x14ac:dyDescent="0.25">
      <c r="A680">
        <v>679</v>
      </c>
      <c r="B680" t="s">
        <v>17233</v>
      </c>
      <c r="C680" t="s">
        <v>16113</v>
      </c>
      <c r="D680" t="s">
        <v>18531</v>
      </c>
      <c r="E680" t="s">
        <v>18532</v>
      </c>
      <c r="F680" t="s">
        <v>18533</v>
      </c>
      <c r="G680" t="s">
        <v>16576</v>
      </c>
      <c r="H680">
        <v>64828</v>
      </c>
      <c r="I680" s="1">
        <v>31008</v>
      </c>
    </row>
    <row r="681" spans="1:9" x14ac:dyDescent="0.25">
      <c r="A681">
        <v>680</v>
      </c>
      <c r="B681" t="s">
        <v>17833</v>
      </c>
      <c r="C681" t="s">
        <v>16904</v>
      </c>
      <c r="D681" t="s">
        <v>18534</v>
      </c>
      <c r="E681" t="s">
        <v>18535</v>
      </c>
      <c r="F681" t="s">
        <v>18536</v>
      </c>
      <c r="G681" t="s">
        <v>16546</v>
      </c>
      <c r="H681">
        <v>42719</v>
      </c>
      <c r="I681" s="1">
        <v>27884</v>
      </c>
    </row>
    <row r="682" spans="1:9" x14ac:dyDescent="0.25">
      <c r="A682">
        <v>681</v>
      </c>
      <c r="B682" t="s">
        <v>16529</v>
      </c>
      <c r="C682" t="s">
        <v>16460</v>
      </c>
      <c r="D682" t="s">
        <v>18537</v>
      </c>
      <c r="E682">
        <f>1-221-360-6964</f>
        <v>-7544</v>
      </c>
      <c r="F682" t="s">
        <v>18538</v>
      </c>
      <c r="G682" t="s">
        <v>15961</v>
      </c>
      <c r="H682">
        <v>40360</v>
      </c>
      <c r="I682" s="1">
        <v>35985</v>
      </c>
    </row>
    <row r="683" spans="1:9" x14ac:dyDescent="0.25">
      <c r="A683">
        <v>682</v>
      </c>
      <c r="B683" t="s">
        <v>18539</v>
      </c>
      <c r="C683" t="s">
        <v>18540</v>
      </c>
      <c r="D683" t="s">
        <v>18541</v>
      </c>
      <c r="E683" t="s">
        <v>18542</v>
      </c>
      <c r="F683" t="s">
        <v>18543</v>
      </c>
      <c r="G683" t="s">
        <v>16142</v>
      </c>
      <c r="H683">
        <v>52755</v>
      </c>
      <c r="I683" s="1">
        <v>37374</v>
      </c>
    </row>
    <row r="684" spans="1:9" x14ac:dyDescent="0.25">
      <c r="A684">
        <v>683</v>
      </c>
      <c r="B684" t="s">
        <v>16464</v>
      </c>
      <c r="C684" t="s">
        <v>16953</v>
      </c>
      <c r="D684" t="s">
        <v>18544</v>
      </c>
      <c r="E684" t="s">
        <v>18545</v>
      </c>
      <c r="F684" t="s">
        <v>18546</v>
      </c>
      <c r="G684" t="s">
        <v>16055</v>
      </c>
      <c r="H684">
        <v>12291</v>
      </c>
      <c r="I684" s="1">
        <v>30823</v>
      </c>
    </row>
    <row r="685" spans="1:9" x14ac:dyDescent="0.25">
      <c r="A685">
        <v>684</v>
      </c>
      <c r="B685" t="s">
        <v>18547</v>
      </c>
      <c r="C685" t="s">
        <v>18548</v>
      </c>
      <c r="D685" t="s">
        <v>18549</v>
      </c>
      <c r="E685" t="s">
        <v>18550</v>
      </c>
      <c r="F685" t="s">
        <v>18551</v>
      </c>
      <c r="G685" t="s">
        <v>15950</v>
      </c>
      <c r="H685">
        <v>12345</v>
      </c>
      <c r="I685" s="1">
        <v>37781</v>
      </c>
    </row>
    <row r="686" spans="1:9" x14ac:dyDescent="0.25">
      <c r="A686">
        <v>685</v>
      </c>
      <c r="B686" t="s">
        <v>18552</v>
      </c>
      <c r="C686" t="s">
        <v>18553</v>
      </c>
      <c r="D686" t="s">
        <v>18554</v>
      </c>
      <c r="E686" t="s">
        <v>18555</v>
      </c>
      <c r="F686" t="s">
        <v>18556</v>
      </c>
      <c r="G686" t="s">
        <v>16172</v>
      </c>
      <c r="H686">
        <v>68639</v>
      </c>
      <c r="I686" s="1">
        <v>31487</v>
      </c>
    </row>
    <row r="687" spans="1:9" x14ac:dyDescent="0.25">
      <c r="A687">
        <v>686</v>
      </c>
      <c r="B687" t="s">
        <v>18557</v>
      </c>
      <c r="C687" t="s">
        <v>18558</v>
      </c>
      <c r="D687" t="s">
        <v>18559</v>
      </c>
      <c r="E687">
        <f>1-787-552-8600</f>
        <v>-9938</v>
      </c>
      <c r="F687" t="s">
        <v>18560</v>
      </c>
      <c r="G687" t="s">
        <v>15973</v>
      </c>
      <c r="H687">
        <v>17464</v>
      </c>
      <c r="I687" s="1">
        <v>3845</v>
      </c>
    </row>
    <row r="688" spans="1:9" x14ac:dyDescent="0.25">
      <c r="A688">
        <v>687</v>
      </c>
      <c r="B688" t="s">
        <v>18008</v>
      </c>
      <c r="C688" t="s">
        <v>16336</v>
      </c>
      <c r="D688" t="s">
        <v>18561</v>
      </c>
      <c r="E688" t="s">
        <v>18562</v>
      </c>
      <c r="F688" t="s">
        <v>18563</v>
      </c>
      <c r="G688" t="s">
        <v>16033</v>
      </c>
      <c r="H688">
        <v>23145</v>
      </c>
      <c r="I688" s="1">
        <v>28335</v>
      </c>
    </row>
    <row r="689" spans="1:9" x14ac:dyDescent="0.25">
      <c r="A689">
        <v>688</v>
      </c>
      <c r="B689" t="s">
        <v>18564</v>
      </c>
      <c r="C689" t="s">
        <v>17897</v>
      </c>
      <c r="D689" t="s">
        <v>18565</v>
      </c>
      <c r="E689" t="s">
        <v>18566</v>
      </c>
      <c r="F689" t="s">
        <v>18567</v>
      </c>
      <c r="G689" t="s">
        <v>16142</v>
      </c>
      <c r="H689">
        <v>68661</v>
      </c>
      <c r="I689" s="1">
        <v>35549</v>
      </c>
    </row>
    <row r="690" spans="1:9" x14ac:dyDescent="0.25">
      <c r="A690">
        <v>689</v>
      </c>
      <c r="B690" t="s">
        <v>18568</v>
      </c>
      <c r="C690" t="s">
        <v>17744</v>
      </c>
      <c r="D690" t="s">
        <v>18569</v>
      </c>
      <c r="E690" t="s">
        <v>18570</v>
      </c>
      <c r="F690" t="s">
        <v>16079</v>
      </c>
      <c r="G690" t="s">
        <v>16060</v>
      </c>
      <c r="H690">
        <v>28573</v>
      </c>
      <c r="I690" s="1">
        <v>5020</v>
      </c>
    </row>
    <row r="691" spans="1:9" x14ac:dyDescent="0.25">
      <c r="A691">
        <v>690</v>
      </c>
      <c r="B691" t="s">
        <v>16613</v>
      </c>
      <c r="C691" t="s">
        <v>18136</v>
      </c>
      <c r="D691" t="s">
        <v>18571</v>
      </c>
      <c r="E691" t="s">
        <v>10042</v>
      </c>
      <c r="F691" t="s">
        <v>18572</v>
      </c>
      <c r="G691" t="s">
        <v>16258</v>
      </c>
      <c r="H691">
        <v>82451</v>
      </c>
      <c r="I691" s="1">
        <v>34227</v>
      </c>
    </row>
    <row r="692" spans="1:9" x14ac:dyDescent="0.25">
      <c r="A692">
        <v>691</v>
      </c>
      <c r="B692" t="s">
        <v>16056</v>
      </c>
      <c r="C692" t="s">
        <v>16704</v>
      </c>
      <c r="D692" t="s">
        <v>18573</v>
      </c>
      <c r="E692" t="s">
        <v>10042</v>
      </c>
      <c r="F692" t="s">
        <v>18574</v>
      </c>
      <c r="G692" t="s">
        <v>16101</v>
      </c>
      <c r="H692">
        <v>20697</v>
      </c>
      <c r="I692" s="1">
        <v>18768</v>
      </c>
    </row>
    <row r="693" spans="1:9" x14ac:dyDescent="0.25">
      <c r="A693">
        <v>692</v>
      </c>
      <c r="B693" t="s">
        <v>16204</v>
      </c>
      <c r="C693" t="s">
        <v>16368</v>
      </c>
      <c r="D693" t="s">
        <v>18575</v>
      </c>
      <c r="E693">
        <f>1-539-777-9157</f>
        <v>-10472</v>
      </c>
      <c r="F693" t="s">
        <v>18576</v>
      </c>
      <c r="G693" t="s">
        <v>16142</v>
      </c>
      <c r="H693">
        <v>57590</v>
      </c>
      <c r="I693" s="1">
        <v>29672</v>
      </c>
    </row>
    <row r="694" spans="1:9" x14ac:dyDescent="0.25">
      <c r="A694">
        <v>693</v>
      </c>
      <c r="B694" t="s">
        <v>18577</v>
      </c>
      <c r="C694" t="s">
        <v>16062</v>
      </c>
      <c r="D694" t="s">
        <v>18578</v>
      </c>
      <c r="E694">
        <v>2015184168</v>
      </c>
      <c r="F694" t="s">
        <v>18579</v>
      </c>
      <c r="G694" t="s">
        <v>16080</v>
      </c>
      <c r="H694">
        <v>60408</v>
      </c>
      <c r="I694" s="1">
        <v>37131</v>
      </c>
    </row>
    <row r="695" spans="1:9" x14ac:dyDescent="0.25">
      <c r="A695">
        <v>694</v>
      </c>
      <c r="B695" t="s">
        <v>16519</v>
      </c>
      <c r="C695" t="s">
        <v>17780</v>
      </c>
      <c r="D695" t="s">
        <v>18580</v>
      </c>
      <c r="E695" t="s">
        <v>18581</v>
      </c>
      <c r="F695" t="s">
        <v>18582</v>
      </c>
      <c r="G695" t="s">
        <v>16148</v>
      </c>
      <c r="H695">
        <v>71671</v>
      </c>
      <c r="I695" s="1">
        <v>30871</v>
      </c>
    </row>
    <row r="696" spans="1:9" x14ac:dyDescent="0.25">
      <c r="A696">
        <v>695</v>
      </c>
      <c r="B696" t="s">
        <v>16454</v>
      </c>
      <c r="C696" t="s">
        <v>16298</v>
      </c>
      <c r="D696" t="s">
        <v>18583</v>
      </c>
      <c r="E696">
        <v>3527542501</v>
      </c>
      <c r="F696" t="s">
        <v>18584</v>
      </c>
      <c r="G696" t="s">
        <v>16168</v>
      </c>
      <c r="H696">
        <v>93147</v>
      </c>
      <c r="I696" s="1">
        <v>36002</v>
      </c>
    </row>
    <row r="697" spans="1:9" x14ac:dyDescent="0.25">
      <c r="A697">
        <v>696</v>
      </c>
      <c r="B697" t="s">
        <v>16248</v>
      </c>
      <c r="C697" t="s">
        <v>18585</v>
      </c>
      <c r="D697" t="s">
        <v>18586</v>
      </c>
      <c r="E697" t="s">
        <v>18587</v>
      </c>
      <c r="F697" t="s">
        <v>18588</v>
      </c>
      <c r="G697" t="s">
        <v>16320</v>
      </c>
      <c r="H697">
        <v>99795</v>
      </c>
      <c r="I697" s="1">
        <v>30661</v>
      </c>
    </row>
    <row r="698" spans="1:9" x14ac:dyDescent="0.25">
      <c r="A698">
        <v>697</v>
      </c>
      <c r="B698" t="s">
        <v>18589</v>
      </c>
      <c r="C698" t="s">
        <v>15990</v>
      </c>
      <c r="D698" t="s">
        <v>18590</v>
      </c>
      <c r="E698" t="s">
        <v>18591</v>
      </c>
      <c r="F698" t="s">
        <v>18592</v>
      </c>
      <c r="G698" t="s">
        <v>16107</v>
      </c>
      <c r="H698">
        <v>28692</v>
      </c>
      <c r="I698" s="1">
        <v>37105</v>
      </c>
    </row>
    <row r="699" spans="1:9" x14ac:dyDescent="0.25">
      <c r="A699">
        <v>698</v>
      </c>
      <c r="B699" t="s">
        <v>16626</v>
      </c>
      <c r="C699" t="s">
        <v>18593</v>
      </c>
      <c r="D699" t="s">
        <v>18594</v>
      </c>
      <c r="E699" t="s">
        <v>18595</v>
      </c>
      <c r="F699" t="s">
        <v>18596</v>
      </c>
      <c r="G699" t="s">
        <v>15979</v>
      </c>
      <c r="H699">
        <v>44390</v>
      </c>
      <c r="I699" s="1">
        <v>15875</v>
      </c>
    </row>
    <row r="700" spans="1:9" x14ac:dyDescent="0.25">
      <c r="A700">
        <v>699</v>
      </c>
      <c r="B700" t="s">
        <v>18597</v>
      </c>
      <c r="C700" t="s">
        <v>16909</v>
      </c>
      <c r="D700" t="s">
        <v>18598</v>
      </c>
      <c r="E700" t="s">
        <v>18599</v>
      </c>
      <c r="F700" t="s">
        <v>18600</v>
      </c>
      <c r="G700" t="s">
        <v>15988</v>
      </c>
      <c r="H700">
        <v>40980</v>
      </c>
      <c r="I700" s="1">
        <v>10180</v>
      </c>
    </row>
    <row r="701" spans="1:9" x14ac:dyDescent="0.25">
      <c r="A701">
        <v>700</v>
      </c>
      <c r="B701" t="s">
        <v>16992</v>
      </c>
      <c r="C701" t="s">
        <v>18601</v>
      </c>
      <c r="D701" t="s">
        <v>18602</v>
      </c>
      <c r="E701" t="s">
        <v>18603</v>
      </c>
      <c r="F701" t="s">
        <v>18604</v>
      </c>
      <c r="G701" t="s">
        <v>16168</v>
      </c>
      <c r="H701">
        <v>37361</v>
      </c>
      <c r="I701" s="1">
        <v>5258</v>
      </c>
    </row>
    <row r="702" spans="1:9" x14ac:dyDescent="0.25">
      <c r="A702">
        <v>701</v>
      </c>
      <c r="B702" t="s">
        <v>15974</v>
      </c>
      <c r="C702" t="s">
        <v>18605</v>
      </c>
      <c r="D702" t="s">
        <v>18606</v>
      </c>
      <c r="E702" t="s">
        <v>18607</v>
      </c>
      <c r="F702" t="s">
        <v>18608</v>
      </c>
      <c r="G702" t="s">
        <v>16172</v>
      </c>
      <c r="H702">
        <v>99286</v>
      </c>
      <c r="I702" s="1">
        <v>23977</v>
      </c>
    </row>
    <row r="703" spans="1:9" x14ac:dyDescent="0.25">
      <c r="A703">
        <v>702</v>
      </c>
      <c r="B703" t="s">
        <v>16204</v>
      </c>
      <c r="C703" t="s">
        <v>16174</v>
      </c>
      <c r="D703" t="s">
        <v>18609</v>
      </c>
      <c r="E703" t="s">
        <v>10042</v>
      </c>
      <c r="F703" t="s">
        <v>18610</v>
      </c>
      <c r="G703" t="s">
        <v>15961</v>
      </c>
      <c r="H703">
        <v>99018</v>
      </c>
      <c r="I703" s="1">
        <v>36294</v>
      </c>
    </row>
    <row r="704" spans="1:9" x14ac:dyDescent="0.25">
      <c r="A704">
        <v>703</v>
      </c>
      <c r="B704" t="s">
        <v>18611</v>
      </c>
      <c r="C704" t="s">
        <v>18612</v>
      </c>
      <c r="D704" t="s">
        <v>18613</v>
      </c>
      <c r="E704" t="s">
        <v>18614</v>
      </c>
      <c r="F704" t="s">
        <v>18615</v>
      </c>
      <c r="G704" t="s">
        <v>16306</v>
      </c>
      <c r="H704">
        <v>78660</v>
      </c>
      <c r="I704" s="1">
        <v>22876</v>
      </c>
    </row>
    <row r="705" spans="1:9" x14ac:dyDescent="0.25">
      <c r="A705">
        <v>704</v>
      </c>
      <c r="B705" t="s">
        <v>16861</v>
      </c>
      <c r="C705" t="s">
        <v>18616</v>
      </c>
      <c r="D705" t="s">
        <v>18617</v>
      </c>
      <c r="E705" t="s">
        <v>18618</v>
      </c>
      <c r="F705" t="s">
        <v>18619</v>
      </c>
      <c r="G705" t="s">
        <v>16284</v>
      </c>
      <c r="H705">
        <v>13896</v>
      </c>
      <c r="I705" s="1">
        <v>45137</v>
      </c>
    </row>
    <row r="706" spans="1:9" x14ac:dyDescent="0.25">
      <c r="A706">
        <v>705</v>
      </c>
      <c r="B706" t="s">
        <v>16285</v>
      </c>
      <c r="C706" t="s">
        <v>17261</v>
      </c>
      <c r="D706" t="s">
        <v>18620</v>
      </c>
      <c r="E706" t="s">
        <v>18621</v>
      </c>
      <c r="F706" t="s">
        <v>18622</v>
      </c>
      <c r="G706" t="s">
        <v>15994</v>
      </c>
      <c r="H706">
        <v>84820</v>
      </c>
      <c r="I706" s="1">
        <v>43580</v>
      </c>
    </row>
    <row r="707" spans="1:9" x14ac:dyDescent="0.25">
      <c r="A707">
        <v>706</v>
      </c>
      <c r="B707" t="s">
        <v>16232</v>
      </c>
      <c r="C707" t="s">
        <v>18623</v>
      </c>
      <c r="D707" t="s">
        <v>18624</v>
      </c>
      <c r="E707" t="s">
        <v>18625</v>
      </c>
      <c r="F707" t="s">
        <v>18626</v>
      </c>
      <c r="G707" t="s">
        <v>16289</v>
      </c>
      <c r="H707">
        <v>83105</v>
      </c>
      <c r="I707" s="1">
        <v>31977</v>
      </c>
    </row>
    <row r="708" spans="1:9" x14ac:dyDescent="0.25">
      <c r="A708">
        <v>707</v>
      </c>
      <c r="B708" t="s">
        <v>18627</v>
      </c>
      <c r="C708" t="s">
        <v>18628</v>
      </c>
      <c r="D708" t="s">
        <v>18629</v>
      </c>
      <c r="E708" t="s">
        <v>18630</v>
      </c>
      <c r="F708" t="s">
        <v>18631</v>
      </c>
      <c r="G708" t="s">
        <v>16055</v>
      </c>
      <c r="H708">
        <v>35157</v>
      </c>
      <c r="I708" s="1">
        <v>35172</v>
      </c>
    </row>
    <row r="709" spans="1:9" x14ac:dyDescent="0.25">
      <c r="A709">
        <v>708</v>
      </c>
      <c r="B709" t="s">
        <v>16046</v>
      </c>
      <c r="C709" t="s">
        <v>18632</v>
      </c>
      <c r="D709" t="s">
        <v>18633</v>
      </c>
      <c r="E709" t="s">
        <v>18634</v>
      </c>
      <c r="F709" t="s">
        <v>18635</v>
      </c>
      <c r="G709" t="s">
        <v>16576</v>
      </c>
      <c r="H709">
        <v>89787</v>
      </c>
      <c r="I709" s="1">
        <v>35813</v>
      </c>
    </row>
    <row r="710" spans="1:9" x14ac:dyDescent="0.25">
      <c r="A710">
        <v>709</v>
      </c>
      <c r="B710" t="s">
        <v>18513</v>
      </c>
      <c r="C710" t="s">
        <v>16236</v>
      </c>
      <c r="D710" t="s">
        <v>18636</v>
      </c>
      <c r="E710" t="s">
        <v>18637</v>
      </c>
      <c r="F710" t="s">
        <v>18638</v>
      </c>
      <c r="G710" t="s">
        <v>16101</v>
      </c>
      <c r="H710">
        <v>7931</v>
      </c>
      <c r="I710" s="1">
        <v>34945</v>
      </c>
    </row>
    <row r="711" spans="1:9" x14ac:dyDescent="0.25">
      <c r="A711">
        <v>710</v>
      </c>
      <c r="B711" t="s">
        <v>18124</v>
      </c>
      <c r="C711" t="s">
        <v>17744</v>
      </c>
      <c r="D711" t="s">
        <v>18639</v>
      </c>
      <c r="E711" t="s">
        <v>18640</v>
      </c>
      <c r="F711" t="s">
        <v>16421</v>
      </c>
      <c r="G711" t="s">
        <v>16258</v>
      </c>
      <c r="H711">
        <v>4301</v>
      </c>
      <c r="I711" s="1">
        <v>28404</v>
      </c>
    </row>
    <row r="712" spans="1:9" x14ac:dyDescent="0.25">
      <c r="A712">
        <v>711</v>
      </c>
      <c r="B712" t="s">
        <v>18027</v>
      </c>
      <c r="C712" t="s">
        <v>18641</v>
      </c>
      <c r="D712" t="s">
        <v>18642</v>
      </c>
      <c r="E712" t="s">
        <v>18643</v>
      </c>
      <c r="F712" t="s">
        <v>18644</v>
      </c>
      <c r="G712" t="s">
        <v>16039</v>
      </c>
      <c r="H712">
        <v>68779</v>
      </c>
      <c r="I712" s="1">
        <v>15393</v>
      </c>
    </row>
    <row r="713" spans="1:9" x14ac:dyDescent="0.25">
      <c r="A713">
        <v>712</v>
      </c>
      <c r="B713" t="s">
        <v>17769</v>
      </c>
      <c r="C713" t="s">
        <v>17309</v>
      </c>
      <c r="D713" t="s">
        <v>18645</v>
      </c>
      <c r="E713" t="s">
        <v>18646</v>
      </c>
      <c r="F713" t="s">
        <v>18647</v>
      </c>
      <c r="G713" t="s">
        <v>16142</v>
      </c>
      <c r="H713">
        <v>66157</v>
      </c>
      <c r="I713" s="1">
        <v>28858</v>
      </c>
    </row>
    <row r="714" spans="1:9" x14ac:dyDescent="0.25">
      <c r="A714">
        <v>713</v>
      </c>
      <c r="B714" t="s">
        <v>16651</v>
      </c>
      <c r="C714" t="s">
        <v>17068</v>
      </c>
      <c r="D714" t="s">
        <v>18648</v>
      </c>
      <c r="E714">
        <v>4558868686</v>
      </c>
      <c r="F714" t="s">
        <v>18649</v>
      </c>
      <c r="G714" t="s">
        <v>16101</v>
      </c>
      <c r="H714">
        <v>28592</v>
      </c>
      <c r="I714" s="1">
        <v>38731</v>
      </c>
    </row>
    <row r="715" spans="1:9" x14ac:dyDescent="0.25">
      <c r="A715">
        <v>714</v>
      </c>
      <c r="B715" t="s">
        <v>18027</v>
      </c>
      <c r="C715" t="s">
        <v>18650</v>
      </c>
      <c r="D715" t="s">
        <v>18651</v>
      </c>
      <c r="E715" t="s">
        <v>18652</v>
      </c>
      <c r="F715" t="s">
        <v>18653</v>
      </c>
      <c r="G715" t="s">
        <v>16376</v>
      </c>
      <c r="H715">
        <v>68943</v>
      </c>
      <c r="I715" s="1">
        <v>36515</v>
      </c>
    </row>
    <row r="716" spans="1:9" x14ac:dyDescent="0.25">
      <c r="A716">
        <v>715</v>
      </c>
      <c r="B716" t="s">
        <v>18097</v>
      </c>
      <c r="C716" t="s">
        <v>16113</v>
      </c>
      <c r="D716" t="s">
        <v>18654</v>
      </c>
      <c r="E716">
        <f>1-484-318-5379</f>
        <v>-6180</v>
      </c>
      <c r="F716" t="s">
        <v>18655</v>
      </c>
      <c r="G716" t="s">
        <v>16006</v>
      </c>
      <c r="H716">
        <v>93348</v>
      </c>
      <c r="I716" s="1">
        <v>35396</v>
      </c>
    </row>
    <row r="717" spans="1:9" x14ac:dyDescent="0.25">
      <c r="A717">
        <v>716</v>
      </c>
      <c r="B717" t="s">
        <v>18558</v>
      </c>
      <c r="C717" t="s">
        <v>18656</v>
      </c>
      <c r="D717" t="s">
        <v>18657</v>
      </c>
      <c r="E717" t="s">
        <v>18658</v>
      </c>
      <c r="F717" t="s">
        <v>18659</v>
      </c>
      <c r="G717" t="s">
        <v>15955</v>
      </c>
      <c r="H717">
        <v>16390</v>
      </c>
      <c r="I717" s="1">
        <v>4321</v>
      </c>
    </row>
    <row r="718" spans="1:9" x14ac:dyDescent="0.25">
      <c r="A718">
        <v>717</v>
      </c>
      <c r="B718" t="s">
        <v>18660</v>
      </c>
      <c r="C718" t="s">
        <v>16425</v>
      </c>
      <c r="D718" t="s">
        <v>18661</v>
      </c>
      <c r="E718" t="s">
        <v>18662</v>
      </c>
      <c r="F718" t="s">
        <v>18663</v>
      </c>
      <c r="G718" t="s">
        <v>15994</v>
      </c>
      <c r="H718">
        <v>94403</v>
      </c>
      <c r="I718" s="1">
        <v>22815</v>
      </c>
    </row>
    <row r="719" spans="1:9" x14ac:dyDescent="0.25">
      <c r="A719">
        <v>718</v>
      </c>
      <c r="B719" t="s">
        <v>18456</v>
      </c>
      <c r="C719" t="s">
        <v>18664</v>
      </c>
      <c r="D719" t="s">
        <v>18665</v>
      </c>
      <c r="E719">
        <v>5468370987</v>
      </c>
      <c r="F719" t="s">
        <v>18666</v>
      </c>
      <c r="G719" t="s">
        <v>16101</v>
      </c>
      <c r="H719">
        <v>89625</v>
      </c>
      <c r="I719" s="1">
        <v>24936</v>
      </c>
    </row>
    <row r="720" spans="1:9" x14ac:dyDescent="0.25">
      <c r="A720">
        <v>719</v>
      </c>
      <c r="B720" t="s">
        <v>18667</v>
      </c>
      <c r="C720" t="s">
        <v>18668</v>
      </c>
      <c r="D720" t="s">
        <v>18669</v>
      </c>
      <c r="E720" t="s">
        <v>18670</v>
      </c>
      <c r="F720" t="s">
        <v>18671</v>
      </c>
      <c r="G720" t="s">
        <v>16472</v>
      </c>
      <c r="H720">
        <v>33566</v>
      </c>
      <c r="I720" s="1">
        <v>4981</v>
      </c>
    </row>
    <row r="721" spans="1:9" x14ac:dyDescent="0.25">
      <c r="A721">
        <v>720</v>
      </c>
      <c r="B721" t="s">
        <v>16075</v>
      </c>
      <c r="C721" t="s">
        <v>16057</v>
      </c>
      <c r="D721" t="s">
        <v>18672</v>
      </c>
      <c r="E721" t="s">
        <v>18673</v>
      </c>
      <c r="F721" t="s">
        <v>18674</v>
      </c>
      <c r="G721" t="s">
        <v>15994</v>
      </c>
      <c r="H721">
        <v>34800</v>
      </c>
      <c r="I721" s="1">
        <v>41231</v>
      </c>
    </row>
    <row r="722" spans="1:9" x14ac:dyDescent="0.25">
      <c r="A722">
        <v>721</v>
      </c>
      <c r="B722" t="s">
        <v>17710</v>
      </c>
      <c r="C722" t="s">
        <v>18675</v>
      </c>
      <c r="D722" t="s">
        <v>18676</v>
      </c>
      <c r="E722" t="s">
        <v>18677</v>
      </c>
      <c r="F722" t="s">
        <v>18678</v>
      </c>
      <c r="G722" t="s">
        <v>16101</v>
      </c>
      <c r="H722">
        <v>37840</v>
      </c>
      <c r="I722" s="1">
        <v>44154</v>
      </c>
    </row>
    <row r="723" spans="1:9" x14ac:dyDescent="0.25">
      <c r="A723">
        <v>722</v>
      </c>
      <c r="B723" t="s">
        <v>18027</v>
      </c>
      <c r="C723" t="s">
        <v>15990</v>
      </c>
      <c r="D723" t="s">
        <v>18679</v>
      </c>
      <c r="E723" t="s">
        <v>18680</v>
      </c>
      <c r="F723" t="s">
        <v>18681</v>
      </c>
      <c r="G723" t="s">
        <v>16258</v>
      </c>
      <c r="H723">
        <v>47688</v>
      </c>
      <c r="I723" s="1">
        <v>33277</v>
      </c>
    </row>
    <row r="724" spans="1:9" x14ac:dyDescent="0.25">
      <c r="A724">
        <v>723</v>
      </c>
      <c r="B724" t="s">
        <v>15951</v>
      </c>
      <c r="C724" t="s">
        <v>16704</v>
      </c>
      <c r="D724" t="s">
        <v>18682</v>
      </c>
      <c r="E724" t="s">
        <v>18683</v>
      </c>
      <c r="F724" t="s">
        <v>18684</v>
      </c>
      <c r="G724" t="s">
        <v>16302</v>
      </c>
      <c r="H724">
        <v>50967</v>
      </c>
      <c r="I724" s="1">
        <v>37763</v>
      </c>
    </row>
    <row r="725" spans="1:9" x14ac:dyDescent="0.25">
      <c r="A725">
        <v>724</v>
      </c>
      <c r="B725" t="s">
        <v>16430</v>
      </c>
      <c r="C725" t="s">
        <v>18685</v>
      </c>
      <c r="D725" t="s">
        <v>18686</v>
      </c>
      <c r="E725" t="s">
        <v>18687</v>
      </c>
      <c r="F725" t="s">
        <v>18688</v>
      </c>
      <c r="G725" t="s">
        <v>16302</v>
      </c>
      <c r="H725">
        <v>82878</v>
      </c>
      <c r="I725" s="1">
        <v>9168</v>
      </c>
    </row>
    <row r="726" spans="1:9" x14ac:dyDescent="0.25">
      <c r="A726">
        <v>725</v>
      </c>
      <c r="B726" t="s">
        <v>17934</v>
      </c>
      <c r="C726" t="s">
        <v>17051</v>
      </c>
      <c r="D726" t="s">
        <v>18689</v>
      </c>
      <c r="E726" t="s">
        <v>10042</v>
      </c>
      <c r="F726" t="s">
        <v>18690</v>
      </c>
      <c r="G726" t="s">
        <v>16006</v>
      </c>
      <c r="H726">
        <v>56954</v>
      </c>
      <c r="I726" s="1">
        <v>24009</v>
      </c>
    </row>
    <row r="727" spans="1:9" x14ac:dyDescent="0.25">
      <c r="A727">
        <v>726</v>
      </c>
      <c r="B727" t="s">
        <v>15968</v>
      </c>
      <c r="C727" t="s">
        <v>18691</v>
      </c>
      <c r="D727" t="s">
        <v>18692</v>
      </c>
      <c r="E727" t="s">
        <v>18693</v>
      </c>
      <c r="F727" t="s">
        <v>18694</v>
      </c>
      <c r="G727" t="s">
        <v>15950</v>
      </c>
      <c r="H727">
        <v>6684</v>
      </c>
      <c r="I727" s="1">
        <v>42738</v>
      </c>
    </row>
    <row r="728" spans="1:9" x14ac:dyDescent="0.25">
      <c r="A728">
        <v>727</v>
      </c>
      <c r="B728" t="s">
        <v>18695</v>
      </c>
      <c r="C728" t="s">
        <v>16336</v>
      </c>
      <c r="D728" t="s">
        <v>18696</v>
      </c>
      <c r="E728" t="s">
        <v>18697</v>
      </c>
      <c r="F728" t="s">
        <v>18698</v>
      </c>
      <c r="G728" t="s">
        <v>15967</v>
      </c>
      <c r="H728">
        <v>99946</v>
      </c>
      <c r="I728" s="1">
        <v>35756</v>
      </c>
    </row>
    <row r="729" spans="1:9" x14ac:dyDescent="0.25">
      <c r="A729">
        <v>728</v>
      </c>
      <c r="B729" t="s">
        <v>16613</v>
      </c>
      <c r="C729" t="s">
        <v>15969</v>
      </c>
      <c r="D729" t="s">
        <v>18699</v>
      </c>
      <c r="E729" t="s">
        <v>18700</v>
      </c>
      <c r="F729" t="s">
        <v>18701</v>
      </c>
      <c r="G729" t="s">
        <v>15979</v>
      </c>
      <c r="H729">
        <v>42970</v>
      </c>
      <c r="I729" s="1">
        <v>31779</v>
      </c>
    </row>
    <row r="730" spans="1:9" x14ac:dyDescent="0.25">
      <c r="A730">
        <v>729</v>
      </c>
      <c r="B730" t="s">
        <v>16699</v>
      </c>
      <c r="C730" t="s">
        <v>18002</v>
      </c>
      <c r="D730" t="s">
        <v>18702</v>
      </c>
      <c r="E730" t="s">
        <v>18703</v>
      </c>
      <c r="F730" t="s">
        <v>18704</v>
      </c>
      <c r="G730" t="s">
        <v>16306</v>
      </c>
      <c r="H730">
        <v>41252</v>
      </c>
      <c r="I730" s="1">
        <v>19423</v>
      </c>
    </row>
    <row r="731" spans="1:9" x14ac:dyDescent="0.25">
      <c r="A731">
        <v>730</v>
      </c>
      <c r="B731" t="s">
        <v>18705</v>
      </c>
      <c r="C731" t="s">
        <v>18706</v>
      </c>
      <c r="D731" t="s">
        <v>18707</v>
      </c>
      <c r="E731" t="s">
        <v>18708</v>
      </c>
      <c r="F731" t="s">
        <v>18709</v>
      </c>
      <c r="G731" t="s">
        <v>16284</v>
      </c>
      <c r="H731">
        <v>26701</v>
      </c>
      <c r="I731" s="1">
        <v>30112</v>
      </c>
    </row>
    <row r="732" spans="1:9" x14ac:dyDescent="0.25">
      <c r="A732">
        <v>731</v>
      </c>
      <c r="B732" t="s">
        <v>15989</v>
      </c>
      <c r="C732" t="s">
        <v>18710</v>
      </c>
      <c r="D732" t="s">
        <v>18711</v>
      </c>
      <c r="E732" t="s">
        <v>18712</v>
      </c>
      <c r="F732" t="s">
        <v>18713</v>
      </c>
      <c r="G732" t="s">
        <v>16546</v>
      </c>
      <c r="H732">
        <v>38204</v>
      </c>
      <c r="I732" s="1">
        <v>43845</v>
      </c>
    </row>
    <row r="733" spans="1:9" x14ac:dyDescent="0.25">
      <c r="A733">
        <v>732</v>
      </c>
      <c r="B733" t="s">
        <v>16519</v>
      </c>
      <c r="C733" t="s">
        <v>16846</v>
      </c>
      <c r="D733" t="s">
        <v>18714</v>
      </c>
      <c r="E733" t="s">
        <v>18715</v>
      </c>
      <c r="F733" t="s">
        <v>18716</v>
      </c>
      <c r="G733" t="s">
        <v>16055</v>
      </c>
      <c r="H733">
        <v>67275</v>
      </c>
      <c r="I733" s="1">
        <v>10213</v>
      </c>
    </row>
    <row r="734" spans="1:9" x14ac:dyDescent="0.25">
      <c r="A734">
        <v>733</v>
      </c>
      <c r="B734" t="s">
        <v>16034</v>
      </c>
      <c r="C734" t="s">
        <v>17257</v>
      </c>
      <c r="D734" t="s">
        <v>18717</v>
      </c>
      <c r="E734" t="s">
        <v>18718</v>
      </c>
      <c r="F734" t="s">
        <v>18719</v>
      </c>
      <c r="G734" t="s">
        <v>16278</v>
      </c>
      <c r="H734">
        <v>80452</v>
      </c>
      <c r="I734" s="1">
        <v>10711</v>
      </c>
    </row>
    <row r="735" spans="1:9" x14ac:dyDescent="0.25">
      <c r="A735">
        <v>734</v>
      </c>
      <c r="B735" t="s">
        <v>17386</v>
      </c>
      <c r="C735" t="s">
        <v>16134</v>
      </c>
      <c r="D735" t="s">
        <v>18720</v>
      </c>
      <c r="E735" t="s">
        <v>18721</v>
      </c>
      <c r="F735" t="s">
        <v>18722</v>
      </c>
      <c r="G735" t="s">
        <v>16086</v>
      </c>
      <c r="H735">
        <v>34792</v>
      </c>
      <c r="I735" s="1">
        <v>8900</v>
      </c>
    </row>
    <row r="736" spans="1:9" x14ac:dyDescent="0.25">
      <c r="A736">
        <v>735</v>
      </c>
      <c r="B736" t="s">
        <v>17111</v>
      </c>
      <c r="C736" t="s">
        <v>16936</v>
      </c>
      <c r="D736" t="s">
        <v>18723</v>
      </c>
      <c r="E736" t="s">
        <v>18724</v>
      </c>
      <c r="F736" t="s">
        <v>18725</v>
      </c>
      <c r="G736" t="s">
        <v>16055</v>
      </c>
      <c r="H736">
        <v>45278</v>
      </c>
      <c r="I736" s="1">
        <v>24400</v>
      </c>
    </row>
    <row r="737" spans="1:9" x14ac:dyDescent="0.25">
      <c r="A737">
        <v>736</v>
      </c>
      <c r="B737" t="s">
        <v>17342</v>
      </c>
      <c r="C737" t="s">
        <v>16479</v>
      </c>
      <c r="D737" t="s">
        <v>18726</v>
      </c>
      <c r="E737">
        <v>5342351071</v>
      </c>
      <c r="F737" t="s">
        <v>18727</v>
      </c>
      <c r="G737" t="s">
        <v>16142</v>
      </c>
      <c r="H737">
        <v>55865</v>
      </c>
      <c r="I737" s="1">
        <v>8795</v>
      </c>
    </row>
    <row r="738" spans="1:9" x14ac:dyDescent="0.25">
      <c r="A738">
        <v>737</v>
      </c>
      <c r="B738" t="s">
        <v>16529</v>
      </c>
      <c r="C738" t="s">
        <v>16298</v>
      </c>
      <c r="D738" t="s">
        <v>18728</v>
      </c>
      <c r="E738">
        <v>6257182841</v>
      </c>
      <c r="F738" t="s">
        <v>18729</v>
      </c>
      <c r="G738" t="s">
        <v>15973</v>
      </c>
      <c r="H738">
        <v>10808</v>
      </c>
      <c r="I738" s="1">
        <v>43022</v>
      </c>
    </row>
    <row r="739" spans="1:9" x14ac:dyDescent="0.25">
      <c r="A739">
        <v>738</v>
      </c>
      <c r="B739" t="s">
        <v>17000</v>
      </c>
      <c r="C739" t="s">
        <v>16205</v>
      </c>
      <c r="D739" t="s">
        <v>18730</v>
      </c>
      <c r="E739" t="s">
        <v>18731</v>
      </c>
      <c r="F739" t="s">
        <v>18732</v>
      </c>
      <c r="G739" t="s">
        <v>16223</v>
      </c>
      <c r="H739">
        <v>17255</v>
      </c>
      <c r="I739" s="1">
        <v>32207</v>
      </c>
    </row>
    <row r="740" spans="1:9" x14ac:dyDescent="0.25">
      <c r="A740">
        <v>739</v>
      </c>
      <c r="B740" t="s">
        <v>18733</v>
      </c>
      <c r="C740" t="s">
        <v>16057</v>
      </c>
      <c r="D740" t="s">
        <v>18734</v>
      </c>
      <c r="E740" t="s">
        <v>18735</v>
      </c>
      <c r="F740" t="s">
        <v>18736</v>
      </c>
      <c r="G740" t="s">
        <v>15979</v>
      </c>
      <c r="H740">
        <v>78150</v>
      </c>
      <c r="I740" s="1">
        <v>21512</v>
      </c>
    </row>
    <row r="741" spans="1:9" x14ac:dyDescent="0.25">
      <c r="A741">
        <v>740</v>
      </c>
      <c r="B741" t="s">
        <v>16699</v>
      </c>
      <c r="C741" t="s">
        <v>17153</v>
      </c>
      <c r="D741" t="s">
        <v>18737</v>
      </c>
      <c r="E741" t="s">
        <v>18738</v>
      </c>
      <c r="F741" t="s">
        <v>18739</v>
      </c>
      <c r="G741" t="s">
        <v>16302</v>
      </c>
      <c r="H741">
        <v>11414</v>
      </c>
      <c r="I741" s="1">
        <v>18454</v>
      </c>
    </row>
    <row r="742" spans="1:9" x14ac:dyDescent="0.25">
      <c r="A742">
        <v>741</v>
      </c>
      <c r="B742" t="s">
        <v>16335</v>
      </c>
      <c r="C742" t="s">
        <v>15952</v>
      </c>
      <c r="D742" t="s">
        <v>18740</v>
      </c>
      <c r="E742" t="s">
        <v>18741</v>
      </c>
      <c r="F742" t="s">
        <v>18742</v>
      </c>
      <c r="G742" t="s">
        <v>16148</v>
      </c>
      <c r="H742">
        <v>86491</v>
      </c>
      <c r="I742" s="1">
        <v>41833</v>
      </c>
    </row>
    <row r="743" spans="1:9" x14ac:dyDescent="0.25">
      <c r="A743">
        <v>742</v>
      </c>
      <c r="B743" t="s">
        <v>17346</v>
      </c>
      <c r="C743" t="s">
        <v>16007</v>
      </c>
      <c r="D743" t="s">
        <v>18743</v>
      </c>
      <c r="E743" t="s">
        <v>18744</v>
      </c>
      <c r="F743" t="s">
        <v>18745</v>
      </c>
      <c r="G743" t="s">
        <v>16178</v>
      </c>
      <c r="H743">
        <v>67050</v>
      </c>
      <c r="I743" s="1">
        <v>8901</v>
      </c>
    </row>
    <row r="744" spans="1:9" x14ac:dyDescent="0.25">
      <c r="A744">
        <v>743</v>
      </c>
      <c r="B744" t="s">
        <v>17342</v>
      </c>
      <c r="C744" t="s">
        <v>16336</v>
      </c>
      <c r="D744" t="s">
        <v>18746</v>
      </c>
      <c r="E744" t="s">
        <v>18747</v>
      </c>
      <c r="F744" t="s">
        <v>18748</v>
      </c>
      <c r="G744" t="s">
        <v>16178</v>
      </c>
      <c r="H744">
        <v>10261</v>
      </c>
      <c r="I744" s="1">
        <v>30424</v>
      </c>
    </row>
    <row r="745" spans="1:9" x14ac:dyDescent="0.25">
      <c r="A745">
        <v>744</v>
      </c>
      <c r="B745" t="s">
        <v>16419</v>
      </c>
      <c r="C745" t="s">
        <v>18749</v>
      </c>
      <c r="D745" t="s">
        <v>18750</v>
      </c>
      <c r="E745" t="s">
        <v>18751</v>
      </c>
      <c r="F745" t="s">
        <v>18752</v>
      </c>
      <c r="G745" t="s">
        <v>16223</v>
      </c>
      <c r="H745">
        <v>11264</v>
      </c>
      <c r="I745" s="1">
        <v>44256</v>
      </c>
    </row>
    <row r="746" spans="1:9" x14ac:dyDescent="0.25">
      <c r="A746">
        <v>745</v>
      </c>
      <c r="B746" t="s">
        <v>16046</v>
      </c>
      <c r="C746" t="s">
        <v>15981</v>
      </c>
      <c r="D746" t="s">
        <v>18753</v>
      </c>
      <c r="E746" t="s">
        <v>18754</v>
      </c>
      <c r="F746" t="s">
        <v>18755</v>
      </c>
      <c r="G746" t="s">
        <v>16142</v>
      </c>
      <c r="H746">
        <v>19973</v>
      </c>
      <c r="I746" s="1">
        <v>16921</v>
      </c>
    </row>
    <row r="747" spans="1:9" x14ac:dyDescent="0.25">
      <c r="A747">
        <v>746</v>
      </c>
      <c r="B747" t="s">
        <v>18756</v>
      </c>
      <c r="C747" t="s">
        <v>18757</v>
      </c>
      <c r="D747" t="s">
        <v>18758</v>
      </c>
      <c r="E747" t="s">
        <v>18759</v>
      </c>
      <c r="F747" t="s">
        <v>18760</v>
      </c>
      <c r="G747" t="s">
        <v>16278</v>
      </c>
      <c r="H747">
        <v>76462</v>
      </c>
      <c r="I747" s="1">
        <v>31469</v>
      </c>
    </row>
    <row r="748" spans="1:9" x14ac:dyDescent="0.25">
      <c r="A748">
        <v>747</v>
      </c>
      <c r="B748" t="s">
        <v>15968</v>
      </c>
      <c r="C748" t="s">
        <v>16909</v>
      </c>
      <c r="D748" t="s">
        <v>18761</v>
      </c>
      <c r="E748" t="s">
        <v>18762</v>
      </c>
      <c r="F748" t="s">
        <v>18763</v>
      </c>
      <c r="G748" t="s">
        <v>16168</v>
      </c>
      <c r="H748">
        <v>13465</v>
      </c>
      <c r="I748" s="1">
        <v>20702</v>
      </c>
    </row>
    <row r="749" spans="1:9" x14ac:dyDescent="0.25">
      <c r="A749">
        <v>748</v>
      </c>
      <c r="B749" t="s">
        <v>16473</v>
      </c>
      <c r="C749" t="s">
        <v>18764</v>
      </c>
      <c r="D749" t="s">
        <v>18765</v>
      </c>
      <c r="E749" t="s">
        <v>18766</v>
      </c>
      <c r="F749" t="s">
        <v>18767</v>
      </c>
      <c r="G749" t="s">
        <v>16183</v>
      </c>
      <c r="H749">
        <v>94716</v>
      </c>
      <c r="I749" s="1">
        <v>16474</v>
      </c>
    </row>
    <row r="750" spans="1:9" x14ac:dyDescent="0.25">
      <c r="A750">
        <v>749</v>
      </c>
      <c r="B750" t="s">
        <v>18768</v>
      </c>
      <c r="C750" t="s">
        <v>15990</v>
      </c>
      <c r="D750" t="s">
        <v>18769</v>
      </c>
      <c r="E750" t="s">
        <v>18770</v>
      </c>
      <c r="F750" t="s">
        <v>18771</v>
      </c>
      <c r="G750" t="s">
        <v>16178</v>
      </c>
      <c r="H750">
        <v>19045</v>
      </c>
      <c r="I750" s="1">
        <v>22780</v>
      </c>
    </row>
    <row r="751" spans="1:9" x14ac:dyDescent="0.25">
      <c r="A751">
        <v>750</v>
      </c>
      <c r="B751" t="s">
        <v>15951</v>
      </c>
      <c r="C751" t="s">
        <v>16572</v>
      </c>
      <c r="D751" t="s">
        <v>18772</v>
      </c>
      <c r="E751" t="s">
        <v>18773</v>
      </c>
      <c r="F751" t="s">
        <v>18774</v>
      </c>
      <c r="G751" t="s">
        <v>16334</v>
      </c>
      <c r="H751">
        <v>17326</v>
      </c>
      <c r="I751" s="1">
        <v>9187</v>
      </c>
    </row>
    <row r="752" spans="1:9" x14ac:dyDescent="0.25">
      <c r="A752">
        <v>751</v>
      </c>
      <c r="B752" t="s">
        <v>16117</v>
      </c>
      <c r="C752" t="s">
        <v>18775</v>
      </c>
      <c r="D752" t="s">
        <v>18776</v>
      </c>
      <c r="E752" t="s">
        <v>18777</v>
      </c>
      <c r="F752" t="s">
        <v>18778</v>
      </c>
      <c r="G752" t="s">
        <v>16021</v>
      </c>
      <c r="H752">
        <v>9601</v>
      </c>
      <c r="I752" s="1">
        <v>20083</v>
      </c>
    </row>
    <row r="753" spans="1:9" x14ac:dyDescent="0.25">
      <c r="A753">
        <v>752</v>
      </c>
      <c r="B753" t="s">
        <v>18779</v>
      </c>
      <c r="C753" t="s">
        <v>18780</v>
      </c>
      <c r="D753" t="s">
        <v>18781</v>
      </c>
      <c r="E753" t="s">
        <v>18782</v>
      </c>
      <c r="F753" t="s">
        <v>18783</v>
      </c>
      <c r="G753" t="s">
        <v>16148</v>
      </c>
      <c r="H753">
        <v>68951</v>
      </c>
      <c r="I753" s="1">
        <v>30272</v>
      </c>
    </row>
    <row r="754" spans="1:9" x14ac:dyDescent="0.25">
      <c r="A754">
        <v>753</v>
      </c>
      <c r="B754" t="s">
        <v>16259</v>
      </c>
      <c r="C754" t="s">
        <v>17010</v>
      </c>
      <c r="D754" t="s">
        <v>18784</v>
      </c>
      <c r="E754" t="s">
        <v>18785</v>
      </c>
      <c r="F754" t="s">
        <v>18786</v>
      </c>
      <c r="G754" t="s">
        <v>16306</v>
      </c>
      <c r="H754">
        <v>10724</v>
      </c>
      <c r="I754" s="1">
        <v>7694</v>
      </c>
    </row>
    <row r="755" spans="1:9" x14ac:dyDescent="0.25">
      <c r="A755">
        <v>754</v>
      </c>
      <c r="B755" t="s">
        <v>16040</v>
      </c>
      <c r="C755" t="s">
        <v>18414</v>
      </c>
      <c r="D755" t="s">
        <v>18787</v>
      </c>
      <c r="E755" t="s">
        <v>18788</v>
      </c>
      <c r="F755" t="s">
        <v>18789</v>
      </c>
      <c r="G755" t="s">
        <v>16284</v>
      </c>
      <c r="H755">
        <v>81485</v>
      </c>
      <c r="I755" s="1">
        <v>42806</v>
      </c>
    </row>
    <row r="756" spans="1:9" x14ac:dyDescent="0.25">
      <c r="A756">
        <v>755</v>
      </c>
      <c r="B756" t="s">
        <v>16087</v>
      </c>
      <c r="C756" t="s">
        <v>16007</v>
      </c>
      <c r="D756" t="s">
        <v>18790</v>
      </c>
      <c r="E756" t="s">
        <v>18791</v>
      </c>
      <c r="F756" t="s">
        <v>18792</v>
      </c>
      <c r="G756" t="s">
        <v>16546</v>
      </c>
      <c r="H756">
        <v>46380</v>
      </c>
      <c r="I756" s="1">
        <v>34592</v>
      </c>
    </row>
    <row r="757" spans="1:9" x14ac:dyDescent="0.25">
      <c r="A757">
        <v>756</v>
      </c>
      <c r="B757" t="s">
        <v>16377</v>
      </c>
      <c r="C757" t="s">
        <v>16308</v>
      </c>
      <c r="D757" t="s">
        <v>18793</v>
      </c>
      <c r="E757" t="s">
        <v>18794</v>
      </c>
      <c r="F757" t="s">
        <v>18795</v>
      </c>
      <c r="G757" t="s">
        <v>16101</v>
      </c>
      <c r="H757">
        <v>27751</v>
      </c>
      <c r="I757" s="1">
        <v>22640</v>
      </c>
    </row>
    <row r="758" spans="1:9" x14ac:dyDescent="0.25">
      <c r="A758">
        <v>757</v>
      </c>
      <c r="B758" t="s">
        <v>16641</v>
      </c>
      <c r="C758" t="s">
        <v>16029</v>
      </c>
      <c r="D758" t="s">
        <v>18796</v>
      </c>
      <c r="E758" t="s">
        <v>18797</v>
      </c>
      <c r="F758" t="s">
        <v>18798</v>
      </c>
      <c r="G758" t="s">
        <v>15994</v>
      </c>
      <c r="H758">
        <v>1027</v>
      </c>
      <c r="I758" s="1">
        <v>29148</v>
      </c>
    </row>
    <row r="759" spans="1:9" x14ac:dyDescent="0.25">
      <c r="A759">
        <v>758</v>
      </c>
      <c r="B759" t="s">
        <v>16117</v>
      </c>
      <c r="C759" t="s">
        <v>16128</v>
      </c>
      <c r="D759" t="s">
        <v>18799</v>
      </c>
      <c r="E759" t="s">
        <v>18800</v>
      </c>
      <c r="F759" t="s">
        <v>18801</v>
      </c>
      <c r="G759" t="s">
        <v>16021</v>
      </c>
      <c r="H759">
        <v>50539</v>
      </c>
      <c r="I759" s="1">
        <v>12461</v>
      </c>
    </row>
    <row r="760" spans="1:9" x14ac:dyDescent="0.25">
      <c r="A760">
        <v>759</v>
      </c>
      <c r="B760" t="s">
        <v>18779</v>
      </c>
      <c r="C760" t="s">
        <v>15990</v>
      </c>
      <c r="D760" t="s">
        <v>18802</v>
      </c>
      <c r="E760" t="s">
        <v>18803</v>
      </c>
      <c r="F760" t="s">
        <v>18804</v>
      </c>
      <c r="G760" t="s">
        <v>16258</v>
      </c>
      <c r="H760">
        <v>76218</v>
      </c>
      <c r="I760" s="1">
        <v>20730</v>
      </c>
    </row>
    <row r="761" spans="1:9" x14ac:dyDescent="0.25">
      <c r="A761">
        <v>760</v>
      </c>
      <c r="B761" t="s">
        <v>16626</v>
      </c>
      <c r="C761" t="s">
        <v>18367</v>
      </c>
      <c r="D761" t="s">
        <v>18805</v>
      </c>
      <c r="E761" t="s">
        <v>10042</v>
      </c>
      <c r="F761" t="s">
        <v>18806</v>
      </c>
      <c r="G761" t="s">
        <v>16472</v>
      </c>
      <c r="H761">
        <v>76774</v>
      </c>
      <c r="I761" s="1">
        <v>12226</v>
      </c>
    </row>
    <row r="762" spans="1:9" x14ac:dyDescent="0.25">
      <c r="A762">
        <v>761</v>
      </c>
      <c r="B762" t="s">
        <v>17769</v>
      </c>
      <c r="C762" t="s">
        <v>16066</v>
      </c>
      <c r="D762" t="s">
        <v>18807</v>
      </c>
      <c r="E762" t="s">
        <v>18808</v>
      </c>
      <c r="F762" t="s">
        <v>18809</v>
      </c>
      <c r="G762" t="s">
        <v>16006</v>
      </c>
      <c r="H762">
        <v>69262</v>
      </c>
      <c r="I762" s="1">
        <v>9495</v>
      </c>
    </row>
    <row r="763" spans="1:9" x14ac:dyDescent="0.25">
      <c r="A763">
        <v>762</v>
      </c>
      <c r="B763" t="s">
        <v>17119</v>
      </c>
      <c r="C763" t="s">
        <v>18810</v>
      </c>
      <c r="D763" t="s">
        <v>18811</v>
      </c>
      <c r="E763" t="s">
        <v>18812</v>
      </c>
      <c r="F763" t="s">
        <v>18813</v>
      </c>
      <c r="G763" t="s">
        <v>16252</v>
      </c>
      <c r="H763">
        <v>67170</v>
      </c>
      <c r="I763" s="1">
        <v>45002</v>
      </c>
    </row>
    <row r="764" spans="1:9" x14ac:dyDescent="0.25">
      <c r="A764">
        <v>763</v>
      </c>
      <c r="B764" t="s">
        <v>18814</v>
      </c>
      <c r="C764" t="s">
        <v>16133</v>
      </c>
      <c r="D764" t="s">
        <v>18815</v>
      </c>
      <c r="E764" t="s">
        <v>18816</v>
      </c>
      <c r="F764" t="s">
        <v>18817</v>
      </c>
      <c r="G764" t="s">
        <v>16178</v>
      </c>
      <c r="H764">
        <v>54127</v>
      </c>
      <c r="I764" s="1">
        <v>15549</v>
      </c>
    </row>
    <row r="765" spans="1:9" x14ac:dyDescent="0.25">
      <c r="A765">
        <v>764</v>
      </c>
      <c r="B765" t="s">
        <v>16154</v>
      </c>
      <c r="C765" t="s">
        <v>18818</v>
      </c>
      <c r="D765" t="s">
        <v>18819</v>
      </c>
      <c r="E765" t="s">
        <v>18820</v>
      </c>
      <c r="F765" t="s">
        <v>18366</v>
      </c>
      <c r="G765" t="s">
        <v>15955</v>
      </c>
      <c r="H765">
        <v>89617</v>
      </c>
      <c r="I765" s="1">
        <v>21035</v>
      </c>
    </row>
    <row r="766" spans="1:9" x14ac:dyDescent="0.25">
      <c r="A766">
        <v>765</v>
      </c>
      <c r="B766" t="s">
        <v>18097</v>
      </c>
      <c r="C766" t="s">
        <v>16219</v>
      </c>
      <c r="D766" t="s">
        <v>18821</v>
      </c>
      <c r="E766">
        <f>1-733-420-7565</f>
        <v>-8717</v>
      </c>
      <c r="F766" t="s">
        <v>18822</v>
      </c>
      <c r="G766" t="s">
        <v>15973</v>
      </c>
      <c r="H766">
        <v>38022</v>
      </c>
      <c r="I766" s="1">
        <v>37743</v>
      </c>
    </row>
    <row r="767" spans="1:9" x14ac:dyDescent="0.25">
      <c r="A767">
        <v>766</v>
      </c>
      <c r="B767" t="s">
        <v>15951</v>
      </c>
      <c r="C767" t="s">
        <v>17519</v>
      </c>
      <c r="D767" t="s">
        <v>18823</v>
      </c>
      <c r="E767" t="s">
        <v>18824</v>
      </c>
      <c r="F767" t="s">
        <v>18825</v>
      </c>
      <c r="G767" t="s">
        <v>16272</v>
      </c>
      <c r="H767">
        <v>33774</v>
      </c>
      <c r="I767" s="1">
        <v>42380</v>
      </c>
    </row>
    <row r="768" spans="1:9" x14ac:dyDescent="0.25">
      <c r="A768">
        <v>767</v>
      </c>
      <c r="B768" t="s">
        <v>17072</v>
      </c>
      <c r="C768" t="s">
        <v>17611</v>
      </c>
      <c r="D768" t="s">
        <v>18826</v>
      </c>
      <c r="E768" t="s">
        <v>18827</v>
      </c>
      <c r="F768" t="s">
        <v>18828</v>
      </c>
      <c r="G768" t="s">
        <v>15988</v>
      </c>
      <c r="H768">
        <v>23843</v>
      </c>
      <c r="I768" s="1">
        <v>7506</v>
      </c>
    </row>
    <row r="769" spans="1:9" x14ac:dyDescent="0.25">
      <c r="A769">
        <v>768</v>
      </c>
      <c r="B769" t="s">
        <v>17543</v>
      </c>
      <c r="C769" t="s">
        <v>17360</v>
      </c>
      <c r="D769" t="s">
        <v>18829</v>
      </c>
      <c r="E769" t="s">
        <v>18830</v>
      </c>
      <c r="F769" t="s">
        <v>18831</v>
      </c>
      <c r="G769" t="s">
        <v>16258</v>
      </c>
      <c r="H769">
        <v>54821</v>
      </c>
      <c r="I769" s="1">
        <v>44450</v>
      </c>
    </row>
    <row r="770" spans="1:9" x14ac:dyDescent="0.25">
      <c r="A770">
        <v>769</v>
      </c>
      <c r="B770" t="s">
        <v>17468</v>
      </c>
      <c r="C770" t="s">
        <v>15990</v>
      </c>
      <c r="D770" t="s">
        <v>18832</v>
      </c>
      <c r="E770" t="s">
        <v>18833</v>
      </c>
      <c r="F770" t="s">
        <v>18834</v>
      </c>
      <c r="G770" t="s">
        <v>16223</v>
      </c>
      <c r="H770">
        <v>54728</v>
      </c>
      <c r="I770" s="1">
        <v>5156</v>
      </c>
    </row>
    <row r="771" spans="1:9" x14ac:dyDescent="0.25">
      <c r="A771">
        <v>770</v>
      </c>
      <c r="B771" t="s">
        <v>16377</v>
      </c>
      <c r="C771" t="s">
        <v>16378</v>
      </c>
      <c r="D771" t="s">
        <v>18835</v>
      </c>
      <c r="E771" t="s">
        <v>18836</v>
      </c>
      <c r="F771" t="s">
        <v>18837</v>
      </c>
      <c r="G771" t="s">
        <v>16066</v>
      </c>
      <c r="H771">
        <v>77563</v>
      </c>
      <c r="I771" s="1">
        <v>11128</v>
      </c>
    </row>
    <row r="772" spans="1:9" x14ac:dyDescent="0.25">
      <c r="A772">
        <v>771</v>
      </c>
      <c r="B772" t="s">
        <v>17205</v>
      </c>
      <c r="C772" t="s">
        <v>16704</v>
      </c>
      <c r="D772" t="s">
        <v>18838</v>
      </c>
      <c r="E772" t="s">
        <v>18839</v>
      </c>
      <c r="F772" t="s">
        <v>18840</v>
      </c>
      <c r="G772" t="s">
        <v>15955</v>
      </c>
      <c r="H772">
        <v>35345</v>
      </c>
      <c r="I772" s="1">
        <v>29868</v>
      </c>
    </row>
    <row r="773" spans="1:9" x14ac:dyDescent="0.25">
      <c r="A773">
        <v>772</v>
      </c>
      <c r="B773" t="s">
        <v>17834</v>
      </c>
      <c r="C773" t="s">
        <v>17744</v>
      </c>
      <c r="D773" t="s">
        <v>18841</v>
      </c>
      <c r="E773" t="s">
        <v>18842</v>
      </c>
      <c r="F773" t="s">
        <v>18843</v>
      </c>
      <c r="G773" t="s">
        <v>16320</v>
      </c>
      <c r="H773">
        <v>89587</v>
      </c>
      <c r="I773" s="1">
        <v>35413</v>
      </c>
    </row>
    <row r="774" spans="1:9" x14ac:dyDescent="0.25">
      <c r="A774">
        <v>773</v>
      </c>
      <c r="B774" t="s">
        <v>16390</v>
      </c>
      <c r="C774" t="s">
        <v>18844</v>
      </c>
      <c r="D774" t="s">
        <v>18845</v>
      </c>
      <c r="E774" t="s">
        <v>18846</v>
      </c>
      <c r="F774" t="s">
        <v>18847</v>
      </c>
      <c r="G774" t="s">
        <v>16576</v>
      </c>
      <c r="H774">
        <v>22572</v>
      </c>
      <c r="I774" s="1">
        <v>42400</v>
      </c>
    </row>
    <row r="775" spans="1:9" x14ac:dyDescent="0.25">
      <c r="A775">
        <v>774</v>
      </c>
      <c r="B775" t="s">
        <v>16944</v>
      </c>
      <c r="C775" t="s">
        <v>18848</v>
      </c>
      <c r="D775" t="s">
        <v>18849</v>
      </c>
      <c r="E775" t="s">
        <v>18850</v>
      </c>
      <c r="F775" t="s">
        <v>18851</v>
      </c>
      <c r="G775" t="s">
        <v>16045</v>
      </c>
      <c r="H775">
        <v>58329</v>
      </c>
      <c r="I775" s="1">
        <v>24119</v>
      </c>
    </row>
    <row r="776" spans="1:9" x14ac:dyDescent="0.25">
      <c r="A776">
        <v>775</v>
      </c>
      <c r="B776" t="s">
        <v>17394</v>
      </c>
      <c r="C776" t="s">
        <v>17379</v>
      </c>
      <c r="D776" t="s">
        <v>18852</v>
      </c>
      <c r="E776" t="s">
        <v>18853</v>
      </c>
      <c r="F776" t="s">
        <v>18854</v>
      </c>
      <c r="G776" t="s">
        <v>16429</v>
      </c>
      <c r="H776">
        <v>17695</v>
      </c>
      <c r="I776" s="1">
        <v>34644</v>
      </c>
    </row>
    <row r="777" spans="1:9" x14ac:dyDescent="0.25">
      <c r="A777">
        <v>776</v>
      </c>
      <c r="B777" t="s">
        <v>17827</v>
      </c>
      <c r="C777" t="s">
        <v>16062</v>
      </c>
      <c r="D777" t="s">
        <v>18855</v>
      </c>
      <c r="E777" t="s">
        <v>18856</v>
      </c>
      <c r="F777" t="s">
        <v>18857</v>
      </c>
      <c r="G777" t="s">
        <v>16033</v>
      </c>
      <c r="H777">
        <v>87356</v>
      </c>
      <c r="I777" s="1">
        <v>27694</v>
      </c>
    </row>
    <row r="778" spans="1:9" x14ac:dyDescent="0.25">
      <c r="A778">
        <v>777</v>
      </c>
      <c r="B778" t="s">
        <v>18858</v>
      </c>
      <c r="C778" t="s">
        <v>16209</v>
      </c>
      <c r="D778" t="s">
        <v>18859</v>
      </c>
      <c r="E778" t="s">
        <v>18860</v>
      </c>
      <c r="F778" t="s">
        <v>18861</v>
      </c>
      <c r="G778" t="s">
        <v>16252</v>
      </c>
      <c r="H778">
        <v>41728</v>
      </c>
      <c r="I778" s="1">
        <v>28571</v>
      </c>
    </row>
    <row r="779" spans="1:9" x14ac:dyDescent="0.25">
      <c r="A779">
        <v>778</v>
      </c>
      <c r="B779" t="s">
        <v>16046</v>
      </c>
      <c r="C779" t="s">
        <v>18862</v>
      </c>
      <c r="D779" t="s">
        <v>18863</v>
      </c>
      <c r="E779">
        <f>1-922-259-4108</f>
        <v>-5288</v>
      </c>
      <c r="F779" t="s">
        <v>18864</v>
      </c>
      <c r="G779" t="s">
        <v>15967</v>
      </c>
      <c r="H779">
        <v>90787</v>
      </c>
      <c r="I779" s="1">
        <v>7842</v>
      </c>
    </row>
    <row r="780" spans="1:9" x14ac:dyDescent="0.25">
      <c r="A780">
        <v>779</v>
      </c>
      <c r="B780" t="s">
        <v>18865</v>
      </c>
      <c r="C780" t="s">
        <v>16945</v>
      </c>
      <c r="D780" t="s">
        <v>18866</v>
      </c>
      <c r="E780" t="s">
        <v>18867</v>
      </c>
      <c r="F780" t="s">
        <v>18868</v>
      </c>
      <c r="G780" t="s">
        <v>16168</v>
      </c>
      <c r="H780">
        <v>97320</v>
      </c>
      <c r="I780" s="1">
        <v>43954</v>
      </c>
    </row>
    <row r="781" spans="1:9" x14ac:dyDescent="0.25">
      <c r="A781">
        <v>780</v>
      </c>
      <c r="B781" t="s">
        <v>16240</v>
      </c>
      <c r="C781" t="s">
        <v>18869</v>
      </c>
      <c r="D781" t="s">
        <v>18870</v>
      </c>
      <c r="E781" t="s">
        <v>18871</v>
      </c>
      <c r="F781" t="s">
        <v>18872</v>
      </c>
      <c r="G781" t="s">
        <v>16027</v>
      </c>
      <c r="H781">
        <v>26493</v>
      </c>
      <c r="I781" s="1">
        <v>26313</v>
      </c>
    </row>
    <row r="782" spans="1:9" x14ac:dyDescent="0.25">
      <c r="A782">
        <v>781</v>
      </c>
      <c r="B782" t="s">
        <v>16154</v>
      </c>
      <c r="C782" t="s">
        <v>16219</v>
      </c>
      <c r="D782" t="s">
        <v>18873</v>
      </c>
      <c r="E782">
        <v>7968976548</v>
      </c>
      <c r="F782" t="s">
        <v>18874</v>
      </c>
      <c r="G782" t="s">
        <v>15967</v>
      </c>
      <c r="H782">
        <v>65432</v>
      </c>
      <c r="I782" s="1">
        <v>32160</v>
      </c>
    </row>
    <row r="783" spans="1:9" x14ac:dyDescent="0.25">
      <c r="A783">
        <v>782</v>
      </c>
      <c r="B783" t="s">
        <v>16372</v>
      </c>
      <c r="C783" t="s">
        <v>16205</v>
      </c>
      <c r="D783" t="s">
        <v>18875</v>
      </c>
      <c r="E783">
        <v>2207440460</v>
      </c>
      <c r="F783" t="s">
        <v>18876</v>
      </c>
      <c r="G783" t="s">
        <v>16306</v>
      </c>
      <c r="H783">
        <v>11737</v>
      </c>
      <c r="I783" s="1">
        <v>22222</v>
      </c>
    </row>
    <row r="784" spans="1:9" x14ac:dyDescent="0.25">
      <c r="A784">
        <v>783</v>
      </c>
      <c r="B784" t="s">
        <v>16626</v>
      </c>
      <c r="C784" t="s">
        <v>18877</v>
      </c>
      <c r="D784" t="s">
        <v>18878</v>
      </c>
      <c r="E784" t="s">
        <v>18879</v>
      </c>
      <c r="F784" t="s">
        <v>18880</v>
      </c>
      <c r="G784" t="s">
        <v>16107</v>
      </c>
      <c r="H784">
        <v>22369</v>
      </c>
      <c r="I784" s="1">
        <v>8464</v>
      </c>
    </row>
    <row r="785" spans="1:9" x14ac:dyDescent="0.25">
      <c r="A785">
        <v>784</v>
      </c>
      <c r="B785" t="s">
        <v>18547</v>
      </c>
      <c r="C785" t="s">
        <v>18045</v>
      </c>
      <c r="D785" t="s">
        <v>18881</v>
      </c>
      <c r="E785" t="s">
        <v>18882</v>
      </c>
      <c r="F785" t="s">
        <v>18883</v>
      </c>
      <c r="G785" t="s">
        <v>16172</v>
      </c>
      <c r="H785">
        <v>87882</v>
      </c>
      <c r="I785" s="1">
        <v>15108</v>
      </c>
    </row>
    <row r="786" spans="1:9" x14ac:dyDescent="0.25">
      <c r="A786">
        <v>785</v>
      </c>
      <c r="B786" t="s">
        <v>18884</v>
      </c>
      <c r="C786" t="s">
        <v>16041</v>
      </c>
      <c r="D786" t="s">
        <v>18885</v>
      </c>
      <c r="E786" t="s">
        <v>18886</v>
      </c>
      <c r="F786" t="s">
        <v>18887</v>
      </c>
      <c r="G786" t="s">
        <v>16101</v>
      </c>
      <c r="H786">
        <v>18322</v>
      </c>
      <c r="I786" s="1">
        <v>26794</v>
      </c>
    </row>
    <row r="787" spans="1:9" x14ac:dyDescent="0.25">
      <c r="A787">
        <v>786</v>
      </c>
      <c r="B787" t="s">
        <v>16204</v>
      </c>
      <c r="C787" t="s">
        <v>18888</v>
      </c>
      <c r="D787" t="s">
        <v>18889</v>
      </c>
      <c r="E787">
        <f>1-627-784-6335</f>
        <v>-7745</v>
      </c>
      <c r="F787" t="s">
        <v>18890</v>
      </c>
      <c r="G787" t="s">
        <v>16289</v>
      </c>
      <c r="H787">
        <v>7096</v>
      </c>
      <c r="I787" s="1">
        <v>44057</v>
      </c>
    </row>
    <row r="788" spans="1:9" x14ac:dyDescent="0.25">
      <c r="A788">
        <v>787</v>
      </c>
      <c r="B788" t="s">
        <v>17471</v>
      </c>
      <c r="C788" t="s">
        <v>17444</v>
      </c>
      <c r="D788" t="s">
        <v>18891</v>
      </c>
      <c r="E788" t="s">
        <v>18892</v>
      </c>
      <c r="F788" t="s">
        <v>18893</v>
      </c>
      <c r="G788" t="s">
        <v>16011</v>
      </c>
      <c r="H788">
        <v>92821</v>
      </c>
      <c r="I788" s="1">
        <v>40821</v>
      </c>
    </row>
    <row r="789" spans="1:9" x14ac:dyDescent="0.25">
      <c r="A789">
        <v>788</v>
      </c>
      <c r="B789" t="s">
        <v>18894</v>
      </c>
      <c r="C789" t="s">
        <v>17697</v>
      </c>
      <c r="D789" t="s">
        <v>18895</v>
      </c>
      <c r="E789" t="s">
        <v>18896</v>
      </c>
      <c r="F789" t="s">
        <v>18897</v>
      </c>
      <c r="G789" t="s">
        <v>16148</v>
      </c>
      <c r="H789">
        <v>50509</v>
      </c>
      <c r="I789" s="1">
        <v>22380</v>
      </c>
    </row>
    <row r="790" spans="1:9" x14ac:dyDescent="0.25">
      <c r="A790">
        <v>789</v>
      </c>
      <c r="B790" t="s">
        <v>16819</v>
      </c>
      <c r="C790" t="s">
        <v>16057</v>
      </c>
      <c r="D790" t="s">
        <v>18898</v>
      </c>
      <c r="E790" t="s">
        <v>18899</v>
      </c>
      <c r="F790" t="s">
        <v>18900</v>
      </c>
      <c r="G790" t="s">
        <v>16132</v>
      </c>
      <c r="H790">
        <v>35024</v>
      </c>
      <c r="I790" s="1">
        <v>44554</v>
      </c>
    </row>
    <row r="791" spans="1:9" x14ac:dyDescent="0.25">
      <c r="A791">
        <v>790</v>
      </c>
      <c r="B791" t="s">
        <v>16418</v>
      </c>
      <c r="C791" t="s">
        <v>18901</v>
      </c>
      <c r="D791" t="s">
        <v>18902</v>
      </c>
      <c r="E791" t="s">
        <v>18903</v>
      </c>
      <c r="F791" t="s">
        <v>18904</v>
      </c>
      <c r="G791" t="s">
        <v>16640</v>
      </c>
      <c r="H791">
        <v>38816</v>
      </c>
      <c r="I791" s="1">
        <v>16511</v>
      </c>
    </row>
    <row r="792" spans="1:9" x14ac:dyDescent="0.25">
      <c r="A792">
        <v>791</v>
      </c>
      <c r="B792" t="s">
        <v>17138</v>
      </c>
      <c r="C792" t="s">
        <v>16013</v>
      </c>
      <c r="D792" t="s">
        <v>18905</v>
      </c>
      <c r="E792" t="s">
        <v>18906</v>
      </c>
      <c r="F792" t="s">
        <v>18907</v>
      </c>
      <c r="G792" t="s">
        <v>16258</v>
      </c>
      <c r="H792">
        <v>96965</v>
      </c>
      <c r="I792" s="1">
        <v>16991</v>
      </c>
    </row>
    <row r="793" spans="1:9" x14ac:dyDescent="0.25">
      <c r="A793">
        <v>792</v>
      </c>
      <c r="B793" t="s">
        <v>16046</v>
      </c>
      <c r="C793" t="s">
        <v>16673</v>
      </c>
      <c r="D793" t="s">
        <v>18908</v>
      </c>
      <c r="E793" t="s">
        <v>18909</v>
      </c>
      <c r="F793" t="s">
        <v>18910</v>
      </c>
      <c r="G793" t="s">
        <v>15973</v>
      </c>
      <c r="H793">
        <v>68205</v>
      </c>
      <c r="I793" s="1">
        <v>21105</v>
      </c>
    </row>
    <row r="794" spans="1:9" x14ac:dyDescent="0.25">
      <c r="A794">
        <v>793</v>
      </c>
      <c r="B794" t="s">
        <v>16133</v>
      </c>
      <c r="C794" t="s">
        <v>18911</v>
      </c>
      <c r="D794" t="s">
        <v>18912</v>
      </c>
      <c r="E794">
        <f>1-924-889-4341</f>
        <v>-6153</v>
      </c>
      <c r="F794" t="s">
        <v>18913</v>
      </c>
      <c r="G794" t="s">
        <v>16107</v>
      </c>
      <c r="H794">
        <v>39272</v>
      </c>
      <c r="I794" s="1">
        <v>11131</v>
      </c>
    </row>
    <row r="795" spans="1:9" x14ac:dyDescent="0.25">
      <c r="A795">
        <v>794</v>
      </c>
      <c r="B795" t="s">
        <v>18914</v>
      </c>
      <c r="C795" t="s">
        <v>16386</v>
      </c>
      <c r="D795" t="s">
        <v>18915</v>
      </c>
      <c r="E795" t="s">
        <v>18916</v>
      </c>
      <c r="F795" t="s">
        <v>18917</v>
      </c>
      <c r="G795" t="s">
        <v>16306</v>
      </c>
      <c r="H795">
        <v>87294</v>
      </c>
      <c r="I795" s="1">
        <v>24617</v>
      </c>
    </row>
    <row r="796" spans="1:9" x14ac:dyDescent="0.25">
      <c r="A796">
        <v>795</v>
      </c>
      <c r="B796" t="s">
        <v>16189</v>
      </c>
      <c r="C796" t="s">
        <v>18918</v>
      </c>
      <c r="D796" t="s">
        <v>18919</v>
      </c>
      <c r="E796" t="s">
        <v>18920</v>
      </c>
      <c r="F796" t="s">
        <v>18921</v>
      </c>
      <c r="G796" t="s">
        <v>16039</v>
      </c>
      <c r="H796">
        <v>56612</v>
      </c>
      <c r="I796" s="1">
        <v>42439</v>
      </c>
    </row>
    <row r="797" spans="1:9" x14ac:dyDescent="0.25">
      <c r="A797">
        <v>796</v>
      </c>
      <c r="B797" t="s">
        <v>16626</v>
      </c>
      <c r="C797" t="s">
        <v>17018</v>
      </c>
      <c r="D797" t="s">
        <v>18922</v>
      </c>
      <c r="E797" t="s">
        <v>18923</v>
      </c>
      <c r="F797" t="s">
        <v>16528</v>
      </c>
      <c r="G797" t="s">
        <v>15955</v>
      </c>
      <c r="H797">
        <v>98108</v>
      </c>
      <c r="I797" s="1">
        <v>3979</v>
      </c>
    </row>
    <row r="798" spans="1:9" x14ac:dyDescent="0.25">
      <c r="A798">
        <v>797</v>
      </c>
      <c r="B798" t="s">
        <v>17095</v>
      </c>
      <c r="C798" t="s">
        <v>18136</v>
      </c>
      <c r="D798" t="s">
        <v>18924</v>
      </c>
      <c r="E798" t="s">
        <v>18925</v>
      </c>
      <c r="F798" t="s">
        <v>18926</v>
      </c>
      <c r="G798" t="s">
        <v>16546</v>
      </c>
      <c r="H798">
        <v>65642</v>
      </c>
      <c r="I798" s="1">
        <v>21742</v>
      </c>
    </row>
    <row r="799" spans="1:9" x14ac:dyDescent="0.25">
      <c r="A799">
        <v>798</v>
      </c>
      <c r="B799" t="s">
        <v>15974</v>
      </c>
      <c r="C799" t="s">
        <v>17301</v>
      </c>
      <c r="D799" t="s">
        <v>18927</v>
      </c>
      <c r="E799" t="s">
        <v>18928</v>
      </c>
      <c r="F799" t="s">
        <v>17087</v>
      </c>
      <c r="G799" t="s">
        <v>16027</v>
      </c>
      <c r="H799">
        <v>7307</v>
      </c>
      <c r="I799" s="1">
        <v>25209</v>
      </c>
    </row>
    <row r="800" spans="1:9" x14ac:dyDescent="0.25">
      <c r="A800">
        <v>799</v>
      </c>
      <c r="B800" t="s">
        <v>15974</v>
      </c>
      <c r="C800" t="s">
        <v>16954</v>
      </c>
      <c r="D800" t="s">
        <v>18929</v>
      </c>
      <c r="E800" t="s">
        <v>18930</v>
      </c>
      <c r="F800" t="s">
        <v>18931</v>
      </c>
      <c r="G800" t="s">
        <v>16576</v>
      </c>
      <c r="H800">
        <v>84546</v>
      </c>
      <c r="I800" s="1">
        <v>34916</v>
      </c>
    </row>
    <row r="801" spans="1:9" x14ac:dyDescent="0.25">
      <c r="A801">
        <v>800</v>
      </c>
      <c r="B801" t="s">
        <v>16828</v>
      </c>
      <c r="C801" t="s">
        <v>16732</v>
      </c>
      <c r="D801" t="s">
        <v>18932</v>
      </c>
      <c r="E801" t="s">
        <v>18933</v>
      </c>
      <c r="F801" t="s">
        <v>18934</v>
      </c>
      <c r="G801" t="s">
        <v>16045</v>
      </c>
      <c r="H801">
        <v>75840</v>
      </c>
      <c r="I801" s="1">
        <v>12741</v>
      </c>
    </row>
    <row r="802" spans="1:9" x14ac:dyDescent="0.25">
      <c r="A802">
        <v>801</v>
      </c>
      <c r="B802" t="s">
        <v>17451</v>
      </c>
      <c r="C802" t="s">
        <v>18935</v>
      </c>
      <c r="D802" t="s">
        <v>18936</v>
      </c>
      <c r="E802" t="s">
        <v>10042</v>
      </c>
      <c r="F802" t="s">
        <v>18937</v>
      </c>
      <c r="G802" t="s">
        <v>16086</v>
      </c>
      <c r="H802">
        <v>14336</v>
      </c>
      <c r="I802" s="1">
        <v>17326</v>
      </c>
    </row>
    <row r="803" spans="1:9" x14ac:dyDescent="0.25">
      <c r="A803">
        <v>802</v>
      </c>
      <c r="B803" t="s">
        <v>17316</v>
      </c>
      <c r="C803" t="s">
        <v>16150</v>
      </c>
      <c r="D803" t="s">
        <v>18938</v>
      </c>
      <c r="E803" t="s">
        <v>18939</v>
      </c>
      <c r="F803" t="s">
        <v>18940</v>
      </c>
      <c r="G803" t="s">
        <v>16576</v>
      </c>
      <c r="H803">
        <v>30780</v>
      </c>
      <c r="I803" s="1">
        <v>40476</v>
      </c>
    </row>
    <row r="804" spans="1:9" x14ac:dyDescent="0.25">
      <c r="A804">
        <v>803</v>
      </c>
      <c r="B804" t="s">
        <v>17518</v>
      </c>
      <c r="C804" t="s">
        <v>17861</v>
      </c>
      <c r="D804" t="s">
        <v>18941</v>
      </c>
      <c r="E804" t="s">
        <v>18942</v>
      </c>
      <c r="F804" t="s">
        <v>18943</v>
      </c>
      <c r="G804" t="s">
        <v>16033</v>
      </c>
      <c r="H804">
        <v>68409</v>
      </c>
      <c r="I804" s="1">
        <v>42076</v>
      </c>
    </row>
    <row r="805" spans="1:9" x14ac:dyDescent="0.25">
      <c r="A805">
        <v>804</v>
      </c>
      <c r="B805" t="s">
        <v>16034</v>
      </c>
      <c r="C805" t="s">
        <v>18944</v>
      </c>
      <c r="D805" t="s">
        <v>18945</v>
      </c>
      <c r="E805" t="s">
        <v>18946</v>
      </c>
      <c r="F805" t="s">
        <v>18947</v>
      </c>
      <c r="G805" t="s">
        <v>16101</v>
      </c>
      <c r="H805">
        <v>2237</v>
      </c>
      <c r="I805" s="1">
        <v>23031</v>
      </c>
    </row>
    <row r="806" spans="1:9" x14ac:dyDescent="0.25">
      <c r="A806">
        <v>805</v>
      </c>
      <c r="B806" t="s">
        <v>18059</v>
      </c>
      <c r="C806" t="s">
        <v>18948</v>
      </c>
      <c r="D806" t="s">
        <v>18949</v>
      </c>
      <c r="E806" t="s">
        <v>18950</v>
      </c>
      <c r="F806" t="s">
        <v>18951</v>
      </c>
      <c r="G806" t="s">
        <v>15979</v>
      </c>
      <c r="H806">
        <v>82428</v>
      </c>
      <c r="I806" s="1">
        <v>11560</v>
      </c>
    </row>
    <row r="807" spans="1:9" x14ac:dyDescent="0.25">
      <c r="A807">
        <v>806</v>
      </c>
      <c r="B807" t="s">
        <v>16184</v>
      </c>
      <c r="C807" t="s">
        <v>17080</v>
      </c>
      <c r="D807" t="s">
        <v>18952</v>
      </c>
      <c r="E807" t="s">
        <v>18953</v>
      </c>
      <c r="F807" t="s">
        <v>18954</v>
      </c>
      <c r="G807" t="s">
        <v>16101</v>
      </c>
      <c r="H807">
        <v>80333</v>
      </c>
      <c r="I807" s="1">
        <v>33109</v>
      </c>
    </row>
    <row r="808" spans="1:9" x14ac:dyDescent="0.25">
      <c r="A808">
        <v>807</v>
      </c>
      <c r="B808" t="s">
        <v>16613</v>
      </c>
      <c r="C808" t="s">
        <v>16159</v>
      </c>
      <c r="D808" t="s">
        <v>18955</v>
      </c>
      <c r="E808" t="s">
        <v>18956</v>
      </c>
      <c r="F808" t="s">
        <v>18957</v>
      </c>
      <c r="G808" t="s">
        <v>15955</v>
      </c>
      <c r="H808">
        <v>8654</v>
      </c>
      <c r="I808" s="1">
        <v>30722</v>
      </c>
    </row>
    <row r="809" spans="1:9" x14ac:dyDescent="0.25">
      <c r="A809">
        <v>808</v>
      </c>
      <c r="B809" t="s">
        <v>18958</v>
      </c>
      <c r="C809" t="s">
        <v>18959</v>
      </c>
      <c r="D809" t="s">
        <v>18960</v>
      </c>
      <c r="E809" t="s">
        <v>18961</v>
      </c>
      <c r="F809" t="s">
        <v>18962</v>
      </c>
      <c r="G809" t="s">
        <v>16142</v>
      </c>
      <c r="H809">
        <v>50636</v>
      </c>
      <c r="I809" s="1">
        <v>42643</v>
      </c>
    </row>
    <row r="810" spans="1:9" x14ac:dyDescent="0.25">
      <c r="A810">
        <v>809</v>
      </c>
      <c r="B810" t="s">
        <v>18963</v>
      </c>
      <c r="C810" t="s">
        <v>15952</v>
      </c>
      <c r="D810" t="s">
        <v>18964</v>
      </c>
      <c r="E810" t="s">
        <v>18965</v>
      </c>
      <c r="F810" t="s">
        <v>16988</v>
      </c>
      <c r="G810" t="s">
        <v>16394</v>
      </c>
      <c r="H810">
        <v>87501</v>
      </c>
      <c r="I810" s="1">
        <v>24912</v>
      </c>
    </row>
    <row r="811" spans="1:9" x14ac:dyDescent="0.25">
      <c r="A811">
        <v>810</v>
      </c>
      <c r="B811" t="s">
        <v>18914</v>
      </c>
      <c r="C811" t="s">
        <v>15946</v>
      </c>
      <c r="D811" t="s">
        <v>18966</v>
      </c>
      <c r="E811" t="s">
        <v>18967</v>
      </c>
      <c r="F811" t="s">
        <v>18968</v>
      </c>
      <c r="G811" t="s">
        <v>16640</v>
      </c>
      <c r="H811">
        <v>85550</v>
      </c>
      <c r="I811" s="1">
        <v>25679</v>
      </c>
    </row>
    <row r="812" spans="1:9" x14ac:dyDescent="0.25">
      <c r="A812">
        <v>811</v>
      </c>
      <c r="B812" t="s">
        <v>16524</v>
      </c>
      <c r="C812" t="s">
        <v>16071</v>
      </c>
      <c r="D812" t="s">
        <v>18969</v>
      </c>
      <c r="E812" t="s">
        <v>18970</v>
      </c>
      <c r="F812" t="s">
        <v>18971</v>
      </c>
      <c r="G812" t="s">
        <v>16027</v>
      </c>
      <c r="H812">
        <v>46953</v>
      </c>
      <c r="I812" s="1">
        <v>21997</v>
      </c>
    </row>
    <row r="813" spans="1:9" x14ac:dyDescent="0.25">
      <c r="A813">
        <v>812</v>
      </c>
      <c r="B813" t="s">
        <v>17119</v>
      </c>
      <c r="C813" t="s">
        <v>17355</v>
      </c>
      <c r="D813" t="s">
        <v>18972</v>
      </c>
      <c r="E813" t="s">
        <v>18973</v>
      </c>
      <c r="F813" t="s">
        <v>18974</v>
      </c>
      <c r="G813" t="s">
        <v>15973</v>
      </c>
      <c r="H813">
        <v>73304</v>
      </c>
      <c r="I813" s="1">
        <v>31781</v>
      </c>
    </row>
    <row r="814" spans="1:9" x14ac:dyDescent="0.25">
      <c r="A814">
        <v>813</v>
      </c>
      <c r="B814" t="s">
        <v>17176</v>
      </c>
      <c r="C814" t="s">
        <v>16668</v>
      </c>
      <c r="D814" t="s">
        <v>18975</v>
      </c>
      <c r="E814" t="s">
        <v>18976</v>
      </c>
      <c r="F814" t="s">
        <v>18425</v>
      </c>
      <c r="G814" t="s">
        <v>15961</v>
      </c>
      <c r="H814">
        <v>3802</v>
      </c>
      <c r="I814" s="1">
        <v>30030</v>
      </c>
    </row>
    <row r="815" spans="1:9" x14ac:dyDescent="0.25">
      <c r="A815">
        <v>814</v>
      </c>
      <c r="B815" t="s">
        <v>18977</v>
      </c>
      <c r="C815" t="s">
        <v>18650</v>
      </c>
      <c r="D815" t="s">
        <v>18978</v>
      </c>
      <c r="E815" t="s">
        <v>18979</v>
      </c>
      <c r="F815" t="s">
        <v>18980</v>
      </c>
      <c r="G815" t="s">
        <v>16472</v>
      </c>
      <c r="H815">
        <v>8534</v>
      </c>
      <c r="I815" s="1">
        <v>5317</v>
      </c>
    </row>
    <row r="816" spans="1:9" x14ac:dyDescent="0.25">
      <c r="A816">
        <v>815</v>
      </c>
      <c r="B816" t="s">
        <v>16133</v>
      </c>
      <c r="C816" t="s">
        <v>18981</v>
      </c>
      <c r="D816" t="s">
        <v>18982</v>
      </c>
      <c r="E816" t="s">
        <v>10042</v>
      </c>
      <c r="F816" t="s">
        <v>18983</v>
      </c>
      <c r="G816" t="s">
        <v>16086</v>
      </c>
      <c r="H816">
        <v>19715</v>
      </c>
      <c r="I816" s="1">
        <v>40472</v>
      </c>
    </row>
    <row r="817" spans="1:9" x14ac:dyDescent="0.25">
      <c r="A817">
        <v>816</v>
      </c>
      <c r="B817" t="s">
        <v>18984</v>
      </c>
      <c r="C817" t="s">
        <v>17934</v>
      </c>
      <c r="D817" t="s">
        <v>18985</v>
      </c>
      <c r="E817" t="s">
        <v>18986</v>
      </c>
      <c r="F817" t="s">
        <v>18987</v>
      </c>
      <c r="G817" t="s">
        <v>16006</v>
      </c>
      <c r="H817">
        <v>81512</v>
      </c>
      <c r="I817" s="1">
        <v>42894</v>
      </c>
    </row>
    <row r="818" spans="1:9" x14ac:dyDescent="0.25">
      <c r="A818">
        <v>817</v>
      </c>
      <c r="B818" t="s">
        <v>16034</v>
      </c>
      <c r="C818" t="s">
        <v>18988</v>
      </c>
      <c r="D818" t="s">
        <v>18989</v>
      </c>
      <c r="E818" t="s">
        <v>18990</v>
      </c>
      <c r="F818" t="s">
        <v>18991</v>
      </c>
      <c r="G818" t="s">
        <v>16096</v>
      </c>
      <c r="H818">
        <v>10986</v>
      </c>
      <c r="I818" s="1">
        <v>30286</v>
      </c>
    </row>
    <row r="819" spans="1:9" x14ac:dyDescent="0.25">
      <c r="A819">
        <v>818</v>
      </c>
      <c r="B819" t="s">
        <v>17934</v>
      </c>
      <c r="C819" t="s">
        <v>16007</v>
      </c>
      <c r="D819" t="s">
        <v>18992</v>
      </c>
      <c r="E819" t="s">
        <v>18993</v>
      </c>
      <c r="F819" t="s">
        <v>18994</v>
      </c>
      <c r="G819" t="s">
        <v>15973</v>
      </c>
      <c r="H819">
        <v>38907</v>
      </c>
      <c r="I819" s="1">
        <v>28429</v>
      </c>
    </row>
    <row r="820" spans="1:9" x14ac:dyDescent="0.25">
      <c r="A820">
        <v>819</v>
      </c>
      <c r="B820" t="s">
        <v>18705</v>
      </c>
      <c r="C820" t="s">
        <v>17934</v>
      </c>
      <c r="D820" t="s">
        <v>18995</v>
      </c>
      <c r="E820">
        <f>1-602-918-42</f>
        <v>-1561</v>
      </c>
      <c r="F820" t="s">
        <v>18996</v>
      </c>
      <c r="G820" t="s">
        <v>16011</v>
      </c>
      <c r="H820">
        <v>80731</v>
      </c>
      <c r="I820" s="1">
        <v>15500</v>
      </c>
    </row>
    <row r="821" spans="1:9" x14ac:dyDescent="0.25">
      <c r="A821">
        <v>820</v>
      </c>
      <c r="B821" t="s">
        <v>16144</v>
      </c>
      <c r="C821" t="s">
        <v>18461</v>
      </c>
      <c r="D821" t="s">
        <v>18997</v>
      </c>
      <c r="E821" t="s">
        <v>10042</v>
      </c>
      <c r="F821" t="s">
        <v>18998</v>
      </c>
      <c r="G821" t="s">
        <v>16252</v>
      </c>
      <c r="H821">
        <v>8957</v>
      </c>
      <c r="I821" s="1">
        <v>16824</v>
      </c>
    </row>
    <row r="822" spans="1:9" x14ac:dyDescent="0.25">
      <c r="A822">
        <v>821</v>
      </c>
      <c r="B822" t="s">
        <v>17111</v>
      </c>
      <c r="C822" t="s">
        <v>18999</v>
      </c>
      <c r="D822" t="s">
        <v>19000</v>
      </c>
      <c r="E822" t="s">
        <v>19001</v>
      </c>
      <c r="F822" t="s">
        <v>19002</v>
      </c>
      <c r="G822" t="s">
        <v>16096</v>
      </c>
      <c r="H822">
        <v>84353</v>
      </c>
      <c r="I822" s="1">
        <v>21102</v>
      </c>
    </row>
    <row r="823" spans="1:9" x14ac:dyDescent="0.25">
      <c r="A823">
        <v>822</v>
      </c>
      <c r="B823" t="s">
        <v>16012</v>
      </c>
      <c r="C823" t="s">
        <v>17300</v>
      </c>
      <c r="D823" t="s">
        <v>19003</v>
      </c>
      <c r="E823" t="s">
        <v>19004</v>
      </c>
      <c r="F823" t="s">
        <v>19005</v>
      </c>
      <c r="G823" t="s">
        <v>16000</v>
      </c>
      <c r="H823">
        <v>81914</v>
      </c>
      <c r="I823" s="1">
        <v>36715</v>
      </c>
    </row>
    <row r="824" spans="1:9" x14ac:dyDescent="0.25">
      <c r="A824">
        <v>823</v>
      </c>
      <c r="B824" t="s">
        <v>16335</v>
      </c>
      <c r="C824" t="s">
        <v>17794</v>
      </c>
      <c r="D824" t="s">
        <v>19006</v>
      </c>
      <c r="E824" t="s">
        <v>19007</v>
      </c>
      <c r="F824" t="s">
        <v>19008</v>
      </c>
      <c r="G824" t="s">
        <v>15961</v>
      </c>
      <c r="H824">
        <v>86145</v>
      </c>
      <c r="I824" s="1">
        <v>13774</v>
      </c>
    </row>
    <row r="825" spans="1:9" x14ac:dyDescent="0.25">
      <c r="A825">
        <v>824</v>
      </c>
      <c r="B825" t="s">
        <v>17615</v>
      </c>
      <c r="C825" t="s">
        <v>19009</v>
      </c>
      <c r="D825" t="s">
        <v>19010</v>
      </c>
      <c r="E825" t="s">
        <v>19011</v>
      </c>
      <c r="F825" t="s">
        <v>19012</v>
      </c>
      <c r="G825" t="s">
        <v>16223</v>
      </c>
      <c r="H825">
        <v>99559</v>
      </c>
      <c r="I825" s="1">
        <v>27027</v>
      </c>
    </row>
    <row r="826" spans="1:9" x14ac:dyDescent="0.25">
      <c r="A826">
        <v>825</v>
      </c>
      <c r="B826" t="s">
        <v>16641</v>
      </c>
      <c r="C826" t="s">
        <v>18260</v>
      </c>
      <c r="D826" t="s">
        <v>19013</v>
      </c>
      <c r="E826" t="s">
        <v>19014</v>
      </c>
      <c r="F826" t="s">
        <v>19015</v>
      </c>
      <c r="G826" t="s">
        <v>15955</v>
      </c>
      <c r="H826">
        <v>23203</v>
      </c>
      <c r="I826" s="1">
        <v>25967</v>
      </c>
    </row>
    <row r="827" spans="1:9" x14ac:dyDescent="0.25">
      <c r="A827">
        <v>826</v>
      </c>
      <c r="B827" t="s">
        <v>17233</v>
      </c>
      <c r="C827" t="s">
        <v>18322</v>
      </c>
      <c r="D827" t="s">
        <v>19016</v>
      </c>
      <c r="E827" t="s">
        <v>19017</v>
      </c>
      <c r="F827" t="s">
        <v>19018</v>
      </c>
      <c r="G827" t="s">
        <v>16394</v>
      </c>
      <c r="H827">
        <v>27170</v>
      </c>
      <c r="I827" s="1">
        <v>40931</v>
      </c>
    </row>
    <row r="828" spans="1:9" x14ac:dyDescent="0.25">
      <c r="A828">
        <v>827</v>
      </c>
      <c r="B828" t="s">
        <v>17152</v>
      </c>
      <c r="C828" t="s">
        <v>19019</v>
      </c>
      <c r="D828" t="s">
        <v>19020</v>
      </c>
      <c r="E828" t="s">
        <v>19021</v>
      </c>
      <c r="F828" t="s">
        <v>19022</v>
      </c>
      <c r="G828" t="s">
        <v>16080</v>
      </c>
      <c r="H828">
        <v>91863</v>
      </c>
      <c r="I828" s="1">
        <v>12848</v>
      </c>
    </row>
    <row r="829" spans="1:9" x14ac:dyDescent="0.25">
      <c r="A829">
        <v>828</v>
      </c>
      <c r="B829" t="s">
        <v>17278</v>
      </c>
      <c r="C829" t="s">
        <v>16502</v>
      </c>
      <c r="D829" t="s">
        <v>19023</v>
      </c>
      <c r="E829" t="s">
        <v>19024</v>
      </c>
      <c r="F829" t="s">
        <v>19025</v>
      </c>
      <c r="G829" t="s">
        <v>16000</v>
      </c>
      <c r="H829">
        <v>63129</v>
      </c>
      <c r="I829" s="1">
        <v>12655</v>
      </c>
    </row>
    <row r="830" spans="1:9" x14ac:dyDescent="0.25">
      <c r="A830">
        <v>829</v>
      </c>
      <c r="B830" t="s">
        <v>16454</v>
      </c>
      <c r="C830" t="s">
        <v>17611</v>
      </c>
      <c r="D830" t="s">
        <v>19026</v>
      </c>
      <c r="E830">
        <v>9837783899</v>
      </c>
      <c r="F830" t="s">
        <v>19027</v>
      </c>
      <c r="G830" t="s">
        <v>16006</v>
      </c>
      <c r="H830">
        <v>50691</v>
      </c>
      <c r="I830" s="1">
        <v>13041</v>
      </c>
    </row>
    <row r="831" spans="1:9" x14ac:dyDescent="0.25">
      <c r="A831">
        <v>830</v>
      </c>
      <c r="B831" t="s">
        <v>16040</v>
      </c>
      <c r="C831" t="s">
        <v>19028</v>
      </c>
      <c r="D831" t="s">
        <v>19029</v>
      </c>
      <c r="E831" t="s">
        <v>19030</v>
      </c>
      <c r="F831" t="s">
        <v>19031</v>
      </c>
      <c r="G831" t="s">
        <v>15950</v>
      </c>
      <c r="H831">
        <v>43873</v>
      </c>
      <c r="I831" s="1">
        <v>4241</v>
      </c>
    </row>
    <row r="832" spans="1:9" x14ac:dyDescent="0.25">
      <c r="A832">
        <v>831</v>
      </c>
      <c r="B832" t="s">
        <v>18568</v>
      </c>
      <c r="C832" t="s">
        <v>16378</v>
      </c>
      <c r="D832" t="s">
        <v>19032</v>
      </c>
      <c r="E832" t="s">
        <v>10042</v>
      </c>
      <c r="F832" t="s">
        <v>18659</v>
      </c>
      <c r="G832" t="s">
        <v>16334</v>
      </c>
      <c r="H832">
        <v>8891</v>
      </c>
      <c r="I832" s="1">
        <v>18007</v>
      </c>
    </row>
    <row r="833" spans="1:9" x14ac:dyDescent="0.25">
      <c r="A833">
        <v>832</v>
      </c>
      <c r="B833" t="s">
        <v>19033</v>
      </c>
      <c r="C833" t="s">
        <v>18136</v>
      </c>
      <c r="D833" t="s">
        <v>19034</v>
      </c>
      <c r="E833">
        <f>1-221-223-741</f>
        <v>-1184</v>
      </c>
      <c r="F833" t="s">
        <v>19035</v>
      </c>
      <c r="G833" t="s">
        <v>16011</v>
      </c>
      <c r="H833">
        <v>50676</v>
      </c>
      <c r="I833" s="1">
        <v>9228</v>
      </c>
    </row>
    <row r="834" spans="1:9" x14ac:dyDescent="0.25">
      <c r="A834">
        <v>833</v>
      </c>
      <c r="B834" t="s">
        <v>19036</v>
      </c>
      <c r="C834" t="s">
        <v>16236</v>
      </c>
      <c r="D834" t="s">
        <v>19037</v>
      </c>
      <c r="E834">
        <v>2574731359</v>
      </c>
      <c r="F834" t="s">
        <v>17461</v>
      </c>
      <c r="G834" t="s">
        <v>15967</v>
      </c>
      <c r="H834">
        <v>39371</v>
      </c>
      <c r="I834" s="1">
        <v>15297</v>
      </c>
    </row>
    <row r="835" spans="1:9" x14ac:dyDescent="0.25">
      <c r="A835">
        <v>834</v>
      </c>
      <c r="B835" t="s">
        <v>19038</v>
      </c>
      <c r="C835" t="s">
        <v>18391</v>
      </c>
      <c r="D835" t="s">
        <v>19039</v>
      </c>
      <c r="E835" t="s">
        <v>19040</v>
      </c>
      <c r="F835" t="s">
        <v>19041</v>
      </c>
      <c r="G835" t="s">
        <v>16011</v>
      </c>
      <c r="H835">
        <v>19095</v>
      </c>
      <c r="I835" s="1">
        <v>16373</v>
      </c>
    </row>
    <row r="836" spans="1:9" x14ac:dyDescent="0.25">
      <c r="A836">
        <v>835</v>
      </c>
      <c r="B836" t="s">
        <v>19042</v>
      </c>
      <c r="C836" t="s">
        <v>16904</v>
      </c>
      <c r="D836" t="s">
        <v>16269</v>
      </c>
      <c r="E836" t="s">
        <v>19043</v>
      </c>
      <c r="F836" t="s">
        <v>19044</v>
      </c>
      <c r="G836" t="s">
        <v>16258</v>
      </c>
      <c r="H836">
        <v>2173</v>
      </c>
      <c r="I836" s="1">
        <v>45396</v>
      </c>
    </row>
    <row r="837" spans="1:9" x14ac:dyDescent="0.25">
      <c r="A837">
        <v>836</v>
      </c>
      <c r="B837" t="s">
        <v>16524</v>
      </c>
      <c r="C837" t="s">
        <v>18749</v>
      </c>
      <c r="D837" t="s">
        <v>19045</v>
      </c>
      <c r="E837" t="s">
        <v>19046</v>
      </c>
      <c r="F837" t="s">
        <v>19047</v>
      </c>
      <c r="G837" t="s">
        <v>15955</v>
      </c>
      <c r="H837">
        <v>60624</v>
      </c>
      <c r="I837" s="1">
        <v>40471</v>
      </c>
    </row>
    <row r="838" spans="1:9" x14ac:dyDescent="0.25">
      <c r="A838">
        <v>837</v>
      </c>
      <c r="B838" t="s">
        <v>19048</v>
      </c>
      <c r="C838" t="s">
        <v>16109</v>
      </c>
      <c r="D838" t="s">
        <v>19049</v>
      </c>
      <c r="E838">
        <f>1-873-855-9957</f>
        <v>-11684</v>
      </c>
      <c r="F838" t="s">
        <v>19050</v>
      </c>
      <c r="G838" t="s">
        <v>16546</v>
      </c>
      <c r="H838">
        <v>56318</v>
      </c>
      <c r="I838" s="1">
        <v>8045</v>
      </c>
    </row>
    <row r="839" spans="1:9" x14ac:dyDescent="0.25">
      <c r="A839">
        <v>838</v>
      </c>
      <c r="B839" t="s">
        <v>17316</v>
      </c>
      <c r="C839" t="s">
        <v>16525</v>
      </c>
      <c r="D839" t="s">
        <v>19051</v>
      </c>
      <c r="E839" t="s">
        <v>19052</v>
      </c>
      <c r="F839" t="s">
        <v>18798</v>
      </c>
      <c r="G839" t="s">
        <v>16006</v>
      </c>
      <c r="H839">
        <v>80771</v>
      </c>
      <c r="I839" s="1">
        <v>11086</v>
      </c>
    </row>
    <row r="840" spans="1:9" x14ac:dyDescent="0.25">
      <c r="A840">
        <v>839</v>
      </c>
      <c r="B840" t="s">
        <v>19053</v>
      </c>
      <c r="C840" t="s">
        <v>19054</v>
      </c>
      <c r="D840" t="s">
        <v>19055</v>
      </c>
      <c r="E840" t="s">
        <v>19056</v>
      </c>
      <c r="F840" t="s">
        <v>19057</v>
      </c>
      <c r="G840" t="s">
        <v>16011</v>
      </c>
      <c r="H840">
        <v>61373</v>
      </c>
      <c r="I840" s="1">
        <v>31659</v>
      </c>
    </row>
    <row r="841" spans="1:9" x14ac:dyDescent="0.25">
      <c r="A841">
        <v>840</v>
      </c>
      <c r="B841" t="s">
        <v>19058</v>
      </c>
      <c r="C841" t="s">
        <v>16891</v>
      </c>
      <c r="D841" t="s">
        <v>19059</v>
      </c>
      <c r="E841" t="s">
        <v>19060</v>
      </c>
      <c r="F841" t="s">
        <v>19061</v>
      </c>
      <c r="G841" t="s">
        <v>16101</v>
      </c>
      <c r="H841">
        <v>15773</v>
      </c>
      <c r="I841" s="1">
        <v>32832</v>
      </c>
    </row>
    <row r="842" spans="1:9" x14ac:dyDescent="0.25">
      <c r="A842">
        <v>841</v>
      </c>
      <c r="B842" t="s">
        <v>16113</v>
      </c>
      <c r="C842" t="s">
        <v>19062</v>
      </c>
      <c r="D842" t="s">
        <v>19063</v>
      </c>
      <c r="E842" t="s">
        <v>19064</v>
      </c>
      <c r="F842" t="s">
        <v>18847</v>
      </c>
      <c r="G842" t="s">
        <v>16289</v>
      </c>
      <c r="H842">
        <v>85432</v>
      </c>
      <c r="I842" s="1">
        <v>36690</v>
      </c>
    </row>
    <row r="843" spans="1:9" x14ac:dyDescent="0.25">
      <c r="A843">
        <v>842</v>
      </c>
      <c r="B843" t="s">
        <v>16154</v>
      </c>
      <c r="C843" t="s">
        <v>16209</v>
      </c>
      <c r="D843" t="s">
        <v>19065</v>
      </c>
      <c r="E843">
        <f>1-828-519-916</f>
        <v>-2262</v>
      </c>
      <c r="F843" t="s">
        <v>19066</v>
      </c>
      <c r="G843" t="s">
        <v>16080</v>
      </c>
      <c r="H843">
        <v>93163</v>
      </c>
      <c r="I843" s="1">
        <v>34118</v>
      </c>
    </row>
    <row r="844" spans="1:9" x14ac:dyDescent="0.25">
      <c r="A844">
        <v>843</v>
      </c>
      <c r="B844" t="s">
        <v>17009</v>
      </c>
      <c r="C844" t="s">
        <v>19067</v>
      </c>
      <c r="D844" t="s">
        <v>19068</v>
      </c>
      <c r="E844">
        <v>2782999393</v>
      </c>
      <c r="F844" t="s">
        <v>19069</v>
      </c>
      <c r="G844" t="s">
        <v>15967</v>
      </c>
      <c r="H844">
        <v>79174</v>
      </c>
      <c r="I844" s="1">
        <v>39463</v>
      </c>
    </row>
    <row r="845" spans="1:9" x14ac:dyDescent="0.25">
      <c r="A845">
        <v>844</v>
      </c>
      <c r="B845" t="s">
        <v>19053</v>
      </c>
      <c r="C845" t="s">
        <v>19070</v>
      </c>
      <c r="D845" t="s">
        <v>19071</v>
      </c>
      <c r="E845" t="s">
        <v>19072</v>
      </c>
      <c r="F845" t="s">
        <v>19073</v>
      </c>
      <c r="G845" t="s">
        <v>16021</v>
      </c>
      <c r="H845">
        <v>50806</v>
      </c>
      <c r="I845" s="1">
        <v>27951</v>
      </c>
    </row>
    <row r="846" spans="1:9" x14ac:dyDescent="0.25">
      <c r="A846">
        <v>845</v>
      </c>
      <c r="B846" t="s">
        <v>16566</v>
      </c>
      <c r="C846" t="s">
        <v>19074</v>
      </c>
      <c r="D846" t="s">
        <v>19075</v>
      </c>
      <c r="E846" t="s">
        <v>19076</v>
      </c>
      <c r="F846" t="s">
        <v>19077</v>
      </c>
      <c r="G846" t="s">
        <v>16394</v>
      </c>
      <c r="H846">
        <v>83128</v>
      </c>
      <c r="I846" s="1">
        <v>32838</v>
      </c>
    </row>
    <row r="847" spans="1:9" x14ac:dyDescent="0.25">
      <c r="A847">
        <v>846</v>
      </c>
      <c r="B847" t="s">
        <v>16828</v>
      </c>
      <c r="C847" t="s">
        <v>16159</v>
      </c>
      <c r="D847" t="s">
        <v>19078</v>
      </c>
      <c r="E847" t="s">
        <v>19079</v>
      </c>
      <c r="F847" t="s">
        <v>19080</v>
      </c>
      <c r="G847" t="s">
        <v>16021</v>
      </c>
      <c r="H847">
        <v>19669</v>
      </c>
      <c r="I847" s="1">
        <v>19533</v>
      </c>
    </row>
    <row r="848" spans="1:9" x14ac:dyDescent="0.25">
      <c r="A848">
        <v>847</v>
      </c>
      <c r="B848" t="s">
        <v>15951</v>
      </c>
      <c r="C848" t="s">
        <v>18548</v>
      </c>
      <c r="D848" t="s">
        <v>19081</v>
      </c>
      <c r="E848" t="s">
        <v>19082</v>
      </c>
      <c r="F848" t="s">
        <v>19083</v>
      </c>
      <c r="G848" t="s">
        <v>16055</v>
      </c>
      <c r="H848">
        <v>32412</v>
      </c>
      <c r="I848" s="1">
        <v>25925</v>
      </c>
    </row>
    <row r="849" spans="1:9" x14ac:dyDescent="0.25">
      <c r="A849">
        <v>848</v>
      </c>
      <c r="B849" t="s">
        <v>16046</v>
      </c>
      <c r="C849" t="s">
        <v>16327</v>
      </c>
      <c r="D849" t="s">
        <v>19084</v>
      </c>
      <c r="E849" t="s">
        <v>19085</v>
      </c>
      <c r="F849" t="s">
        <v>19086</v>
      </c>
      <c r="G849" t="s">
        <v>16011</v>
      </c>
      <c r="H849">
        <v>49880</v>
      </c>
      <c r="I849" s="1">
        <v>17496</v>
      </c>
    </row>
    <row r="850" spans="1:9" x14ac:dyDescent="0.25">
      <c r="A850">
        <v>849</v>
      </c>
      <c r="B850" t="s">
        <v>16677</v>
      </c>
      <c r="C850" t="s">
        <v>18548</v>
      </c>
      <c r="D850" t="s">
        <v>19087</v>
      </c>
      <c r="E850" t="s">
        <v>19088</v>
      </c>
      <c r="F850" t="s">
        <v>19089</v>
      </c>
      <c r="G850" t="s">
        <v>16394</v>
      </c>
      <c r="H850">
        <v>79996</v>
      </c>
      <c r="I850" s="1">
        <v>15545</v>
      </c>
    </row>
    <row r="851" spans="1:9" x14ac:dyDescent="0.25">
      <c r="A851">
        <v>850</v>
      </c>
      <c r="B851" t="s">
        <v>17218</v>
      </c>
      <c r="C851" t="s">
        <v>19090</v>
      </c>
      <c r="D851" t="s">
        <v>19091</v>
      </c>
      <c r="E851" t="s">
        <v>19092</v>
      </c>
      <c r="F851" t="s">
        <v>19093</v>
      </c>
      <c r="G851" t="s">
        <v>16060</v>
      </c>
      <c r="H851">
        <v>10516</v>
      </c>
      <c r="I851" s="1">
        <v>8385</v>
      </c>
    </row>
    <row r="852" spans="1:9" x14ac:dyDescent="0.25">
      <c r="A852">
        <v>851</v>
      </c>
      <c r="B852" t="s">
        <v>17685</v>
      </c>
      <c r="C852" t="s">
        <v>16542</v>
      </c>
      <c r="D852" t="s">
        <v>19094</v>
      </c>
      <c r="E852" t="s">
        <v>19095</v>
      </c>
      <c r="F852" t="s">
        <v>19096</v>
      </c>
      <c r="G852" t="s">
        <v>16027</v>
      </c>
      <c r="H852">
        <v>77869</v>
      </c>
      <c r="I852" s="1">
        <v>22743</v>
      </c>
    </row>
    <row r="853" spans="1:9" x14ac:dyDescent="0.25">
      <c r="A853">
        <v>852</v>
      </c>
      <c r="B853" t="s">
        <v>16335</v>
      </c>
      <c r="C853" t="s">
        <v>19097</v>
      </c>
      <c r="D853" t="s">
        <v>16269</v>
      </c>
      <c r="E853" t="s">
        <v>19098</v>
      </c>
      <c r="F853" t="s">
        <v>19099</v>
      </c>
      <c r="G853" t="s">
        <v>16252</v>
      </c>
      <c r="H853">
        <v>79281</v>
      </c>
      <c r="I853" s="1">
        <v>34505</v>
      </c>
    </row>
    <row r="854" spans="1:9" x14ac:dyDescent="0.25">
      <c r="A854">
        <v>853</v>
      </c>
      <c r="B854" t="s">
        <v>15951</v>
      </c>
      <c r="C854" t="s">
        <v>16336</v>
      </c>
      <c r="D854" t="s">
        <v>19100</v>
      </c>
      <c r="E854" t="s">
        <v>19101</v>
      </c>
      <c r="F854" t="s">
        <v>19102</v>
      </c>
      <c r="G854" t="s">
        <v>16045</v>
      </c>
      <c r="H854">
        <v>15308</v>
      </c>
      <c r="I854" s="1">
        <v>8078</v>
      </c>
    </row>
    <row r="855" spans="1:9" x14ac:dyDescent="0.25">
      <c r="A855">
        <v>854</v>
      </c>
      <c r="B855" t="s">
        <v>16430</v>
      </c>
      <c r="C855" t="s">
        <v>16572</v>
      </c>
      <c r="D855" t="s">
        <v>19103</v>
      </c>
      <c r="E855" t="s">
        <v>19104</v>
      </c>
      <c r="F855" t="s">
        <v>19105</v>
      </c>
      <c r="G855" t="s">
        <v>16101</v>
      </c>
      <c r="H855">
        <v>12005</v>
      </c>
      <c r="I855" s="1">
        <v>14933</v>
      </c>
    </row>
    <row r="856" spans="1:9" x14ac:dyDescent="0.25">
      <c r="A856">
        <v>855</v>
      </c>
      <c r="B856" t="s">
        <v>19106</v>
      </c>
      <c r="C856" t="s">
        <v>19107</v>
      </c>
      <c r="D856" t="s">
        <v>19108</v>
      </c>
      <c r="E856" t="s">
        <v>19109</v>
      </c>
      <c r="F856" t="s">
        <v>19110</v>
      </c>
      <c r="G856" t="s">
        <v>16252</v>
      </c>
      <c r="H856">
        <v>98965</v>
      </c>
      <c r="I856" s="1">
        <v>43177</v>
      </c>
    </row>
    <row r="857" spans="1:9" x14ac:dyDescent="0.25">
      <c r="A857">
        <v>856</v>
      </c>
      <c r="B857" t="s">
        <v>18768</v>
      </c>
      <c r="C857" t="s">
        <v>19111</v>
      </c>
      <c r="D857" t="s">
        <v>19112</v>
      </c>
      <c r="E857" t="s">
        <v>19113</v>
      </c>
      <c r="F857" t="s">
        <v>19114</v>
      </c>
      <c r="G857" t="s">
        <v>16272</v>
      </c>
      <c r="H857">
        <v>27462</v>
      </c>
      <c r="I857" s="1">
        <v>32496</v>
      </c>
    </row>
    <row r="858" spans="1:9" x14ac:dyDescent="0.25">
      <c r="A858">
        <v>857</v>
      </c>
      <c r="B858" t="s">
        <v>16034</v>
      </c>
      <c r="C858" t="s">
        <v>16279</v>
      </c>
      <c r="D858" t="s">
        <v>16269</v>
      </c>
      <c r="E858" t="s">
        <v>19115</v>
      </c>
      <c r="F858" t="s">
        <v>19116</v>
      </c>
      <c r="G858" t="s">
        <v>16132</v>
      </c>
      <c r="H858">
        <v>46339</v>
      </c>
      <c r="I858" s="1">
        <v>32812</v>
      </c>
    </row>
    <row r="859" spans="1:9" x14ac:dyDescent="0.25">
      <c r="A859">
        <v>858</v>
      </c>
      <c r="B859" t="s">
        <v>18513</v>
      </c>
      <c r="C859" t="s">
        <v>16891</v>
      </c>
      <c r="D859" t="s">
        <v>19117</v>
      </c>
      <c r="E859" t="s">
        <v>19118</v>
      </c>
      <c r="F859" t="s">
        <v>19119</v>
      </c>
      <c r="G859" t="s">
        <v>16178</v>
      </c>
      <c r="H859">
        <v>62022</v>
      </c>
      <c r="I859" s="1">
        <v>42155</v>
      </c>
    </row>
    <row r="860" spans="1:9" x14ac:dyDescent="0.25">
      <c r="A860">
        <v>859</v>
      </c>
      <c r="B860" t="s">
        <v>16034</v>
      </c>
      <c r="C860" t="s">
        <v>19106</v>
      </c>
      <c r="D860" t="s">
        <v>19120</v>
      </c>
      <c r="E860" t="s">
        <v>19121</v>
      </c>
      <c r="F860" t="s">
        <v>19122</v>
      </c>
      <c r="G860" t="s">
        <v>16021</v>
      </c>
      <c r="H860">
        <v>14505</v>
      </c>
      <c r="I860" s="1">
        <v>42207</v>
      </c>
    </row>
    <row r="861" spans="1:9" x14ac:dyDescent="0.25">
      <c r="A861">
        <v>860</v>
      </c>
      <c r="B861" t="s">
        <v>16273</v>
      </c>
      <c r="C861" t="s">
        <v>16349</v>
      </c>
      <c r="D861" t="s">
        <v>19123</v>
      </c>
      <c r="E861" t="s">
        <v>10042</v>
      </c>
      <c r="F861" t="s">
        <v>19124</v>
      </c>
      <c r="G861" t="s">
        <v>16060</v>
      </c>
      <c r="H861">
        <v>79068</v>
      </c>
      <c r="I861" s="1">
        <v>27422</v>
      </c>
    </row>
    <row r="862" spans="1:9" x14ac:dyDescent="0.25">
      <c r="A862">
        <v>861</v>
      </c>
      <c r="B862" t="s">
        <v>16613</v>
      </c>
      <c r="C862" t="s">
        <v>19125</v>
      </c>
      <c r="D862" t="s">
        <v>19126</v>
      </c>
      <c r="E862" t="s">
        <v>19127</v>
      </c>
      <c r="F862" t="s">
        <v>19128</v>
      </c>
      <c r="G862" t="s">
        <v>16546</v>
      </c>
      <c r="H862">
        <v>81592</v>
      </c>
      <c r="I862" s="1">
        <v>17081</v>
      </c>
    </row>
    <row r="863" spans="1:9" x14ac:dyDescent="0.25">
      <c r="A863">
        <v>862</v>
      </c>
      <c r="B863" t="s">
        <v>17989</v>
      </c>
      <c r="C863" t="s">
        <v>19129</v>
      </c>
      <c r="D863" t="s">
        <v>19130</v>
      </c>
      <c r="E863" t="s">
        <v>10042</v>
      </c>
      <c r="F863" t="s">
        <v>19131</v>
      </c>
      <c r="G863" t="s">
        <v>16252</v>
      </c>
      <c r="H863">
        <v>69721</v>
      </c>
      <c r="I863" s="1">
        <v>37271</v>
      </c>
    </row>
    <row r="864" spans="1:9" x14ac:dyDescent="0.25">
      <c r="A864">
        <v>863</v>
      </c>
      <c r="B864" t="s">
        <v>16034</v>
      </c>
      <c r="C864" t="s">
        <v>18188</v>
      </c>
      <c r="D864" t="s">
        <v>19132</v>
      </c>
      <c r="E864" t="s">
        <v>19133</v>
      </c>
      <c r="F864" t="s">
        <v>19134</v>
      </c>
      <c r="G864" t="s">
        <v>16086</v>
      </c>
      <c r="H864">
        <v>60202</v>
      </c>
      <c r="I864" s="1">
        <v>20849</v>
      </c>
    </row>
    <row r="865" spans="1:9" x14ac:dyDescent="0.25">
      <c r="A865">
        <v>864</v>
      </c>
      <c r="B865" t="s">
        <v>16646</v>
      </c>
      <c r="C865" t="s">
        <v>19135</v>
      </c>
      <c r="D865" t="s">
        <v>19136</v>
      </c>
      <c r="E865" t="s">
        <v>19137</v>
      </c>
      <c r="F865" t="s">
        <v>19138</v>
      </c>
      <c r="G865" t="s">
        <v>16132</v>
      </c>
      <c r="H865">
        <v>78840</v>
      </c>
      <c r="I865" s="1">
        <v>13371</v>
      </c>
    </row>
    <row r="866" spans="1:9" x14ac:dyDescent="0.25">
      <c r="A866">
        <v>865</v>
      </c>
      <c r="B866" t="s">
        <v>19139</v>
      </c>
      <c r="C866" t="s">
        <v>15990</v>
      </c>
      <c r="D866" t="s">
        <v>19140</v>
      </c>
      <c r="E866" t="s">
        <v>19141</v>
      </c>
      <c r="F866" t="s">
        <v>19142</v>
      </c>
      <c r="G866" t="s">
        <v>15988</v>
      </c>
      <c r="H866">
        <v>57718</v>
      </c>
      <c r="I866" s="1">
        <v>20072</v>
      </c>
    </row>
    <row r="867" spans="1:9" x14ac:dyDescent="0.25">
      <c r="A867">
        <v>866</v>
      </c>
      <c r="B867" t="s">
        <v>16377</v>
      </c>
      <c r="C867" t="s">
        <v>18318</v>
      </c>
      <c r="D867" t="s">
        <v>19143</v>
      </c>
      <c r="E867" t="s">
        <v>19144</v>
      </c>
      <c r="F867" t="s">
        <v>17915</v>
      </c>
      <c r="G867" t="s">
        <v>16376</v>
      </c>
      <c r="H867">
        <v>87848</v>
      </c>
      <c r="I867" s="1">
        <v>31737</v>
      </c>
    </row>
    <row r="868" spans="1:9" x14ac:dyDescent="0.25">
      <c r="A868">
        <v>867</v>
      </c>
      <c r="B868" t="s">
        <v>15980</v>
      </c>
      <c r="C868" t="s">
        <v>18818</v>
      </c>
      <c r="D868" t="s">
        <v>19145</v>
      </c>
      <c r="E868" t="s">
        <v>19146</v>
      </c>
      <c r="F868" t="s">
        <v>19147</v>
      </c>
      <c r="G868" t="s">
        <v>16284</v>
      </c>
      <c r="H868">
        <v>3803</v>
      </c>
      <c r="I868" s="1">
        <v>9723</v>
      </c>
    </row>
    <row r="869" spans="1:9" x14ac:dyDescent="0.25">
      <c r="A869">
        <v>868</v>
      </c>
      <c r="B869" t="s">
        <v>17103</v>
      </c>
      <c r="C869" t="s">
        <v>19148</v>
      </c>
      <c r="D869" t="s">
        <v>19149</v>
      </c>
      <c r="E869" t="s">
        <v>19150</v>
      </c>
      <c r="F869" t="s">
        <v>19151</v>
      </c>
      <c r="G869" t="s">
        <v>16334</v>
      </c>
      <c r="H869">
        <v>99221</v>
      </c>
      <c r="I869" s="1">
        <v>8127</v>
      </c>
    </row>
    <row r="870" spans="1:9" x14ac:dyDescent="0.25">
      <c r="A870">
        <v>869</v>
      </c>
      <c r="B870" t="s">
        <v>19152</v>
      </c>
      <c r="C870" t="s">
        <v>16949</v>
      </c>
      <c r="D870" t="s">
        <v>19153</v>
      </c>
      <c r="E870" t="s">
        <v>19154</v>
      </c>
      <c r="F870" t="s">
        <v>19155</v>
      </c>
      <c r="G870" t="s">
        <v>16640</v>
      </c>
      <c r="H870">
        <v>59573</v>
      </c>
      <c r="I870" s="1">
        <v>11873</v>
      </c>
    </row>
    <row r="871" spans="1:9" x14ac:dyDescent="0.25">
      <c r="A871">
        <v>870</v>
      </c>
      <c r="B871" t="s">
        <v>17816</v>
      </c>
      <c r="C871" t="s">
        <v>16062</v>
      </c>
      <c r="D871" t="s">
        <v>19156</v>
      </c>
      <c r="E871" t="s">
        <v>19157</v>
      </c>
      <c r="F871" t="s">
        <v>19158</v>
      </c>
      <c r="G871" t="s">
        <v>16302</v>
      </c>
      <c r="H871">
        <v>22541</v>
      </c>
      <c r="I871" s="1">
        <v>20504</v>
      </c>
    </row>
    <row r="872" spans="1:9" x14ac:dyDescent="0.25">
      <c r="A872">
        <v>871</v>
      </c>
      <c r="B872" t="s">
        <v>18539</v>
      </c>
      <c r="C872" t="s">
        <v>19159</v>
      </c>
      <c r="D872" t="s">
        <v>19160</v>
      </c>
      <c r="E872" t="s">
        <v>19161</v>
      </c>
      <c r="F872" t="s">
        <v>19162</v>
      </c>
      <c r="G872" t="s">
        <v>15961</v>
      </c>
      <c r="H872">
        <v>26751</v>
      </c>
      <c r="I872" s="1">
        <v>43951</v>
      </c>
    </row>
    <row r="873" spans="1:9" x14ac:dyDescent="0.25">
      <c r="A873">
        <v>872</v>
      </c>
      <c r="B873" t="s">
        <v>17528</v>
      </c>
      <c r="C873" t="s">
        <v>19163</v>
      </c>
      <c r="D873" t="s">
        <v>19164</v>
      </c>
      <c r="E873" t="s">
        <v>19165</v>
      </c>
      <c r="F873" t="s">
        <v>19166</v>
      </c>
      <c r="G873" t="s">
        <v>16320</v>
      </c>
      <c r="H873">
        <v>66416</v>
      </c>
      <c r="I873" s="1">
        <v>21916</v>
      </c>
    </row>
    <row r="874" spans="1:9" x14ac:dyDescent="0.25">
      <c r="A874">
        <v>873</v>
      </c>
      <c r="B874" t="s">
        <v>15984</v>
      </c>
      <c r="C874" t="s">
        <v>18901</v>
      </c>
      <c r="D874" t="s">
        <v>19167</v>
      </c>
      <c r="E874" t="s">
        <v>10042</v>
      </c>
      <c r="F874" t="s">
        <v>19168</v>
      </c>
      <c r="G874" t="s">
        <v>16223</v>
      </c>
      <c r="H874">
        <v>36269</v>
      </c>
      <c r="I874" s="1">
        <v>37507</v>
      </c>
    </row>
    <row r="875" spans="1:9" x14ac:dyDescent="0.25">
      <c r="A875">
        <v>874</v>
      </c>
      <c r="B875" t="s">
        <v>19169</v>
      </c>
      <c r="C875" t="s">
        <v>19170</v>
      </c>
      <c r="D875" t="s">
        <v>19171</v>
      </c>
      <c r="E875" t="s">
        <v>19172</v>
      </c>
      <c r="F875" t="s">
        <v>19173</v>
      </c>
      <c r="G875" t="s">
        <v>16039</v>
      </c>
      <c r="H875">
        <v>68233</v>
      </c>
      <c r="I875" s="1">
        <v>30538</v>
      </c>
    </row>
    <row r="876" spans="1:9" x14ac:dyDescent="0.25">
      <c r="A876">
        <v>875</v>
      </c>
      <c r="B876" t="s">
        <v>17144</v>
      </c>
      <c r="C876" t="s">
        <v>19174</v>
      </c>
      <c r="D876" t="s">
        <v>19175</v>
      </c>
      <c r="E876" t="s">
        <v>19176</v>
      </c>
      <c r="F876" t="s">
        <v>19177</v>
      </c>
      <c r="G876" t="s">
        <v>16258</v>
      </c>
      <c r="H876">
        <v>5838</v>
      </c>
      <c r="I876" s="1">
        <v>26725</v>
      </c>
    </row>
    <row r="877" spans="1:9" x14ac:dyDescent="0.25">
      <c r="A877">
        <v>876</v>
      </c>
      <c r="B877" t="s">
        <v>19178</v>
      </c>
      <c r="C877" t="s">
        <v>17309</v>
      </c>
      <c r="D877" t="s">
        <v>16269</v>
      </c>
      <c r="E877" t="s">
        <v>19179</v>
      </c>
      <c r="F877" t="s">
        <v>19180</v>
      </c>
      <c r="G877" t="s">
        <v>15979</v>
      </c>
      <c r="H877">
        <v>56930</v>
      </c>
      <c r="I877" s="1">
        <v>17981</v>
      </c>
    </row>
    <row r="878" spans="1:9" x14ac:dyDescent="0.25">
      <c r="A878">
        <v>877</v>
      </c>
      <c r="B878" t="s">
        <v>18547</v>
      </c>
      <c r="C878" t="s">
        <v>16445</v>
      </c>
      <c r="D878" t="s">
        <v>19181</v>
      </c>
      <c r="E878" t="s">
        <v>19182</v>
      </c>
      <c r="F878" t="s">
        <v>19183</v>
      </c>
      <c r="G878" t="s">
        <v>16258</v>
      </c>
      <c r="H878">
        <v>46587</v>
      </c>
      <c r="I878" s="1">
        <v>22194</v>
      </c>
    </row>
    <row r="879" spans="1:9" x14ac:dyDescent="0.25">
      <c r="A879">
        <v>878</v>
      </c>
      <c r="B879" t="s">
        <v>16367</v>
      </c>
      <c r="C879" t="s">
        <v>16465</v>
      </c>
      <c r="D879" t="s">
        <v>19184</v>
      </c>
      <c r="E879" t="s">
        <v>19185</v>
      </c>
      <c r="F879" t="s">
        <v>19186</v>
      </c>
      <c r="G879" t="s">
        <v>16334</v>
      </c>
      <c r="H879">
        <v>26456</v>
      </c>
      <c r="I879" s="1">
        <v>6509</v>
      </c>
    </row>
    <row r="880" spans="1:9" x14ac:dyDescent="0.25">
      <c r="A880">
        <v>879</v>
      </c>
      <c r="B880" t="s">
        <v>19187</v>
      </c>
      <c r="C880" t="s">
        <v>19188</v>
      </c>
      <c r="D880" t="s">
        <v>19189</v>
      </c>
      <c r="E880" t="s">
        <v>19190</v>
      </c>
      <c r="F880" t="s">
        <v>19191</v>
      </c>
      <c r="G880" t="s">
        <v>16011</v>
      </c>
      <c r="H880">
        <v>32159</v>
      </c>
      <c r="I880" s="1">
        <v>29197</v>
      </c>
    </row>
    <row r="881" spans="1:9" x14ac:dyDescent="0.25">
      <c r="A881">
        <v>880</v>
      </c>
      <c r="B881" t="s">
        <v>18059</v>
      </c>
      <c r="C881" t="s">
        <v>15952</v>
      </c>
      <c r="D881" t="s">
        <v>19192</v>
      </c>
      <c r="E881" t="s">
        <v>19193</v>
      </c>
      <c r="F881" t="s">
        <v>19194</v>
      </c>
      <c r="G881" t="s">
        <v>16272</v>
      </c>
      <c r="H881">
        <v>31226</v>
      </c>
      <c r="I881" s="1">
        <v>14479</v>
      </c>
    </row>
    <row r="882" spans="1:9" x14ac:dyDescent="0.25">
      <c r="A882">
        <v>881</v>
      </c>
      <c r="B882" t="s">
        <v>18958</v>
      </c>
      <c r="C882" t="s">
        <v>16542</v>
      </c>
      <c r="D882" t="s">
        <v>19195</v>
      </c>
      <c r="E882">
        <v>6546643710</v>
      </c>
      <c r="F882" t="s">
        <v>19196</v>
      </c>
      <c r="G882" t="s">
        <v>15988</v>
      </c>
      <c r="H882">
        <v>64740</v>
      </c>
      <c r="I882" s="1">
        <v>14545</v>
      </c>
    </row>
    <row r="883" spans="1:9" x14ac:dyDescent="0.25">
      <c r="A883">
        <v>882</v>
      </c>
      <c r="B883" t="s">
        <v>18027</v>
      </c>
      <c r="C883" t="s">
        <v>16062</v>
      </c>
      <c r="D883" t="s">
        <v>19197</v>
      </c>
      <c r="E883" t="s">
        <v>19198</v>
      </c>
      <c r="F883" t="s">
        <v>19199</v>
      </c>
      <c r="G883" t="s">
        <v>16546</v>
      </c>
      <c r="H883">
        <v>36278</v>
      </c>
      <c r="I883" s="1">
        <v>18734</v>
      </c>
    </row>
    <row r="884" spans="1:9" x14ac:dyDescent="0.25">
      <c r="A884">
        <v>883</v>
      </c>
      <c r="B884" t="s">
        <v>15968</v>
      </c>
      <c r="C884" t="s">
        <v>17033</v>
      </c>
      <c r="D884" t="s">
        <v>19200</v>
      </c>
      <c r="E884" t="s">
        <v>19201</v>
      </c>
      <c r="F884" t="s">
        <v>19202</v>
      </c>
      <c r="G884" t="s">
        <v>16045</v>
      </c>
      <c r="H884">
        <v>81109</v>
      </c>
      <c r="I884" s="1">
        <v>21076</v>
      </c>
    </row>
    <row r="885" spans="1:9" x14ac:dyDescent="0.25">
      <c r="A885">
        <v>884</v>
      </c>
      <c r="B885" t="s">
        <v>15988</v>
      </c>
      <c r="C885" t="s">
        <v>19203</v>
      </c>
      <c r="D885" t="s">
        <v>19204</v>
      </c>
      <c r="E885" t="s">
        <v>19205</v>
      </c>
      <c r="F885" t="s">
        <v>19206</v>
      </c>
      <c r="G885" t="s">
        <v>16429</v>
      </c>
      <c r="H885">
        <v>47439</v>
      </c>
      <c r="I885" s="1">
        <v>3617</v>
      </c>
    </row>
    <row r="886" spans="1:9" x14ac:dyDescent="0.25">
      <c r="A886">
        <v>885</v>
      </c>
      <c r="B886" t="s">
        <v>16248</v>
      </c>
      <c r="C886" t="s">
        <v>19207</v>
      </c>
      <c r="D886" t="s">
        <v>19208</v>
      </c>
      <c r="E886" t="s">
        <v>19209</v>
      </c>
      <c r="F886" t="s">
        <v>19210</v>
      </c>
      <c r="G886" t="s">
        <v>16178</v>
      </c>
      <c r="H886">
        <v>57717</v>
      </c>
      <c r="I886" s="1">
        <v>21506</v>
      </c>
    </row>
    <row r="887" spans="1:9" x14ac:dyDescent="0.25">
      <c r="A887">
        <v>886</v>
      </c>
      <c r="B887" t="s">
        <v>19211</v>
      </c>
      <c r="C887" t="s">
        <v>18260</v>
      </c>
      <c r="D887" t="s">
        <v>19212</v>
      </c>
      <c r="E887">
        <f>1-770-789-2881</f>
        <v>-4439</v>
      </c>
      <c r="F887" t="s">
        <v>19213</v>
      </c>
      <c r="G887" t="s">
        <v>16258</v>
      </c>
      <c r="H887">
        <v>75051</v>
      </c>
      <c r="I887" s="1">
        <v>18414</v>
      </c>
    </row>
    <row r="888" spans="1:9" x14ac:dyDescent="0.25">
      <c r="A888">
        <v>887</v>
      </c>
      <c r="B888" t="s">
        <v>16022</v>
      </c>
      <c r="C888" t="s">
        <v>16008</v>
      </c>
      <c r="D888" t="s">
        <v>19214</v>
      </c>
      <c r="E888" t="s">
        <v>19215</v>
      </c>
      <c r="F888" t="s">
        <v>19216</v>
      </c>
      <c r="G888" t="s">
        <v>16302</v>
      </c>
      <c r="H888">
        <v>78933</v>
      </c>
      <c r="I888" s="1">
        <v>43489</v>
      </c>
    </row>
    <row r="889" spans="1:9" x14ac:dyDescent="0.25">
      <c r="A889">
        <v>888</v>
      </c>
      <c r="B889" t="s">
        <v>17769</v>
      </c>
      <c r="C889" t="s">
        <v>16425</v>
      </c>
      <c r="D889" t="s">
        <v>19217</v>
      </c>
      <c r="E889" t="s">
        <v>19218</v>
      </c>
      <c r="F889" t="s">
        <v>19219</v>
      </c>
      <c r="G889" t="s">
        <v>16284</v>
      </c>
      <c r="H889">
        <v>66708</v>
      </c>
      <c r="I889" s="1">
        <v>20473</v>
      </c>
    </row>
    <row r="890" spans="1:9" x14ac:dyDescent="0.25">
      <c r="A890">
        <v>889</v>
      </c>
      <c r="B890" t="s">
        <v>18660</v>
      </c>
      <c r="C890" t="s">
        <v>19220</v>
      </c>
      <c r="D890" t="s">
        <v>19221</v>
      </c>
      <c r="E890" t="s">
        <v>19222</v>
      </c>
      <c r="F890" t="s">
        <v>19223</v>
      </c>
      <c r="G890" t="s">
        <v>16284</v>
      </c>
      <c r="H890">
        <v>14804</v>
      </c>
      <c r="I890" s="1">
        <v>15641</v>
      </c>
    </row>
    <row r="891" spans="1:9" x14ac:dyDescent="0.25">
      <c r="A891">
        <v>890</v>
      </c>
      <c r="B891" t="s">
        <v>16885</v>
      </c>
      <c r="C891" t="s">
        <v>15952</v>
      </c>
      <c r="D891" t="s">
        <v>19224</v>
      </c>
      <c r="E891" t="s">
        <v>19225</v>
      </c>
      <c r="F891" t="s">
        <v>19226</v>
      </c>
      <c r="G891" t="s">
        <v>16546</v>
      </c>
      <c r="H891">
        <v>16721</v>
      </c>
      <c r="I891" s="1">
        <v>24533</v>
      </c>
    </row>
    <row r="892" spans="1:9" x14ac:dyDescent="0.25">
      <c r="A892">
        <v>891</v>
      </c>
      <c r="B892" t="s">
        <v>19227</v>
      </c>
      <c r="C892" t="s">
        <v>16368</v>
      </c>
      <c r="D892" t="s">
        <v>19228</v>
      </c>
      <c r="E892" t="s">
        <v>10042</v>
      </c>
      <c r="F892" t="s">
        <v>19229</v>
      </c>
      <c r="G892" t="s">
        <v>16060</v>
      </c>
      <c r="H892">
        <v>62554</v>
      </c>
      <c r="I892" s="1">
        <v>19992</v>
      </c>
    </row>
    <row r="893" spans="1:9" x14ac:dyDescent="0.25">
      <c r="A893">
        <v>892</v>
      </c>
      <c r="B893" t="s">
        <v>18097</v>
      </c>
      <c r="C893" t="s">
        <v>17104</v>
      </c>
      <c r="D893" t="s">
        <v>19230</v>
      </c>
      <c r="E893" t="s">
        <v>19231</v>
      </c>
      <c r="F893" t="s">
        <v>19232</v>
      </c>
      <c r="G893" t="s">
        <v>16021</v>
      </c>
      <c r="H893">
        <v>74450</v>
      </c>
      <c r="I893" s="1">
        <v>39986</v>
      </c>
    </row>
    <row r="894" spans="1:9" x14ac:dyDescent="0.25">
      <c r="A894">
        <v>893</v>
      </c>
      <c r="B894" t="s">
        <v>18456</v>
      </c>
      <c r="C894" t="s">
        <v>15981</v>
      </c>
      <c r="D894" t="s">
        <v>19233</v>
      </c>
      <c r="E894" t="s">
        <v>19234</v>
      </c>
      <c r="F894" t="s">
        <v>19235</v>
      </c>
      <c r="G894" t="s">
        <v>16055</v>
      </c>
      <c r="H894">
        <v>44633</v>
      </c>
      <c r="I894" s="1">
        <v>39209</v>
      </c>
    </row>
    <row r="895" spans="1:9" x14ac:dyDescent="0.25">
      <c r="A895">
        <v>894</v>
      </c>
      <c r="B895" t="s">
        <v>16861</v>
      </c>
      <c r="C895" t="s">
        <v>17444</v>
      </c>
      <c r="D895" t="s">
        <v>19236</v>
      </c>
      <c r="E895" t="s">
        <v>19237</v>
      </c>
      <c r="F895" t="s">
        <v>19238</v>
      </c>
      <c r="G895" t="s">
        <v>16148</v>
      </c>
      <c r="H895">
        <v>36078</v>
      </c>
      <c r="I895" s="1">
        <v>16141</v>
      </c>
    </row>
    <row r="896" spans="1:9" x14ac:dyDescent="0.25">
      <c r="A896">
        <v>895</v>
      </c>
      <c r="B896" t="s">
        <v>16071</v>
      </c>
      <c r="C896" t="s">
        <v>19239</v>
      </c>
      <c r="D896" t="s">
        <v>19240</v>
      </c>
      <c r="E896">
        <v>5849134638</v>
      </c>
      <c r="F896" t="s">
        <v>18563</v>
      </c>
      <c r="G896" t="s">
        <v>16055</v>
      </c>
      <c r="H896">
        <v>78116</v>
      </c>
      <c r="I896" s="1">
        <v>4736</v>
      </c>
    </row>
    <row r="897" spans="1:9" x14ac:dyDescent="0.25">
      <c r="A897">
        <v>896</v>
      </c>
      <c r="B897" t="s">
        <v>17809</v>
      </c>
      <c r="C897" t="s">
        <v>18155</v>
      </c>
      <c r="D897" t="s">
        <v>19241</v>
      </c>
      <c r="E897" t="s">
        <v>19242</v>
      </c>
      <c r="F897" t="s">
        <v>18372</v>
      </c>
      <c r="G897" t="s">
        <v>16021</v>
      </c>
      <c r="H897">
        <v>98280</v>
      </c>
      <c r="I897" s="1">
        <v>34931</v>
      </c>
    </row>
    <row r="898" spans="1:9" x14ac:dyDescent="0.25">
      <c r="A898">
        <v>897</v>
      </c>
      <c r="B898" t="s">
        <v>17176</v>
      </c>
      <c r="C898" t="s">
        <v>19243</v>
      </c>
      <c r="D898" t="s">
        <v>19244</v>
      </c>
      <c r="E898" t="s">
        <v>19245</v>
      </c>
      <c r="F898" t="s">
        <v>19246</v>
      </c>
      <c r="G898" t="s">
        <v>16055</v>
      </c>
      <c r="H898">
        <v>27442</v>
      </c>
      <c r="I898" s="1">
        <v>39618</v>
      </c>
    </row>
    <row r="899" spans="1:9" x14ac:dyDescent="0.25">
      <c r="A899">
        <v>898</v>
      </c>
      <c r="B899" t="s">
        <v>19247</v>
      </c>
      <c r="C899" t="s">
        <v>19248</v>
      </c>
      <c r="D899" t="s">
        <v>19249</v>
      </c>
      <c r="E899" t="s">
        <v>19250</v>
      </c>
      <c r="F899" t="s">
        <v>19251</v>
      </c>
      <c r="G899" t="s">
        <v>16168</v>
      </c>
      <c r="H899">
        <v>55880</v>
      </c>
      <c r="I899" s="1">
        <v>18158</v>
      </c>
    </row>
    <row r="900" spans="1:9" x14ac:dyDescent="0.25">
      <c r="A900">
        <v>899</v>
      </c>
      <c r="B900" t="s">
        <v>16204</v>
      </c>
      <c r="C900" t="s">
        <v>16487</v>
      </c>
      <c r="D900" t="s">
        <v>19252</v>
      </c>
      <c r="E900" t="s">
        <v>19253</v>
      </c>
      <c r="F900" t="s">
        <v>19254</v>
      </c>
      <c r="G900" t="s">
        <v>16546</v>
      </c>
      <c r="H900">
        <v>89115</v>
      </c>
      <c r="I900" s="1">
        <v>32464</v>
      </c>
    </row>
    <row r="901" spans="1:9" x14ac:dyDescent="0.25">
      <c r="A901">
        <v>900</v>
      </c>
      <c r="B901" t="s">
        <v>16001</v>
      </c>
      <c r="C901" t="s">
        <v>16057</v>
      </c>
      <c r="D901" t="s">
        <v>16269</v>
      </c>
      <c r="E901" t="s">
        <v>19255</v>
      </c>
      <c r="F901" t="s">
        <v>19256</v>
      </c>
      <c r="G901" t="s">
        <v>15994</v>
      </c>
      <c r="H901">
        <v>7881</v>
      </c>
      <c r="I901" s="1">
        <v>23216</v>
      </c>
    </row>
    <row r="902" spans="1:9" x14ac:dyDescent="0.25">
      <c r="A902">
        <v>901</v>
      </c>
      <c r="B902" t="s">
        <v>16297</v>
      </c>
      <c r="C902" t="s">
        <v>19257</v>
      </c>
      <c r="D902" t="s">
        <v>19258</v>
      </c>
      <c r="E902" t="s">
        <v>19259</v>
      </c>
      <c r="F902" t="s">
        <v>19260</v>
      </c>
      <c r="G902" t="s">
        <v>16252</v>
      </c>
      <c r="H902">
        <v>59270</v>
      </c>
      <c r="I902" s="1">
        <v>34038</v>
      </c>
    </row>
    <row r="903" spans="1:9" x14ac:dyDescent="0.25">
      <c r="A903">
        <v>902</v>
      </c>
      <c r="B903" t="s">
        <v>16377</v>
      </c>
      <c r="C903" t="s">
        <v>15969</v>
      </c>
      <c r="D903" t="s">
        <v>19261</v>
      </c>
      <c r="E903" t="s">
        <v>19262</v>
      </c>
      <c r="F903" t="s">
        <v>19263</v>
      </c>
      <c r="G903" t="s">
        <v>16576</v>
      </c>
      <c r="H903">
        <v>66360</v>
      </c>
      <c r="I903" s="1">
        <v>15869</v>
      </c>
    </row>
    <row r="904" spans="1:9" x14ac:dyDescent="0.25">
      <c r="A904">
        <v>903</v>
      </c>
      <c r="B904" t="s">
        <v>16297</v>
      </c>
      <c r="C904" t="s">
        <v>16732</v>
      </c>
      <c r="D904" t="s">
        <v>19264</v>
      </c>
      <c r="E904" t="s">
        <v>19265</v>
      </c>
      <c r="F904" t="s">
        <v>19266</v>
      </c>
      <c r="G904" t="s">
        <v>16006</v>
      </c>
      <c r="H904">
        <v>62088</v>
      </c>
      <c r="I904" s="1">
        <v>19417</v>
      </c>
    </row>
    <row r="905" spans="1:9" x14ac:dyDescent="0.25">
      <c r="A905">
        <v>904</v>
      </c>
      <c r="B905" t="s">
        <v>16667</v>
      </c>
      <c r="C905" t="s">
        <v>16057</v>
      </c>
      <c r="D905" t="s">
        <v>19267</v>
      </c>
      <c r="E905" t="s">
        <v>19268</v>
      </c>
      <c r="F905" t="s">
        <v>19269</v>
      </c>
      <c r="G905" t="s">
        <v>16132</v>
      </c>
      <c r="H905">
        <v>89149</v>
      </c>
      <c r="I905" s="1">
        <v>39263</v>
      </c>
    </row>
    <row r="906" spans="1:9" x14ac:dyDescent="0.25">
      <c r="A906">
        <v>905</v>
      </c>
      <c r="B906" t="s">
        <v>16508</v>
      </c>
      <c r="C906" t="s">
        <v>19270</v>
      </c>
      <c r="D906" t="s">
        <v>19271</v>
      </c>
      <c r="E906" t="s">
        <v>19272</v>
      </c>
      <c r="F906" t="s">
        <v>18119</v>
      </c>
      <c r="G906" t="s">
        <v>16168</v>
      </c>
      <c r="H906">
        <v>98921</v>
      </c>
      <c r="I906" s="1">
        <v>32301</v>
      </c>
    </row>
    <row r="907" spans="1:9" x14ac:dyDescent="0.25">
      <c r="A907">
        <v>906</v>
      </c>
      <c r="B907" t="s">
        <v>18439</v>
      </c>
      <c r="C907" t="s">
        <v>18334</v>
      </c>
      <c r="D907" t="s">
        <v>19273</v>
      </c>
      <c r="E907" t="s">
        <v>19274</v>
      </c>
      <c r="F907" t="s">
        <v>19275</v>
      </c>
      <c r="G907" t="s">
        <v>16148</v>
      </c>
      <c r="H907">
        <v>22360</v>
      </c>
      <c r="I907" s="1">
        <v>18017</v>
      </c>
    </row>
    <row r="908" spans="1:9" x14ac:dyDescent="0.25">
      <c r="A908">
        <v>907</v>
      </c>
      <c r="B908" t="s">
        <v>18705</v>
      </c>
      <c r="C908" t="s">
        <v>19276</v>
      </c>
      <c r="D908" t="s">
        <v>19277</v>
      </c>
      <c r="E908" t="s">
        <v>19278</v>
      </c>
      <c r="F908" t="s">
        <v>19279</v>
      </c>
      <c r="G908" t="s">
        <v>16086</v>
      </c>
      <c r="H908">
        <v>91876</v>
      </c>
      <c r="I908" s="1">
        <v>35206</v>
      </c>
    </row>
    <row r="909" spans="1:9" x14ac:dyDescent="0.25">
      <c r="A909">
        <v>908</v>
      </c>
      <c r="B909" t="s">
        <v>15968</v>
      </c>
      <c r="C909" t="s">
        <v>19280</v>
      </c>
      <c r="D909" t="s">
        <v>19281</v>
      </c>
      <c r="E909" t="s">
        <v>19282</v>
      </c>
      <c r="F909" t="s">
        <v>19283</v>
      </c>
      <c r="G909" t="s">
        <v>15973</v>
      </c>
      <c r="H909">
        <v>24143</v>
      </c>
      <c r="I909" s="1">
        <v>24928</v>
      </c>
    </row>
    <row r="910" spans="1:9" x14ac:dyDescent="0.25">
      <c r="A910">
        <v>909</v>
      </c>
      <c r="B910" t="s">
        <v>15980</v>
      </c>
      <c r="C910" t="s">
        <v>19284</v>
      </c>
      <c r="D910" t="s">
        <v>19285</v>
      </c>
      <c r="E910" t="s">
        <v>19286</v>
      </c>
      <c r="F910" t="s">
        <v>19287</v>
      </c>
      <c r="G910" t="s">
        <v>16039</v>
      </c>
      <c r="H910">
        <v>61613</v>
      </c>
      <c r="I910" s="1">
        <v>5151</v>
      </c>
    </row>
    <row r="911" spans="1:9" x14ac:dyDescent="0.25">
      <c r="A911">
        <v>910</v>
      </c>
      <c r="B911" t="s">
        <v>17004</v>
      </c>
      <c r="C911" t="s">
        <v>17752</v>
      </c>
      <c r="D911" t="s">
        <v>19288</v>
      </c>
      <c r="E911" t="s">
        <v>19289</v>
      </c>
      <c r="F911" t="s">
        <v>19290</v>
      </c>
      <c r="G911" t="s">
        <v>16096</v>
      </c>
      <c r="H911">
        <v>27353</v>
      </c>
      <c r="I911" s="1">
        <v>38315</v>
      </c>
    </row>
    <row r="912" spans="1:9" x14ac:dyDescent="0.25">
      <c r="A912">
        <v>911</v>
      </c>
      <c r="B912" t="s">
        <v>17406</v>
      </c>
      <c r="C912" t="s">
        <v>17379</v>
      </c>
      <c r="D912" t="s">
        <v>19291</v>
      </c>
      <c r="E912">
        <f>1-248-678-7376</f>
        <v>-8301</v>
      </c>
      <c r="F912" t="s">
        <v>19292</v>
      </c>
      <c r="G912" t="s">
        <v>16429</v>
      </c>
      <c r="H912">
        <v>96060</v>
      </c>
      <c r="I912" s="1">
        <v>44586</v>
      </c>
    </row>
    <row r="913" spans="1:9" x14ac:dyDescent="0.25">
      <c r="A913">
        <v>912</v>
      </c>
      <c r="B913" t="s">
        <v>16297</v>
      </c>
      <c r="C913" t="s">
        <v>16013</v>
      </c>
      <c r="D913" t="s">
        <v>19293</v>
      </c>
      <c r="E913" t="s">
        <v>19294</v>
      </c>
      <c r="F913" t="s">
        <v>19295</v>
      </c>
      <c r="G913" t="s">
        <v>16223</v>
      </c>
      <c r="H913">
        <v>27530</v>
      </c>
      <c r="I913" s="1">
        <v>36983</v>
      </c>
    </row>
    <row r="914" spans="1:9" x14ac:dyDescent="0.25">
      <c r="A914">
        <v>913</v>
      </c>
      <c r="B914" t="s">
        <v>16297</v>
      </c>
      <c r="C914" t="s">
        <v>17452</v>
      </c>
      <c r="D914" t="s">
        <v>19296</v>
      </c>
      <c r="E914" t="s">
        <v>19297</v>
      </c>
      <c r="F914" t="s">
        <v>19298</v>
      </c>
      <c r="G914" t="s">
        <v>16101</v>
      </c>
      <c r="H914">
        <v>29390</v>
      </c>
      <c r="I914" s="1">
        <v>8662</v>
      </c>
    </row>
    <row r="915" spans="1:9" x14ac:dyDescent="0.25">
      <c r="A915">
        <v>914</v>
      </c>
      <c r="B915" t="s">
        <v>18612</v>
      </c>
      <c r="C915" t="s">
        <v>16349</v>
      </c>
      <c r="D915" t="s">
        <v>19299</v>
      </c>
      <c r="E915" t="s">
        <v>19300</v>
      </c>
      <c r="F915" t="s">
        <v>19301</v>
      </c>
      <c r="G915" t="s">
        <v>16429</v>
      </c>
      <c r="H915">
        <v>71886</v>
      </c>
      <c r="I915" s="1">
        <v>34725</v>
      </c>
    </row>
    <row r="916" spans="1:9" x14ac:dyDescent="0.25">
      <c r="A916">
        <v>915</v>
      </c>
      <c r="B916" t="s">
        <v>16363</v>
      </c>
      <c r="C916" t="s">
        <v>17861</v>
      </c>
      <c r="D916" t="s">
        <v>19302</v>
      </c>
      <c r="E916">
        <v>3955085783</v>
      </c>
      <c r="F916" t="s">
        <v>19303</v>
      </c>
      <c r="G916" t="s">
        <v>15950</v>
      </c>
      <c r="H916">
        <v>69200</v>
      </c>
      <c r="I916" s="1">
        <v>32401</v>
      </c>
    </row>
    <row r="917" spans="1:9" x14ac:dyDescent="0.25">
      <c r="A917">
        <v>916</v>
      </c>
      <c r="B917" t="s">
        <v>16699</v>
      </c>
      <c r="C917" t="s">
        <v>18414</v>
      </c>
      <c r="D917" t="s">
        <v>19304</v>
      </c>
      <c r="E917">
        <v>5253770965</v>
      </c>
      <c r="F917" t="s">
        <v>19305</v>
      </c>
      <c r="G917" t="s">
        <v>16178</v>
      </c>
      <c r="H917">
        <v>54473</v>
      </c>
      <c r="I917" s="1">
        <v>30389</v>
      </c>
    </row>
    <row r="918" spans="1:9" x14ac:dyDescent="0.25">
      <c r="A918">
        <v>917</v>
      </c>
      <c r="B918" t="s">
        <v>16646</v>
      </c>
      <c r="C918" t="s">
        <v>16331</v>
      </c>
      <c r="D918" t="s">
        <v>19306</v>
      </c>
      <c r="E918" t="s">
        <v>19307</v>
      </c>
      <c r="F918" t="s">
        <v>19308</v>
      </c>
      <c r="G918" t="s">
        <v>16080</v>
      </c>
      <c r="H918">
        <v>61378</v>
      </c>
      <c r="I918" s="1">
        <v>20289</v>
      </c>
    </row>
    <row r="919" spans="1:9" x14ac:dyDescent="0.25">
      <c r="A919">
        <v>918</v>
      </c>
      <c r="B919" t="s">
        <v>17032</v>
      </c>
      <c r="C919" t="s">
        <v>19309</v>
      </c>
      <c r="D919" t="s">
        <v>19310</v>
      </c>
      <c r="E919" t="s">
        <v>19311</v>
      </c>
      <c r="F919" t="s">
        <v>19312</v>
      </c>
      <c r="G919" t="s">
        <v>15994</v>
      </c>
      <c r="H919">
        <v>58160</v>
      </c>
      <c r="I919" s="1">
        <v>11590</v>
      </c>
    </row>
    <row r="920" spans="1:9" x14ac:dyDescent="0.25">
      <c r="A920">
        <v>919</v>
      </c>
      <c r="B920" t="s">
        <v>18059</v>
      </c>
      <c r="C920" t="s">
        <v>19070</v>
      </c>
      <c r="D920" t="s">
        <v>19313</v>
      </c>
      <c r="E920" t="s">
        <v>10042</v>
      </c>
      <c r="F920" t="s">
        <v>19314</v>
      </c>
      <c r="G920" t="s">
        <v>16172</v>
      </c>
      <c r="H920">
        <v>59684</v>
      </c>
      <c r="I920" s="1">
        <v>19838</v>
      </c>
    </row>
    <row r="921" spans="1:9" x14ac:dyDescent="0.25">
      <c r="A921">
        <v>920</v>
      </c>
      <c r="B921" t="s">
        <v>16541</v>
      </c>
      <c r="C921" t="s">
        <v>18733</v>
      </c>
      <c r="D921" t="s">
        <v>19315</v>
      </c>
      <c r="E921" t="s">
        <v>19316</v>
      </c>
      <c r="F921" t="s">
        <v>19317</v>
      </c>
      <c r="G921" t="s">
        <v>16021</v>
      </c>
      <c r="H921">
        <v>54106</v>
      </c>
      <c r="I921" s="1">
        <v>45261</v>
      </c>
    </row>
    <row r="922" spans="1:9" x14ac:dyDescent="0.25">
      <c r="A922">
        <v>921</v>
      </c>
      <c r="B922" t="s">
        <v>16240</v>
      </c>
      <c r="C922" t="s">
        <v>19318</v>
      </c>
      <c r="D922" t="s">
        <v>19319</v>
      </c>
      <c r="E922" t="s">
        <v>19320</v>
      </c>
      <c r="F922" t="s">
        <v>19321</v>
      </c>
      <c r="G922" t="s">
        <v>15967</v>
      </c>
      <c r="H922">
        <v>28601</v>
      </c>
      <c r="I922" s="1">
        <v>32360</v>
      </c>
    </row>
    <row r="923" spans="1:9" x14ac:dyDescent="0.25">
      <c r="A923">
        <v>922</v>
      </c>
      <c r="B923" t="s">
        <v>18187</v>
      </c>
      <c r="C923" t="s">
        <v>16891</v>
      </c>
      <c r="D923" t="s">
        <v>16337</v>
      </c>
      <c r="E923" t="s">
        <v>19322</v>
      </c>
      <c r="F923" t="s">
        <v>19323</v>
      </c>
      <c r="G923" t="s">
        <v>16640</v>
      </c>
      <c r="H923">
        <v>12319</v>
      </c>
      <c r="I923" s="1">
        <v>36881</v>
      </c>
    </row>
    <row r="924" spans="1:9" x14ac:dyDescent="0.25">
      <c r="A924">
        <v>923</v>
      </c>
      <c r="B924" t="s">
        <v>16285</v>
      </c>
      <c r="C924" t="s">
        <v>18999</v>
      </c>
      <c r="D924" t="s">
        <v>19324</v>
      </c>
      <c r="E924" t="s">
        <v>19325</v>
      </c>
      <c r="F924" t="s">
        <v>19326</v>
      </c>
      <c r="G924" t="s">
        <v>15979</v>
      </c>
      <c r="H924">
        <v>79764</v>
      </c>
      <c r="I924" s="1">
        <v>19897</v>
      </c>
    </row>
    <row r="925" spans="1:9" x14ac:dyDescent="0.25">
      <c r="A925">
        <v>924</v>
      </c>
      <c r="B925" t="s">
        <v>16541</v>
      </c>
      <c r="C925" t="s">
        <v>16057</v>
      </c>
      <c r="D925" t="s">
        <v>19327</v>
      </c>
      <c r="E925" t="s">
        <v>19328</v>
      </c>
      <c r="F925" t="s">
        <v>19329</v>
      </c>
      <c r="G925" t="s">
        <v>16006</v>
      </c>
      <c r="H925">
        <v>60944</v>
      </c>
      <c r="I925" s="1">
        <v>31348</v>
      </c>
    </row>
    <row r="926" spans="1:9" x14ac:dyDescent="0.25">
      <c r="A926">
        <v>925</v>
      </c>
      <c r="B926" t="s">
        <v>16459</v>
      </c>
      <c r="C926" t="s">
        <v>17966</v>
      </c>
      <c r="D926" t="s">
        <v>19330</v>
      </c>
      <c r="E926" t="s">
        <v>19331</v>
      </c>
      <c r="F926" t="s">
        <v>19332</v>
      </c>
      <c r="G926" t="s">
        <v>16101</v>
      </c>
      <c r="H926">
        <v>26702</v>
      </c>
      <c r="I926" s="1">
        <v>30458</v>
      </c>
    </row>
    <row r="927" spans="1:9" x14ac:dyDescent="0.25">
      <c r="A927">
        <v>926</v>
      </c>
      <c r="B927" t="s">
        <v>16524</v>
      </c>
      <c r="C927" t="s">
        <v>19333</v>
      </c>
      <c r="D927" t="s">
        <v>19334</v>
      </c>
      <c r="E927" t="s">
        <v>19335</v>
      </c>
      <c r="F927" t="s">
        <v>19336</v>
      </c>
      <c r="G927" t="s">
        <v>16101</v>
      </c>
      <c r="H927">
        <v>43931</v>
      </c>
      <c r="I927" s="1">
        <v>42785</v>
      </c>
    </row>
    <row r="928" spans="1:9" x14ac:dyDescent="0.25">
      <c r="A928">
        <v>927</v>
      </c>
      <c r="B928" t="s">
        <v>16012</v>
      </c>
      <c r="C928" t="s">
        <v>17539</v>
      </c>
      <c r="D928" t="s">
        <v>19337</v>
      </c>
      <c r="E928" t="s">
        <v>19338</v>
      </c>
      <c r="F928" t="s">
        <v>19339</v>
      </c>
      <c r="G928" t="s">
        <v>16086</v>
      </c>
      <c r="H928">
        <v>97565</v>
      </c>
      <c r="I928" s="1">
        <v>16822</v>
      </c>
    </row>
    <row r="929" spans="1:9" x14ac:dyDescent="0.25">
      <c r="A929">
        <v>928</v>
      </c>
      <c r="B929" t="s">
        <v>16001</v>
      </c>
      <c r="C929" t="s">
        <v>19340</v>
      </c>
      <c r="D929" t="s">
        <v>19341</v>
      </c>
      <c r="E929" t="s">
        <v>19342</v>
      </c>
      <c r="F929" t="s">
        <v>19343</v>
      </c>
      <c r="G929" t="s">
        <v>16148</v>
      </c>
      <c r="H929">
        <v>21352</v>
      </c>
      <c r="I929" s="1">
        <v>34541</v>
      </c>
    </row>
    <row r="930" spans="1:9" x14ac:dyDescent="0.25">
      <c r="A930">
        <v>929</v>
      </c>
      <c r="B930" t="s">
        <v>16524</v>
      </c>
      <c r="C930" t="s">
        <v>16410</v>
      </c>
      <c r="D930" t="s">
        <v>19344</v>
      </c>
      <c r="E930" t="s">
        <v>19345</v>
      </c>
      <c r="F930" t="s">
        <v>19346</v>
      </c>
      <c r="G930" t="s">
        <v>15973</v>
      </c>
      <c r="H930">
        <v>5378</v>
      </c>
      <c r="I930" s="1">
        <v>36684</v>
      </c>
    </row>
    <row r="931" spans="1:9" x14ac:dyDescent="0.25">
      <c r="A931">
        <v>930</v>
      </c>
      <c r="B931" t="s">
        <v>16878</v>
      </c>
      <c r="C931" t="s">
        <v>19347</v>
      </c>
      <c r="D931" t="s">
        <v>19348</v>
      </c>
      <c r="E931" t="s">
        <v>19349</v>
      </c>
      <c r="F931" t="s">
        <v>19350</v>
      </c>
      <c r="G931" t="s">
        <v>16376</v>
      </c>
      <c r="H931">
        <v>91723</v>
      </c>
      <c r="I931" s="1">
        <v>23268</v>
      </c>
    </row>
    <row r="932" spans="1:9" x14ac:dyDescent="0.25">
      <c r="A932">
        <v>931</v>
      </c>
      <c r="B932" t="s">
        <v>16454</v>
      </c>
      <c r="C932" t="s">
        <v>19351</v>
      </c>
      <c r="D932" t="s">
        <v>19352</v>
      </c>
      <c r="E932" t="s">
        <v>19353</v>
      </c>
      <c r="F932" t="s">
        <v>19354</v>
      </c>
      <c r="G932" t="s">
        <v>16000</v>
      </c>
      <c r="H932">
        <v>51729</v>
      </c>
      <c r="I932" s="1">
        <v>11113</v>
      </c>
    </row>
    <row r="933" spans="1:9" x14ac:dyDescent="0.25">
      <c r="A933">
        <v>932</v>
      </c>
      <c r="B933" t="s">
        <v>16061</v>
      </c>
      <c r="C933" t="s">
        <v>15952</v>
      </c>
      <c r="D933" t="s">
        <v>19355</v>
      </c>
      <c r="E933" t="s">
        <v>19356</v>
      </c>
      <c r="F933" t="s">
        <v>19357</v>
      </c>
      <c r="G933" t="s">
        <v>16060</v>
      </c>
      <c r="H933">
        <v>35538</v>
      </c>
      <c r="I933" s="1">
        <v>40876</v>
      </c>
    </row>
    <row r="934" spans="1:9" x14ac:dyDescent="0.25">
      <c r="A934">
        <v>933</v>
      </c>
      <c r="B934" t="s">
        <v>18589</v>
      </c>
      <c r="C934" t="s">
        <v>16749</v>
      </c>
      <c r="D934" t="s">
        <v>19358</v>
      </c>
      <c r="E934" t="s">
        <v>19359</v>
      </c>
      <c r="F934" t="s">
        <v>19360</v>
      </c>
      <c r="G934" t="s">
        <v>16223</v>
      </c>
      <c r="H934">
        <v>23109</v>
      </c>
      <c r="I934" s="1">
        <v>4484</v>
      </c>
    </row>
    <row r="935" spans="1:9" x14ac:dyDescent="0.25">
      <c r="A935">
        <v>934</v>
      </c>
      <c r="B935" t="s">
        <v>16297</v>
      </c>
      <c r="C935" t="s">
        <v>16331</v>
      </c>
      <c r="D935" t="s">
        <v>19361</v>
      </c>
      <c r="E935" t="s">
        <v>19362</v>
      </c>
      <c r="F935" t="s">
        <v>19363</v>
      </c>
      <c r="G935" t="s">
        <v>15961</v>
      </c>
      <c r="H935">
        <v>9098</v>
      </c>
      <c r="I935" s="1">
        <v>7309</v>
      </c>
    </row>
    <row r="936" spans="1:9" x14ac:dyDescent="0.25">
      <c r="A936">
        <v>935</v>
      </c>
      <c r="B936" t="s">
        <v>16377</v>
      </c>
      <c r="C936" t="s">
        <v>17005</v>
      </c>
      <c r="D936" t="s">
        <v>16269</v>
      </c>
      <c r="E936" t="s">
        <v>19364</v>
      </c>
      <c r="F936" t="s">
        <v>19365</v>
      </c>
      <c r="G936" t="s">
        <v>16223</v>
      </c>
      <c r="H936">
        <v>80409</v>
      </c>
      <c r="I936" s="1">
        <v>39972</v>
      </c>
    </row>
    <row r="937" spans="1:9" x14ac:dyDescent="0.25">
      <c r="A937">
        <v>936</v>
      </c>
      <c r="B937" t="s">
        <v>16034</v>
      </c>
      <c r="C937" t="s">
        <v>19366</v>
      </c>
      <c r="D937" t="s">
        <v>19367</v>
      </c>
      <c r="E937" t="s">
        <v>19368</v>
      </c>
      <c r="F937" t="s">
        <v>19369</v>
      </c>
      <c r="G937" t="s">
        <v>16640</v>
      </c>
      <c r="H937">
        <v>2389</v>
      </c>
      <c r="I937" s="1">
        <v>40036</v>
      </c>
    </row>
    <row r="938" spans="1:9" x14ac:dyDescent="0.25">
      <c r="A938">
        <v>937</v>
      </c>
      <c r="B938" t="s">
        <v>19370</v>
      </c>
      <c r="C938" t="s">
        <v>16327</v>
      </c>
      <c r="D938" t="s">
        <v>19371</v>
      </c>
      <c r="E938" t="s">
        <v>19372</v>
      </c>
      <c r="F938" t="s">
        <v>19373</v>
      </c>
      <c r="G938" t="s">
        <v>16045</v>
      </c>
      <c r="H938">
        <v>39675</v>
      </c>
      <c r="I938" s="1">
        <v>41357</v>
      </c>
    </row>
    <row r="939" spans="1:9" x14ac:dyDescent="0.25">
      <c r="A939">
        <v>938</v>
      </c>
      <c r="B939" t="s">
        <v>16056</v>
      </c>
      <c r="C939" t="s">
        <v>19318</v>
      </c>
      <c r="D939" t="s">
        <v>19374</v>
      </c>
      <c r="E939" t="s">
        <v>19375</v>
      </c>
      <c r="F939" t="s">
        <v>19376</v>
      </c>
      <c r="G939" t="s">
        <v>16101</v>
      </c>
      <c r="H939">
        <v>6232</v>
      </c>
      <c r="I939" s="1">
        <v>19305</v>
      </c>
    </row>
    <row r="940" spans="1:9" x14ac:dyDescent="0.25">
      <c r="A940">
        <v>939</v>
      </c>
      <c r="B940" t="s">
        <v>16046</v>
      </c>
      <c r="C940" t="s">
        <v>19377</v>
      </c>
      <c r="D940" t="s">
        <v>19378</v>
      </c>
      <c r="E940" t="s">
        <v>19379</v>
      </c>
      <c r="F940" t="s">
        <v>19380</v>
      </c>
      <c r="G940" t="s">
        <v>16565</v>
      </c>
      <c r="H940">
        <v>64091</v>
      </c>
      <c r="I940" s="1">
        <v>17085</v>
      </c>
    </row>
    <row r="941" spans="1:9" x14ac:dyDescent="0.25">
      <c r="A941">
        <v>940</v>
      </c>
      <c r="B941" t="s">
        <v>16154</v>
      </c>
      <c r="C941" t="s">
        <v>18443</v>
      </c>
      <c r="D941" t="s">
        <v>19381</v>
      </c>
      <c r="E941" t="s">
        <v>19382</v>
      </c>
      <c r="F941" t="s">
        <v>19383</v>
      </c>
      <c r="G941" t="s">
        <v>16178</v>
      </c>
      <c r="H941">
        <v>45923</v>
      </c>
      <c r="I941" s="1">
        <v>28061</v>
      </c>
    </row>
    <row r="942" spans="1:9" x14ac:dyDescent="0.25">
      <c r="A942">
        <v>941</v>
      </c>
      <c r="B942" t="s">
        <v>18097</v>
      </c>
      <c r="C942" t="s">
        <v>16982</v>
      </c>
      <c r="D942" t="s">
        <v>19384</v>
      </c>
      <c r="E942" t="s">
        <v>19385</v>
      </c>
      <c r="F942" t="s">
        <v>19386</v>
      </c>
      <c r="G942" t="s">
        <v>16302</v>
      </c>
      <c r="H942">
        <v>71943</v>
      </c>
      <c r="I942" s="1">
        <v>36806</v>
      </c>
    </row>
    <row r="943" spans="1:9" x14ac:dyDescent="0.25">
      <c r="A943">
        <v>942</v>
      </c>
      <c r="B943" t="s">
        <v>15995</v>
      </c>
      <c r="C943" t="s">
        <v>17261</v>
      </c>
      <c r="D943" t="s">
        <v>19387</v>
      </c>
      <c r="E943" t="s">
        <v>19388</v>
      </c>
      <c r="F943" t="s">
        <v>19389</v>
      </c>
      <c r="G943" t="s">
        <v>16320</v>
      </c>
      <c r="H943">
        <v>3806</v>
      </c>
      <c r="I943" s="1">
        <v>32728</v>
      </c>
    </row>
    <row r="944" spans="1:9" x14ac:dyDescent="0.25">
      <c r="A944">
        <v>943</v>
      </c>
      <c r="B944" t="s">
        <v>16819</v>
      </c>
      <c r="C944" t="s">
        <v>18605</v>
      </c>
      <c r="D944" t="s">
        <v>19390</v>
      </c>
      <c r="E944" t="s">
        <v>19391</v>
      </c>
      <c r="F944" t="s">
        <v>19392</v>
      </c>
      <c r="G944" t="s">
        <v>16306</v>
      </c>
      <c r="H944">
        <v>44845</v>
      </c>
      <c r="I944" s="1">
        <v>11796</v>
      </c>
    </row>
    <row r="945" spans="1:9" x14ac:dyDescent="0.25">
      <c r="A945">
        <v>944</v>
      </c>
      <c r="B945" t="s">
        <v>16699</v>
      </c>
      <c r="C945" t="s">
        <v>18136</v>
      </c>
      <c r="D945" t="s">
        <v>19393</v>
      </c>
      <c r="E945" t="s">
        <v>19394</v>
      </c>
      <c r="F945" t="s">
        <v>19395</v>
      </c>
      <c r="G945" t="s">
        <v>16320</v>
      </c>
      <c r="H945">
        <v>49050</v>
      </c>
      <c r="I945" s="1">
        <v>38602</v>
      </c>
    </row>
    <row r="946" spans="1:9" x14ac:dyDescent="0.25">
      <c r="A946">
        <v>945</v>
      </c>
      <c r="B946" t="s">
        <v>17769</v>
      </c>
      <c r="C946" t="s">
        <v>19396</v>
      </c>
      <c r="D946" t="s">
        <v>19397</v>
      </c>
      <c r="E946" t="s">
        <v>19398</v>
      </c>
      <c r="F946" t="s">
        <v>19399</v>
      </c>
      <c r="G946" t="s">
        <v>15955</v>
      </c>
      <c r="H946">
        <v>83265</v>
      </c>
      <c r="I946" s="1">
        <v>5745</v>
      </c>
    </row>
    <row r="947" spans="1:9" x14ac:dyDescent="0.25">
      <c r="A947">
        <v>946</v>
      </c>
      <c r="B947" t="s">
        <v>18187</v>
      </c>
      <c r="C947" t="s">
        <v>18862</v>
      </c>
      <c r="D947" t="s">
        <v>19400</v>
      </c>
      <c r="E947">
        <v>4662433822</v>
      </c>
      <c r="F947" t="s">
        <v>19401</v>
      </c>
      <c r="G947" t="s">
        <v>16320</v>
      </c>
      <c r="H947">
        <v>82643</v>
      </c>
      <c r="I947" s="1">
        <v>41036</v>
      </c>
    </row>
    <row r="948" spans="1:9" x14ac:dyDescent="0.25">
      <c r="A948">
        <v>947</v>
      </c>
      <c r="B948" t="s">
        <v>17685</v>
      </c>
      <c r="C948" t="s">
        <v>19402</v>
      </c>
      <c r="D948" t="s">
        <v>19403</v>
      </c>
      <c r="E948" t="s">
        <v>19404</v>
      </c>
      <c r="F948" t="s">
        <v>16005</v>
      </c>
      <c r="G948" t="s">
        <v>16252</v>
      </c>
      <c r="H948">
        <v>79105</v>
      </c>
      <c r="I948" s="1">
        <v>12307</v>
      </c>
    </row>
    <row r="949" spans="1:9" x14ac:dyDescent="0.25">
      <c r="A949">
        <v>948</v>
      </c>
      <c r="B949" t="s">
        <v>16613</v>
      </c>
      <c r="C949" t="s">
        <v>19405</v>
      </c>
      <c r="D949" t="s">
        <v>19406</v>
      </c>
      <c r="E949" t="s">
        <v>19407</v>
      </c>
      <c r="F949" t="s">
        <v>19408</v>
      </c>
      <c r="G949" t="s">
        <v>15994</v>
      </c>
      <c r="H949">
        <v>11922</v>
      </c>
      <c r="I949" s="1">
        <v>38164</v>
      </c>
    </row>
    <row r="950" spans="1:9" x14ac:dyDescent="0.25">
      <c r="A950">
        <v>949</v>
      </c>
      <c r="B950" t="s">
        <v>17587</v>
      </c>
      <c r="C950" t="s">
        <v>17300</v>
      </c>
      <c r="D950" t="s">
        <v>19409</v>
      </c>
      <c r="E950" t="s">
        <v>19410</v>
      </c>
      <c r="F950" t="s">
        <v>19411</v>
      </c>
      <c r="G950" t="s">
        <v>16429</v>
      </c>
      <c r="H950">
        <v>83395</v>
      </c>
      <c r="I950" s="1">
        <v>26091</v>
      </c>
    </row>
    <row r="951" spans="1:9" x14ac:dyDescent="0.25">
      <c r="A951">
        <v>950</v>
      </c>
      <c r="B951" t="s">
        <v>19412</v>
      </c>
      <c r="C951" t="s">
        <v>19413</v>
      </c>
      <c r="D951" t="s">
        <v>19414</v>
      </c>
      <c r="E951" t="s">
        <v>19415</v>
      </c>
      <c r="F951" t="s">
        <v>19416</v>
      </c>
      <c r="G951" t="s">
        <v>16045</v>
      </c>
      <c r="H951">
        <v>690</v>
      </c>
      <c r="I951" s="1">
        <v>20546</v>
      </c>
    </row>
    <row r="952" spans="1:9" x14ac:dyDescent="0.25">
      <c r="A952">
        <v>951</v>
      </c>
      <c r="B952" t="s">
        <v>17769</v>
      </c>
      <c r="C952" t="s">
        <v>16113</v>
      </c>
      <c r="D952" t="s">
        <v>19417</v>
      </c>
      <c r="E952" t="s">
        <v>19418</v>
      </c>
      <c r="F952" t="s">
        <v>19419</v>
      </c>
      <c r="G952" t="s">
        <v>15994</v>
      </c>
      <c r="H952">
        <v>95536</v>
      </c>
      <c r="I952" s="1">
        <v>9383</v>
      </c>
    </row>
    <row r="953" spans="1:9" x14ac:dyDescent="0.25">
      <c r="A953">
        <v>952</v>
      </c>
      <c r="B953" t="s">
        <v>17367</v>
      </c>
      <c r="C953" t="s">
        <v>16155</v>
      </c>
      <c r="D953" t="s">
        <v>19420</v>
      </c>
      <c r="E953" t="s">
        <v>19421</v>
      </c>
      <c r="F953" t="s">
        <v>19422</v>
      </c>
      <c r="G953" t="s">
        <v>15950</v>
      </c>
      <c r="H953">
        <v>8611</v>
      </c>
      <c r="I953" s="1">
        <v>44166</v>
      </c>
    </row>
    <row r="954" spans="1:9" x14ac:dyDescent="0.25">
      <c r="A954">
        <v>953</v>
      </c>
      <c r="B954" t="s">
        <v>16566</v>
      </c>
      <c r="C954" t="s">
        <v>19423</v>
      </c>
      <c r="D954" t="s">
        <v>19424</v>
      </c>
      <c r="E954" t="s">
        <v>19425</v>
      </c>
      <c r="F954" t="s">
        <v>19426</v>
      </c>
      <c r="G954" t="s">
        <v>15994</v>
      </c>
      <c r="H954">
        <v>5449</v>
      </c>
      <c r="I954" s="1">
        <v>10467</v>
      </c>
    </row>
    <row r="955" spans="1:9" x14ac:dyDescent="0.25">
      <c r="A955">
        <v>954</v>
      </c>
      <c r="B955" t="s">
        <v>16597</v>
      </c>
      <c r="C955" t="s">
        <v>19427</v>
      </c>
      <c r="D955" t="s">
        <v>19428</v>
      </c>
      <c r="E955" t="s">
        <v>19429</v>
      </c>
      <c r="F955" t="s">
        <v>19430</v>
      </c>
      <c r="G955" t="s">
        <v>16302</v>
      </c>
      <c r="H955">
        <v>90893</v>
      </c>
      <c r="I955" s="1">
        <v>13705</v>
      </c>
    </row>
    <row r="956" spans="1:9" x14ac:dyDescent="0.25">
      <c r="A956">
        <v>955</v>
      </c>
      <c r="B956" t="s">
        <v>19431</v>
      </c>
      <c r="C956" t="s">
        <v>16002</v>
      </c>
      <c r="D956" t="s">
        <v>16269</v>
      </c>
      <c r="E956" t="s">
        <v>19432</v>
      </c>
      <c r="F956" t="s">
        <v>19433</v>
      </c>
      <c r="G956" t="s">
        <v>16172</v>
      </c>
      <c r="H956">
        <v>13347</v>
      </c>
      <c r="I956" s="1">
        <v>33643</v>
      </c>
    </row>
    <row r="957" spans="1:9" x14ac:dyDescent="0.25">
      <c r="A957">
        <v>956</v>
      </c>
      <c r="B957" t="s">
        <v>15984</v>
      </c>
      <c r="C957" t="s">
        <v>17543</v>
      </c>
      <c r="D957" t="s">
        <v>19434</v>
      </c>
      <c r="E957" t="s">
        <v>19435</v>
      </c>
      <c r="F957" t="s">
        <v>19436</v>
      </c>
      <c r="G957" t="s">
        <v>16148</v>
      </c>
      <c r="H957">
        <v>8056</v>
      </c>
      <c r="I957" s="1">
        <v>19838</v>
      </c>
    </row>
    <row r="958" spans="1:9" x14ac:dyDescent="0.25">
      <c r="A958">
        <v>957</v>
      </c>
      <c r="B958" t="s">
        <v>17386</v>
      </c>
      <c r="C958" t="s">
        <v>19437</v>
      </c>
      <c r="D958" t="s">
        <v>19438</v>
      </c>
      <c r="E958" t="s">
        <v>19439</v>
      </c>
      <c r="F958" t="s">
        <v>19440</v>
      </c>
      <c r="G958" t="s">
        <v>16168</v>
      </c>
      <c r="H958">
        <v>97712</v>
      </c>
      <c r="I958" s="1">
        <v>17118</v>
      </c>
    </row>
    <row r="959" spans="1:9" x14ac:dyDescent="0.25">
      <c r="A959">
        <v>958</v>
      </c>
      <c r="B959" t="s">
        <v>15980</v>
      </c>
      <c r="C959" t="s">
        <v>16057</v>
      </c>
      <c r="D959" t="s">
        <v>19441</v>
      </c>
      <c r="E959" t="s">
        <v>19442</v>
      </c>
      <c r="F959" t="s">
        <v>19443</v>
      </c>
      <c r="G959" t="s">
        <v>15988</v>
      </c>
      <c r="H959">
        <v>19705</v>
      </c>
      <c r="I959" s="1">
        <v>29102</v>
      </c>
    </row>
    <row r="960" spans="1:9" x14ac:dyDescent="0.25">
      <c r="A960">
        <v>959</v>
      </c>
      <c r="B960" t="s">
        <v>16358</v>
      </c>
      <c r="C960" t="s">
        <v>16164</v>
      </c>
      <c r="D960" t="s">
        <v>19444</v>
      </c>
      <c r="E960" t="s">
        <v>19445</v>
      </c>
      <c r="F960" t="s">
        <v>19446</v>
      </c>
      <c r="G960" t="s">
        <v>16576</v>
      </c>
      <c r="H960">
        <v>48069</v>
      </c>
      <c r="I960" s="1">
        <v>22396</v>
      </c>
    </row>
    <row r="961" spans="1:9" x14ac:dyDescent="0.25">
      <c r="A961">
        <v>960</v>
      </c>
      <c r="B961" t="s">
        <v>16524</v>
      </c>
      <c r="C961" t="s">
        <v>19447</v>
      </c>
      <c r="D961" t="s">
        <v>19448</v>
      </c>
      <c r="E961" t="s">
        <v>19449</v>
      </c>
      <c r="F961" t="s">
        <v>19450</v>
      </c>
      <c r="G961" t="s">
        <v>16021</v>
      </c>
      <c r="H961">
        <v>20427</v>
      </c>
      <c r="I961" s="1">
        <v>31443</v>
      </c>
    </row>
    <row r="962" spans="1:9" x14ac:dyDescent="0.25">
      <c r="A962">
        <v>961</v>
      </c>
      <c r="B962" t="s">
        <v>19451</v>
      </c>
      <c r="C962" t="s">
        <v>19452</v>
      </c>
      <c r="D962" t="s">
        <v>19453</v>
      </c>
      <c r="E962" t="s">
        <v>19454</v>
      </c>
      <c r="F962" t="s">
        <v>19455</v>
      </c>
      <c r="G962" t="s">
        <v>15961</v>
      </c>
      <c r="H962">
        <v>59207</v>
      </c>
      <c r="I962" s="1">
        <v>15609</v>
      </c>
    </row>
    <row r="963" spans="1:9" x14ac:dyDescent="0.25">
      <c r="A963">
        <v>962</v>
      </c>
      <c r="B963" t="s">
        <v>16034</v>
      </c>
      <c r="C963" t="s">
        <v>17379</v>
      </c>
      <c r="D963" t="s">
        <v>19456</v>
      </c>
      <c r="E963" t="s">
        <v>19457</v>
      </c>
      <c r="F963" t="s">
        <v>19458</v>
      </c>
      <c r="G963" t="s">
        <v>16039</v>
      </c>
      <c r="H963">
        <v>21750</v>
      </c>
      <c r="I963" s="1">
        <v>21044</v>
      </c>
    </row>
    <row r="964" spans="1:9" x14ac:dyDescent="0.25">
      <c r="A964">
        <v>963</v>
      </c>
      <c r="B964" t="s">
        <v>15945</v>
      </c>
      <c r="C964" t="s">
        <v>19459</v>
      </c>
      <c r="D964" t="s">
        <v>19460</v>
      </c>
      <c r="E964" t="s">
        <v>19461</v>
      </c>
      <c r="F964" t="s">
        <v>19462</v>
      </c>
      <c r="G964" t="s">
        <v>16132</v>
      </c>
      <c r="H964">
        <v>3472</v>
      </c>
      <c r="I964" s="1">
        <v>20291</v>
      </c>
    </row>
    <row r="965" spans="1:9" x14ac:dyDescent="0.25">
      <c r="A965">
        <v>964</v>
      </c>
      <c r="B965" t="s">
        <v>15980</v>
      </c>
      <c r="C965" t="s">
        <v>19463</v>
      </c>
      <c r="D965" t="s">
        <v>19464</v>
      </c>
      <c r="E965" t="s">
        <v>19465</v>
      </c>
      <c r="F965" t="s">
        <v>19466</v>
      </c>
      <c r="G965" t="s">
        <v>16376</v>
      </c>
      <c r="H965">
        <v>46986</v>
      </c>
      <c r="I965" s="1">
        <v>40869</v>
      </c>
    </row>
    <row r="966" spans="1:9" x14ac:dyDescent="0.25">
      <c r="A966">
        <v>965</v>
      </c>
      <c r="B966" t="s">
        <v>16046</v>
      </c>
      <c r="C966" t="s">
        <v>19467</v>
      </c>
      <c r="D966" t="s">
        <v>19468</v>
      </c>
      <c r="E966" t="s">
        <v>19469</v>
      </c>
      <c r="F966" t="s">
        <v>19470</v>
      </c>
      <c r="G966" t="s">
        <v>16027</v>
      </c>
      <c r="H966">
        <v>15724</v>
      </c>
      <c r="I966" s="1">
        <v>11038</v>
      </c>
    </row>
    <row r="967" spans="1:9" x14ac:dyDescent="0.25">
      <c r="A967">
        <v>966</v>
      </c>
      <c r="B967" t="s">
        <v>16449</v>
      </c>
      <c r="C967" t="s">
        <v>19471</v>
      </c>
      <c r="D967" t="s">
        <v>16269</v>
      </c>
      <c r="E967" t="s">
        <v>19472</v>
      </c>
      <c r="F967" t="s">
        <v>19473</v>
      </c>
      <c r="G967" t="s">
        <v>16272</v>
      </c>
      <c r="H967">
        <v>93950</v>
      </c>
      <c r="I967" s="1">
        <v>19203</v>
      </c>
    </row>
    <row r="968" spans="1:9" x14ac:dyDescent="0.25">
      <c r="A968">
        <v>967</v>
      </c>
      <c r="B968" t="s">
        <v>17111</v>
      </c>
      <c r="C968" t="s">
        <v>17794</v>
      </c>
      <c r="D968" t="s">
        <v>19474</v>
      </c>
      <c r="E968" t="s">
        <v>19475</v>
      </c>
      <c r="F968" t="s">
        <v>19476</v>
      </c>
      <c r="G968" t="s">
        <v>16027</v>
      </c>
      <c r="H968">
        <v>72720</v>
      </c>
      <c r="I968" s="1">
        <v>23163</v>
      </c>
    </row>
    <row r="969" spans="1:9" x14ac:dyDescent="0.25">
      <c r="A969">
        <v>968</v>
      </c>
      <c r="B969" t="s">
        <v>16904</v>
      </c>
      <c r="C969" t="s">
        <v>16134</v>
      </c>
      <c r="D969" t="s">
        <v>19477</v>
      </c>
      <c r="E969" t="s">
        <v>19478</v>
      </c>
      <c r="F969" t="s">
        <v>19479</v>
      </c>
      <c r="G969" t="s">
        <v>16168</v>
      </c>
      <c r="H969">
        <v>42698</v>
      </c>
      <c r="I969" s="1">
        <v>9819</v>
      </c>
    </row>
    <row r="970" spans="1:9" x14ac:dyDescent="0.25">
      <c r="A970">
        <v>969</v>
      </c>
      <c r="B970" t="s">
        <v>17103</v>
      </c>
      <c r="C970" t="s">
        <v>19480</v>
      </c>
      <c r="D970" t="s">
        <v>19481</v>
      </c>
      <c r="E970" t="s">
        <v>19482</v>
      </c>
      <c r="F970" t="s">
        <v>19483</v>
      </c>
      <c r="G970" t="s">
        <v>16376</v>
      </c>
      <c r="H970">
        <v>20217</v>
      </c>
      <c r="I970" s="1">
        <v>11392</v>
      </c>
    </row>
    <row r="971" spans="1:9" x14ac:dyDescent="0.25">
      <c r="A971">
        <v>970</v>
      </c>
      <c r="B971" t="s">
        <v>19484</v>
      </c>
      <c r="C971" t="s">
        <v>18322</v>
      </c>
      <c r="D971" t="s">
        <v>19485</v>
      </c>
      <c r="E971" t="s">
        <v>19486</v>
      </c>
      <c r="F971" t="s">
        <v>19487</v>
      </c>
      <c r="G971" t="s">
        <v>16168</v>
      </c>
      <c r="H971">
        <v>52521</v>
      </c>
      <c r="I971" s="1">
        <v>12660</v>
      </c>
    </row>
    <row r="972" spans="1:9" x14ac:dyDescent="0.25">
      <c r="A972">
        <v>971</v>
      </c>
      <c r="B972" t="s">
        <v>15968</v>
      </c>
      <c r="C972" t="s">
        <v>16419</v>
      </c>
      <c r="D972" t="s">
        <v>19488</v>
      </c>
      <c r="E972">
        <v>5032993580</v>
      </c>
      <c r="F972" t="s">
        <v>19489</v>
      </c>
      <c r="G972" t="s">
        <v>16576</v>
      </c>
      <c r="H972">
        <v>4033</v>
      </c>
      <c r="I972" s="1">
        <v>38296</v>
      </c>
    </row>
    <row r="973" spans="1:9" x14ac:dyDescent="0.25">
      <c r="A973">
        <v>972</v>
      </c>
      <c r="B973" t="s">
        <v>16819</v>
      </c>
      <c r="C973" t="s">
        <v>17497</v>
      </c>
      <c r="D973" t="s">
        <v>19490</v>
      </c>
      <c r="E973" t="s">
        <v>19491</v>
      </c>
      <c r="F973" t="s">
        <v>19492</v>
      </c>
      <c r="G973" t="s">
        <v>16306</v>
      </c>
      <c r="H973">
        <v>43313</v>
      </c>
      <c r="I973" s="1">
        <v>40569</v>
      </c>
    </row>
    <row r="974" spans="1:9" x14ac:dyDescent="0.25">
      <c r="A974">
        <v>973</v>
      </c>
      <c r="B974" t="s">
        <v>16149</v>
      </c>
      <c r="C974" t="s">
        <v>16298</v>
      </c>
      <c r="D974" t="s">
        <v>19493</v>
      </c>
      <c r="E974" t="s">
        <v>19494</v>
      </c>
      <c r="F974" t="s">
        <v>19495</v>
      </c>
      <c r="G974" t="s">
        <v>16320</v>
      </c>
      <c r="H974">
        <v>3817</v>
      </c>
      <c r="I974" s="1">
        <v>37368</v>
      </c>
    </row>
    <row r="975" spans="1:9" x14ac:dyDescent="0.25">
      <c r="A975">
        <v>974</v>
      </c>
      <c r="B975" t="s">
        <v>19496</v>
      </c>
      <c r="C975" t="s">
        <v>16483</v>
      </c>
      <c r="D975" t="s">
        <v>19497</v>
      </c>
      <c r="E975" t="s">
        <v>19498</v>
      </c>
      <c r="F975" t="s">
        <v>19499</v>
      </c>
      <c r="G975" t="s">
        <v>16320</v>
      </c>
      <c r="H975">
        <v>8920</v>
      </c>
      <c r="I975" s="1">
        <v>11292</v>
      </c>
    </row>
    <row r="976" spans="1:9" x14ac:dyDescent="0.25">
      <c r="A976">
        <v>975</v>
      </c>
      <c r="B976" t="s">
        <v>16253</v>
      </c>
      <c r="C976" t="s">
        <v>19500</v>
      </c>
      <c r="D976" t="s">
        <v>19501</v>
      </c>
      <c r="E976" t="s">
        <v>19502</v>
      </c>
      <c r="F976" t="s">
        <v>19503</v>
      </c>
      <c r="G976" t="s">
        <v>16284</v>
      </c>
      <c r="H976">
        <v>51251</v>
      </c>
      <c r="I976" s="1">
        <v>40392</v>
      </c>
    </row>
    <row r="977" spans="1:9" x14ac:dyDescent="0.25">
      <c r="A977">
        <v>976</v>
      </c>
      <c r="B977" t="s">
        <v>17394</v>
      </c>
      <c r="C977" t="s">
        <v>16134</v>
      </c>
      <c r="D977" t="s">
        <v>19504</v>
      </c>
      <c r="E977" t="s">
        <v>19505</v>
      </c>
      <c r="F977" t="s">
        <v>19506</v>
      </c>
      <c r="G977" t="s">
        <v>16306</v>
      </c>
      <c r="H977">
        <v>8281</v>
      </c>
      <c r="I977" s="1">
        <v>4233</v>
      </c>
    </row>
    <row r="978" spans="1:9" x14ac:dyDescent="0.25">
      <c r="A978">
        <v>977</v>
      </c>
      <c r="B978" t="s">
        <v>16430</v>
      </c>
      <c r="C978" t="s">
        <v>19507</v>
      </c>
      <c r="D978" t="s">
        <v>19508</v>
      </c>
      <c r="E978">
        <v>7084395543</v>
      </c>
      <c r="F978" t="s">
        <v>18471</v>
      </c>
      <c r="G978" t="s">
        <v>16183</v>
      </c>
      <c r="H978">
        <v>10842</v>
      </c>
      <c r="I978" s="1">
        <v>16688</v>
      </c>
    </row>
    <row r="979" spans="1:9" x14ac:dyDescent="0.25">
      <c r="A979">
        <v>978</v>
      </c>
      <c r="B979" t="s">
        <v>16819</v>
      </c>
      <c r="C979" t="s">
        <v>16134</v>
      </c>
      <c r="D979" t="s">
        <v>19509</v>
      </c>
      <c r="E979" t="s">
        <v>19510</v>
      </c>
      <c r="F979" t="s">
        <v>19511</v>
      </c>
      <c r="G979" t="s">
        <v>16168</v>
      </c>
      <c r="H979">
        <v>94052</v>
      </c>
      <c r="I979" s="1">
        <v>24983</v>
      </c>
    </row>
    <row r="980" spans="1:9" x14ac:dyDescent="0.25">
      <c r="A980">
        <v>979</v>
      </c>
      <c r="B980" t="s">
        <v>18705</v>
      </c>
      <c r="C980" t="s">
        <v>17501</v>
      </c>
      <c r="D980" t="s">
        <v>19512</v>
      </c>
      <c r="E980" t="s">
        <v>19513</v>
      </c>
      <c r="F980" t="s">
        <v>19514</v>
      </c>
      <c r="G980" t="s">
        <v>16006</v>
      </c>
      <c r="H980">
        <v>8892</v>
      </c>
      <c r="I980" s="1">
        <v>23207</v>
      </c>
    </row>
    <row r="981" spans="1:9" x14ac:dyDescent="0.25">
      <c r="A981">
        <v>980</v>
      </c>
      <c r="B981" t="s">
        <v>16878</v>
      </c>
      <c r="C981" t="s">
        <v>16368</v>
      </c>
      <c r="D981" t="s">
        <v>19515</v>
      </c>
      <c r="E981">
        <v>3159271124</v>
      </c>
      <c r="F981" t="s">
        <v>19516</v>
      </c>
      <c r="G981" t="s">
        <v>16033</v>
      </c>
      <c r="H981">
        <v>30874</v>
      </c>
      <c r="I981" s="1">
        <v>30025</v>
      </c>
    </row>
    <row r="982" spans="1:9" x14ac:dyDescent="0.25">
      <c r="A982">
        <v>981</v>
      </c>
      <c r="B982" t="s">
        <v>17451</v>
      </c>
      <c r="C982" t="s">
        <v>18370</v>
      </c>
      <c r="D982" t="s">
        <v>19517</v>
      </c>
      <c r="E982" t="s">
        <v>19518</v>
      </c>
      <c r="F982" t="s">
        <v>19519</v>
      </c>
      <c r="G982" t="s">
        <v>16096</v>
      </c>
      <c r="H982">
        <v>49090</v>
      </c>
      <c r="I982" s="1">
        <v>33800</v>
      </c>
    </row>
    <row r="983" spans="1:9" x14ac:dyDescent="0.25">
      <c r="A983">
        <v>982</v>
      </c>
      <c r="B983" t="s">
        <v>16056</v>
      </c>
      <c r="C983" t="s">
        <v>16982</v>
      </c>
      <c r="D983" t="s">
        <v>19520</v>
      </c>
      <c r="E983" t="s">
        <v>19521</v>
      </c>
      <c r="F983" t="s">
        <v>19522</v>
      </c>
      <c r="G983" t="s">
        <v>16006</v>
      </c>
      <c r="H983">
        <v>68563</v>
      </c>
      <c r="I983" s="1">
        <v>27124</v>
      </c>
    </row>
    <row r="984" spans="1:9" x14ac:dyDescent="0.25">
      <c r="A984">
        <v>983</v>
      </c>
      <c r="B984" t="s">
        <v>16204</v>
      </c>
      <c r="C984" t="s">
        <v>19523</v>
      </c>
      <c r="D984" t="s">
        <v>19524</v>
      </c>
      <c r="E984" t="s">
        <v>19525</v>
      </c>
      <c r="F984" t="s">
        <v>19526</v>
      </c>
      <c r="G984" t="s">
        <v>16546</v>
      </c>
      <c r="H984">
        <v>51093</v>
      </c>
      <c r="I984" s="1">
        <v>8459</v>
      </c>
    </row>
    <row r="985" spans="1:9" x14ac:dyDescent="0.25">
      <c r="A985">
        <v>984</v>
      </c>
      <c r="B985" t="s">
        <v>17434</v>
      </c>
      <c r="C985" t="s">
        <v>16368</v>
      </c>
      <c r="D985" t="s">
        <v>19527</v>
      </c>
      <c r="E985" t="s">
        <v>19528</v>
      </c>
      <c r="F985" t="s">
        <v>19529</v>
      </c>
      <c r="G985" t="s">
        <v>16334</v>
      </c>
      <c r="H985">
        <v>7795</v>
      </c>
      <c r="I985" s="1">
        <v>29433</v>
      </c>
    </row>
    <row r="986" spans="1:9" x14ac:dyDescent="0.25">
      <c r="A986">
        <v>985</v>
      </c>
      <c r="B986" t="s">
        <v>18557</v>
      </c>
      <c r="C986" t="s">
        <v>19530</v>
      </c>
      <c r="D986" t="s">
        <v>19531</v>
      </c>
      <c r="E986" t="s">
        <v>19532</v>
      </c>
      <c r="F986" t="s">
        <v>19533</v>
      </c>
      <c r="G986" t="s">
        <v>15955</v>
      </c>
      <c r="H986">
        <v>24897</v>
      </c>
      <c r="I986" s="1">
        <v>31330</v>
      </c>
    </row>
    <row r="987" spans="1:9" x14ac:dyDescent="0.25">
      <c r="A987">
        <v>986</v>
      </c>
      <c r="B987" t="s">
        <v>16828</v>
      </c>
      <c r="C987" t="s">
        <v>16891</v>
      </c>
      <c r="D987" t="s">
        <v>19534</v>
      </c>
      <c r="E987" t="s">
        <v>19535</v>
      </c>
      <c r="F987" t="s">
        <v>19536</v>
      </c>
      <c r="G987" t="s">
        <v>16178</v>
      </c>
      <c r="H987">
        <v>11362</v>
      </c>
      <c r="I987" s="1">
        <v>30422</v>
      </c>
    </row>
    <row r="988" spans="1:9" x14ac:dyDescent="0.25">
      <c r="A988">
        <v>987</v>
      </c>
      <c r="B988" t="s">
        <v>17615</v>
      </c>
      <c r="C988" t="s">
        <v>18367</v>
      </c>
      <c r="D988" t="s">
        <v>19537</v>
      </c>
      <c r="E988" t="s">
        <v>19538</v>
      </c>
      <c r="F988" t="s">
        <v>19539</v>
      </c>
      <c r="G988" t="s">
        <v>15950</v>
      </c>
      <c r="H988">
        <v>32310</v>
      </c>
      <c r="I988" s="1">
        <v>3824</v>
      </c>
    </row>
    <row r="989" spans="1:9" x14ac:dyDescent="0.25">
      <c r="A989">
        <v>988</v>
      </c>
      <c r="B989" t="s">
        <v>16926</v>
      </c>
      <c r="C989" t="s">
        <v>19540</v>
      </c>
      <c r="D989" t="s">
        <v>19541</v>
      </c>
      <c r="E989" t="s">
        <v>19542</v>
      </c>
      <c r="F989" t="s">
        <v>19543</v>
      </c>
      <c r="G989" t="s">
        <v>16000</v>
      </c>
      <c r="H989">
        <v>35557</v>
      </c>
      <c r="I989" s="1">
        <v>27430</v>
      </c>
    </row>
    <row r="990" spans="1:9" x14ac:dyDescent="0.25">
      <c r="A990">
        <v>989</v>
      </c>
      <c r="B990" t="s">
        <v>16040</v>
      </c>
      <c r="C990" t="s">
        <v>19544</v>
      </c>
      <c r="D990" t="s">
        <v>19545</v>
      </c>
      <c r="E990" t="s">
        <v>10042</v>
      </c>
      <c r="F990" t="s">
        <v>19546</v>
      </c>
      <c r="G990" t="s">
        <v>16576</v>
      </c>
      <c r="H990">
        <v>50678</v>
      </c>
      <c r="I990" s="1">
        <v>31627</v>
      </c>
    </row>
    <row r="991" spans="1:9" x14ac:dyDescent="0.25">
      <c r="A991">
        <v>990</v>
      </c>
      <c r="B991" t="s">
        <v>19547</v>
      </c>
      <c r="C991" t="s">
        <v>19284</v>
      </c>
      <c r="D991" t="s">
        <v>19548</v>
      </c>
      <c r="E991" t="s">
        <v>19549</v>
      </c>
      <c r="F991" t="s">
        <v>19550</v>
      </c>
      <c r="G991" t="s">
        <v>16183</v>
      </c>
      <c r="H991">
        <v>75062</v>
      </c>
      <c r="I991" s="1">
        <v>30866</v>
      </c>
    </row>
    <row r="992" spans="1:9" x14ac:dyDescent="0.25">
      <c r="A992">
        <v>991</v>
      </c>
      <c r="B992" t="s">
        <v>19551</v>
      </c>
      <c r="C992" t="s">
        <v>19070</v>
      </c>
      <c r="D992" t="s">
        <v>16269</v>
      </c>
      <c r="E992" t="s">
        <v>19552</v>
      </c>
      <c r="F992" t="s">
        <v>19553</v>
      </c>
      <c r="G992" t="s">
        <v>16132</v>
      </c>
      <c r="H992">
        <v>68515</v>
      </c>
      <c r="I992" s="1">
        <v>40910</v>
      </c>
    </row>
    <row r="993" spans="1:9" x14ac:dyDescent="0.25">
      <c r="A993">
        <v>992</v>
      </c>
      <c r="B993" t="s">
        <v>18187</v>
      </c>
      <c r="C993" t="s">
        <v>19554</v>
      </c>
      <c r="D993" t="s">
        <v>19555</v>
      </c>
      <c r="E993" t="s">
        <v>19556</v>
      </c>
      <c r="F993" t="s">
        <v>19557</v>
      </c>
      <c r="G993" t="s">
        <v>16027</v>
      </c>
      <c r="H993">
        <v>24613</v>
      </c>
      <c r="I993" s="1">
        <v>29797</v>
      </c>
    </row>
    <row r="994" spans="1:9" x14ac:dyDescent="0.25">
      <c r="A994">
        <v>993</v>
      </c>
      <c r="B994" t="s">
        <v>19558</v>
      </c>
      <c r="C994" t="s">
        <v>19559</v>
      </c>
      <c r="D994" t="s">
        <v>19560</v>
      </c>
      <c r="E994" t="s">
        <v>19561</v>
      </c>
      <c r="F994" t="s">
        <v>19562</v>
      </c>
      <c r="G994" t="s">
        <v>16640</v>
      </c>
      <c r="H994">
        <v>77351</v>
      </c>
      <c r="I994" s="1">
        <v>21088</v>
      </c>
    </row>
    <row r="995" spans="1:9" x14ac:dyDescent="0.25">
      <c r="A995">
        <v>994</v>
      </c>
      <c r="B995" t="s">
        <v>17072</v>
      </c>
      <c r="C995" t="s">
        <v>19563</v>
      </c>
      <c r="D995" t="s">
        <v>19564</v>
      </c>
      <c r="E995" t="s">
        <v>19565</v>
      </c>
      <c r="F995" t="s">
        <v>19566</v>
      </c>
      <c r="G995" t="s">
        <v>16178</v>
      </c>
      <c r="H995">
        <v>61344</v>
      </c>
      <c r="I995" s="1">
        <v>26333</v>
      </c>
    </row>
    <row r="996" spans="1:9" x14ac:dyDescent="0.25">
      <c r="A996">
        <v>995</v>
      </c>
      <c r="B996" t="s">
        <v>18705</v>
      </c>
      <c r="C996" t="s">
        <v>16017</v>
      </c>
      <c r="D996" t="s">
        <v>19567</v>
      </c>
      <c r="E996" t="s">
        <v>19568</v>
      </c>
      <c r="F996" t="s">
        <v>19569</v>
      </c>
      <c r="G996" t="s">
        <v>15950</v>
      </c>
      <c r="H996">
        <v>61976</v>
      </c>
      <c r="I996" s="1">
        <v>39210</v>
      </c>
    </row>
    <row r="997" spans="1:9" x14ac:dyDescent="0.25">
      <c r="A997">
        <v>996</v>
      </c>
      <c r="B997" t="s">
        <v>17441</v>
      </c>
      <c r="C997" t="s">
        <v>16722</v>
      </c>
      <c r="D997" t="s">
        <v>19570</v>
      </c>
      <c r="E997" t="s">
        <v>19571</v>
      </c>
      <c r="F997" t="s">
        <v>19572</v>
      </c>
      <c r="G997" t="s">
        <v>16096</v>
      </c>
      <c r="H997">
        <v>66872</v>
      </c>
      <c r="I997" s="1">
        <v>14362</v>
      </c>
    </row>
    <row r="998" spans="1:9" x14ac:dyDescent="0.25">
      <c r="A998">
        <v>997</v>
      </c>
      <c r="B998" t="s">
        <v>16626</v>
      </c>
      <c r="C998" t="s">
        <v>17762</v>
      </c>
      <c r="D998" t="s">
        <v>19573</v>
      </c>
      <c r="E998" t="s">
        <v>19574</v>
      </c>
      <c r="F998" t="s">
        <v>19575</v>
      </c>
      <c r="G998" t="s">
        <v>16394</v>
      </c>
      <c r="H998">
        <v>70328</v>
      </c>
      <c r="I998" s="1">
        <v>29198</v>
      </c>
    </row>
    <row r="999" spans="1:9" x14ac:dyDescent="0.25">
      <c r="A999">
        <v>998</v>
      </c>
      <c r="B999" t="s">
        <v>16878</v>
      </c>
      <c r="C999" t="s">
        <v>19576</v>
      </c>
      <c r="D999" t="s">
        <v>19577</v>
      </c>
      <c r="E999" t="s">
        <v>19578</v>
      </c>
      <c r="F999" t="s">
        <v>19579</v>
      </c>
      <c r="G999" t="s">
        <v>16565</v>
      </c>
      <c r="H999">
        <v>29999</v>
      </c>
      <c r="I999" s="1">
        <v>7912</v>
      </c>
    </row>
    <row r="1000" spans="1:9" x14ac:dyDescent="0.25">
      <c r="A1000">
        <v>999</v>
      </c>
      <c r="B1000" t="s">
        <v>19580</v>
      </c>
      <c r="C1000" t="s">
        <v>16419</v>
      </c>
      <c r="D1000" t="s">
        <v>19581</v>
      </c>
      <c r="E1000" t="s">
        <v>19582</v>
      </c>
      <c r="F1000" t="s">
        <v>19583</v>
      </c>
      <c r="G1000" t="s">
        <v>16101</v>
      </c>
      <c r="H1000">
        <v>62464</v>
      </c>
      <c r="I1000" s="1">
        <v>12937</v>
      </c>
    </row>
    <row r="1001" spans="1:9" x14ac:dyDescent="0.25">
      <c r="A1001">
        <v>1000</v>
      </c>
      <c r="B1001" t="s">
        <v>19584</v>
      </c>
      <c r="C1001" t="s">
        <v>19585</v>
      </c>
      <c r="D1001" t="s">
        <v>19586</v>
      </c>
      <c r="E1001" t="s">
        <v>19587</v>
      </c>
      <c r="F1001" t="s">
        <v>19588</v>
      </c>
      <c r="G1001" t="s">
        <v>16172</v>
      </c>
      <c r="H1001">
        <v>78757</v>
      </c>
      <c r="I1001" s="1">
        <v>36196</v>
      </c>
    </row>
    <row r="1002" spans="1:9" x14ac:dyDescent="0.25">
      <c r="A1002">
        <v>1001</v>
      </c>
      <c r="B1002" t="s">
        <v>16667</v>
      </c>
      <c r="C1002" t="s">
        <v>17611</v>
      </c>
      <c r="D1002" t="s">
        <v>19589</v>
      </c>
      <c r="E1002">
        <v>9167066720</v>
      </c>
      <c r="F1002" t="s">
        <v>19590</v>
      </c>
      <c r="G1002" t="s">
        <v>15967</v>
      </c>
      <c r="H1002">
        <v>32121</v>
      </c>
      <c r="I1002" s="1">
        <v>43025</v>
      </c>
    </row>
    <row r="1003" spans="1:9" x14ac:dyDescent="0.25">
      <c r="A1003">
        <v>1002</v>
      </c>
      <c r="B1003" t="s">
        <v>17394</v>
      </c>
      <c r="C1003" t="s">
        <v>15990</v>
      </c>
      <c r="D1003" t="s">
        <v>19591</v>
      </c>
      <c r="E1003" t="s">
        <v>19592</v>
      </c>
      <c r="F1003" t="s">
        <v>19593</v>
      </c>
      <c r="G1003" t="s">
        <v>16039</v>
      </c>
      <c r="H1003">
        <v>18355</v>
      </c>
      <c r="I1003" s="1">
        <v>9481</v>
      </c>
    </row>
    <row r="1004" spans="1:9" x14ac:dyDescent="0.25">
      <c r="A1004">
        <v>1003</v>
      </c>
      <c r="B1004" t="s">
        <v>16285</v>
      </c>
      <c r="C1004" t="s">
        <v>17104</v>
      </c>
      <c r="D1004" t="s">
        <v>19594</v>
      </c>
      <c r="E1004" t="s">
        <v>19595</v>
      </c>
      <c r="F1004" t="s">
        <v>19596</v>
      </c>
      <c r="G1004" t="s">
        <v>16302</v>
      </c>
      <c r="H1004">
        <v>43935</v>
      </c>
      <c r="I1004" s="1">
        <v>25784</v>
      </c>
    </row>
    <row r="1005" spans="1:9" x14ac:dyDescent="0.25">
      <c r="A1005">
        <v>1004</v>
      </c>
      <c r="B1005" t="s">
        <v>19597</v>
      </c>
      <c r="C1005" t="s">
        <v>16368</v>
      </c>
      <c r="D1005" t="s">
        <v>19598</v>
      </c>
      <c r="E1005" t="s">
        <v>19599</v>
      </c>
      <c r="F1005" t="s">
        <v>19283</v>
      </c>
      <c r="G1005" t="s">
        <v>16096</v>
      </c>
      <c r="H1005">
        <v>16104</v>
      </c>
      <c r="I1005" s="1">
        <v>7823</v>
      </c>
    </row>
    <row r="1006" spans="1:9" x14ac:dyDescent="0.25">
      <c r="A1006">
        <v>1005</v>
      </c>
      <c r="B1006" t="s">
        <v>16449</v>
      </c>
      <c r="C1006" t="s">
        <v>17596</v>
      </c>
      <c r="D1006" t="s">
        <v>19600</v>
      </c>
      <c r="E1006" t="s">
        <v>19601</v>
      </c>
      <c r="F1006" t="s">
        <v>19602</v>
      </c>
      <c r="G1006" t="s">
        <v>16027</v>
      </c>
      <c r="H1006">
        <v>99829</v>
      </c>
      <c r="I1006" s="1">
        <v>26108</v>
      </c>
    </row>
    <row r="1007" spans="1:9" x14ac:dyDescent="0.25">
      <c r="A1007">
        <v>1006</v>
      </c>
      <c r="B1007" t="s">
        <v>17168</v>
      </c>
      <c r="C1007" t="s">
        <v>17153</v>
      </c>
      <c r="D1007" t="s">
        <v>16269</v>
      </c>
      <c r="E1007" t="s">
        <v>19603</v>
      </c>
      <c r="F1007" t="s">
        <v>19604</v>
      </c>
      <c r="G1007" t="s">
        <v>15967</v>
      </c>
      <c r="H1007">
        <v>63965</v>
      </c>
      <c r="I1007" s="1">
        <v>17608</v>
      </c>
    </row>
    <row r="1008" spans="1:9" x14ac:dyDescent="0.25">
      <c r="A1008">
        <v>1007</v>
      </c>
      <c r="B1008" t="s">
        <v>15951</v>
      </c>
      <c r="C1008" t="s">
        <v>16368</v>
      </c>
      <c r="D1008" t="s">
        <v>19605</v>
      </c>
      <c r="E1008" t="s">
        <v>19606</v>
      </c>
      <c r="F1008" t="s">
        <v>19607</v>
      </c>
      <c r="G1008" t="s">
        <v>16033</v>
      </c>
      <c r="H1008">
        <v>83089</v>
      </c>
      <c r="I1008" s="1">
        <v>42245</v>
      </c>
    </row>
    <row r="1009" spans="1:9" x14ac:dyDescent="0.25">
      <c r="A1009">
        <v>1008</v>
      </c>
      <c r="B1009" t="s">
        <v>16012</v>
      </c>
      <c r="C1009" t="s">
        <v>19608</v>
      </c>
      <c r="D1009" t="s">
        <v>19609</v>
      </c>
      <c r="E1009" t="s">
        <v>19610</v>
      </c>
      <c r="F1009" t="s">
        <v>19611</v>
      </c>
      <c r="G1009" t="s">
        <v>16178</v>
      </c>
      <c r="H1009">
        <v>86257</v>
      </c>
      <c r="I1009" s="1">
        <v>10882</v>
      </c>
    </row>
    <row r="1010" spans="1:9" x14ac:dyDescent="0.25">
      <c r="A1010">
        <v>1009</v>
      </c>
      <c r="B1010" t="s">
        <v>18756</v>
      </c>
      <c r="C1010" t="s">
        <v>17033</v>
      </c>
      <c r="D1010" t="s">
        <v>19612</v>
      </c>
      <c r="E1010" t="s">
        <v>19613</v>
      </c>
      <c r="F1010" t="s">
        <v>19614</v>
      </c>
      <c r="G1010" t="s">
        <v>16640</v>
      </c>
      <c r="H1010">
        <v>72054</v>
      </c>
      <c r="I1010" s="1">
        <v>17470</v>
      </c>
    </row>
    <row r="1011" spans="1:9" x14ac:dyDescent="0.25">
      <c r="A1011">
        <v>1010</v>
      </c>
      <c r="B1011" t="s">
        <v>19615</v>
      </c>
      <c r="C1011" t="s">
        <v>19616</v>
      </c>
      <c r="D1011" t="s">
        <v>19617</v>
      </c>
      <c r="E1011" t="s">
        <v>19618</v>
      </c>
      <c r="F1011" t="s">
        <v>19619</v>
      </c>
      <c r="G1011" t="s">
        <v>16096</v>
      </c>
      <c r="H1011">
        <v>55503</v>
      </c>
      <c r="I1011" s="1">
        <v>24353</v>
      </c>
    </row>
    <row r="1012" spans="1:9" x14ac:dyDescent="0.25">
      <c r="A1012">
        <v>1011</v>
      </c>
      <c r="B1012" t="s">
        <v>16667</v>
      </c>
      <c r="C1012" t="s">
        <v>16704</v>
      </c>
      <c r="D1012" t="s">
        <v>19620</v>
      </c>
      <c r="E1012" t="s">
        <v>19621</v>
      </c>
      <c r="F1012" t="s">
        <v>19622</v>
      </c>
      <c r="G1012" t="s">
        <v>16055</v>
      </c>
      <c r="H1012">
        <v>5680</v>
      </c>
      <c r="I1012" s="1">
        <v>31366</v>
      </c>
    </row>
    <row r="1013" spans="1:9" x14ac:dyDescent="0.25">
      <c r="A1013">
        <v>1012</v>
      </c>
      <c r="B1013" t="s">
        <v>15968</v>
      </c>
      <c r="C1013" t="s">
        <v>18172</v>
      </c>
      <c r="D1013" t="s">
        <v>19623</v>
      </c>
      <c r="E1013" t="s">
        <v>19624</v>
      </c>
      <c r="F1013" t="s">
        <v>19625</v>
      </c>
      <c r="G1013" t="s">
        <v>16272</v>
      </c>
      <c r="H1013">
        <v>12102</v>
      </c>
      <c r="I1013" s="1">
        <v>27594</v>
      </c>
    </row>
    <row r="1014" spans="1:9" x14ac:dyDescent="0.25">
      <c r="A1014">
        <v>1013</v>
      </c>
      <c r="B1014" t="s">
        <v>17833</v>
      </c>
      <c r="C1014" t="s">
        <v>19626</v>
      </c>
      <c r="D1014" t="s">
        <v>19627</v>
      </c>
      <c r="E1014" t="s">
        <v>10042</v>
      </c>
      <c r="F1014" t="s">
        <v>19628</v>
      </c>
      <c r="G1014" t="s">
        <v>16252</v>
      </c>
      <c r="H1014">
        <v>28614</v>
      </c>
      <c r="I1014" s="1">
        <v>24327</v>
      </c>
    </row>
    <row r="1015" spans="1:9" x14ac:dyDescent="0.25">
      <c r="A1015">
        <v>1014</v>
      </c>
      <c r="B1015" t="s">
        <v>17741</v>
      </c>
      <c r="C1015" t="s">
        <v>16046</v>
      </c>
      <c r="D1015" t="s">
        <v>19629</v>
      </c>
      <c r="E1015" t="s">
        <v>19630</v>
      </c>
      <c r="F1015" t="s">
        <v>19631</v>
      </c>
      <c r="G1015" t="s">
        <v>16006</v>
      </c>
      <c r="H1015">
        <v>56567</v>
      </c>
      <c r="I1015" s="1">
        <v>39654</v>
      </c>
    </row>
    <row r="1016" spans="1:9" x14ac:dyDescent="0.25">
      <c r="A1016">
        <v>1015</v>
      </c>
      <c r="B1016" t="s">
        <v>18055</v>
      </c>
      <c r="C1016" t="s">
        <v>19632</v>
      </c>
      <c r="D1016" t="s">
        <v>19633</v>
      </c>
      <c r="E1016" t="s">
        <v>19634</v>
      </c>
      <c r="F1016" t="s">
        <v>19635</v>
      </c>
      <c r="G1016" t="s">
        <v>16472</v>
      </c>
      <c r="H1016">
        <v>39449</v>
      </c>
      <c r="I1016" s="1">
        <v>29863</v>
      </c>
    </row>
    <row r="1017" spans="1:9" x14ac:dyDescent="0.25">
      <c r="A1017">
        <v>1016</v>
      </c>
      <c r="B1017" t="s">
        <v>16034</v>
      </c>
      <c r="C1017" t="s">
        <v>16542</v>
      </c>
      <c r="D1017" t="s">
        <v>19636</v>
      </c>
      <c r="E1017" t="s">
        <v>19637</v>
      </c>
      <c r="F1017" t="s">
        <v>19638</v>
      </c>
      <c r="G1017" t="s">
        <v>16033</v>
      </c>
      <c r="H1017">
        <v>14200</v>
      </c>
      <c r="I1017" s="1">
        <v>26871</v>
      </c>
    </row>
    <row r="1018" spans="1:9" x14ac:dyDescent="0.25">
      <c r="A1018">
        <v>1017</v>
      </c>
      <c r="B1018" t="s">
        <v>16046</v>
      </c>
      <c r="C1018" t="s">
        <v>19639</v>
      </c>
      <c r="D1018" t="s">
        <v>19640</v>
      </c>
      <c r="E1018" t="s">
        <v>19641</v>
      </c>
      <c r="F1018" t="s">
        <v>19642</v>
      </c>
      <c r="G1018" t="s">
        <v>16472</v>
      </c>
      <c r="H1018">
        <v>82610</v>
      </c>
      <c r="I1018" s="1">
        <v>35266</v>
      </c>
    </row>
    <row r="1019" spans="1:9" x14ac:dyDescent="0.25">
      <c r="A1019">
        <v>1018</v>
      </c>
      <c r="B1019" t="s">
        <v>16478</v>
      </c>
      <c r="C1019" t="s">
        <v>15981</v>
      </c>
      <c r="D1019" t="s">
        <v>19643</v>
      </c>
      <c r="E1019" t="s">
        <v>19644</v>
      </c>
      <c r="F1019" t="s">
        <v>19645</v>
      </c>
      <c r="G1019" t="s">
        <v>16565</v>
      </c>
      <c r="H1019">
        <v>34738</v>
      </c>
      <c r="I1019" s="1">
        <v>17042</v>
      </c>
    </row>
    <row r="1020" spans="1:9" x14ac:dyDescent="0.25">
      <c r="A1020">
        <v>1019</v>
      </c>
      <c r="B1020" t="s">
        <v>17451</v>
      </c>
      <c r="C1020" t="s">
        <v>19646</v>
      </c>
      <c r="D1020" t="s">
        <v>19647</v>
      </c>
      <c r="E1020">
        <v>7786332638</v>
      </c>
      <c r="F1020" t="s">
        <v>19648</v>
      </c>
      <c r="G1020" t="s">
        <v>16284</v>
      </c>
      <c r="H1020">
        <v>7068</v>
      </c>
      <c r="I1020" s="1">
        <v>8293</v>
      </c>
    </row>
    <row r="1021" spans="1:9" x14ac:dyDescent="0.25">
      <c r="A1021">
        <v>1020</v>
      </c>
      <c r="B1021" t="s">
        <v>18144</v>
      </c>
      <c r="C1021" t="s">
        <v>18918</v>
      </c>
      <c r="D1021" t="s">
        <v>19649</v>
      </c>
      <c r="E1021" t="s">
        <v>19650</v>
      </c>
      <c r="F1021" t="s">
        <v>19651</v>
      </c>
      <c r="G1021" t="s">
        <v>16033</v>
      </c>
      <c r="H1021">
        <v>19541</v>
      </c>
      <c r="I1021" s="1">
        <v>40216</v>
      </c>
    </row>
    <row r="1022" spans="1:9" x14ac:dyDescent="0.25">
      <c r="A1022">
        <v>1021</v>
      </c>
      <c r="B1022" t="s">
        <v>16253</v>
      </c>
      <c r="C1022" t="s">
        <v>17861</v>
      </c>
      <c r="D1022" t="s">
        <v>19652</v>
      </c>
      <c r="E1022" t="s">
        <v>19653</v>
      </c>
      <c r="F1022" t="s">
        <v>19654</v>
      </c>
      <c r="G1022" t="s">
        <v>16066</v>
      </c>
      <c r="H1022">
        <v>59485</v>
      </c>
      <c r="I1022" s="1">
        <v>20446</v>
      </c>
    </row>
    <row r="1023" spans="1:9" x14ac:dyDescent="0.25">
      <c r="A1023">
        <v>1022</v>
      </c>
      <c r="B1023" t="s">
        <v>18059</v>
      </c>
      <c r="C1023" t="s">
        <v>16732</v>
      </c>
      <c r="D1023" t="s">
        <v>19655</v>
      </c>
      <c r="E1023" t="s">
        <v>19656</v>
      </c>
      <c r="F1023" t="s">
        <v>19657</v>
      </c>
      <c r="G1023" t="s">
        <v>16272</v>
      </c>
      <c r="H1023">
        <v>71175</v>
      </c>
      <c r="I1023" s="1">
        <v>33568</v>
      </c>
    </row>
    <row r="1024" spans="1:9" x14ac:dyDescent="0.25">
      <c r="A1024">
        <v>1023</v>
      </c>
      <c r="B1024" t="s">
        <v>17331</v>
      </c>
      <c r="C1024" t="s">
        <v>17634</v>
      </c>
      <c r="D1024" t="s">
        <v>19658</v>
      </c>
      <c r="E1024" t="s">
        <v>19659</v>
      </c>
      <c r="F1024" t="s">
        <v>19660</v>
      </c>
      <c r="G1024" t="s">
        <v>16576</v>
      </c>
      <c r="H1024">
        <v>39401</v>
      </c>
      <c r="I1024" s="1">
        <v>11778</v>
      </c>
    </row>
    <row r="1025" spans="1:9" x14ac:dyDescent="0.25">
      <c r="A1025">
        <v>1024</v>
      </c>
      <c r="B1025" t="s">
        <v>16056</v>
      </c>
      <c r="C1025" t="s">
        <v>17197</v>
      </c>
      <c r="D1025" t="s">
        <v>19661</v>
      </c>
      <c r="E1025">
        <v>7825184528</v>
      </c>
      <c r="F1025" t="s">
        <v>19662</v>
      </c>
      <c r="G1025" t="s">
        <v>16060</v>
      </c>
      <c r="H1025">
        <v>26285</v>
      </c>
      <c r="I1025" s="1">
        <v>44366</v>
      </c>
    </row>
    <row r="1026" spans="1:9" x14ac:dyDescent="0.25">
      <c r="A1026">
        <v>1025</v>
      </c>
      <c r="B1026" t="s">
        <v>16524</v>
      </c>
      <c r="C1026" t="s">
        <v>16228</v>
      </c>
      <c r="D1026" t="s">
        <v>19663</v>
      </c>
      <c r="E1026" t="s">
        <v>19664</v>
      </c>
      <c r="F1026" t="s">
        <v>19665</v>
      </c>
      <c r="G1026" t="s">
        <v>16132</v>
      </c>
      <c r="H1026">
        <v>76775</v>
      </c>
      <c r="I1026" s="1">
        <v>39762</v>
      </c>
    </row>
    <row r="1027" spans="1:9" x14ac:dyDescent="0.25">
      <c r="A1027">
        <v>1026</v>
      </c>
      <c r="B1027" t="s">
        <v>16240</v>
      </c>
      <c r="C1027" t="s">
        <v>17744</v>
      </c>
      <c r="D1027" t="s">
        <v>19666</v>
      </c>
      <c r="E1027" t="s">
        <v>10042</v>
      </c>
      <c r="F1027" t="s">
        <v>19667</v>
      </c>
      <c r="G1027" t="s">
        <v>16284</v>
      </c>
      <c r="H1027">
        <v>62962</v>
      </c>
      <c r="I1027" s="1">
        <v>35267</v>
      </c>
    </row>
    <row r="1028" spans="1:9" x14ac:dyDescent="0.25">
      <c r="A1028">
        <v>1027</v>
      </c>
      <c r="B1028" t="s">
        <v>16935</v>
      </c>
      <c r="C1028" t="s">
        <v>19559</v>
      </c>
      <c r="D1028" t="s">
        <v>19668</v>
      </c>
      <c r="E1028" t="s">
        <v>19669</v>
      </c>
      <c r="F1028" t="s">
        <v>19670</v>
      </c>
      <c r="G1028" t="s">
        <v>16429</v>
      </c>
      <c r="H1028">
        <v>35931</v>
      </c>
      <c r="I1028" s="1">
        <v>5627</v>
      </c>
    </row>
    <row r="1029" spans="1:9" x14ac:dyDescent="0.25">
      <c r="A1029">
        <v>1028</v>
      </c>
      <c r="B1029" t="s">
        <v>18187</v>
      </c>
      <c r="C1029" t="s">
        <v>19062</v>
      </c>
      <c r="D1029" t="s">
        <v>19671</v>
      </c>
      <c r="E1029" t="s">
        <v>19672</v>
      </c>
      <c r="F1029" t="s">
        <v>19673</v>
      </c>
      <c r="G1029" t="s">
        <v>16272</v>
      </c>
      <c r="H1029">
        <v>57129</v>
      </c>
      <c r="I1029" s="1">
        <v>26835</v>
      </c>
    </row>
    <row r="1030" spans="1:9" x14ac:dyDescent="0.25">
      <c r="A1030">
        <v>1029</v>
      </c>
      <c r="B1030" t="s">
        <v>16496</v>
      </c>
      <c r="C1030" t="s">
        <v>16057</v>
      </c>
      <c r="D1030" t="s">
        <v>19674</v>
      </c>
      <c r="E1030" t="s">
        <v>19675</v>
      </c>
      <c r="F1030" t="s">
        <v>19676</v>
      </c>
      <c r="G1030" t="s">
        <v>16000</v>
      </c>
      <c r="H1030">
        <v>62845</v>
      </c>
      <c r="I1030" s="1">
        <v>15408</v>
      </c>
    </row>
    <row r="1031" spans="1:9" x14ac:dyDescent="0.25">
      <c r="A1031">
        <v>1030</v>
      </c>
      <c r="B1031" t="s">
        <v>18456</v>
      </c>
      <c r="C1031" t="s">
        <v>19677</v>
      </c>
      <c r="D1031" t="s">
        <v>19678</v>
      </c>
      <c r="E1031" t="s">
        <v>19679</v>
      </c>
      <c r="F1031" t="s">
        <v>19680</v>
      </c>
      <c r="G1031" t="s">
        <v>16376</v>
      </c>
      <c r="H1031">
        <v>89876</v>
      </c>
      <c r="I1031" s="1">
        <v>10132</v>
      </c>
    </row>
    <row r="1032" spans="1:9" x14ac:dyDescent="0.25">
      <c r="A1032">
        <v>1031</v>
      </c>
      <c r="B1032" t="s">
        <v>18977</v>
      </c>
      <c r="C1032" t="s">
        <v>16013</v>
      </c>
      <c r="D1032" t="s">
        <v>19681</v>
      </c>
      <c r="E1032" t="s">
        <v>19682</v>
      </c>
      <c r="F1032" t="s">
        <v>19683</v>
      </c>
      <c r="G1032" t="s">
        <v>16278</v>
      </c>
      <c r="H1032">
        <v>31930</v>
      </c>
      <c r="I1032" s="1">
        <v>16742</v>
      </c>
    </row>
    <row r="1033" spans="1:9" x14ac:dyDescent="0.25">
      <c r="A1033">
        <v>1032</v>
      </c>
      <c r="B1033" t="s">
        <v>19684</v>
      </c>
      <c r="C1033" t="s">
        <v>16013</v>
      </c>
      <c r="D1033" t="s">
        <v>19685</v>
      </c>
      <c r="E1033" t="s">
        <v>19686</v>
      </c>
      <c r="F1033" t="s">
        <v>19687</v>
      </c>
      <c r="G1033" t="s">
        <v>16472</v>
      </c>
      <c r="H1033">
        <v>91035</v>
      </c>
      <c r="I1033" s="1">
        <v>33391</v>
      </c>
    </row>
    <row r="1034" spans="1:9" x14ac:dyDescent="0.25">
      <c r="A1034">
        <v>1033</v>
      </c>
      <c r="B1034" t="s">
        <v>16163</v>
      </c>
      <c r="C1034" t="s">
        <v>15990</v>
      </c>
      <c r="D1034" t="s">
        <v>19688</v>
      </c>
      <c r="E1034" t="s">
        <v>19689</v>
      </c>
      <c r="F1034" t="s">
        <v>19690</v>
      </c>
      <c r="G1034" t="s">
        <v>16376</v>
      </c>
      <c r="H1034">
        <v>65125</v>
      </c>
      <c r="I1034" s="1">
        <v>8656</v>
      </c>
    </row>
    <row r="1035" spans="1:9" x14ac:dyDescent="0.25">
      <c r="A1035">
        <v>1034</v>
      </c>
      <c r="B1035" t="s">
        <v>19048</v>
      </c>
      <c r="C1035" t="s">
        <v>16013</v>
      </c>
      <c r="D1035" t="s">
        <v>19691</v>
      </c>
      <c r="E1035" t="s">
        <v>19692</v>
      </c>
      <c r="F1035" t="s">
        <v>19693</v>
      </c>
      <c r="G1035" t="s">
        <v>16132</v>
      </c>
      <c r="H1035">
        <v>17875</v>
      </c>
      <c r="I1035" s="1">
        <v>27925</v>
      </c>
    </row>
    <row r="1036" spans="1:9" x14ac:dyDescent="0.25">
      <c r="A1036">
        <v>1035</v>
      </c>
      <c r="B1036" t="s">
        <v>17168</v>
      </c>
      <c r="C1036" t="s">
        <v>19694</v>
      </c>
      <c r="D1036" t="s">
        <v>19695</v>
      </c>
      <c r="E1036" t="s">
        <v>19696</v>
      </c>
      <c r="F1036" t="s">
        <v>19697</v>
      </c>
      <c r="G1036" t="s">
        <v>16045</v>
      </c>
      <c r="H1036">
        <v>73676</v>
      </c>
      <c r="I1036" s="1">
        <v>43260</v>
      </c>
    </row>
    <row r="1037" spans="1:9" x14ac:dyDescent="0.25">
      <c r="A1037">
        <v>1036</v>
      </c>
      <c r="B1037" t="s">
        <v>17338</v>
      </c>
      <c r="C1037" t="s">
        <v>19698</v>
      </c>
      <c r="D1037" t="s">
        <v>19699</v>
      </c>
      <c r="E1037" t="s">
        <v>19700</v>
      </c>
      <c r="F1037" t="s">
        <v>19701</v>
      </c>
      <c r="G1037" t="s">
        <v>16284</v>
      </c>
      <c r="H1037">
        <v>22517</v>
      </c>
      <c r="I1037" s="1">
        <v>32830</v>
      </c>
    </row>
    <row r="1038" spans="1:9" x14ac:dyDescent="0.25">
      <c r="A1038">
        <v>1037</v>
      </c>
      <c r="B1038" t="s">
        <v>16992</v>
      </c>
      <c r="C1038" t="s">
        <v>16567</v>
      </c>
      <c r="D1038" t="s">
        <v>19702</v>
      </c>
      <c r="E1038" t="s">
        <v>19703</v>
      </c>
      <c r="F1038" t="s">
        <v>19704</v>
      </c>
      <c r="G1038" t="s">
        <v>15967</v>
      </c>
      <c r="H1038">
        <v>3411</v>
      </c>
      <c r="I1038" s="1">
        <v>42296</v>
      </c>
    </row>
    <row r="1039" spans="1:9" x14ac:dyDescent="0.25">
      <c r="A1039">
        <v>1038</v>
      </c>
      <c r="B1039" t="s">
        <v>19705</v>
      </c>
      <c r="C1039" t="s">
        <v>16134</v>
      </c>
      <c r="D1039" t="s">
        <v>19706</v>
      </c>
      <c r="E1039" t="s">
        <v>19707</v>
      </c>
      <c r="F1039" t="s">
        <v>19708</v>
      </c>
      <c r="G1039" t="s">
        <v>16252</v>
      </c>
      <c r="H1039">
        <v>82319</v>
      </c>
      <c r="I1039" s="1">
        <v>45340</v>
      </c>
    </row>
    <row r="1040" spans="1:9" x14ac:dyDescent="0.25">
      <c r="A1040">
        <v>1039</v>
      </c>
      <c r="B1040" t="s">
        <v>16184</v>
      </c>
      <c r="C1040" t="s">
        <v>19709</v>
      </c>
      <c r="D1040" t="s">
        <v>19710</v>
      </c>
      <c r="E1040" t="s">
        <v>10042</v>
      </c>
      <c r="F1040" t="s">
        <v>19711</v>
      </c>
      <c r="G1040" t="s">
        <v>16223</v>
      </c>
      <c r="H1040">
        <v>2990</v>
      </c>
      <c r="I1040" s="1">
        <v>25340</v>
      </c>
    </row>
    <row r="1041" spans="1:9" x14ac:dyDescent="0.25">
      <c r="A1041">
        <v>1040</v>
      </c>
      <c r="B1041" t="s">
        <v>19211</v>
      </c>
      <c r="C1041" t="s">
        <v>19712</v>
      </c>
      <c r="D1041" t="s">
        <v>19713</v>
      </c>
      <c r="E1041" t="s">
        <v>19714</v>
      </c>
      <c r="F1041" t="s">
        <v>19715</v>
      </c>
      <c r="G1041" t="s">
        <v>16376</v>
      </c>
      <c r="H1041">
        <v>96613</v>
      </c>
      <c r="I1041" s="1">
        <v>17821</v>
      </c>
    </row>
    <row r="1042" spans="1:9" x14ac:dyDescent="0.25">
      <c r="A1042">
        <v>1041</v>
      </c>
      <c r="B1042" t="s">
        <v>19716</v>
      </c>
      <c r="C1042" t="s">
        <v>19717</v>
      </c>
      <c r="D1042" t="s">
        <v>19718</v>
      </c>
      <c r="E1042" t="s">
        <v>19719</v>
      </c>
      <c r="F1042" t="s">
        <v>19720</v>
      </c>
      <c r="G1042" t="s">
        <v>15979</v>
      </c>
      <c r="H1042">
        <v>83544</v>
      </c>
      <c r="I1042" s="1">
        <v>41371</v>
      </c>
    </row>
    <row r="1043" spans="1:9" x14ac:dyDescent="0.25">
      <c r="A1043">
        <v>1042</v>
      </c>
      <c r="B1043" t="s">
        <v>17316</v>
      </c>
      <c r="C1043" t="s">
        <v>17886</v>
      </c>
      <c r="D1043" t="s">
        <v>19721</v>
      </c>
      <c r="E1043" t="s">
        <v>19722</v>
      </c>
      <c r="F1043" t="s">
        <v>18684</v>
      </c>
      <c r="G1043" t="s">
        <v>15967</v>
      </c>
      <c r="H1043">
        <v>46908</v>
      </c>
      <c r="I1043" s="1">
        <v>18619</v>
      </c>
    </row>
    <row r="1044" spans="1:9" x14ac:dyDescent="0.25">
      <c r="A1044">
        <v>1043</v>
      </c>
      <c r="B1044" t="s">
        <v>18539</v>
      </c>
      <c r="C1044" t="s">
        <v>16082</v>
      </c>
      <c r="D1044" t="s">
        <v>19723</v>
      </c>
      <c r="E1044" t="s">
        <v>10042</v>
      </c>
      <c r="F1044" t="s">
        <v>19724</v>
      </c>
      <c r="G1044" t="s">
        <v>16178</v>
      </c>
      <c r="H1044">
        <v>84204</v>
      </c>
      <c r="I1044" s="1">
        <v>13739</v>
      </c>
    </row>
    <row r="1045" spans="1:9" x14ac:dyDescent="0.25">
      <c r="A1045">
        <v>1044</v>
      </c>
      <c r="B1045" t="s">
        <v>16199</v>
      </c>
      <c r="C1045" t="s">
        <v>17018</v>
      </c>
      <c r="D1045" t="s">
        <v>19725</v>
      </c>
      <c r="E1045" t="s">
        <v>19726</v>
      </c>
      <c r="F1045" t="s">
        <v>19727</v>
      </c>
      <c r="G1045" t="s">
        <v>16006</v>
      </c>
      <c r="H1045">
        <v>34868</v>
      </c>
      <c r="I1045" s="1">
        <v>29320</v>
      </c>
    </row>
    <row r="1046" spans="1:9" x14ac:dyDescent="0.25">
      <c r="A1046">
        <v>1045</v>
      </c>
      <c r="B1046" t="s">
        <v>19728</v>
      </c>
      <c r="C1046" t="s">
        <v>16647</v>
      </c>
      <c r="D1046" t="s">
        <v>19729</v>
      </c>
      <c r="E1046" t="s">
        <v>19730</v>
      </c>
      <c r="F1046" t="s">
        <v>19731</v>
      </c>
      <c r="G1046" t="s">
        <v>16565</v>
      </c>
      <c r="H1046">
        <v>67200</v>
      </c>
      <c r="I1046" s="1">
        <v>38144</v>
      </c>
    </row>
    <row r="1047" spans="1:9" x14ac:dyDescent="0.25">
      <c r="A1047">
        <v>1046</v>
      </c>
      <c r="B1047" t="s">
        <v>16662</v>
      </c>
      <c r="C1047" t="s">
        <v>19732</v>
      </c>
      <c r="D1047" t="s">
        <v>19733</v>
      </c>
      <c r="E1047" t="s">
        <v>19734</v>
      </c>
      <c r="F1047" t="s">
        <v>19735</v>
      </c>
      <c r="G1047" t="s">
        <v>16429</v>
      </c>
      <c r="H1047">
        <v>4004</v>
      </c>
      <c r="I1047" s="1">
        <v>20198</v>
      </c>
    </row>
    <row r="1048" spans="1:9" x14ac:dyDescent="0.25">
      <c r="A1048">
        <v>1047</v>
      </c>
      <c r="B1048" t="s">
        <v>19716</v>
      </c>
      <c r="C1048" t="s">
        <v>19736</v>
      </c>
      <c r="D1048" t="s">
        <v>19737</v>
      </c>
      <c r="E1048" t="s">
        <v>19738</v>
      </c>
      <c r="F1048" t="s">
        <v>19739</v>
      </c>
      <c r="G1048" t="s">
        <v>16172</v>
      </c>
      <c r="H1048">
        <v>51335</v>
      </c>
      <c r="I1048" s="1">
        <v>30032</v>
      </c>
    </row>
    <row r="1049" spans="1:9" x14ac:dyDescent="0.25">
      <c r="A1049">
        <v>1048</v>
      </c>
      <c r="B1049" t="s">
        <v>19740</v>
      </c>
      <c r="C1049" t="s">
        <v>17301</v>
      </c>
      <c r="D1049" t="s">
        <v>19741</v>
      </c>
      <c r="E1049" t="s">
        <v>19742</v>
      </c>
      <c r="F1049" t="s">
        <v>19743</v>
      </c>
      <c r="G1049" t="s">
        <v>16565</v>
      </c>
      <c r="H1049">
        <v>19583</v>
      </c>
      <c r="I1049" s="1">
        <v>23675</v>
      </c>
    </row>
    <row r="1050" spans="1:9" x14ac:dyDescent="0.25">
      <c r="A1050">
        <v>1049</v>
      </c>
      <c r="B1050" t="s">
        <v>17710</v>
      </c>
      <c r="C1050" t="s">
        <v>16159</v>
      </c>
      <c r="D1050" t="s">
        <v>19744</v>
      </c>
      <c r="E1050" t="s">
        <v>19745</v>
      </c>
      <c r="F1050" t="s">
        <v>19746</v>
      </c>
      <c r="G1050" t="s">
        <v>16306</v>
      </c>
      <c r="H1050">
        <v>27958</v>
      </c>
      <c r="I1050" s="1">
        <v>10533</v>
      </c>
    </row>
    <row r="1051" spans="1:9" x14ac:dyDescent="0.25">
      <c r="A1051">
        <v>1050</v>
      </c>
      <c r="B1051" t="s">
        <v>18539</v>
      </c>
      <c r="C1051" t="s">
        <v>19747</v>
      </c>
      <c r="D1051" t="s">
        <v>19748</v>
      </c>
      <c r="E1051" t="s">
        <v>19749</v>
      </c>
      <c r="F1051" t="s">
        <v>19750</v>
      </c>
      <c r="G1051" t="s">
        <v>16320</v>
      </c>
      <c r="H1051">
        <v>12096</v>
      </c>
      <c r="I1051" s="1">
        <v>42427</v>
      </c>
    </row>
    <row r="1052" spans="1:9" x14ac:dyDescent="0.25">
      <c r="A1052">
        <v>1051</v>
      </c>
      <c r="B1052" t="s">
        <v>19684</v>
      </c>
      <c r="C1052" t="s">
        <v>16891</v>
      </c>
      <c r="D1052" t="s">
        <v>19751</v>
      </c>
      <c r="E1052" t="s">
        <v>19752</v>
      </c>
      <c r="F1052" t="s">
        <v>19753</v>
      </c>
      <c r="G1052" t="s">
        <v>16055</v>
      </c>
      <c r="H1052">
        <v>59162</v>
      </c>
      <c r="I1052" s="1">
        <v>39042</v>
      </c>
    </row>
    <row r="1053" spans="1:9" x14ac:dyDescent="0.25">
      <c r="A1053">
        <v>1052</v>
      </c>
      <c r="B1053" t="s">
        <v>16552</v>
      </c>
      <c r="C1053" t="s">
        <v>17493</v>
      </c>
      <c r="D1053" t="s">
        <v>19754</v>
      </c>
      <c r="E1053" t="s">
        <v>10042</v>
      </c>
      <c r="F1053" t="s">
        <v>19755</v>
      </c>
      <c r="G1053" t="s">
        <v>16172</v>
      </c>
      <c r="H1053">
        <v>35682</v>
      </c>
      <c r="I1053" s="1">
        <v>35747</v>
      </c>
    </row>
    <row r="1054" spans="1:9" x14ac:dyDescent="0.25">
      <c r="A1054">
        <v>1053</v>
      </c>
      <c r="B1054" t="s">
        <v>16377</v>
      </c>
      <c r="C1054" t="s">
        <v>18391</v>
      </c>
      <c r="D1054" t="s">
        <v>19756</v>
      </c>
      <c r="E1054">
        <v>5442208382</v>
      </c>
      <c r="F1054" t="s">
        <v>19757</v>
      </c>
      <c r="G1054" t="s">
        <v>16107</v>
      </c>
      <c r="H1054">
        <v>71299</v>
      </c>
      <c r="I1054" s="1">
        <v>29227</v>
      </c>
    </row>
    <row r="1055" spans="1:9" x14ac:dyDescent="0.25">
      <c r="A1055">
        <v>1054</v>
      </c>
      <c r="B1055" t="s">
        <v>16046</v>
      </c>
      <c r="C1055" t="s">
        <v>17794</v>
      </c>
      <c r="D1055" t="s">
        <v>19758</v>
      </c>
      <c r="E1055" t="s">
        <v>19759</v>
      </c>
      <c r="F1055" t="s">
        <v>19760</v>
      </c>
      <c r="G1055" t="s">
        <v>16223</v>
      </c>
      <c r="H1055">
        <v>74993</v>
      </c>
      <c r="I1055" s="1">
        <v>23146</v>
      </c>
    </row>
    <row r="1056" spans="1:9" x14ac:dyDescent="0.25">
      <c r="A1056">
        <v>1055</v>
      </c>
      <c r="B1056" t="s">
        <v>17587</v>
      </c>
      <c r="C1056" t="s">
        <v>19413</v>
      </c>
      <c r="D1056" t="s">
        <v>19761</v>
      </c>
      <c r="E1056" t="s">
        <v>19762</v>
      </c>
      <c r="F1056" t="s">
        <v>19763</v>
      </c>
      <c r="G1056" t="s">
        <v>16000</v>
      </c>
      <c r="H1056">
        <v>99288</v>
      </c>
      <c r="I1056" s="1">
        <v>6253</v>
      </c>
    </row>
    <row r="1057" spans="1:9" x14ac:dyDescent="0.25">
      <c r="A1057">
        <v>1056</v>
      </c>
      <c r="B1057" t="s">
        <v>16626</v>
      </c>
      <c r="C1057" t="s">
        <v>17412</v>
      </c>
      <c r="D1057" t="s">
        <v>19764</v>
      </c>
      <c r="E1057" t="s">
        <v>19765</v>
      </c>
      <c r="F1057" t="s">
        <v>19766</v>
      </c>
      <c r="G1057" t="s">
        <v>16546</v>
      </c>
      <c r="H1057">
        <v>71713</v>
      </c>
      <c r="I1057" s="1">
        <v>4565</v>
      </c>
    </row>
    <row r="1058" spans="1:9" x14ac:dyDescent="0.25">
      <c r="A1058">
        <v>1057</v>
      </c>
      <c r="B1058" t="s">
        <v>17543</v>
      </c>
      <c r="C1058" t="s">
        <v>16749</v>
      </c>
      <c r="D1058" t="s">
        <v>19767</v>
      </c>
      <c r="E1058">
        <f>1-753-311-356</f>
        <v>-1419</v>
      </c>
      <c r="F1058" t="s">
        <v>19768</v>
      </c>
      <c r="G1058" t="s">
        <v>15955</v>
      </c>
      <c r="H1058">
        <v>1484</v>
      </c>
      <c r="I1058" s="1">
        <v>39963</v>
      </c>
    </row>
    <row r="1059" spans="1:9" x14ac:dyDescent="0.25">
      <c r="A1059">
        <v>1058</v>
      </c>
      <c r="B1059" t="s">
        <v>17791</v>
      </c>
      <c r="C1059" t="s">
        <v>16349</v>
      </c>
      <c r="D1059" t="s">
        <v>19769</v>
      </c>
      <c r="E1059" t="s">
        <v>19770</v>
      </c>
      <c r="F1059" t="s">
        <v>19771</v>
      </c>
      <c r="G1059" t="s">
        <v>16027</v>
      </c>
      <c r="H1059">
        <v>19367</v>
      </c>
      <c r="I1059" s="1">
        <v>13866</v>
      </c>
    </row>
    <row r="1060" spans="1:9" x14ac:dyDescent="0.25">
      <c r="A1060">
        <v>1059</v>
      </c>
      <c r="B1060" t="s">
        <v>15974</v>
      </c>
      <c r="C1060" t="s">
        <v>16041</v>
      </c>
      <c r="D1060" t="s">
        <v>19772</v>
      </c>
      <c r="E1060" t="s">
        <v>19773</v>
      </c>
      <c r="F1060" t="s">
        <v>19774</v>
      </c>
      <c r="G1060" t="s">
        <v>16640</v>
      </c>
      <c r="H1060">
        <v>31059</v>
      </c>
      <c r="I1060" s="1">
        <v>31687</v>
      </c>
    </row>
    <row r="1061" spans="1:9" x14ac:dyDescent="0.25">
      <c r="A1061">
        <v>1060</v>
      </c>
      <c r="B1061" t="s">
        <v>17331</v>
      </c>
      <c r="C1061" t="s">
        <v>19775</v>
      </c>
      <c r="D1061" t="s">
        <v>19776</v>
      </c>
      <c r="E1061" t="s">
        <v>19777</v>
      </c>
      <c r="F1061" t="s">
        <v>19778</v>
      </c>
      <c r="G1061" t="s">
        <v>16183</v>
      </c>
      <c r="H1061">
        <v>12489</v>
      </c>
      <c r="I1061" s="1">
        <v>8719</v>
      </c>
    </row>
    <row r="1062" spans="1:9" x14ac:dyDescent="0.25">
      <c r="A1062">
        <v>1061</v>
      </c>
      <c r="B1062" t="s">
        <v>16908</v>
      </c>
      <c r="C1062" t="s">
        <v>16331</v>
      </c>
      <c r="D1062" t="s">
        <v>19779</v>
      </c>
      <c r="E1062" t="s">
        <v>19780</v>
      </c>
      <c r="F1062" t="s">
        <v>19781</v>
      </c>
      <c r="G1062" t="s">
        <v>16142</v>
      </c>
      <c r="H1062">
        <v>81002</v>
      </c>
      <c r="I1062" s="1">
        <v>16099</v>
      </c>
    </row>
    <row r="1063" spans="1:9" x14ac:dyDescent="0.25">
      <c r="A1063">
        <v>1062</v>
      </c>
      <c r="B1063" t="s">
        <v>18333</v>
      </c>
      <c r="C1063" t="s">
        <v>16071</v>
      </c>
      <c r="D1063" t="s">
        <v>19782</v>
      </c>
      <c r="E1063" t="s">
        <v>19783</v>
      </c>
      <c r="F1063" t="s">
        <v>19784</v>
      </c>
      <c r="G1063" t="s">
        <v>16011</v>
      </c>
      <c r="H1063">
        <v>7045</v>
      </c>
      <c r="I1063" s="1">
        <v>40646</v>
      </c>
    </row>
    <row r="1064" spans="1:9" x14ac:dyDescent="0.25">
      <c r="A1064">
        <v>1063</v>
      </c>
      <c r="B1064" t="s">
        <v>16662</v>
      </c>
      <c r="C1064" t="s">
        <v>18540</v>
      </c>
      <c r="D1064" t="s">
        <v>19785</v>
      </c>
      <c r="E1064" t="s">
        <v>19786</v>
      </c>
      <c r="F1064" t="s">
        <v>19787</v>
      </c>
      <c r="G1064" t="s">
        <v>16640</v>
      </c>
      <c r="H1064">
        <v>40854</v>
      </c>
      <c r="I1064" s="1">
        <v>12134</v>
      </c>
    </row>
    <row r="1065" spans="1:9" x14ac:dyDescent="0.25">
      <c r="A1065">
        <v>1064</v>
      </c>
      <c r="B1065" t="s">
        <v>16515</v>
      </c>
      <c r="C1065" t="s">
        <v>16214</v>
      </c>
      <c r="D1065" t="s">
        <v>19788</v>
      </c>
      <c r="E1065" t="s">
        <v>19789</v>
      </c>
      <c r="F1065" t="s">
        <v>19790</v>
      </c>
      <c r="G1065" t="s">
        <v>15988</v>
      </c>
      <c r="H1065">
        <v>55292</v>
      </c>
      <c r="I1065" s="1">
        <v>9825</v>
      </c>
    </row>
    <row r="1066" spans="1:9" x14ac:dyDescent="0.25">
      <c r="A1066">
        <v>1065</v>
      </c>
      <c r="B1066" t="s">
        <v>16529</v>
      </c>
      <c r="C1066" t="s">
        <v>16029</v>
      </c>
      <c r="D1066" t="s">
        <v>19791</v>
      </c>
      <c r="E1066" t="s">
        <v>19792</v>
      </c>
      <c r="F1066" t="s">
        <v>19793</v>
      </c>
      <c r="G1066" t="s">
        <v>15967</v>
      </c>
      <c r="H1066">
        <v>32704</v>
      </c>
      <c r="I1066" s="1">
        <v>15818</v>
      </c>
    </row>
    <row r="1067" spans="1:9" x14ac:dyDescent="0.25">
      <c r="A1067">
        <v>1066</v>
      </c>
      <c r="B1067" t="s">
        <v>16218</v>
      </c>
      <c r="C1067" t="s">
        <v>16336</v>
      </c>
      <c r="D1067" t="s">
        <v>19794</v>
      </c>
      <c r="E1067" t="s">
        <v>19795</v>
      </c>
      <c r="F1067" t="s">
        <v>19796</v>
      </c>
      <c r="G1067" t="s">
        <v>15955</v>
      </c>
      <c r="H1067">
        <v>71021</v>
      </c>
      <c r="I1067" s="1">
        <v>36004</v>
      </c>
    </row>
    <row r="1068" spans="1:9" x14ac:dyDescent="0.25">
      <c r="A1068">
        <v>1067</v>
      </c>
      <c r="B1068" t="s">
        <v>17827</v>
      </c>
      <c r="C1068" t="s">
        <v>19797</v>
      </c>
      <c r="D1068" t="s">
        <v>19798</v>
      </c>
      <c r="E1068" t="s">
        <v>19799</v>
      </c>
      <c r="F1068" t="s">
        <v>17858</v>
      </c>
      <c r="G1068" t="s">
        <v>16066</v>
      </c>
      <c r="H1068">
        <v>64123</v>
      </c>
      <c r="I1068" s="1">
        <v>21889</v>
      </c>
    </row>
    <row r="1069" spans="1:9" x14ac:dyDescent="0.25">
      <c r="A1069">
        <v>1068</v>
      </c>
      <c r="B1069" t="s">
        <v>15988</v>
      </c>
      <c r="C1069" t="s">
        <v>18248</v>
      </c>
      <c r="D1069" t="s">
        <v>19800</v>
      </c>
      <c r="E1069">
        <f>1-720-744-8315</f>
        <v>-9778</v>
      </c>
      <c r="F1069" t="s">
        <v>19801</v>
      </c>
      <c r="G1069" t="s">
        <v>15994</v>
      </c>
      <c r="H1069">
        <v>28367</v>
      </c>
      <c r="I1069" s="1">
        <v>43439</v>
      </c>
    </row>
    <row r="1070" spans="1:9" x14ac:dyDescent="0.25">
      <c r="A1070">
        <v>1069</v>
      </c>
      <c r="B1070" t="s">
        <v>16335</v>
      </c>
      <c r="C1070" t="s">
        <v>15990</v>
      </c>
      <c r="D1070" t="s">
        <v>19802</v>
      </c>
      <c r="E1070" t="s">
        <v>19803</v>
      </c>
      <c r="F1070" t="s">
        <v>19804</v>
      </c>
      <c r="G1070" t="s">
        <v>16394</v>
      </c>
      <c r="H1070">
        <v>25035</v>
      </c>
      <c r="I1070" s="1">
        <v>39817</v>
      </c>
    </row>
    <row r="1071" spans="1:9" x14ac:dyDescent="0.25">
      <c r="A1071">
        <v>1070</v>
      </c>
      <c r="B1071" t="s">
        <v>16149</v>
      </c>
      <c r="C1071" t="s">
        <v>16308</v>
      </c>
      <c r="D1071" t="s">
        <v>19805</v>
      </c>
      <c r="E1071" t="s">
        <v>19806</v>
      </c>
      <c r="F1071" t="s">
        <v>19807</v>
      </c>
      <c r="G1071" t="s">
        <v>15950</v>
      </c>
      <c r="H1071">
        <v>34862</v>
      </c>
      <c r="I1071" s="1">
        <v>11406</v>
      </c>
    </row>
    <row r="1072" spans="1:9" x14ac:dyDescent="0.25">
      <c r="A1072">
        <v>1071</v>
      </c>
      <c r="B1072" t="s">
        <v>19808</v>
      </c>
      <c r="C1072" t="s">
        <v>16598</v>
      </c>
      <c r="D1072" t="s">
        <v>19809</v>
      </c>
      <c r="E1072" t="s">
        <v>19810</v>
      </c>
      <c r="F1072" t="s">
        <v>19811</v>
      </c>
      <c r="G1072" t="s">
        <v>16142</v>
      </c>
      <c r="H1072">
        <v>61050</v>
      </c>
      <c r="I1072" s="1">
        <v>21141</v>
      </c>
    </row>
    <row r="1073" spans="1:9" x14ac:dyDescent="0.25">
      <c r="A1073">
        <v>1072</v>
      </c>
      <c r="B1073" t="s">
        <v>17827</v>
      </c>
      <c r="C1073" t="s">
        <v>17379</v>
      </c>
      <c r="D1073" t="s">
        <v>19812</v>
      </c>
      <c r="E1073" t="s">
        <v>19813</v>
      </c>
      <c r="F1073" t="s">
        <v>19814</v>
      </c>
      <c r="G1073" t="s">
        <v>16302</v>
      </c>
      <c r="H1073">
        <v>32818</v>
      </c>
      <c r="I1073" s="1">
        <v>25199</v>
      </c>
    </row>
    <row r="1074" spans="1:9" x14ac:dyDescent="0.25">
      <c r="A1074">
        <v>1073</v>
      </c>
      <c r="B1074" t="s">
        <v>17316</v>
      </c>
      <c r="C1074" t="s">
        <v>16593</v>
      </c>
      <c r="D1074" t="s">
        <v>19815</v>
      </c>
      <c r="E1074" t="s">
        <v>19816</v>
      </c>
      <c r="F1074" t="s">
        <v>19817</v>
      </c>
      <c r="G1074" t="s">
        <v>16086</v>
      </c>
      <c r="H1074">
        <v>63494</v>
      </c>
      <c r="I1074" s="1">
        <v>34176</v>
      </c>
    </row>
    <row r="1075" spans="1:9" x14ac:dyDescent="0.25">
      <c r="A1075">
        <v>1074</v>
      </c>
      <c r="B1075" t="s">
        <v>16307</v>
      </c>
      <c r="C1075" t="s">
        <v>16109</v>
      </c>
      <c r="D1075" t="s">
        <v>19818</v>
      </c>
      <c r="E1075" t="s">
        <v>19819</v>
      </c>
      <c r="F1075" t="s">
        <v>19820</v>
      </c>
      <c r="G1075" t="s">
        <v>16640</v>
      </c>
      <c r="H1075">
        <v>80738</v>
      </c>
      <c r="I1075" s="1">
        <v>44431</v>
      </c>
    </row>
    <row r="1076" spans="1:9" x14ac:dyDescent="0.25">
      <c r="A1076">
        <v>1075</v>
      </c>
      <c r="B1076" t="s">
        <v>18539</v>
      </c>
      <c r="C1076" t="s">
        <v>17301</v>
      </c>
      <c r="D1076" t="s">
        <v>19821</v>
      </c>
      <c r="E1076" t="s">
        <v>19822</v>
      </c>
      <c r="F1076" t="s">
        <v>19823</v>
      </c>
      <c r="G1076" t="s">
        <v>16011</v>
      </c>
      <c r="H1076">
        <v>82674</v>
      </c>
      <c r="I1076" s="1">
        <v>22142</v>
      </c>
    </row>
    <row r="1077" spans="1:9" x14ac:dyDescent="0.25">
      <c r="A1077">
        <v>1076</v>
      </c>
      <c r="B1077" t="s">
        <v>16189</v>
      </c>
      <c r="C1077" t="s">
        <v>16017</v>
      </c>
      <c r="D1077" t="s">
        <v>19824</v>
      </c>
      <c r="E1077" t="s">
        <v>10042</v>
      </c>
      <c r="F1077" t="s">
        <v>19825</v>
      </c>
      <c r="G1077" t="s">
        <v>15955</v>
      </c>
      <c r="H1077">
        <v>53067</v>
      </c>
      <c r="I1077" s="1">
        <v>13862</v>
      </c>
    </row>
    <row r="1078" spans="1:9" x14ac:dyDescent="0.25">
      <c r="A1078">
        <v>1077</v>
      </c>
      <c r="B1078" t="s">
        <v>16075</v>
      </c>
      <c r="C1078" t="s">
        <v>16542</v>
      </c>
      <c r="D1078" t="s">
        <v>19826</v>
      </c>
      <c r="E1078" t="s">
        <v>19827</v>
      </c>
      <c r="F1078" t="s">
        <v>18471</v>
      </c>
      <c r="G1078" t="s">
        <v>16055</v>
      </c>
      <c r="H1078">
        <v>61542</v>
      </c>
      <c r="I1078" s="1">
        <v>3988</v>
      </c>
    </row>
    <row r="1079" spans="1:9" x14ac:dyDescent="0.25">
      <c r="A1079">
        <v>1078</v>
      </c>
      <c r="B1079" t="s">
        <v>16819</v>
      </c>
      <c r="C1079" t="s">
        <v>19828</v>
      </c>
      <c r="D1079" t="s">
        <v>19829</v>
      </c>
      <c r="E1079" t="s">
        <v>19830</v>
      </c>
      <c r="F1079" t="s">
        <v>19831</v>
      </c>
      <c r="G1079" t="s">
        <v>16011</v>
      </c>
      <c r="H1079">
        <v>98933</v>
      </c>
      <c r="I1079" s="1">
        <v>16463</v>
      </c>
    </row>
    <row r="1080" spans="1:9" x14ac:dyDescent="0.25">
      <c r="A1080">
        <v>1079</v>
      </c>
      <c r="B1080" t="s">
        <v>16566</v>
      </c>
      <c r="C1080" t="s">
        <v>17005</v>
      </c>
      <c r="D1080" t="s">
        <v>19832</v>
      </c>
      <c r="E1080" t="s">
        <v>19833</v>
      </c>
      <c r="F1080" t="s">
        <v>19834</v>
      </c>
      <c r="G1080" t="s">
        <v>15994</v>
      </c>
      <c r="H1080">
        <v>24228</v>
      </c>
      <c r="I1080" s="1">
        <v>13396</v>
      </c>
    </row>
    <row r="1081" spans="1:9" x14ac:dyDescent="0.25">
      <c r="A1081">
        <v>1080</v>
      </c>
      <c r="B1081" t="s">
        <v>15974</v>
      </c>
      <c r="C1081" t="s">
        <v>15995</v>
      </c>
      <c r="D1081" t="s">
        <v>19835</v>
      </c>
      <c r="E1081">
        <f>1-689-558-7789</f>
        <v>-9035</v>
      </c>
      <c r="F1081" t="s">
        <v>19836</v>
      </c>
      <c r="G1081" t="s">
        <v>16258</v>
      </c>
      <c r="H1081">
        <v>18236</v>
      </c>
      <c r="I1081" s="1">
        <v>33152</v>
      </c>
    </row>
    <row r="1082" spans="1:9" x14ac:dyDescent="0.25">
      <c r="A1082">
        <v>1081</v>
      </c>
      <c r="B1082" t="s">
        <v>17095</v>
      </c>
      <c r="C1082" t="s">
        <v>19459</v>
      </c>
      <c r="D1082" t="s">
        <v>19837</v>
      </c>
      <c r="E1082" t="s">
        <v>19838</v>
      </c>
      <c r="F1082" t="s">
        <v>19839</v>
      </c>
      <c r="G1082" t="s">
        <v>16178</v>
      </c>
      <c r="H1082">
        <v>42173</v>
      </c>
      <c r="I1082" s="1">
        <v>26733</v>
      </c>
    </row>
    <row r="1083" spans="1:9" x14ac:dyDescent="0.25">
      <c r="A1083">
        <v>1082</v>
      </c>
      <c r="B1083" t="s">
        <v>18539</v>
      </c>
      <c r="C1083" t="s">
        <v>16479</v>
      </c>
      <c r="D1083" t="s">
        <v>19840</v>
      </c>
      <c r="E1083" t="s">
        <v>19841</v>
      </c>
      <c r="F1083" t="s">
        <v>19842</v>
      </c>
      <c r="G1083" t="s">
        <v>16320</v>
      </c>
      <c r="H1083">
        <v>48868</v>
      </c>
      <c r="I1083" s="1">
        <v>33102</v>
      </c>
    </row>
    <row r="1084" spans="1:9" x14ac:dyDescent="0.25">
      <c r="A1084">
        <v>1083</v>
      </c>
      <c r="B1084" t="s">
        <v>17009</v>
      </c>
      <c r="C1084" t="s">
        <v>17287</v>
      </c>
      <c r="D1084" t="s">
        <v>19843</v>
      </c>
      <c r="E1084" t="s">
        <v>10042</v>
      </c>
      <c r="F1084" t="s">
        <v>19844</v>
      </c>
      <c r="G1084" t="s">
        <v>15979</v>
      </c>
      <c r="H1084">
        <v>10584</v>
      </c>
      <c r="I1084" s="1">
        <v>41651</v>
      </c>
    </row>
    <row r="1085" spans="1:9" x14ac:dyDescent="0.25">
      <c r="A1085">
        <v>1084</v>
      </c>
      <c r="B1085" t="s">
        <v>17518</v>
      </c>
      <c r="C1085" t="s">
        <v>17444</v>
      </c>
      <c r="D1085" t="s">
        <v>19845</v>
      </c>
      <c r="E1085" t="s">
        <v>19846</v>
      </c>
      <c r="F1085" t="s">
        <v>19847</v>
      </c>
      <c r="G1085" t="s">
        <v>16284</v>
      </c>
      <c r="H1085">
        <v>72350</v>
      </c>
      <c r="I1085" s="1">
        <v>10186</v>
      </c>
    </row>
    <row r="1086" spans="1:9" x14ac:dyDescent="0.25">
      <c r="A1086">
        <v>1085</v>
      </c>
      <c r="B1086" t="s">
        <v>17816</v>
      </c>
      <c r="C1086" t="s">
        <v>15990</v>
      </c>
      <c r="D1086" t="s">
        <v>19848</v>
      </c>
      <c r="E1086" t="s">
        <v>19849</v>
      </c>
      <c r="F1086" t="s">
        <v>19850</v>
      </c>
      <c r="G1086" t="s">
        <v>16278</v>
      </c>
      <c r="H1086">
        <v>65309</v>
      </c>
      <c r="I1086" s="1">
        <v>16896</v>
      </c>
    </row>
    <row r="1087" spans="1:9" x14ac:dyDescent="0.25">
      <c r="A1087">
        <v>1086</v>
      </c>
      <c r="B1087" t="s">
        <v>17769</v>
      </c>
      <c r="C1087" t="s">
        <v>15952</v>
      </c>
      <c r="D1087" t="s">
        <v>16269</v>
      </c>
      <c r="E1087" t="s">
        <v>19851</v>
      </c>
      <c r="F1087" t="s">
        <v>19852</v>
      </c>
      <c r="G1087" t="s">
        <v>16033</v>
      </c>
      <c r="H1087">
        <v>68411</v>
      </c>
      <c r="I1087" s="1">
        <v>45062</v>
      </c>
    </row>
    <row r="1088" spans="1:9" x14ac:dyDescent="0.25">
      <c r="A1088">
        <v>1087</v>
      </c>
      <c r="B1088" t="s">
        <v>16529</v>
      </c>
      <c r="C1088" t="s">
        <v>19853</v>
      </c>
      <c r="D1088" t="s">
        <v>19854</v>
      </c>
      <c r="E1088" t="s">
        <v>19855</v>
      </c>
      <c r="F1088" t="s">
        <v>19856</v>
      </c>
      <c r="G1088" t="s">
        <v>15973</v>
      </c>
      <c r="H1088">
        <v>32474</v>
      </c>
      <c r="I1088" s="1">
        <v>8926</v>
      </c>
    </row>
    <row r="1089" spans="1:9" x14ac:dyDescent="0.25">
      <c r="A1089">
        <v>1088</v>
      </c>
      <c r="B1089" t="s">
        <v>17441</v>
      </c>
      <c r="C1089" t="s">
        <v>19857</v>
      </c>
      <c r="D1089" t="s">
        <v>19858</v>
      </c>
      <c r="E1089" t="s">
        <v>19859</v>
      </c>
      <c r="F1089" t="s">
        <v>19860</v>
      </c>
      <c r="G1089" t="s">
        <v>16045</v>
      </c>
      <c r="H1089">
        <v>27335</v>
      </c>
      <c r="I1089" s="1">
        <v>7865</v>
      </c>
    </row>
    <row r="1090" spans="1:9" x14ac:dyDescent="0.25">
      <c r="A1090">
        <v>1089</v>
      </c>
      <c r="B1090" t="s">
        <v>16641</v>
      </c>
      <c r="C1090" t="s">
        <v>16441</v>
      </c>
      <c r="D1090" t="s">
        <v>19861</v>
      </c>
      <c r="E1090" t="s">
        <v>19862</v>
      </c>
      <c r="F1090" t="s">
        <v>19863</v>
      </c>
      <c r="G1090" t="s">
        <v>16039</v>
      </c>
      <c r="H1090">
        <v>49409</v>
      </c>
      <c r="I1090" s="1">
        <v>34323</v>
      </c>
    </row>
    <row r="1091" spans="1:9" x14ac:dyDescent="0.25">
      <c r="A1091">
        <v>1090</v>
      </c>
      <c r="B1091" t="s">
        <v>16335</v>
      </c>
      <c r="C1091" t="s">
        <v>17824</v>
      </c>
      <c r="D1091" t="s">
        <v>19864</v>
      </c>
      <c r="E1091" t="s">
        <v>19865</v>
      </c>
      <c r="F1091" t="s">
        <v>19866</v>
      </c>
      <c r="G1091" t="s">
        <v>15967</v>
      </c>
      <c r="H1091">
        <v>94200</v>
      </c>
      <c r="I1091" s="1">
        <v>10427</v>
      </c>
    </row>
    <row r="1092" spans="1:9" x14ac:dyDescent="0.25">
      <c r="A1092">
        <v>1091</v>
      </c>
      <c r="B1092" t="s">
        <v>19867</v>
      </c>
      <c r="C1092" t="s">
        <v>19868</v>
      </c>
      <c r="D1092" t="s">
        <v>16269</v>
      </c>
      <c r="E1092" t="s">
        <v>19869</v>
      </c>
      <c r="F1092" t="s">
        <v>19870</v>
      </c>
      <c r="G1092" t="s">
        <v>16039</v>
      </c>
      <c r="H1092">
        <v>54519</v>
      </c>
      <c r="I1092" s="1">
        <v>27448</v>
      </c>
    </row>
    <row r="1093" spans="1:9" x14ac:dyDescent="0.25">
      <c r="A1093">
        <v>1092</v>
      </c>
      <c r="B1093" t="s">
        <v>15974</v>
      </c>
      <c r="C1093" t="s">
        <v>19871</v>
      </c>
      <c r="D1093" t="s">
        <v>19872</v>
      </c>
      <c r="E1093" t="s">
        <v>19873</v>
      </c>
      <c r="F1093" t="s">
        <v>19874</v>
      </c>
      <c r="G1093" t="s">
        <v>16258</v>
      </c>
      <c r="H1093">
        <v>97317</v>
      </c>
      <c r="I1093" s="1">
        <v>32872</v>
      </c>
    </row>
    <row r="1094" spans="1:9" x14ac:dyDescent="0.25">
      <c r="A1094">
        <v>1093</v>
      </c>
      <c r="B1094" t="s">
        <v>16878</v>
      </c>
      <c r="C1094" t="s">
        <v>19875</v>
      </c>
      <c r="D1094" t="s">
        <v>16269</v>
      </c>
      <c r="E1094" t="s">
        <v>19876</v>
      </c>
      <c r="F1094" t="s">
        <v>19877</v>
      </c>
      <c r="G1094" t="s">
        <v>16272</v>
      </c>
      <c r="H1094">
        <v>15267</v>
      </c>
      <c r="I1094" s="1">
        <v>31680</v>
      </c>
    </row>
    <row r="1095" spans="1:9" x14ac:dyDescent="0.25">
      <c r="A1095">
        <v>1094</v>
      </c>
      <c r="B1095" t="s">
        <v>19878</v>
      </c>
      <c r="C1095" t="s">
        <v>17100</v>
      </c>
      <c r="D1095" t="s">
        <v>19879</v>
      </c>
      <c r="E1095" t="s">
        <v>19880</v>
      </c>
      <c r="F1095" t="s">
        <v>19881</v>
      </c>
      <c r="G1095" t="s">
        <v>16306</v>
      </c>
      <c r="H1095">
        <v>48481</v>
      </c>
      <c r="I1095" s="1">
        <v>4855</v>
      </c>
    </row>
    <row r="1096" spans="1:9" x14ac:dyDescent="0.25">
      <c r="A1096">
        <v>1095</v>
      </c>
      <c r="B1096" t="s">
        <v>17316</v>
      </c>
      <c r="C1096" t="s">
        <v>16052</v>
      </c>
      <c r="D1096" t="s">
        <v>19882</v>
      </c>
      <c r="E1096">
        <v>5694507838</v>
      </c>
      <c r="F1096" t="s">
        <v>19883</v>
      </c>
      <c r="G1096" t="s">
        <v>15955</v>
      </c>
      <c r="H1096">
        <v>98859</v>
      </c>
      <c r="I1096" s="1">
        <v>20016</v>
      </c>
    </row>
    <row r="1097" spans="1:9" x14ac:dyDescent="0.25">
      <c r="A1097">
        <v>1096</v>
      </c>
      <c r="B1097" t="s">
        <v>16163</v>
      </c>
      <c r="C1097" t="s">
        <v>19884</v>
      </c>
      <c r="D1097" t="s">
        <v>19885</v>
      </c>
      <c r="E1097">
        <v>4005700583</v>
      </c>
      <c r="F1097" t="s">
        <v>19886</v>
      </c>
      <c r="G1097" t="s">
        <v>16045</v>
      </c>
      <c r="H1097">
        <v>73427</v>
      </c>
      <c r="I1097" s="1">
        <v>37885</v>
      </c>
    </row>
    <row r="1098" spans="1:9" x14ac:dyDescent="0.25">
      <c r="A1098">
        <v>1097</v>
      </c>
      <c r="B1098" t="s">
        <v>19887</v>
      </c>
      <c r="C1098" t="s">
        <v>19888</v>
      </c>
      <c r="D1098" t="s">
        <v>19889</v>
      </c>
      <c r="E1098" t="s">
        <v>19890</v>
      </c>
      <c r="F1098" t="s">
        <v>19891</v>
      </c>
      <c r="G1098" t="s">
        <v>16006</v>
      </c>
      <c r="H1098">
        <v>1491</v>
      </c>
      <c r="I1098" s="1">
        <v>41124</v>
      </c>
    </row>
    <row r="1099" spans="1:9" x14ac:dyDescent="0.25">
      <c r="A1099">
        <v>1098</v>
      </c>
      <c r="B1099" t="s">
        <v>17518</v>
      </c>
      <c r="C1099" t="s">
        <v>18012</v>
      </c>
      <c r="D1099" t="s">
        <v>19892</v>
      </c>
      <c r="E1099" t="s">
        <v>19893</v>
      </c>
      <c r="F1099" t="s">
        <v>19894</v>
      </c>
      <c r="G1099" t="s">
        <v>16148</v>
      </c>
      <c r="H1099">
        <v>24978</v>
      </c>
      <c r="I1099" s="1">
        <v>12149</v>
      </c>
    </row>
    <row r="1100" spans="1:9" x14ac:dyDescent="0.25">
      <c r="A1100">
        <v>1099</v>
      </c>
      <c r="B1100" t="s">
        <v>16184</v>
      </c>
      <c r="C1100" t="s">
        <v>17861</v>
      </c>
      <c r="D1100" t="s">
        <v>19895</v>
      </c>
      <c r="E1100" t="s">
        <v>10042</v>
      </c>
      <c r="F1100" t="s">
        <v>19896</v>
      </c>
      <c r="G1100" t="s">
        <v>15994</v>
      </c>
      <c r="H1100">
        <v>16588</v>
      </c>
      <c r="I1100" s="1">
        <v>24828</v>
      </c>
    </row>
    <row r="1101" spans="1:9" x14ac:dyDescent="0.25">
      <c r="A1101">
        <v>1100</v>
      </c>
      <c r="B1101" t="s">
        <v>16189</v>
      </c>
      <c r="C1101" t="s">
        <v>18140</v>
      </c>
      <c r="D1101" t="s">
        <v>19897</v>
      </c>
      <c r="E1101" t="s">
        <v>19898</v>
      </c>
      <c r="F1101" t="s">
        <v>19899</v>
      </c>
      <c r="G1101" t="s">
        <v>16045</v>
      </c>
      <c r="H1101">
        <v>87337</v>
      </c>
      <c r="I1101" s="1">
        <v>30443</v>
      </c>
    </row>
    <row r="1102" spans="1:9" x14ac:dyDescent="0.25">
      <c r="A1102">
        <v>1101</v>
      </c>
      <c r="B1102" t="s">
        <v>17360</v>
      </c>
      <c r="C1102" t="s">
        <v>16268</v>
      </c>
      <c r="D1102" t="s">
        <v>19900</v>
      </c>
      <c r="E1102" t="s">
        <v>19901</v>
      </c>
      <c r="F1102" t="s">
        <v>19902</v>
      </c>
      <c r="G1102" t="s">
        <v>16000</v>
      </c>
      <c r="H1102">
        <v>70225</v>
      </c>
      <c r="I1102" s="1">
        <v>14316</v>
      </c>
    </row>
    <row r="1103" spans="1:9" x14ac:dyDescent="0.25">
      <c r="A1103">
        <v>1102</v>
      </c>
      <c r="B1103" t="s">
        <v>16529</v>
      </c>
      <c r="C1103" t="s">
        <v>15952</v>
      </c>
      <c r="D1103" t="s">
        <v>19903</v>
      </c>
      <c r="E1103" t="s">
        <v>19904</v>
      </c>
      <c r="F1103" t="s">
        <v>19905</v>
      </c>
      <c r="G1103" t="s">
        <v>16546</v>
      </c>
      <c r="H1103">
        <v>18494</v>
      </c>
      <c r="I1103" s="1">
        <v>10420</v>
      </c>
    </row>
    <row r="1104" spans="1:9" x14ac:dyDescent="0.25">
      <c r="A1104">
        <v>1103</v>
      </c>
      <c r="B1104" t="s">
        <v>18733</v>
      </c>
      <c r="C1104" t="s">
        <v>16368</v>
      </c>
      <c r="D1104" t="s">
        <v>19906</v>
      </c>
      <c r="E1104" t="s">
        <v>19907</v>
      </c>
      <c r="F1104" t="s">
        <v>19908</v>
      </c>
      <c r="G1104" t="s">
        <v>16284</v>
      </c>
      <c r="H1104">
        <v>84921</v>
      </c>
      <c r="I1104" s="1">
        <v>12271</v>
      </c>
    </row>
    <row r="1105" spans="1:9" x14ac:dyDescent="0.25">
      <c r="A1105">
        <v>1104</v>
      </c>
      <c r="B1105" t="s">
        <v>19909</v>
      </c>
      <c r="C1105" t="s">
        <v>16708</v>
      </c>
      <c r="D1105" t="s">
        <v>19910</v>
      </c>
      <c r="E1105" t="s">
        <v>19911</v>
      </c>
      <c r="F1105" t="s">
        <v>19912</v>
      </c>
      <c r="G1105" t="s">
        <v>16066</v>
      </c>
      <c r="H1105">
        <v>81463</v>
      </c>
      <c r="I1105" s="1">
        <v>26933</v>
      </c>
    </row>
    <row r="1106" spans="1:9" x14ac:dyDescent="0.25">
      <c r="A1106">
        <v>1105</v>
      </c>
      <c r="B1106" t="s">
        <v>19913</v>
      </c>
      <c r="C1106" t="s">
        <v>17718</v>
      </c>
      <c r="D1106" t="s">
        <v>19914</v>
      </c>
      <c r="E1106" t="s">
        <v>19915</v>
      </c>
      <c r="F1106" t="s">
        <v>19916</v>
      </c>
      <c r="G1106" t="s">
        <v>16546</v>
      </c>
      <c r="H1106">
        <v>39856</v>
      </c>
      <c r="I1106" s="1">
        <v>29119</v>
      </c>
    </row>
    <row r="1107" spans="1:9" x14ac:dyDescent="0.25">
      <c r="A1107">
        <v>1106</v>
      </c>
      <c r="B1107" t="s">
        <v>16321</v>
      </c>
      <c r="C1107" t="s">
        <v>19917</v>
      </c>
      <c r="D1107" t="s">
        <v>19918</v>
      </c>
      <c r="E1107" t="s">
        <v>19919</v>
      </c>
      <c r="F1107" t="s">
        <v>19920</v>
      </c>
      <c r="G1107" t="s">
        <v>16334</v>
      </c>
      <c r="H1107">
        <v>77944</v>
      </c>
      <c r="I1107" s="1">
        <v>8886</v>
      </c>
    </row>
    <row r="1108" spans="1:9" x14ac:dyDescent="0.25">
      <c r="A1108">
        <v>1107</v>
      </c>
      <c r="B1108" t="s">
        <v>19921</v>
      </c>
      <c r="C1108" t="s">
        <v>16336</v>
      </c>
      <c r="D1108" t="s">
        <v>19922</v>
      </c>
      <c r="E1108" t="s">
        <v>19923</v>
      </c>
      <c r="F1108" t="s">
        <v>19924</v>
      </c>
      <c r="G1108" t="s">
        <v>16142</v>
      </c>
      <c r="H1108">
        <v>86789</v>
      </c>
      <c r="I1108" s="1">
        <v>21315</v>
      </c>
    </row>
    <row r="1109" spans="1:9" x14ac:dyDescent="0.25">
      <c r="A1109">
        <v>1108</v>
      </c>
      <c r="B1109" t="s">
        <v>19925</v>
      </c>
      <c r="C1109" t="s">
        <v>19926</v>
      </c>
      <c r="D1109" t="s">
        <v>19927</v>
      </c>
      <c r="E1109" t="s">
        <v>19928</v>
      </c>
      <c r="F1109" t="s">
        <v>19929</v>
      </c>
      <c r="G1109" t="s">
        <v>16284</v>
      </c>
      <c r="H1109">
        <v>37248</v>
      </c>
      <c r="I1109" s="1">
        <v>43660</v>
      </c>
    </row>
    <row r="1110" spans="1:9" x14ac:dyDescent="0.25">
      <c r="A1110">
        <v>1109</v>
      </c>
      <c r="B1110" t="s">
        <v>19930</v>
      </c>
      <c r="C1110" t="s">
        <v>16268</v>
      </c>
      <c r="D1110" t="s">
        <v>19931</v>
      </c>
      <c r="E1110" t="s">
        <v>19932</v>
      </c>
      <c r="F1110" t="s">
        <v>19933</v>
      </c>
      <c r="G1110" t="s">
        <v>15950</v>
      </c>
      <c r="H1110">
        <v>95350</v>
      </c>
      <c r="I1110" s="1">
        <v>28398</v>
      </c>
    </row>
    <row r="1111" spans="1:9" x14ac:dyDescent="0.25">
      <c r="A1111">
        <v>1110</v>
      </c>
      <c r="B1111" t="s">
        <v>19934</v>
      </c>
      <c r="C1111" t="s">
        <v>16483</v>
      </c>
      <c r="D1111" t="s">
        <v>19935</v>
      </c>
      <c r="E1111" t="s">
        <v>19936</v>
      </c>
      <c r="F1111" t="s">
        <v>19937</v>
      </c>
      <c r="G1111" t="s">
        <v>16272</v>
      </c>
      <c r="H1111">
        <v>48012</v>
      </c>
      <c r="I1111" s="1">
        <v>30581</v>
      </c>
    </row>
    <row r="1112" spans="1:9" x14ac:dyDescent="0.25">
      <c r="A1112">
        <v>1111</v>
      </c>
      <c r="B1112" t="s">
        <v>16953</v>
      </c>
      <c r="C1112" t="s">
        <v>19938</v>
      </c>
      <c r="D1112" t="s">
        <v>19939</v>
      </c>
      <c r="E1112" t="s">
        <v>19940</v>
      </c>
      <c r="F1112" t="s">
        <v>19941</v>
      </c>
      <c r="G1112" t="s">
        <v>16272</v>
      </c>
      <c r="H1112">
        <v>99196</v>
      </c>
      <c r="I1112" s="1">
        <v>9044</v>
      </c>
    </row>
    <row r="1113" spans="1:9" x14ac:dyDescent="0.25">
      <c r="A1113">
        <v>1112</v>
      </c>
      <c r="B1113" t="s">
        <v>16828</v>
      </c>
      <c r="C1113" t="s">
        <v>16123</v>
      </c>
      <c r="D1113" t="s">
        <v>19942</v>
      </c>
      <c r="E1113" t="s">
        <v>19943</v>
      </c>
      <c r="F1113" t="s">
        <v>18036</v>
      </c>
      <c r="G1113" t="s">
        <v>16000</v>
      </c>
      <c r="H1113">
        <v>96325</v>
      </c>
      <c r="I1113" s="1">
        <v>31676</v>
      </c>
    </row>
    <row r="1114" spans="1:9" x14ac:dyDescent="0.25">
      <c r="A1114">
        <v>1113</v>
      </c>
      <c r="B1114" t="s">
        <v>16056</v>
      </c>
      <c r="C1114" t="s">
        <v>18558</v>
      </c>
      <c r="D1114" t="s">
        <v>19944</v>
      </c>
      <c r="E1114" t="s">
        <v>19945</v>
      </c>
      <c r="F1114" t="s">
        <v>19946</v>
      </c>
      <c r="G1114" t="s">
        <v>16021</v>
      </c>
      <c r="H1114">
        <v>74934</v>
      </c>
      <c r="I1114" s="1">
        <v>15137</v>
      </c>
    </row>
    <row r="1115" spans="1:9" x14ac:dyDescent="0.25">
      <c r="A1115">
        <v>1114</v>
      </c>
      <c r="B1115" t="s">
        <v>19947</v>
      </c>
      <c r="C1115" t="s">
        <v>16354</v>
      </c>
      <c r="D1115" t="s">
        <v>19948</v>
      </c>
      <c r="E1115" t="s">
        <v>19949</v>
      </c>
      <c r="F1115" t="s">
        <v>19950</v>
      </c>
      <c r="G1115" t="s">
        <v>16011</v>
      </c>
      <c r="H1115">
        <v>81354</v>
      </c>
      <c r="I1115" s="1">
        <v>16909</v>
      </c>
    </row>
    <row r="1116" spans="1:9" x14ac:dyDescent="0.25">
      <c r="A1116">
        <v>1115</v>
      </c>
      <c r="B1116" t="s">
        <v>16992</v>
      </c>
      <c r="C1116" t="s">
        <v>18293</v>
      </c>
      <c r="D1116" t="s">
        <v>19951</v>
      </c>
      <c r="E1116" t="s">
        <v>19952</v>
      </c>
      <c r="F1116" t="s">
        <v>19953</v>
      </c>
      <c r="G1116" t="s">
        <v>16183</v>
      </c>
      <c r="H1116">
        <v>38356</v>
      </c>
      <c r="I1116" s="1">
        <v>20759</v>
      </c>
    </row>
    <row r="1117" spans="1:9" x14ac:dyDescent="0.25">
      <c r="A1117">
        <v>1116</v>
      </c>
      <c r="B1117" t="s">
        <v>17934</v>
      </c>
      <c r="C1117" t="s">
        <v>18733</v>
      </c>
      <c r="D1117" t="s">
        <v>19954</v>
      </c>
      <c r="E1117" t="s">
        <v>19955</v>
      </c>
      <c r="F1117" t="s">
        <v>19956</v>
      </c>
      <c r="G1117" t="s">
        <v>16045</v>
      </c>
      <c r="H1117">
        <v>69600</v>
      </c>
      <c r="I1117" s="1">
        <v>19431</v>
      </c>
    </row>
    <row r="1118" spans="1:9" x14ac:dyDescent="0.25">
      <c r="A1118">
        <v>1117</v>
      </c>
      <c r="B1118" t="s">
        <v>18059</v>
      </c>
      <c r="C1118" t="s">
        <v>16869</v>
      </c>
      <c r="D1118" t="s">
        <v>19957</v>
      </c>
      <c r="E1118" t="s">
        <v>19958</v>
      </c>
      <c r="F1118" t="s">
        <v>19959</v>
      </c>
      <c r="G1118" t="s">
        <v>16252</v>
      </c>
      <c r="H1118">
        <v>17072</v>
      </c>
      <c r="I1118" s="1">
        <v>12528</v>
      </c>
    </row>
    <row r="1119" spans="1:9" x14ac:dyDescent="0.25">
      <c r="A1119">
        <v>1118</v>
      </c>
      <c r="B1119" t="s">
        <v>16001</v>
      </c>
      <c r="C1119" t="s">
        <v>17444</v>
      </c>
      <c r="D1119" t="s">
        <v>19960</v>
      </c>
      <c r="E1119" t="s">
        <v>19961</v>
      </c>
      <c r="F1119" t="s">
        <v>19962</v>
      </c>
      <c r="G1119" t="s">
        <v>16284</v>
      </c>
      <c r="H1119">
        <v>33846</v>
      </c>
      <c r="I1119" s="1">
        <v>8658</v>
      </c>
    </row>
    <row r="1120" spans="1:9" x14ac:dyDescent="0.25">
      <c r="A1120">
        <v>1119</v>
      </c>
      <c r="B1120" t="s">
        <v>16155</v>
      </c>
      <c r="C1120" t="s">
        <v>17379</v>
      </c>
      <c r="D1120" t="s">
        <v>19963</v>
      </c>
      <c r="E1120" t="s">
        <v>19964</v>
      </c>
      <c r="F1120" t="s">
        <v>19965</v>
      </c>
      <c r="G1120" t="s">
        <v>15950</v>
      </c>
      <c r="H1120">
        <v>31700</v>
      </c>
      <c r="I1120" s="1">
        <v>40118</v>
      </c>
    </row>
    <row r="1121" spans="1:9" x14ac:dyDescent="0.25">
      <c r="A1121">
        <v>1120</v>
      </c>
      <c r="B1121" t="s">
        <v>17827</v>
      </c>
      <c r="C1121" t="s">
        <v>19694</v>
      </c>
      <c r="D1121" t="s">
        <v>19966</v>
      </c>
      <c r="E1121" t="s">
        <v>19967</v>
      </c>
      <c r="F1121" t="s">
        <v>19968</v>
      </c>
      <c r="G1121" t="s">
        <v>15988</v>
      </c>
      <c r="H1121">
        <v>67589</v>
      </c>
      <c r="I1121" s="1">
        <v>40413</v>
      </c>
    </row>
    <row r="1122" spans="1:9" x14ac:dyDescent="0.25">
      <c r="A1122">
        <v>1121</v>
      </c>
      <c r="B1122" t="s">
        <v>19969</v>
      </c>
      <c r="C1122" t="s">
        <v>18136</v>
      </c>
      <c r="D1122" t="s">
        <v>19970</v>
      </c>
      <c r="E1122" t="s">
        <v>19971</v>
      </c>
      <c r="F1122" t="s">
        <v>19972</v>
      </c>
      <c r="G1122" t="s">
        <v>15994</v>
      </c>
      <c r="H1122">
        <v>76146</v>
      </c>
      <c r="I1122" s="1">
        <v>31959</v>
      </c>
    </row>
    <row r="1123" spans="1:9" x14ac:dyDescent="0.25">
      <c r="A1123">
        <v>1122</v>
      </c>
      <c r="B1123" t="s">
        <v>17386</v>
      </c>
      <c r="C1123" t="s">
        <v>19973</v>
      </c>
      <c r="D1123" t="s">
        <v>19974</v>
      </c>
      <c r="E1123" t="s">
        <v>19975</v>
      </c>
      <c r="F1123" t="s">
        <v>19976</v>
      </c>
      <c r="G1123" t="s">
        <v>16142</v>
      </c>
      <c r="H1123">
        <v>12224</v>
      </c>
      <c r="I1123" s="1">
        <v>15467</v>
      </c>
    </row>
    <row r="1124" spans="1:9" x14ac:dyDescent="0.25">
      <c r="A1124">
        <v>1123</v>
      </c>
      <c r="B1124" t="s">
        <v>19977</v>
      </c>
      <c r="C1124" t="s">
        <v>17387</v>
      </c>
      <c r="D1124" t="s">
        <v>19978</v>
      </c>
      <c r="E1124">
        <v>8762313120</v>
      </c>
      <c r="F1124" t="s">
        <v>19979</v>
      </c>
      <c r="G1124" t="s">
        <v>16284</v>
      </c>
      <c r="H1124">
        <v>14907</v>
      </c>
      <c r="I1124" s="1">
        <v>22695</v>
      </c>
    </row>
    <row r="1125" spans="1:9" x14ac:dyDescent="0.25">
      <c r="A1125">
        <v>1124</v>
      </c>
      <c r="B1125" t="s">
        <v>16097</v>
      </c>
      <c r="C1125" t="s">
        <v>18136</v>
      </c>
      <c r="D1125" t="s">
        <v>16269</v>
      </c>
      <c r="E1125" t="s">
        <v>19980</v>
      </c>
      <c r="F1125" t="s">
        <v>19981</v>
      </c>
      <c r="G1125" t="s">
        <v>16320</v>
      </c>
      <c r="H1125">
        <v>11083</v>
      </c>
      <c r="I1125" s="1">
        <v>20771</v>
      </c>
    </row>
    <row r="1126" spans="1:9" x14ac:dyDescent="0.25">
      <c r="A1126">
        <v>1125</v>
      </c>
      <c r="B1126" t="s">
        <v>16930</v>
      </c>
      <c r="C1126" t="s">
        <v>19982</v>
      </c>
      <c r="D1126" t="s">
        <v>19983</v>
      </c>
      <c r="E1126">
        <v>9264543684</v>
      </c>
      <c r="F1126" t="s">
        <v>19984</v>
      </c>
      <c r="G1126" t="s">
        <v>16320</v>
      </c>
      <c r="H1126">
        <v>33473</v>
      </c>
      <c r="I1126" s="1">
        <v>24861</v>
      </c>
    </row>
    <row r="1127" spans="1:9" x14ac:dyDescent="0.25">
      <c r="A1127">
        <v>1126</v>
      </c>
      <c r="B1127" t="s">
        <v>16046</v>
      </c>
      <c r="C1127" t="s">
        <v>18935</v>
      </c>
      <c r="D1127" t="s">
        <v>19985</v>
      </c>
      <c r="E1127" t="s">
        <v>19986</v>
      </c>
      <c r="F1127" t="s">
        <v>19987</v>
      </c>
      <c r="G1127" t="s">
        <v>16334</v>
      </c>
      <c r="H1127">
        <v>25345</v>
      </c>
      <c r="I1127" s="1">
        <v>33371</v>
      </c>
    </row>
    <row r="1128" spans="1:9" x14ac:dyDescent="0.25">
      <c r="A1128">
        <v>1127</v>
      </c>
      <c r="B1128" t="s">
        <v>19988</v>
      </c>
      <c r="C1128" t="s">
        <v>17861</v>
      </c>
      <c r="D1128" t="s">
        <v>19989</v>
      </c>
      <c r="E1128" t="s">
        <v>19990</v>
      </c>
      <c r="F1128" t="s">
        <v>19991</v>
      </c>
      <c r="G1128" t="s">
        <v>16376</v>
      </c>
      <c r="H1128">
        <v>11279</v>
      </c>
      <c r="I1128" s="1">
        <v>38593</v>
      </c>
    </row>
    <row r="1129" spans="1:9" x14ac:dyDescent="0.25">
      <c r="A1129">
        <v>1128</v>
      </c>
      <c r="B1129" t="s">
        <v>19048</v>
      </c>
      <c r="C1129" t="s">
        <v>17519</v>
      </c>
      <c r="D1129" t="s">
        <v>19992</v>
      </c>
      <c r="E1129" t="s">
        <v>19993</v>
      </c>
      <c r="F1129" t="s">
        <v>19994</v>
      </c>
      <c r="G1129" t="s">
        <v>16284</v>
      </c>
      <c r="H1129">
        <v>94346</v>
      </c>
      <c r="I1129" s="1">
        <v>33522</v>
      </c>
    </row>
    <row r="1130" spans="1:9" x14ac:dyDescent="0.25">
      <c r="A1130">
        <v>1129</v>
      </c>
      <c r="B1130" t="s">
        <v>18377</v>
      </c>
      <c r="C1130" t="s">
        <v>15952</v>
      </c>
      <c r="D1130" t="s">
        <v>19995</v>
      </c>
      <c r="E1130" t="s">
        <v>19996</v>
      </c>
      <c r="F1130" t="s">
        <v>19997</v>
      </c>
      <c r="G1130" t="s">
        <v>16080</v>
      </c>
      <c r="H1130">
        <v>39012</v>
      </c>
      <c r="I1130" s="1">
        <v>42990</v>
      </c>
    </row>
    <row r="1131" spans="1:9" x14ac:dyDescent="0.25">
      <c r="A1131">
        <v>1130</v>
      </c>
      <c r="B1131" t="s">
        <v>18577</v>
      </c>
      <c r="C1131" t="s">
        <v>19998</v>
      </c>
      <c r="D1131" t="s">
        <v>19999</v>
      </c>
      <c r="E1131" t="s">
        <v>20000</v>
      </c>
      <c r="F1131" t="s">
        <v>20001</v>
      </c>
      <c r="G1131" t="s">
        <v>16000</v>
      </c>
      <c r="H1131">
        <v>4087</v>
      </c>
      <c r="I1131" s="1">
        <v>43687</v>
      </c>
    </row>
    <row r="1132" spans="1:9" x14ac:dyDescent="0.25">
      <c r="A1132">
        <v>1131</v>
      </c>
      <c r="B1132" t="s">
        <v>16699</v>
      </c>
      <c r="C1132" t="s">
        <v>20002</v>
      </c>
      <c r="D1132" t="s">
        <v>20003</v>
      </c>
      <c r="E1132" t="s">
        <v>20004</v>
      </c>
      <c r="F1132" t="s">
        <v>20005</v>
      </c>
      <c r="G1132" t="s">
        <v>16334</v>
      </c>
      <c r="H1132">
        <v>16725</v>
      </c>
      <c r="I1132" s="1">
        <v>30264</v>
      </c>
    </row>
    <row r="1133" spans="1:9" x14ac:dyDescent="0.25">
      <c r="A1133">
        <v>1132</v>
      </c>
      <c r="B1133" t="s">
        <v>16556</v>
      </c>
      <c r="C1133" t="s">
        <v>20006</v>
      </c>
      <c r="D1133" t="s">
        <v>20007</v>
      </c>
      <c r="E1133" t="s">
        <v>20008</v>
      </c>
      <c r="F1133" t="s">
        <v>20009</v>
      </c>
      <c r="G1133" t="s">
        <v>16576</v>
      </c>
      <c r="H1133">
        <v>66358</v>
      </c>
      <c r="I1133" s="1">
        <v>18101</v>
      </c>
    </row>
    <row r="1134" spans="1:9" x14ac:dyDescent="0.25">
      <c r="A1134">
        <v>1133</v>
      </c>
      <c r="B1134" t="s">
        <v>20010</v>
      </c>
      <c r="C1134" t="s">
        <v>16113</v>
      </c>
      <c r="D1134" t="s">
        <v>20011</v>
      </c>
      <c r="E1134" t="s">
        <v>10042</v>
      </c>
      <c r="F1134" t="s">
        <v>20012</v>
      </c>
      <c r="G1134" t="s">
        <v>16272</v>
      </c>
      <c r="H1134">
        <v>20355</v>
      </c>
      <c r="I1134" s="1">
        <v>32656</v>
      </c>
    </row>
    <row r="1135" spans="1:9" x14ac:dyDescent="0.25">
      <c r="A1135">
        <v>1134</v>
      </c>
      <c r="B1135" t="s">
        <v>16137</v>
      </c>
      <c r="C1135" t="s">
        <v>19868</v>
      </c>
      <c r="D1135" t="s">
        <v>20013</v>
      </c>
      <c r="E1135" t="s">
        <v>20014</v>
      </c>
      <c r="F1135" t="s">
        <v>20015</v>
      </c>
      <c r="G1135" t="s">
        <v>16132</v>
      </c>
      <c r="H1135">
        <v>73032</v>
      </c>
      <c r="I1135" s="1">
        <v>27651</v>
      </c>
    </row>
    <row r="1136" spans="1:9" x14ac:dyDescent="0.25">
      <c r="A1136">
        <v>1135</v>
      </c>
      <c r="B1136" t="s">
        <v>15962</v>
      </c>
      <c r="C1136" t="s">
        <v>16128</v>
      </c>
      <c r="D1136" t="s">
        <v>20016</v>
      </c>
      <c r="E1136" t="s">
        <v>20017</v>
      </c>
      <c r="F1136" t="s">
        <v>20018</v>
      </c>
      <c r="G1136" t="s">
        <v>16172</v>
      </c>
      <c r="H1136">
        <v>9054</v>
      </c>
      <c r="I1136" s="1">
        <v>32318</v>
      </c>
    </row>
    <row r="1137" spans="1:9" x14ac:dyDescent="0.25">
      <c r="A1137">
        <v>1136</v>
      </c>
      <c r="B1137" t="s">
        <v>17483</v>
      </c>
      <c r="C1137" t="s">
        <v>16007</v>
      </c>
      <c r="D1137" t="s">
        <v>20019</v>
      </c>
      <c r="E1137" t="s">
        <v>20020</v>
      </c>
      <c r="F1137" t="s">
        <v>20021</v>
      </c>
      <c r="G1137" t="s">
        <v>16142</v>
      </c>
      <c r="H1137">
        <v>90308</v>
      </c>
      <c r="I1137" s="1">
        <v>11554</v>
      </c>
    </row>
    <row r="1138" spans="1:9" x14ac:dyDescent="0.25">
      <c r="A1138">
        <v>1137</v>
      </c>
      <c r="B1138" t="s">
        <v>16179</v>
      </c>
      <c r="C1138" t="s">
        <v>17524</v>
      </c>
      <c r="D1138" t="s">
        <v>16269</v>
      </c>
      <c r="E1138" t="s">
        <v>20022</v>
      </c>
      <c r="F1138" t="s">
        <v>20023</v>
      </c>
      <c r="G1138" t="s">
        <v>16272</v>
      </c>
      <c r="H1138">
        <v>83760</v>
      </c>
      <c r="I1138" s="1">
        <v>44723</v>
      </c>
    </row>
    <row r="1139" spans="1:9" x14ac:dyDescent="0.25">
      <c r="A1139">
        <v>1138</v>
      </c>
      <c r="B1139" t="s">
        <v>18016</v>
      </c>
      <c r="C1139" t="s">
        <v>18219</v>
      </c>
      <c r="D1139" t="s">
        <v>20024</v>
      </c>
      <c r="E1139" t="s">
        <v>20025</v>
      </c>
      <c r="F1139" t="s">
        <v>20026</v>
      </c>
      <c r="G1139" t="s">
        <v>16306</v>
      </c>
      <c r="H1139">
        <v>36172</v>
      </c>
      <c r="I1139" s="1">
        <v>10651</v>
      </c>
    </row>
    <row r="1140" spans="1:9" x14ac:dyDescent="0.25">
      <c r="A1140">
        <v>1139</v>
      </c>
      <c r="B1140" t="s">
        <v>19934</v>
      </c>
      <c r="C1140" t="s">
        <v>16603</v>
      </c>
      <c r="D1140" t="s">
        <v>20027</v>
      </c>
      <c r="E1140">
        <v>8814378446</v>
      </c>
      <c r="F1140" t="s">
        <v>20028</v>
      </c>
      <c r="G1140" t="s">
        <v>16272</v>
      </c>
      <c r="H1140">
        <v>23124</v>
      </c>
      <c r="I1140" s="1">
        <v>25369</v>
      </c>
    </row>
    <row r="1141" spans="1:9" x14ac:dyDescent="0.25">
      <c r="A1141">
        <v>1140</v>
      </c>
      <c r="B1141" t="s">
        <v>17346</v>
      </c>
      <c r="C1141" t="s">
        <v>16704</v>
      </c>
      <c r="D1141" t="s">
        <v>20029</v>
      </c>
      <c r="E1141" t="s">
        <v>20030</v>
      </c>
      <c r="F1141" t="s">
        <v>20031</v>
      </c>
      <c r="G1141" t="s">
        <v>16011</v>
      </c>
      <c r="H1141">
        <v>72413</v>
      </c>
      <c r="I1141" s="1">
        <v>9508</v>
      </c>
    </row>
    <row r="1142" spans="1:9" x14ac:dyDescent="0.25">
      <c r="A1142">
        <v>1141</v>
      </c>
      <c r="B1142" t="s">
        <v>16430</v>
      </c>
      <c r="C1142" t="s">
        <v>18605</v>
      </c>
      <c r="D1142" t="s">
        <v>20032</v>
      </c>
      <c r="E1142" t="s">
        <v>20033</v>
      </c>
      <c r="F1142" t="s">
        <v>19831</v>
      </c>
      <c r="G1142" t="s">
        <v>16320</v>
      </c>
      <c r="H1142">
        <v>81096</v>
      </c>
      <c r="I1142" s="1">
        <v>6605</v>
      </c>
    </row>
    <row r="1143" spans="1:9" x14ac:dyDescent="0.25">
      <c r="A1143">
        <v>1142</v>
      </c>
      <c r="B1143" t="s">
        <v>17710</v>
      </c>
      <c r="C1143" t="s">
        <v>19969</v>
      </c>
      <c r="D1143" t="s">
        <v>20034</v>
      </c>
      <c r="E1143" t="s">
        <v>20035</v>
      </c>
      <c r="F1143" t="s">
        <v>20036</v>
      </c>
      <c r="G1143" t="s">
        <v>16289</v>
      </c>
      <c r="H1143">
        <v>6354</v>
      </c>
      <c r="I1143" s="1">
        <v>19275</v>
      </c>
    </row>
    <row r="1144" spans="1:9" x14ac:dyDescent="0.25">
      <c r="A1144">
        <v>1143</v>
      </c>
      <c r="B1144" t="s">
        <v>20037</v>
      </c>
      <c r="C1144" t="s">
        <v>18944</v>
      </c>
      <c r="D1144" t="s">
        <v>20038</v>
      </c>
      <c r="E1144" t="s">
        <v>20039</v>
      </c>
      <c r="F1144" t="s">
        <v>19251</v>
      </c>
      <c r="G1144" t="s">
        <v>16289</v>
      </c>
      <c r="H1144">
        <v>53051</v>
      </c>
      <c r="I1144" s="1">
        <v>28483</v>
      </c>
    </row>
    <row r="1145" spans="1:9" x14ac:dyDescent="0.25">
      <c r="A1145">
        <v>1144</v>
      </c>
      <c r="B1145" t="s">
        <v>16056</v>
      </c>
      <c r="C1145" t="s">
        <v>17371</v>
      </c>
      <c r="D1145" t="s">
        <v>20040</v>
      </c>
      <c r="E1145" t="s">
        <v>20041</v>
      </c>
      <c r="F1145" t="s">
        <v>18763</v>
      </c>
      <c r="G1145" t="s">
        <v>15961</v>
      </c>
      <c r="H1145">
        <v>29888</v>
      </c>
      <c r="I1145" s="1">
        <v>7414</v>
      </c>
    </row>
    <row r="1146" spans="1:9" x14ac:dyDescent="0.25">
      <c r="A1146">
        <v>1145</v>
      </c>
      <c r="B1146" t="s">
        <v>17833</v>
      </c>
      <c r="C1146" t="s">
        <v>17805</v>
      </c>
      <c r="D1146" t="s">
        <v>20042</v>
      </c>
      <c r="E1146" t="s">
        <v>20043</v>
      </c>
      <c r="F1146" t="s">
        <v>20044</v>
      </c>
      <c r="G1146" t="s">
        <v>16096</v>
      </c>
      <c r="H1146">
        <v>73243</v>
      </c>
      <c r="I1146" s="1">
        <v>13830</v>
      </c>
    </row>
    <row r="1147" spans="1:9" x14ac:dyDescent="0.25">
      <c r="A1147">
        <v>1146</v>
      </c>
      <c r="B1147" t="s">
        <v>16297</v>
      </c>
      <c r="C1147" t="s">
        <v>16689</v>
      </c>
      <c r="D1147" t="s">
        <v>20045</v>
      </c>
      <c r="E1147" t="s">
        <v>20046</v>
      </c>
      <c r="F1147" t="s">
        <v>20047</v>
      </c>
      <c r="G1147" t="s">
        <v>16576</v>
      </c>
      <c r="H1147">
        <v>69860</v>
      </c>
      <c r="I1147" s="1">
        <v>28821</v>
      </c>
    </row>
    <row r="1148" spans="1:9" x14ac:dyDescent="0.25">
      <c r="A1148">
        <v>1147</v>
      </c>
      <c r="B1148" t="s">
        <v>16012</v>
      </c>
      <c r="C1148" t="s">
        <v>19174</v>
      </c>
      <c r="D1148" t="s">
        <v>20048</v>
      </c>
      <c r="E1148" t="s">
        <v>20049</v>
      </c>
      <c r="F1148" t="s">
        <v>20050</v>
      </c>
      <c r="G1148" t="s">
        <v>16080</v>
      </c>
      <c r="H1148">
        <v>96629</v>
      </c>
      <c r="I1148" s="1">
        <v>15549</v>
      </c>
    </row>
    <row r="1149" spans="1:9" x14ac:dyDescent="0.25">
      <c r="A1149">
        <v>1148</v>
      </c>
      <c r="B1149" t="s">
        <v>15984</v>
      </c>
      <c r="C1149" t="s">
        <v>17497</v>
      </c>
      <c r="D1149" t="s">
        <v>20051</v>
      </c>
      <c r="E1149" t="s">
        <v>20052</v>
      </c>
      <c r="F1149" t="s">
        <v>20053</v>
      </c>
      <c r="G1149" t="s">
        <v>15955</v>
      </c>
      <c r="H1149">
        <v>28664</v>
      </c>
      <c r="I1149" s="1">
        <v>44498</v>
      </c>
    </row>
    <row r="1150" spans="1:9" x14ac:dyDescent="0.25">
      <c r="A1150">
        <v>1149</v>
      </c>
      <c r="B1150" t="s">
        <v>16819</v>
      </c>
      <c r="C1150" t="s">
        <v>15969</v>
      </c>
      <c r="D1150" t="s">
        <v>20054</v>
      </c>
      <c r="E1150" t="s">
        <v>20055</v>
      </c>
      <c r="F1150" t="s">
        <v>20056</v>
      </c>
      <c r="G1150" t="s">
        <v>16429</v>
      </c>
      <c r="H1150">
        <v>89181</v>
      </c>
      <c r="I1150" s="1">
        <v>17730</v>
      </c>
    </row>
    <row r="1151" spans="1:9" x14ac:dyDescent="0.25">
      <c r="A1151">
        <v>1150</v>
      </c>
      <c r="B1151" t="s">
        <v>17301</v>
      </c>
      <c r="C1151" t="s">
        <v>19097</v>
      </c>
      <c r="D1151" t="s">
        <v>20057</v>
      </c>
      <c r="E1151">
        <v>7184502704</v>
      </c>
      <c r="F1151" t="s">
        <v>20058</v>
      </c>
      <c r="G1151" t="s">
        <v>16546</v>
      </c>
      <c r="H1151">
        <v>23635</v>
      </c>
      <c r="I1151" s="1">
        <v>33636</v>
      </c>
    </row>
    <row r="1152" spans="1:9" x14ac:dyDescent="0.25">
      <c r="A1152">
        <v>1151</v>
      </c>
      <c r="B1152" t="s">
        <v>16117</v>
      </c>
      <c r="C1152" t="s">
        <v>19857</v>
      </c>
      <c r="D1152" t="s">
        <v>20059</v>
      </c>
      <c r="E1152" t="s">
        <v>20060</v>
      </c>
      <c r="F1152" t="s">
        <v>20061</v>
      </c>
      <c r="G1152" t="s">
        <v>16576</v>
      </c>
      <c r="H1152">
        <v>21426</v>
      </c>
      <c r="I1152" s="1">
        <v>22223</v>
      </c>
    </row>
    <row r="1153" spans="1:9" x14ac:dyDescent="0.25">
      <c r="A1153">
        <v>1152</v>
      </c>
      <c r="B1153" t="s">
        <v>20062</v>
      </c>
      <c r="C1153" t="s">
        <v>17493</v>
      </c>
      <c r="D1153" t="s">
        <v>20063</v>
      </c>
      <c r="E1153" t="s">
        <v>20064</v>
      </c>
      <c r="F1153" t="s">
        <v>20065</v>
      </c>
      <c r="G1153" t="s">
        <v>16183</v>
      </c>
      <c r="H1153">
        <v>43356</v>
      </c>
      <c r="I1153" s="1">
        <v>13588</v>
      </c>
    </row>
    <row r="1154" spans="1:9" x14ac:dyDescent="0.25">
      <c r="A1154">
        <v>1153</v>
      </c>
      <c r="B1154" t="s">
        <v>16311</v>
      </c>
      <c r="C1154" t="s">
        <v>16159</v>
      </c>
      <c r="D1154" t="s">
        <v>20066</v>
      </c>
      <c r="E1154">
        <f>1-283-323-4978</f>
        <v>-5583</v>
      </c>
      <c r="F1154" t="s">
        <v>20067</v>
      </c>
      <c r="G1154" t="s">
        <v>16576</v>
      </c>
      <c r="H1154">
        <v>83486</v>
      </c>
      <c r="I1154" s="1">
        <v>10869</v>
      </c>
    </row>
    <row r="1155" spans="1:9" x14ac:dyDescent="0.25">
      <c r="A1155">
        <v>1154</v>
      </c>
      <c r="B1155" t="s">
        <v>16464</v>
      </c>
      <c r="C1155" t="s">
        <v>16159</v>
      </c>
      <c r="D1155" t="s">
        <v>20068</v>
      </c>
      <c r="E1155" t="s">
        <v>20069</v>
      </c>
      <c r="F1155" t="s">
        <v>20070</v>
      </c>
      <c r="G1155" t="s">
        <v>15979</v>
      </c>
      <c r="H1155">
        <v>20171</v>
      </c>
      <c r="I1155" s="1">
        <v>9708</v>
      </c>
    </row>
    <row r="1156" spans="1:9" x14ac:dyDescent="0.25">
      <c r="A1156">
        <v>1155</v>
      </c>
      <c r="B1156" t="s">
        <v>19626</v>
      </c>
      <c r="C1156" t="s">
        <v>15963</v>
      </c>
      <c r="D1156" t="s">
        <v>20071</v>
      </c>
      <c r="E1156" t="s">
        <v>20072</v>
      </c>
      <c r="F1156" t="s">
        <v>20073</v>
      </c>
      <c r="G1156" t="s">
        <v>16142</v>
      </c>
      <c r="H1156">
        <v>89417</v>
      </c>
      <c r="I1156" s="1">
        <v>5078</v>
      </c>
    </row>
    <row r="1157" spans="1:9" x14ac:dyDescent="0.25">
      <c r="A1157">
        <v>1156</v>
      </c>
      <c r="B1157" t="s">
        <v>15980</v>
      </c>
      <c r="C1157" t="s">
        <v>18593</v>
      </c>
      <c r="D1157" t="s">
        <v>20074</v>
      </c>
      <c r="E1157" t="s">
        <v>20075</v>
      </c>
      <c r="F1157" t="s">
        <v>20076</v>
      </c>
      <c r="G1157" t="s">
        <v>16033</v>
      </c>
      <c r="H1157">
        <v>11406</v>
      </c>
      <c r="I1157" s="1">
        <v>41183</v>
      </c>
    </row>
    <row r="1158" spans="1:9" x14ac:dyDescent="0.25">
      <c r="A1158">
        <v>1157</v>
      </c>
      <c r="B1158" t="s">
        <v>19716</v>
      </c>
      <c r="C1158" t="s">
        <v>19853</v>
      </c>
      <c r="D1158" t="s">
        <v>20077</v>
      </c>
      <c r="E1158" t="s">
        <v>20078</v>
      </c>
      <c r="F1158" t="s">
        <v>16301</v>
      </c>
      <c r="G1158" t="s">
        <v>15955</v>
      </c>
      <c r="H1158">
        <v>32086</v>
      </c>
      <c r="I1158" s="1">
        <v>41643</v>
      </c>
    </row>
    <row r="1159" spans="1:9" x14ac:dyDescent="0.25">
      <c r="A1159">
        <v>1158</v>
      </c>
      <c r="B1159" t="s">
        <v>16377</v>
      </c>
      <c r="C1159" t="s">
        <v>16336</v>
      </c>
      <c r="D1159" t="s">
        <v>20079</v>
      </c>
      <c r="E1159" t="s">
        <v>20080</v>
      </c>
      <c r="F1159" t="s">
        <v>19790</v>
      </c>
      <c r="G1159" t="s">
        <v>15967</v>
      </c>
      <c r="H1159">
        <v>19911</v>
      </c>
      <c r="I1159" s="1">
        <v>27470</v>
      </c>
    </row>
    <row r="1160" spans="1:9" x14ac:dyDescent="0.25">
      <c r="A1160">
        <v>1159</v>
      </c>
      <c r="B1160" t="s">
        <v>16297</v>
      </c>
      <c r="C1160" t="s">
        <v>20081</v>
      </c>
      <c r="D1160" t="s">
        <v>20082</v>
      </c>
      <c r="E1160" t="s">
        <v>20083</v>
      </c>
      <c r="F1160" t="s">
        <v>19283</v>
      </c>
      <c r="G1160" t="s">
        <v>16252</v>
      </c>
      <c r="H1160">
        <v>96893</v>
      </c>
      <c r="I1160" s="1">
        <v>30999</v>
      </c>
    </row>
    <row r="1161" spans="1:9" x14ac:dyDescent="0.25">
      <c r="A1161">
        <v>1160</v>
      </c>
      <c r="B1161" t="s">
        <v>16075</v>
      </c>
      <c r="C1161" t="s">
        <v>18490</v>
      </c>
      <c r="D1161" t="s">
        <v>20084</v>
      </c>
      <c r="E1161" t="s">
        <v>20085</v>
      </c>
      <c r="F1161" t="s">
        <v>20086</v>
      </c>
      <c r="G1161" t="s">
        <v>16096</v>
      </c>
      <c r="H1161">
        <v>54771</v>
      </c>
      <c r="I1161" s="1">
        <v>38828</v>
      </c>
    </row>
    <row r="1162" spans="1:9" x14ac:dyDescent="0.25">
      <c r="A1162">
        <v>1161</v>
      </c>
      <c r="B1162" t="s">
        <v>19227</v>
      </c>
      <c r="C1162" t="s">
        <v>20087</v>
      </c>
      <c r="D1162" t="s">
        <v>20088</v>
      </c>
      <c r="E1162" t="s">
        <v>20089</v>
      </c>
      <c r="F1162" t="s">
        <v>20090</v>
      </c>
      <c r="G1162" t="s">
        <v>16086</v>
      </c>
      <c r="H1162">
        <v>32980</v>
      </c>
      <c r="I1162" s="1">
        <v>8811</v>
      </c>
    </row>
    <row r="1163" spans="1:9" x14ac:dyDescent="0.25">
      <c r="A1163">
        <v>1162</v>
      </c>
      <c r="B1163" t="s">
        <v>20091</v>
      </c>
      <c r="C1163" t="s">
        <v>16425</v>
      </c>
      <c r="D1163" t="s">
        <v>20092</v>
      </c>
      <c r="E1163" t="s">
        <v>20093</v>
      </c>
      <c r="F1163" t="s">
        <v>20094</v>
      </c>
      <c r="G1163" t="s">
        <v>16284</v>
      </c>
      <c r="H1163">
        <v>85863</v>
      </c>
      <c r="I1163" s="1">
        <v>27627</v>
      </c>
    </row>
    <row r="1164" spans="1:9" x14ac:dyDescent="0.25">
      <c r="A1164">
        <v>1163</v>
      </c>
      <c r="B1164" t="s">
        <v>16524</v>
      </c>
      <c r="C1164" t="s">
        <v>16542</v>
      </c>
      <c r="D1164" t="s">
        <v>20095</v>
      </c>
      <c r="E1164" t="s">
        <v>20096</v>
      </c>
      <c r="F1164" t="s">
        <v>20097</v>
      </c>
      <c r="G1164" t="s">
        <v>16148</v>
      </c>
      <c r="H1164">
        <v>10433</v>
      </c>
      <c r="I1164" s="1">
        <v>39507</v>
      </c>
    </row>
    <row r="1165" spans="1:9" x14ac:dyDescent="0.25">
      <c r="A1165">
        <v>1164</v>
      </c>
      <c r="B1165" t="s">
        <v>20098</v>
      </c>
      <c r="C1165" t="s">
        <v>18286</v>
      </c>
      <c r="D1165" t="s">
        <v>20099</v>
      </c>
      <c r="E1165" t="s">
        <v>20100</v>
      </c>
      <c r="F1165" t="s">
        <v>20101</v>
      </c>
      <c r="G1165" t="s">
        <v>16060</v>
      </c>
      <c r="H1165">
        <v>44408</v>
      </c>
      <c r="I1165" s="1">
        <v>38089</v>
      </c>
    </row>
    <row r="1166" spans="1:9" x14ac:dyDescent="0.25">
      <c r="A1166">
        <v>1165</v>
      </c>
      <c r="B1166" t="s">
        <v>16056</v>
      </c>
      <c r="C1166" t="s">
        <v>16378</v>
      </c>
      <c r="D1166" t="s">
        <v>20102</v>
      </c>
      <c r="E1166" t="s">
        <v>20103</v>
      </c>
      <c r="F1166" t="s">
        <v>20104</v>
      </c>
      <c r="G1166" t="s">
        <v>16429</v>
      </c>
      <c r="H1166">
        <v>71854</v>
      </c>
      <c r="I1166" s="1">
        <v>22677</v>
      </c>
    </row>
    <row r="1167" spans="1:9" x14ac:dyDescent="0.25">
      <c r="A1167">
        <v>1166</v>
      </c>
      <c r="B1167" t="s">
        <v>16307</v>
      </c>
      <c r="C1167" t="s">
        <v>17001</v>
      </c>
      <c r="D1167" t="s">
        <v>20105</v>
      </c>
      <c r="E1167" t="s">
        <v>20106</v>
      </c>
      <c r="F1167" t="s">
        <v>20107</v>
      </c>
      <c r="G1167" t="s">
        <v>16289</v>
      </c>
      <c r="H1167">
        <v>20677</v>
      </c>
      <c r="I1167" s="1">
        <v>24110</v>
      </c>
    </row>
    <row r="1168" spans="1:9" x14ac:dyDescent="0.25">
      <c r="A1168">
        <v>1167</v>
      </c>
      <c r="B1168" t="s">
        <v>16478</v>
      </c>
      <c r="C1168" t="s">
        <v>20108</v>
      </c>
      <c r="D1168" t="s">
        <v>20109</v>
      </c>
      <c r="E1168">
        <f>1-818-318-9503</f>
        <v>-10638</v>
      </c>
      <c r="F1168" t="s">
        <v>20110</v>
      </c>
      <c r="G1168" t="s">
        <v>16107</v>
      </c>
      <c r="H1168">
        <v>62753</v>
      </c>
      <c r="I1168" s="1">
        <v>17566</v>
      </c>
    </row>
    <row r="1169" spans="1:9" x14ac:dyDescent="0.25">
      <c r="A1169">
        <v>1168</v>
      </c>
      <c r="B1169" t="s">
        <v>16459</v>
      </c>
      <c r="C1169" t="s">
        <v>20111</v>
      </c>
      <c r="D1169" t="s">
        <v>20112</v>
      </c>
      <c r="E1169" t="s">
        <v>20113</v>
      </c>
      <c r="F1169" t="s">
        <v>20114</v>
      </c>
      <c r="G1169" t="s">
        <v>15961</v>
      </c>
      <c r="H1169">
        <v>55968</v>
      </c>
      <c r="I1169" s="1">
        <v>26053</v>
      </c>
    </row>
    <row r="1170" spans="1:9" x14ac:dyDescent="0.25">
      <c r="A1170">
        <v>1169</v>
      </c>
      <c r="B1170" t="s">
        <v>16056</v>
      </c>
      <c r="C1170" t="s">
        <v>16062</v>
      </c>
      <c r="D1170" t="s">
        <v>20115</v>
      </c>
      <c r="E1170">
        <v>3106895547</v>
      </c>
      <c r="F1170" t="s">
        <v>20116</v>
      </c>
      <c r="G1170" t="s">
        <v>16278</v>
      </c>
      <c r="H1170">
        <v>28168</v>
      </c>
      <c r="I1170" s="1">
        <v>10516</v>
      </c>
    </row>
    <row r="1171" spans="1:9" x14ac:dyDescent="0.25">
      <c r="A1171">
        <v>1170</v>
      </c>
      <c r="B1171" t="s">
        <v>16248</v>
      </c>
      <c r="C1171" t="s">
        <v>18132</v>
      </c>
      <c r="D1171" t="s">
        <v>20117</v>
      </c>
      <c r="E1171" t="s">
        <v>10042</v>
      </c>
      <c r="F1171" t="s">
        <v>20118</v>
      </c>
      <c r="G1171" t="s">
        <v>16142</v>
      </c>
      <c r="H1171">
        <v>59666</v>
      </c>
      <c r="I1171" s="1">
        <v>28113</v>
      </c>
    </row>
    <row r="1172" spans="1:9" x14ac:dyDescent="0.25">
      <c r="A1172">
        <v>1171</v>
      </c>
      <c r="B1172" t="s">
        <v>17316</v>
      </c>
      <c r="C1172" t="s">
        <v>16525</v>
      </c>
      <c r="D1172" t="s">
        <v>20119</v>
      </c>
      <c r="E1172" t="s">
        <v>20120</v>
      </c>
      <c r="F1172" t="s">
        <v>17341</v>
      </c>
      <c r="G1172" t="s">
        <v>16565</v>
      </c>
      <c r="H1172">
        <v>40898</v>
      </c>
      <c r="I1172" s="1">
        <v>21269</v>
      </c>
    </row>
    <row r="1173" spans="1:9" x14ac:dyDescent="0.25">
      <c r="A1173">
        <v>1172</v>
      </c>
      <c r="B1173" t="s">
        <v>20121</v>
      </c>
      <c r="C1173" t="s">
        <v>16071</v>
      </c>
      <c r="D1173" t="s">
        <v>20122</v>
      </c>
      <c r="E1173" t="s">
        <v>20123</v>
      </c>
      <c r="F1173" t="s">
        <v>20124</v>
      </c>
      <c r="G1173" t="s">
        <v>16284</v>
      </c>
      <c r="H1173">
        <v>63307</v>
      </c>
      <c r="I1173" s="1">
        <v>9536</v>
      </c>
    </row>
    <row r="1174" spans="1:9" x14ac:dyDescent="0.25">
      <c r="A1174">
        <v>1173</v>
      </c>
      <c r="B1174" t="s">
        <v>17587</v>
      </c>
      <c r="C1174" t="s">
        <v>18612</v>
      </c>
      <c r="D1174" t="s">
        <v>20125</v>
      </c>
      <c r="E1174" t="s">
        <v>20126</v>
      </c>
      <c r="F1174" t="s">
        <v>20127</v>
      </c>
      <c r="G1174" t="s">
        <v>16060</v>
      </c>
      <c r="H1174">
        <v>81767</v>
      </c>
      <c r="I1174" s="1">
        <v>37496</v>
      </c>
    </row>
    <row r="1175" spans="1:9" x14ac:dyDescent="0.25">
      <c r="A1175">
        <v>1174</v>
      </c>
      <c r="B1175" t="s">
        <v>15962</v>
      </c>
      <c r="C1175" t="s">
        <v>20128</v>
      </c>
      <c r="D1175" t="s">
        <v>20129</v>
      </c>
      <c r="E1175" t="s">
        <v>20130</v>
      </c>
      <c r="F1175" t="s">
        <v>20131</v>
      </c>
      <c r="G1175" t="s">
        <v>16021</v>
      </c>
      <c r="H1175">
        <v>43256</v>
      </c>
      <c r="I1175" s="1">
        <v>40970</v>
      </c>
    </row>
    <row r="1176" spans="1:9" x14ac:dyDescent="0.25">
      <c r="A1176">
        <v>1175</v>
      </c>
      <c r="B1176" t="s">
        <v>16508</v>
      </c>
      <c r="C1176" t="s">
        <v>17014</v>
      </c>
      <c r="D1176" t="s">
        <v>20132</v>
      </c>
      <c r="E1176" t="s">
        <v>20133</v>
      </c>
      <c r="F1176" t="s">
        <v>20134</v>
      </c>
      <c r="G1176" t="s">
        <v>16060</v>
      </c>
      <c r="H1176">
        <v>23225</v>
      </c>
      <c r="I1176" s="1">
        <v>36479</v>
      </c>
    </row>
    <row r="1177" spans="1:9" x14ac:dyDescent="0.25">
      <c r="A1177">
        <v>1176</v>
      </c>
      <c r="B1177" t="s">
        <v>17218</v>
      </c>
      <c r="C1177" t="s">
        <v>15990</v>
      </c>
      <c r="D1177" t="s">
        <v>20135</v>
      </c>
      <c r="E1177" t="s">
        <v>20136</v>
      </c>
      <c r="F1177" t="s">
        <v>20137</v>
      </c>
      <c r="G1177" t="s">
        <v>16006</v>
      </c>
      <c r="H1177">
        <v>7180</v>
      </c>
      <c r="I1177" s="1">
        <v>6919</v>
      </c>
    </row>
    <row r="1178" spans="1:9" x14ac:dyDescent="0.25">
      <c r="A1178">
        <v>1177</v>
      </c>
      <c r="B1178" t="s">
        <v>18144</v>
      </c>
      <c r="C1178" t="s">
        <v>16128</v>
      </c>
      <c r="D1178" t="s">
        <v>20138</v>
      </c>
      <c r="E1178" t="s">
        <v>10042</v>
      </c>
      <c r="F1178" t="s">
        <v>20139</v>
      </c>
      <c r="G1178" t="s">
        <v>16258</v>
      </c>
      <c r="H1178">
        <v>20924</v>
      </c>
      <c r="I1178" s="1">
        <v>30651</v>
      </c>
    </row>
    <row r="1179" spans="1:9" x14ac:dyDescent="0.25">
      <c r="A1179">
        <v>1178</v>
      </c>
      <c r="B1179" t="s">
        <v>20140</v>
      </c>
      <c r="C1179" t="s">
        <v>17014</v>
      </c>
      <c r="D1179" t="s">
        <v>20141</v>
      </c>
      <c r="E1179" t="s">
        <v>20142</v>
      </c>
      <c r="F1179" t="s">
        <v>20143</v>
      </c>
      <c r="G1179" t="s">
        <v>16168</v>
      </c>
      <c r="H1179">
        <v>73619</v>
      </c>
      <c r="I1179" s="1">
        <v>18083</v>
      </c>
    </row>
    <row r="1180" spans="1:9" x14ac:dyDescent="0.25">
      <c r="A1180">
        <v>1179</v>
      </c>
      <c r="B1180" t="s">
        <v>20144</v>
      </c>
      <c r="C1180" t="s">
        <v>17672</v>
      </c>
      <c r="D1180" t="s">
        <v>20145</v>
      </c>
      <c r="E1180" t="s">
        <v>20146</v>
      </c>
      <c r="F1180" t="s">
        <v>20147</v>
      </c>
      <c r="G1180" t="s">
        <v>16060</v>
      </c>
      <c r="H1180">
        <v>67614</v>
      </c>
      <c r="I1180" s="1">
        <v>3970</v>
      </c>
    </row>
    <row r="1181" spans="1:9" x14ac:dyDescent="0.25">
      <c r="A1181">
        <v>1180</v>
      </c>
      <c r="B1181" t="s">
        <v>16204</v>
      </c>
      <c r="C1181" t="s">
        <v>16820</v>
      </c>
      <c r="D1181" t="s">
        <v>20148</v>
      </c>
      <c r="E1181" t="s">
        <v>20149</v>
      </c>
      <c r="F1181" t="s">
        <v>20150</v>
      </c>
      <c r="G1181" t="s">
        <v>16055</v>
      </c>
      <c r="H1181">
        <v>8094</v>
      </c>
      <c r="I1181" s="1">
        <v>31205</v>
      </c>
    </row>
    <row r="1182" spans="1:9" x14ac:dyDescent="0.25">
      <c r="A1182">
        <v>1181</v>
      </c>
      <c r="B1182" t="s">
        <v>16081</v>
      </c>
      <c r="C1182" t="s">
        <v>16336</v>
      </c>
      <c r="D1182" t="s">
        <v>20151</v>
      </c>
      <c r="E1182" t="s">
        <v>20152</v>
      </c>
      <c r="F1182" t="s">
        <v>20153</v>
      </c>
      <c r="G1182" t="s">
        <v>16148</v>
      </c>
      <c r="H1182">
        <v>84620</v>
      </c>
      <c r="I1182" s="1">
        <v>30393</v>
      </c>
    </row>
    <row r="1183" spans="1:9" x14ac:dyDescent="0.25">
      <c r="A1183">
        <v>1182</v>
      </c>
      <c r="B1183" t="s">
        <v>16122</v>
      </c>
      <c r="C1183" t="s">
        <v>17718</v>
      </c>
      <c r="D1183" t="s">
        <v>20154</v>
      </c>
      <c r="E1183" t="s">
        <v>10042</v>
      </c>
      <c r="F1183" t="s">
        <v>20155</v>
      </c>
      <c r="G1183" t="s">
        <v>16021</v>
      </c>
      <c r="H1183">
        <v>59792</v>
      </c>
      <c r="I1183" s="1">
        <v>10390</v>
      </c>
    </row>
    <row r="1184" spans="1:9" x14ac:dyDescent="0.25">
      <c r="A1184">
        <v>1183</v>
      </c>
      <c r="B1184" t="s">
        <v>18082</v>
      </c>
      <c r="C1184" t="s">
        <v>17257</v>
      </c>
      <c r="D1184" t="s">
        <v>20156</v>
      </c>
      <c r="E1184" t="s">
        <v>20157</v>
      </c>
      <c r="F1184" t="s">
        <v>20158</v>
      </c>
      <c r="G1184" t="s">
        <v>16289</v>
      </c>
      <c r="H1184">
        <v>28607</v>
      </c>
      <c r="I1184" s="1">
        <v>13357</v>
      </c>
    </row>
    <row r="1185" spans="1:9" x14ac:dyDescent="0.25">
      <c r="A1185">
        <v>1184</v>
      </c>
      <c r="B1185" t="s">
        <v>17856</v>
      </c>
      <c r="C1185" t="s">
        <v>16109</v>
      </c>
      <c r="D1185" t="s">
        <v>20159</v>
      </c>
      <c r="E1185">
        <f>1-682-250-9551</f>
        <v>-10482</v>
      </c>
      <c r="F1185" t="s">
        <v>20160</v>
      </c>
      <c r="G1185" t="s">
        <v>16183</v>
      </c>
      <c r="H1185">
        <v>56489</v>
      </c>
      <c r="I1185" s="1">
        <v>27593</v>
      </c>
    </row>
    <row r="1186" spans="1:9" x14ac:dyDescent="0.25">
      <c r="A1186">
        <v>1185</v>
      </c>
      <c r="B1186" t="s">
        <v>16430</v>
      </c>
      <c r="C1186" t="s">
        <v>16525</v>
      </c>
      <c r="D1186" t="s">
        <v>20161</v>
      </c>
      <c r="E1186" t="s">
        <v>20162</v>
      </c>
      <c r="F1186" t="s">
        <v>20163</v>
      </c>
      <c r="G1186" t="s">
        <v>15967</v>
      </c>
      <c r="H1186">
        <v>87336</v>
      </c>
      <c r="I1186" s="1">
        <v>22929</v>
      </c>
    </row>
    <row r="1187" spans="1:9" x14ac:dyDescent="0.25">
      <c r="A1187">
        <v>1186</v>
      </c>
      <c r="B1187" t="s">
        <v>16524</v>
      </c>
      <c r="C1187" t="s">
        <v>18650</v>
      </c>
      <c r="D1187" t="s">
        <v>20164</v>
      </c>
      <c r="E1187" t="s">
        <v>20165</v>
      </c>
      <c r="F1187" t="s">
        <v>20166</v>
      </c>
      <c r="G1187" t="s">
        <v>16045</v>
      </c>
      <c r="H1187">
        <v>33697</v>
      </c>
      <c r="I1187" s="1">
        <v>16815</v>
      </c>
    </row>
    <row r="1188" spans="1:9" x14ac:dyDescent="0.25">
      <c r="A1188">
        <v>1187</v>
      </c>
      <c r="B1188" t="s">
        <v>16046</v>
      </c>
      <c r="C1188" t="s">
        <v>17371</v>
      </c>
      <c r="D1188" t="s">
        <v>20167</v>
      </c>
      <c r="E1188" t="s">
        <v>20168</v>
      </c>
      <c r="F1188" t="s">
        <v>20169</v>
      </c>
      <c r="G1188" t="s">
        <v>16576</v>
      </c>
      <c r="H1188">
        <v>23359</v>
      </c>
      <c r="I1188" s="1">
        <v>36616</v>
      </c>
    </row>
    <row r="1189" spans="1:9" x14ac:dyDescent="0.25">
      <c r="A1189">
        <v>1188</v>
      </c>
      <c r="B1189" t="s">
        <v>16524</v>
      </c>
      <c r="C1189" t="s">
        <v>17954</v>
      </c>
      <c r="D1189" t="s">
        <v>20170</v>
      </c>
      <c r="E1189" t="s">
        <v>20171</v>
      </c>
      <c r="F1189" t="s">
        <v>20172</v>
      </c>
      <c r="G1189" t="s">
        <v>16101</v>
      </c>
      <c r="H1189">
        <v>62954</v>
      </c>
      <c r="I1189" s="1">
        <v>10827</v>
      </c>
    </row>
    <row r="1190" spans="1:9" x14ac:dyDescent="0.25">
      <c r="A1190">
        <v>1189</v>
      </c>
      <c r="B1190" t="s">
        <v>16240</v>
      </c>
      <c r="C1190" t="s">
        <v>20173</v>
      </c>
      <c r="D1190" t="s">
        <v>20174</v>
      </c>
      <c r="E1190">
        <v>4282392597</v>
      </c>
      <c r="F1190" t="s">
        <v>20175</v>
      </c>
      <c r="G1190" t="s">
        <v>16284</v>
      </c>
      <c r="H1190">
        <v>83263</v>
      </c>
      <c r="I1190" s="1">
        <v>18336</v>
      </c>
    </row>
    <row r="1191" spans="1:9" x14ac:dyDescent="0.25">
      <c r="A1191">
        <v>1190</v>
      </c>
      <c r="B1191" t="s">
        <v>16662</v>
      </c>
      <c r="C1191" t="s">
        <v>20006</v>
      </c>
      <c r="D1191" t="s">
        <v>20176</v>
      </c>
      <c r="E1191" t="s">
        <v>20177</v>
      </c>
      <c r="F1191" t="s">
        <v>19720</v>
      </c>
      <c r="G1191" t="s">
        <v>16142</v>
      </c>
      <c r="H1191">
        <v>12321</v>
      </c>
      <c r="I1191" s="1">
        <v>20030</v>
      </c>
    </row>
    <row r="1192" spans="1:9" x14ac:dyDescent="0.25">
      <c r="A1192">
        <v>1191</v>
      </c>
      <c r="B1192" t="s">
        <v>20178</v>
      </c>
      <c r="C1192" t="s">
        <v>16062</v>
      </c>
      <c r="D1192" t="s">
        <v>20179</v>
      </c>
      <c r="E1192" t="s">
        <v>20180</v>
      </c>
      <c r="F1192" t="s">
        <v>20181</v>
      </c>
      <c r="G1192" t="s">
        <v>16148</v>
      </c>
      <c r="H1192">
        <v>90692</v>
      </c>
      <c r="I1192" s="1">
        <v>6358</v>
      </c>
    </row>
    <row r="1193" spans="1:9" x14ac:dyDescent="0.25">
      <c r="A1193">
        <v>1192</v>
      </c>
      <c r="B1193" t="s">
        <v>17685</v>
      </c>
      <c r="C1193" t="s">
        <v>18192</v>
      </c>
      <c r="D1193" t="s">
        <v>20182</v>
      </c>
      <c r="E1193" t="s">
        <v>10042</v>
      </c>
      <c r="F1193" t="s">
        <v>20183</v>
      </c>
      <c r="G1193" t="s">
        <v>15979</v>
      </c>
      <c r="H1193">
        <v>21645</v>
      </c>
      <c r="I1193" s="1">
        <v>33027</v>
      </c>
    </row>
    <row r="1194" spans="1:9" x14ac:dyDescent="0.25">
      <c r="A1194">
        <v>1193</v>
      </c>
      <c r="B1194" t="s">
        <v>16667</v>
      </c>
      <c r="C1194" t="s">
        <v>16336</v>
      </c>
      <c r="D1194" t="s">
        <v>20184</v>
      </c>
      <c r="E1194">
        <v>2946186278</v>
      </c>
      <c r="F1194" t="s">
        <v>20185</v>
      </c>
      <c r="G1194" t="s">
        <v>16148</v>
      </c>
      <c r="H1194">
        <v>57349</v>
      </c>
      <c r="I1194" s="1">
        <v>35976</v>
      </c>
    </row>
    <row r="1195" spans="1:9" x14ac:dyDescent="0.25">
      <c r="A1195">
        <v>1194</v>
      </c>
      <c r="B1195" t="s">
        <v>16056</v>
      </c>
      <c r="C1195" t="s">
        <v>16200</v>
      </c>
      <c r="D1195" t="s">
        <v>20186</v>
      </c>
      <c r="E1195" t="s">
        <v>20187</v>
      </c>
      <c r="F1195" t="s">
        <v>20188</v>
      </c>
      <c r="G1195" t="s">
        <v>16101</v>
      </c>
      <c r="H1195">
        <v>89827</v>
      </c>
      <c r="I1195" s="1">
        <v>25656</v>
      </c>
    </row>
    <row r="1196" spans="1:9" x14ac:dyDescent="0.25">
      <c r="A1196">
        <v>1195</v>
      </c>
      <c r="B1196" t="s">
        <v>16034</v>
      </c>
      <c r="C1196" t="s">
        <v>16525</v>
      </c>
      <c r="D1196" t="s">
        <v>20189</v>
      </c>
      <c r="E1196" t="s">
        <v>10042</v>
      </c>
      <c r="F1196" t="s">
        <v>20190</v>
      </c>
      <c r="G1196" t="s">
        <v>15961</v>
      </c>
      <c r="H1196">
        <v>61649</v>
      </c>
      <c r="I1196" s="1">
        <v>5185</v>
      </c>
    </row>
    <row r="1197" spans="1:9" x14ac:dyDescent="0.25">
      <c r="A1197">
        <v>1196</v>
      </c>
      <c r="B1197" t="s">
        <v>17386</v>
      </c>
      <c r="C1197" t="s">
        <v>20191</v>
      </c>
      <c r="D1197" t="s">
        <v>20192</v>
      </c>
      <c r="E1197" t="s">
        <v>20193</v>
      </c>
      <c r="F1197" t="s">
        <v>20194</v>
      </c>
      <c r="G1197" t="s">
        <v>15967</v>
      </c>
      <c r="H1197">
        <v>42507</v>
      </c>
      <c r="I1197" s="1">
        <v>33307</v>
      </c>
    </row>
    <row r="1198" spans="1:9" x14ac:dyDescent="0.25">
      <c r="A1198">
        <v>1197</v>
      </c>
      <c r="B1198" t="s">
        <v>17331</v>
      </c>
      <c r="C1198" t="s">
        <v>16520</v>
      </c>
      <c r="D1198" t="s">
        <v>20195</v>
      </c>
      <c r="E1198" t="s">
        <v>20196</v>
      </c>
      <c r="F1198" t="s">
        <v>20197</v>
      </c>
      <c r="G1198" t="s">
        <v>16640</v>
      </c>
      <c r="H1198">
        <v>96055</v>
      </c>
      <c r="I1198" s="1">
        <v>18956</v>
      </c>
    </row>
    <row r="1199" spans="1:9" x14ac:dyDescent="0.25">
      <c r="A1199">
        <v>1198</v>
      </c>
      <c r="B1199" t="s">
        <v>17386</v>
      </c>
      <c r="C1199" t="s">
        <v>15990</v>
      </c>
      <c r="D1199" t="s">
        <v>20198</v>
      </c>
      <c r="E1199" t="s">
        <v>20199</v>
      </c>
      <c r="F1199" t="s">
        <v>20200</v>
      </c>
      <c r="G1199" t="s">
        <v>16306</v>
      </c>
      <c r="H1199">
        <v>86826</v>
      </c>
      <c r="I1199" s="1">
        <v>9508</v>
      </c>
    </row>
    <row r="1200" spans="1:9" x14ac:dyDescent="0.25">
      <c r="A1200">
        <v>1199</v>
      </c>
      <c r="B1200" t="s">
        <v>16149</v>
      </c>
      <c r="C1200" t="s">
        <v>20201</v>
      </c>
      <c r="D1200" t="s">
        <v>20202</v>
      </c>
      <c r="E1200" t="s">
        <v>20203</v>
      </c>
      <c r="F1200" t="s">
        <v>20204</v>
      </c>
      <c r="G1200" t="s">
        <v>16168</v>
      </c>
      <c r="H1200">
        <v>89025</v>
      </c>
      <c r="I1200" s="1">
        <v>3164</v>
      </c>
    </row>
    <row r="1201" spans="1:9" x14ac:dyDescent="0.25">
      <c r="A1201">
        <v>1200</v>
      </c>
      <c r="B1201" t="s">
        <v>16307</v>
      </c>
      <c r="C1201" t="s">
        <v>18248</v>
      </c>
      <c r="D1201" t="s">
        <v>20205</v>
      </c>
      <c r="E1201">
        <v>3523258261</v>
      </c>
      <c r="F1201" t="s">
        <v>20206</v>
      </c>
      <c r="G1201" t="s">
        <v>16027</v>
      </c>
      <c r="H1201">
        <v>60869</v>
      </c>
      <c r="I1201" s="1">
        <v>18775</v>
      </c>
    </row>
    <row r="1202" spans="1:9" x14ac:dyDescent="0.25">
      <c r="A1202">
        <v>1201</v>
      </c>
      <c r="B1202" t="s">
        <v>16154</v>
      </c>
      <c r="C1202" t="s">
        <v>17579</v>
      </c>
      <c r="D1202" t="s">
        <v>20207</v>
      </c>
      <c r="E1202" t="s">
        <v>20208</v>
      </c>
      <c r="F1202" t="s">
        <v>20209</v>
      </c>
      <c r="G1202" t="s">
        <v>16302</v>
      </c>
      <c r="H1202">
        <v>95143</v>
      </c>
      <c r="I1202" s="1">
        <v>45334</v>
      </c>
    </row>
    <row r="1203" spans="1:9" x14ac:dyDescent="0.25">
      <c r="A1203">
        <v>1202</v>
      </c>
      <c r="B1203" t="s">
        <v>18914</v>
      </c>
      <c r="C1203" t="s">
        <v>16425</v>
      </c>
      <c r="D1203" t="s">
        <v>20210</v>
      </c>
      <c r="E1203" t="s">
        <v>10042</v>
      </c>
      <c r="F1203" t="s">
        <v>20211</v>
      </c>
      <c r="G1203" t="s">
        <v>16080</v>
      </c>
      <c r="H1203">
        <v>20706</v>
      </c>
      <c r="I1203" s="1">
        <v>8948</v>
      </c>
    </row>
    <row r="1204" spans="1:9" x14ac:dyDescent="0.25">
      <c r="A1204">
        <v>1203</v>
      </c>
      <c r="B1204" t="s">
        <v>15980</v>
      </c>
      <c r="C1204" t="s">
        <v>20212</v>
      </c>
      <c r="D1204" t="s">
        <v>20213</v>
      </c>
      <c r="E1204" t="s">
        <v>20214</v>
      </c>
      <c r="F1204" t="s">
        <v>20215</v>
      </c>
      <c r="G1204" t="s">
        <v>16045</v>
      </c>
      <c r="H1204">
        <v>33418</v>
      </c>
      <c r="I1204" s="1">
        <v>11937</v>
      </c>
    </row>
    <row r="1205" spans="1:9" x14ac:dyDescent="0.25">
      <c r="A1205">
        <v>1204</v>
      </c>
      <c r="B1205" t="s">
        <v>18187</v>
      </c>
      <c r="C1205" t="s">
        <v>17153</v>
      </c>
      <c r="D1205" t="s">
        <v>20216</v>
      </c>
      <c r="E1205" t="s">
        <v>20217</v>
      </c>
      <c r="F1205" t="s">
        <v>18428</v>
      </c>
      <c r="G1205" t="s">
        <v>15950</v>
      </c>
      <c r="H1205">
        <v>82807</v>
      </c>
      <c r="I1205" s="1">
        <v>4094</v>
      </c>
    </row>
    <row r="1206" spans="1:9" x14ac:dyDescent="0.25">
      <c r="A1206">
        <v>1205</v>
      </c>
      <c r="B1206" t="s">
        <v>16662</v>
      </c>
      <c r="C1206" t="s">
        <v>17364</v>
      </c>
      <c r="D1206" t="s">
        <v>20218</v>
      </c>
      <c r="E1206" t="s">
        <v>20219</v>
      </c>
      <c r="F1206" t="s">
        <v>20220</v>
      </c>
      <c r="G1206" t="s">
        <v>16060</v>
      </c>
      <c r="H1206">
        <v>13575</v>
      </c>
      <c r="I1206" s="1">
        <v>44986</v>
      </c>
    </row>
    <row r="1207" spans="1:9" x14ac:dyDescent="0.25">
      <c r="A1207">
        <v>1206</v>
      </c>
      <c r="B1207" t="s">
        <v>20221</v>
      </c>
      <c r="C1207" t="s">
        <v>20222</v>
      </c>
      <c r="D1207" t="s">
        <v>20223</v>
      </c>
      <c r="E1207" t="s">
        <v>20224</v>
      </c>
      <c r="F1207" t="s">
        <v>20225</v>
      </c>
      <c r="G1207" t="s">
        <v>16086</v>
      </c>
      <c r="H1207">
        <v>28279</v>
      </c>
      <c r="I1207" s="1">
        <v>37356</v>
      </c>
    </row>
    <row r="1208" spans="1:9" x14ac:dyDescent="0.25">
      <c r="A1208">
        <v>1207</v>
      </c>
      <c r="B1208" t="s">
        <v>16992</v>
      </c>
      <c r="C1208" t="s">
        <v>16046</v>
      </c>
      <c r="D1208" t="s">
        <v>20226</v>
      </c>
      <c r="E1208" t="s">
        <v>20227</v>
      </c>
      <c r="F1208" t="s">
        <v>20228</v>
      </c>
      <c r="G1208" t="s">
        <v>16284</v>
      </c>
      <c r="H1208">
        <v>89662</v>
      </c>
      <c r="I1208" s="1">
        <v>42453</v>
      </c>
    </row>
    <row r="1209" spans="1:9" x14ac:dyDescent="0.25">
      <c r="A1209">
        <v>1208</v>
      </c>
      <c r="B1209" t="s">
        <v>19547</v>
      </c>
      <c r="C1209" t="s">
        <v>16627</v>
      </c>
      <c r="D1209" t="s">
        <v>20229</v>
      </c>
      <c r="E1209" t="s">
        <v>20230</v>
      </c>
      <c r="F1209" t="s">
        <v>20231</v>
      </c>
      <c r="G1209" t="s">
        <v>16546</v>
      </c>
      <c r="H1209">
        <v>60303</v>
      </c>
      <c r="I1209" s="1">
        <v>21306</v>
      </c>
    </row>
    <row r="1210" spans="1:9" x14ac:dyDescent="0.25">
      <c r="A1210">
        <v>1209</v>
      </c>
      <c r="B1210" t="s">
        <v>16613</v>
      </c>
      <c r="C1210" t="s">
        <v>20232</v>
      </c>
      <c r="D1210" t="s">
        <v>20233</v>
      </c>
      <c r="E1210" t="s">
        <v>10042</v>
      </c>
      <c r="F1210" t="s">
        <v>20234</v>
      </c>
      <c r="G1210" t="s">
        <v>15961</v>
      </c>
      <c r="H1210">
        <v>15966</v>
      </c>
      <c r="I1210" s="1">
        <v>44334</v>
      </c>
    </row>
    <row r="1211" spans="1:9" x14ac:dyDescent="0.25">
      <c r="A1211">
        <v>1210</v>
      </c>
      <c r="B1211" t="s">
        <v>17406</v>
      </c>
      <c r="C1211" t="s">
        <v>17104</v>
      </c>
      <c r="D1211" t="s">
        <v>20235</v>
      </c>
      <c r="E1211" t="s">
        <v>20236</v>
      </c>
      <c r="F1211" t="s">
        <v>20237</v>
      </c>
      <c r="G1211" t="s">
        <v>16006</v>
      </c>
      <c r="H1211">
        <v>87891</v>
      </c>
      <c r="I1211" s="1">
        <v>29974</v>
      </c>
    </row>
    <row r="1212" spans="1:9" x14ac:dyDescent="0.25">
      <c r="A1212">
        <v>1211</v>
      </c>
      <c r="B1212" t="s">
        <v>18958</v>
      </c>
      <c r="C1212" t="s">
        <v>16035</v>
      </c>
      <c r="D1212" t="s">
        <v>20238</v>
      </c>
      <c r="E1212" t="s">
        <v>20239</v>
      </c>
      <c r="F1212" t="s">
        <v>20240</v>
      </c>
      <c r="G1212" t="s">
        <v>16178</v>
      </c>
      <c r="H1212">
        <v>73575</v>
      </c>
      <c r="I1212" s="1">
        <v>19133</v>
      </c>
    </row>
    <row r="1213" spans="1:9" x14ac:dyDescent="0.25">
      <c r="A1213">
        <v>1212</v>
      </c>
      <c r="B1213" t="s">
        <v>20241</v>
      </c>
      <c r="C1213" t="s">
        <v>16815</v>
      </c>
      <c r="D1213" t="s">
        <v>20242</v>
      </c>
      <c r="E1213" t="s">
        <v>20243</v>
      </c>
      <c r="F1213" t="s">
        <v>20244</v>
      </c>
      <c r="G1213" t="s">
        <v>16320</v>
      </c>
      <c r="H1213">
        <v>11881</v>
      </c>
      <c r="I1213" s="1">
        <v>19269</v>
      </c>
    </row>
    <row r="1214" spans="1:9" x14ac:dyDescent="0.25">
      <c r="A1214">
        <v>1213</v>
      </c>
      <c r="B1214" t="s">
        <v>16144</v>
      </c>
      <c r="C1214" t="s">
        <v>17104</v>
      </c>
      <c r="D1214" t="s">
        <v>20245</v>
      </c>
      <c r="E1214" t="s">
        <v>20246</v>
      </c>
      <c r="F1214" t="s">
        <v>20247</v>
      </c>
      <c r="G1214" t="s">
        <v>16320</v>
      </c>
      <c r="H1214">
        <v>48126</v>
      </c>
      <c r="I1214" s="1">
        <v>19566</v>
      </c>
    </row>
    <row r="1215" spans="1:9" x14ac:dyDescent="0.25">
      <c r="A1215">
        <v>1214</v>
      </c>
      <c r="B1215" t="s">
        <v>15974</v>
      </c>
      <c r="C1215" t="s">
        <v>20248</v>
      </c>
      <c r="D1215" t="s">
        <v>20249</v>
      </c>
      <c r="E1215" t="s">
        <v>20250</v>
      </c>
      <c r="F1215" t="s">
        <v>20251</v>
      </c>
      <c r="G1215" t="s">
        <v>16334</v>
      </c>
      <c r="H1215">
        <v>17604</v>
      </c>
      <c r="I1215" s="1">
        <v>25791</v>
      </c>
    </row>
    <row r="1216" spans="1:9" x14ac:dyDescent="0.25">
      <c r="A1216">
        <v>1215</v>
      </c>
      <c r="B1216" t="s">
        <v>16046</v>
      </c>
      <c r="C1216" t="s">
        <v>20252</v>
      </c>
      <c r="D1216" t="s">
        <v>20253</v>
      </c>
      <c r="E1216" t="s">
        <v>20254</v>
      </c>
      <c r="F1216" t="s">
        <v>20255</v>
      </c>
      <c r="G1216" t="s">
        <v>16172</v>
      </c>
      <c r="H1216">
        <v>52981</v>
      </c>
      <c r="I1216" s="1">
        <v>35555</v>
      </c>
    </row>
    <row r="1217" spans="1:9" x14ac:dyDescent="0.25">
      <c r="A1217">
        <v>1216</v>
      </c>
      <c r="B1217" t="s">
        <v>16418</v>
      </c>
      <c r="C1217" t="s">
        <v>18136</v>
      </c>
      <c r="D1217" t="s">
        <v>20256</v>
      </c>
      <c r="E1217" t="s">
        <v>20257</v>
      </c>
      <c r="F1217" t="s">
        <v>20258</v>
      </c>
      <c r="G1217" t="s">
        <v>16576</v>
      </c>
      <c r="H1217">
        <v>86312</v>
      </c>
      <c r="I1217" s="1">
        <v>31543</v>
      </c>
    </row>
    <row r="1218" spans="1:9" x14ac:dyDescent="0.25">
      <c r="A1218">
        <v>1217</v>
      </c>
      <c r="B1218" t="s">
        <v>18577</v>
      </c>
      <c r="C1218" t="s">
        <v>18959</v>
      </c>
      <c r="D1218" t="s">
        <v>20259</v>
      </c>
      <c r="E1218" t="s">
        <v>20260</v>
      </c>
      <c r="F1218" t="s">
        <v>20261</v>
      </c>
      <c r="G1218" t="s">
        <v>16132</v>
      </c>
      <c r="H1218">
        <v>35575</v>
      </c>
      <c r="I1218" s="1">
        <v>5717</v>
      </c>
    </row>
    <row r="1219" spans="1:9" x14ac:dyDescent="0.25">
      <c r="A1219">
        <v>1218</v>
      </c>
      <c r="B1219" t="s">
        <v>20262</v>
      </c>
      <c r="C1219" t="s">
        <v>16128</v>
      </c>
      <c r="D1219" t="s">
        <v>20263</v>
      </c>
      <c r="E1219" t="s">
        <v>20264</v>
      </c>
      <c r="F1219" t="s">
        <v>19266</v>
      </c>
      <c r="G1219" t="s">
        <v>16376</v>
      </c>
      <c r="H1219">
        <v>48370</v>
      </c>
      <c r="I1219" s="1">
        <v>9114</v>
      </c>
    </row>
    <row r="1220" spans="1:9" x14ac:dyDescent="0.25">
      <c r="A1220">
        <v>1219</v>
      </c>
      <c r="B1220" t="s">
        <v>16240</v>
      </c>
      <c r="C1220" t="s">
        <v>17634</v>
      </c>
      <c r="D1220" t="s">
        <v>20265</v>
      </c>
      <c r="E1220" t="s">
        <v>20266</v>
      </c>
      <c r="F1220" t="s">
        <v>20267</v>
      </c>
      <c r="G1220" t="s">
        <v>16306</v>
      </c>
      <c r="H1220">
        <v>88797</v>
      </c>
      <c r="I1220" s="1">
        <v>32322</v>
      </c>
    </row>
    <row r="1221" spans="1:9" x14ac:dyDescent="0.25">
      <c r="A1221">
        <v>1220</v>
      </c>
      <c r="B1221" t="s">
        <v>16736</v>
      </c>
      <c r="C1221" t="s">
        <v>20268</v>
      </c>
      <c r="D1221" t="s">
        <v>20269</v>
      </c>
      <c r="E1221" t="s">
        <v>20270</v>
      </c>
      <c r="F1221" t="s">
        <v>20271</v>
      </c>
      <c r="G1221" t="s">
        <v>16148</v>
      </c>
      <c r="H1221">
        <v>66635</v>
      </c>
      <c r="I1221" s="1">
        <v>45086</v>
      </c>
    </row>
    <row r="1222" spans="1:9" x14ac:dyDescent="0.25">
      <c r="A1222">
        <v>1221</v>
      </c>
      <c r="B1222" t="s">
        <v>16087</v>
      </c>
      <c r="C1222" t="s">
        <v>20272</v>
      </c>
      <c r="D1222" t="s">
        <v>20273</v>
      </c>
      <c r="E1222" t="s">
        <v>20274</v>
      </c>
      <c r="F1222" t="s">
        <v>20275</v>
      </c>
      <c r="G1222" t="s">
        <v>16472</v>
      </c>
      <c r="H1222">
        <v>69171</v>
      </c>
      <c r="I1222" s="1">
        <v>34857</v>
      </c>
    </row>
    <row r="1223" spans="1:9" x14ac:dyDescent="0.25">
      <c r="A1223">
        <v>1222</v>
      </c>
      <c r="B1223" t="s">
        <v>17769</v>
      </c>
      <c r="C1223" t="s">
        <v>20276</v>
      </c>
      <c r="D1223" t="s">
        <v>20277</v>
      </c>
      <c r="E1223">
        <v>5249098436</v>
      </c>
      <c r="F1223" t="s">
        <v>20278</v>
      </c>
      <c r="G1223" t="s">
        <v>16086</v>
      </c>
      <c r="H1223">
        <v>71004</v>
      </c>
      <c r="I1223" s="1">
        <v>10455</v>
      </c>
    </row>
    <row r="1224" spans="1:9" x14ac:dyDescent="0.25">
      <c r="A1224">
        <v>1223</v>
      </c>
      <c r="B1224" t="s">
        <v>17000</v>
      </c>
      <c r="C1224" t="s">
        <v>15990</v>
      </c>
      <c r="D1224" t="s">
        <v>20279</v>
      </c>
      <c r="E1224">
        <v>3558956704</v>
      </c>
      <c r="F1224" t="s">
        <v>20280</v>
      </c>
      <c r="G1224" t="s">
        <v>15967</v>
      </c>
      <c r="H1224">
        <v>64494</v>
      </c>
      <c r="I1224" s="1">
        <v>3220</v>
      </c>
    </row>
    <row r="1225" spans="1:9" x14ac:dyDescent="0.25">
      <c r="A1225">
        <v>1224</v>
      </c>
      <c r="B1225" t="s">
        <v>18733</v>
      </c>
      <c r="C1225" t="s">
        <v>16696</v>
      </c>
      <c r="D1225" t="s">
        <v>20281</v>
      </c>
      <c r="E1225">
        <v>2359663253</v>
      </c>
      <c r="F1225" t="s">
        <v>20282</v>
      </c>
      <c r="G1225" t="s">
        <v>16223</v>
      </c>
      <c r="H1225">
        <v>38529</v>
      </c>
      <c r="I1225" s="1">
        <v>22401</v>
      </c>
    </row>
    <row r="1226" spans="1:9" x14ac:dyDescent="0.25">
      <c r="A1226">
        <v>1225</v>
      </c>
      <c r="B1226" t="s">
        <v>20283</v>
      </c>
      <c r="C1226" t="s">
        <v>16298</v>
      </c>
      <c r="D1226" t="s">
        <v>20284</v>
      </c>
      <c r="E1226" t="s">
        <v>20285</v>
      </c>
      <c r="F1226" t="s">
        <v>20286</v>
      </c>
      <c r="G1226" t="s">
        <v>16306</v>
      </c>
      <c r="H1226">
        <v>49303</v>
      </c>
      <c r="I1226" s="1">
        <v>9833</v>
      </c>
    </row>
    <row r="1227" spans="1:9" x14ac:dyDescent="0.25">
      <c r="A1227">
        <v>1226</v>
      </c>
      <c r="B1227" t="s">
        <v>16508</v>
      </c>
      <c r="C1227" t="s">
        <v>20287</v>
      </c>
      <c r="D1227" t="s">
        <v>20288</v>
      </c>
      <c r="E1227" t="s">
        <v>20289</v>
      </c>
      <c r="F1227" t="s">
        <v>20290</v>
      </c>
      <c r="G1227" t="s">
        <v>16101</v>
      </c>
      <c r="H1227">
        <v>39761</v>
      </c>
      <c r="I1227" s="1">
        <v>35801</v>
      </c>
    </row>
    <row r="1228" spans="1:9" x14ac:dyDescent="0.25">
      <c r="A1228">
        <v>1227</v>
      </c>
      <c r="B1228" t="s">
        <v>16454</v>
      </c>
      <c r="C1228" t="s">
        <v>16455</v>
      </c>
      <c r="D1228" t="s">
        <v>20291</v>
      </c>
      <c r="E1228" t="s">
        <v>20292</v>
      </c>
      <c r="F1228" t="s">
        <v>20293</v>
      </c>
      <c r="G1228" t="s">
        <v>16086</v>
      </c>
      <c r="H1228">
        <v>79005</v>
      </c>
      <c r="I1228" s="1">
        <v>43140</v>
      </c>
    </row>
    <row r="1229" spans="1:9" x14ac:dyDescent="0.25">
      <c r="A1229">
        <v>1228</v>
      </c>
      <c r="B1229" t="s">
        <v>17205</v>
      </c>
      <c r="C1229" t="s">
        <v>17080</v>
      </c>
      <c r="D1229" t="s">
        <v>20294</v>
      </c>
      <c r="E1229" t="s">
        <v>20295</v>
      </c>
      <c r="F1229" t="s">
        <v>20296</v>
      </c>
      <c r="G1229" t="s">
        <v>16258</v>
      </c>
      <c r="H1229">
        <v>84820</v>
      </c>
      <c r="I1229" s="1">
        <v>41470</v>
      </c>
    </row>
    <row r="1230" spans="1:9" x14ac:dyDescent="0.25">
      <c r="A1230">
        <v>1229</v>
      </c>
      <c r="B1230" t="s">
        <v>16056</v>
      </c>
      <c r="C1230" t="s">
        <v>15981</v>
      </c>
      <c r="D1230" t="s">
        <v>20297</v>
      </c>
      <c r="E1230" t="s">
        <v>20298</v>
      </c>
      <c r="F1230" t="s">
        <v>20299</v>
      </c>
      <c r="G1230" t="s">
        <v>15961</v>
      </c>
      <c r="H1230">
        <v>7107</v>
      </c>
      <c r="I1230" s="1">
        <v>29099</v>
      </c>
    </row>
    <row r="1231" spans="1:9" x14ac:dyDescent="0.25">
      <c r="A1231">
        <v>1230</v>
      </c>
      <c r="B1231" t="s">
        <v>16541</v>
      </c>
      <c r="C1231" t="s">
        <v>19452</v>
      </c>
      <c r="D1231" t="s">
        <v>20300</v>
      </c>
      <c r="E1231">
        <f>1-943-864-7650</f>
        <v>-9456</v>
      </c>
      <c r="F1231" t="s">
        <v>20301</v>
      </c>
      <c r="G1231" t="s">
        <v>15961</v>
      </c>
      <c r="H1231">
        <v>55660</v>
      </c>
      <c r="I1231" s="1">
        <v>3502</v>
      </c>
    </row>
    <row r="1232" spans="1:9" x14ac:dyDescent="0.25">
      <c r="A1232">
        <v>1231</v>
      </c>
      <c r="B1232" t="s">
        <v>16232</v>
      </c>
      <c r="C1232" t="s">
        <v>16455</v>
      </c>
      <c r="D1232" t="s">
        <v>20302</v>
      </c>
      <c r="E1232" t="s">
        <v>20303</v>
      </c>
      <c r="F1232" t="s">
        <v>20304</v>
      </c>
      <c r="G1232" t="s">
        <v>16576</v>
      </c>
      <c r="H1232">
        <v>2748</v>
      </c>
      <c r="I1232" s="1">
        <v>33072</v>
      </c>
    </row>
    <row r="1233" spans="1:9" x14ac:dyDescent="0.25">
      <c r="A1233">
        <v>1232</v>
      </c>
      <c r="B1233" t="s">
        <v>15968</v>
      </c>
      <c r="C1233" t="s">
        <v>20305</v>
      </c>
      <c r="D1233" t="s">
        <v>20306</v>
      </c>
      <c r="E1233" t="s">
        <v>20307</v>
      </c>
      <c r="F1233" t="s">
        <v>20308</v>
      </c>
      <c r="G1233" t="s">
        <v>16000</v>
      </c>
      <c r="H1233">
        <v>62346</v>
      </c>
      <c r="I1233" s="1">
        <v>33384</v>
      </c>
    </row>
    <row r="1234" spans="1:9" x14ac:dyDescent="0.25">
      <c r="A1234">
        <v>1233</v>
      </c>
      <c r="B1234" t="s">
        <v>15974</v>
      </c>
      <c r="C1234" t="s">
        <v>20309</v>
      </c>
      <c r="D1234" t="s">
        <v>20310</v>
      </c>
      <c r="E1234" t="s">
        <v>20311</v>
      </c>
      <c r="F1234" t="s">
        <v>20312</v>
      </c>
      <c r="G1234" t="s">
        <v>16252</v>
      </c>
      <c r="H1234">
        <v>35006</v>
      </c>
      <c r="I1234" s="1">
        <v>11343</v>
      </c>
    </row>
    <row r="1235" spans="1:9" x14ac:dyDescent="0.25">
      <c r="A1235">
        <v>1234</v>
      </c>
      <c r="B1235" t="s">
        <v>19947</v>
      </c>
      <c r="C1235" t="s">
        <v>16336</v>
      </c>
      <c r="D1235" t="s">
        <v>20313</v>
      </c>
      <c r="E1235" t="s">
        <v>20314</v>
      </c>
      <c r="F1235" t="s">
        <v>20315</v>
      </c>
      <c r="G1235" t="s">
        <v>16045</v>
      </c>
      <c r="H1235">
        <v>35894</v>
      </c>
      <c r="I1235" s="1">
        <v>34062</v>
      </c>
    </row>
    <row r="1236" spans="1:9" x14ac:dyDescent="0.25">
      <c r="A1236">
        <v>1235</v>
      </c>
      <c r="B1236" t="s">
        <v>16071</v>
      </c>
      <c r="C1236" t="s">
        <v>20316</v>
      </c>
      <c r="D1236" t="s">
        <v>20317</v>
      </c>
      <c r="E1236" t="s">
        <v>20318</v>
      </c>
      <c r="F1236" t="s">
        <v>20319</v>
      </c>
      <c r="G1236" t="s">
        <v>16272</v>
      </c>
      <c r="H1236">
        <v>20173</v>
      </c>
      <c r="I1236" s="1">
        <v>31675</v>
      </c>
    </row>
    <row r="1237" spans="1:9" x14ac:dyDescent="0.25">
      <c r="A1237">
        <v>1236</v>
      </c>
      <c r="B1237" t="s">
        <v>16046</v>
      </c>
      <c r="C1237" t="s">
        <v>15990</v>
      </c>
      <c r="D1237" t="s">
        <v>20320</v>
      </c>
      <c r="E1237" t="s">
        <v>20321</v>
      </c>
      <c r="F1237" t="s">
        <v>20322</v>
      </c>
      <c r="G1237" t="s">
        <v>16021</v>
      </c>
      <c r="H1237">
        <v>26277</v>
      </c>
      <c r="I1237" s="1">
        <v>13423</v>
      </c>
    </row>
    <row r="1238" spans="1:9" x14ac:dyDescent="0.25">
      <c r="A1238">
        <v>1237</v>
      </c>
      <c r="B1238" t="s">
        <v>18539</v>
      </c>
      <c r="C1238" t="s">
        <v>16298</v>
      </c>
      <c r="D1238" t="s">
        <v>20323</v>
      </c>
      <c r="E1238">
        <f>1-227-735-7575</f>
        <v>-8536</v>
      </c>
      <c r="F1238" t="s">
        <v>20324</v>
      </c>
      <c r="G1238" t="s">
        <v>16060</v>
      </c>
      <c r="H1238">
        <v>89958</v>
      </c>
      <c r="I1238" s="1">
        <v>27692</v>
      </c>
    </row>
    <row r="1239" spans="1:9" x14ac:dyDescent="0.25">
      <c r="A1239">
        <v>1238</v>
      </c>
      <c r="B1239" t="s">
        <v>18377</v>
      </c>
      <c r="C1239" t="s">
        <v>16786</v>
      </c>
      <c r="D1239" t="s">
        <v>20325</v>
      </c>
      <c r="E1239" t="s">
        <v>20326</v>
      </c>
      <c r="F1239" t="s">
        <v>20327</v>
      </c>
      <c r="G1239" t="s">
        <v>16107</v>
      </c>
      <c r="H1239">
        <v>8179</v>
      </c>
      <c r="I1239" s="1">
        <v>24678</v>
      </c>
    </row>
    <row r="1240" spans="1:9" x14ac:dyDescent="0.25">
      <c r="A1240">
        <v>1239</v>
      </c>
      <c r="B1240" t="s">
        <v>16034</v>
      </c>
      <c r="C1240" t="s">
        <v>20328</v>
      </c>
      <c r="D1240" t="s">
        <v>20329</v>
      </c>
      <c r="E1240" t="s">
        <v>20330</v>
      </c>
      <c r="F1240" t="s">
        <v>18674</v>
      </c>
      <c r="G1240" t="s">
        <v>16302</v>
      </c>
      <c r="H1240">
        <v>14626</v>
      </c>
      <c r="I1240" s="1">
        <v>15437</v>
      </c>
    </row>
    <row r="1241" spans="1:9" x14ac:dyDescent="0.25">
      <c r="A1241">
        <v>1240</v>
      </c>
      <c r="B1241" t="s">
        <v>20331</v>
      </c>
      <c r="C1241" t="s">
        <v>16029</v>
      </c>
      <c r="D1241" t="s">
        <v>20332</v>
      </c>
      <c r="E1241" t="s">
        <v>20333</v>
      </c>
      <c r="F1241" t="s">
        <v>20334</v>
      </c>
      <c r="G1241" t="s">
        <v>16168</v>
      </c>
      <c r="H1241">
        <v>96608</v>
      </c>
      <c r="I1241" s="1">
        <v>41744</v>
      </c>
    </row>
    <row r="1242" spans="1:9" x14ac:dyDescent="0.25">
      <c r="A1242">
        <v>1241</v>
      </c>
      <c r="B1242" t="s">
        <v>16056</v>
      </c>
      <c r="C1242" t="s">
        <v>17539</v>
      </c>
      <c r="D1242" t="s">
        <v>20335</v>
      </c>
      <c r="E1242" t="s">
        <v>20336</v>
      </c>
      <c r="F1242" t="s">
        <v>20337</v>
      </c>
      <c r="G1242" t="s">
        <v>15967</v>
      </c>
      <c r="H1242">
        <v>29823</v>
      </c>
      <c r="I1242" s="1">
        <v>21134</v>
      </c>
    </row>
    <row r="1243" spans="1:9" x14ac:dyDescent="0.25">
      <c r="A1243">
        <v>1242</v>
      </c>
      <c r="B1243" t="s">
        <v>17233</v>
      </c>
      <c r="C1243" t="s">
        <v>20338</v>
      </c>
      <c r="D1243" t="s">
        <v>20339</v>
      </c>
      <c r="E1243" t="s">
        <v>20340</v>
      </c>
      <c r="F1243" t="s">
        <v>18383</v>
      </c>
      <c r="G1243" t="s">
        <v>15988</v>
      </c>
      <c r="H1243">
        <v>16031</v>
      </c>
      <c r="I1243" s="1">
        <v>27213</v>
      </c>
    </row>
    <row r="1244" spans="1:9" x14ac:dyDescent="0.25">
      <c r="A1244">
        <v>1243</v>
      </c>
      <c r="B1244" t="s">
        <v>20341</v>
      </c>
      <c r="C1244" t="s">
        <v>20342</v>
      </c>
      <c r="D1244" t="s">
        <v>20343</v>
      </c>
      <c r="E1244" t="s">
        <v>20344</v>
      </c>
      <c r="F1244" t="s">
        <v>20345</v>
      </c>
      <c r="G1244" t="s">
        <v>16107</v>
      </c>
      <c r="H1244">
        <v>52869</v>
      </c>
      <c r="I1244" s="1">
        <v>10595</v>
      </c>
    </row>
    <row r="1245" spans="1:9" x14ac:dyDescent="0.25">
      <c r="A1245">
        <v>1244</v>
      </c>
      <c r="B1245" t="s">
        <v>17523</v>
      </c>
      <c r="C1245" t="s">
        <v>16336</v>
      </c>
      <c r="D1245" t="s">
        <v>20346</v>
      </c>
      <c r="E1245" t="s">
        <v>20347</v>
      </c>
      <c r="F1245" t="s">
        <v>18666</v>
      </c>
      <c r="G1245" t="s">
        <v>16223</v>
      </c>
      <c r="H1245">
        <v>23760</v>
      </c>
      <c r="I1245" s="1">
        <v>45451</v>
      </c>
    </row>
    <row r="1246" spans="1:9" x14ac:dyDescent="0.25">
      <c r="A1246">
        <v>1245</v>
      </c>
      <c r="B1246" t="s">
        <v>15951</v>
      </c>
      <c r="C1246" t="s">
        <v>20348</v>
      </c>
      <c r="D1246" t="s">
        <v>20349</v>
      </c>
      <c r="E1246" t="s">
        <v>20350</v>
      </c>
      <c r="F1246" t="s">
        <v>20351</v>
      </c>
      <c r="G1246" t="s">
        <v>16258</v>
      </c>
      <c r="H1246">
        <v>20016</v>
      </c>
      <c r="I1246" s="1">
        <v>37572</v>
      </c>
    </row>
    <row r="1247" spans="1:9" x14ac:dyDescent="0.25">
      <c r="A1247">
        <v>1246</v>
      </c>
      <c r="B1247" t="s">
        <v>16377</v>
      </c>
      <c r="C1247" t="s">
        <v>16279</v>
      </c>
      <c r="D1247" t="s">
        <v>20352</v>
      </c>
      <c r="E1247" t="s">
        <v>20353</v>
      </c>
      <c r="F1247" t="s">
        <v>20354</v>
      </c>
      <c r="G1247" t="s">
        <v>15961</v>
      </c>
      <c r="H1247">
        <v>42151</v>
      </c>
      <c r="I1247" s="1">
        <v>8189</v>
      </c>
    </row>
    <row r="1248" spans="1:9" x14ac:dyDescent="0.25">
      <c r="A1248">
        <v>1247</v>
      </c>
      <c r="B1248" t="s">
        <v>17172</v>
      </c>
      <c r="C1248" t="s">
        <v>16425</v>
      </c>
      <c r="D1248" t="s">
        <v>20355</v>
      </c>
      <c r="E1248" t="s">
        <v>20356</v>
      </c>
      <c r="F1248" t="s">
        <v>19831</v>
      </c>
      <c r="G1248" t="s">
        <v>16080</v>
      </c>
      <c r="H1248">
        <v>93718</v>
      </c>
      <c r="I1248" s="1">
        <v>6931</v>
      </c>
    </row>
    <row r="1249" spans="1:9" x14ac:dyDescent="0.25">
      <c r="A1249">
        <v>1248</v>
      </c>
      <c r="B1249" t="s">
        <v>16279</v>
      </c>
      <c r="C1249" t="s">
        <v>20357</v>
      </c>
      <c r="D1249" t="s">
        <v>20358</v>
      </c>
      <c r="E1249" t="s">
        <v>20359</v>
      </c>
      <c r="F1249" t="s">
        <v>20360</v>
      </c>
      <c r="G1249" t="s">
        <v>15973</v>
      </c>
      <c r="H1249">
        <v>50420</v>
      </c>
      <c r="I1249" s="1">
        <v>15983</v>
      </c>
    </row>
    <row r="1250" spans="1:9" x14ac:dyDescent="0.25">
      <c r="A1250">
        <v>1249</v>
      </c>
      <c r="B1250" t="s">
        <v>16524</v>
      </c>
      <c r="C1250" t="s">
        <v>17641</v>
      </c>
      <c r="D1250" t="s">
        <v>20361</v>
      </c>
      <c r="E1250">
        <f>1-838-321-5853</f>
        <v>-7011</v>
      </c>
      <c r="F1250" t="s">
        <v>20362</v>
      </c>
      <c r="G1250" t="s">
        <v>16640</v>
      </c>
      <c r="H1250">
        <v>58711</v>
      </c>
      <c r="I1250" s="1">
        <v>30870</v>
      </c>
    </row>
    <row r="1251" spans="1:9" x14ac:dyDescent="0.25">
      <c r="A1251">
        <v>1250</v>
      </c>
      <c r="B1251" t="s">
        <v>16861</v>
      </c>
      <c r="C1251" t="s">
        <v>18557</v>
      </c>
      <c r="D1251" t="s">
        <v>20363</v>
      </c>
      <c r="E1251" t="s">
        <v>10042</v>
      </c>
      <c r="F1251" t="s">
        <v>20364</v>
      </c>
      <c r="G1251" t="s">
        <v>16096</v>
      </c>
      <c r="H1251">
        <v>43783</v>
      </c>
      <c r="I1251" s="1">
        <v>8596</v>
      </c>
    </row>
    <row r="1252" spans="1:9" x14ac:dyDescent="0.25">
      <c r="A1252">
        <v>1251</v>
      </c>
      <c r="B1252" t="s">
        <v>16449</v>
      </c>
      <c r="C1252" t="s">
        <v>16606</v>
      </c>
      <c r="D1252" t="s">
        <v>20365</v>
      </c>
      <c r="E1252" t="s">
        <v>20366</v>
      </c>
      <c r="F1252" t="s">
        <v>20367</v>
      </c>
      <c r="G1252" t="s">
        <v>16278</v>
      </c>
      <c r="H1252">
        <v>28924</v>
      </c>
      <c r="I1252" s="1">
        <v>13447</v>
      </c>
    </row>
    <row r="1253" spans="1:9" x14ac:dyDescent="0.25">
      <c r="A1253">
        <v>1252</v>
      </c>
      <c r="B1253" t="s">
        <v>16944</v>
      </c>
      <c r="C1253" t="s">
        <v>16354</v>
      </c>
      <c r="D1253" t="s">
        <v>20368</v>
      </c>
      <c r="E1253" t="s">
        <v>10042</v>
      </c>
      <c r="F1253" t="s">
        <v>20369</v>
      </c>
      <c r="G1253" t="s">
        <v>16178</v>
      </c>
      <c r="H1253">
        <v>34706</v>
      </c>
      <c r="I1253" s="1">
        <v>39335</v>
      </c>
    </row>
    <row r="1254" spans="1:9" x14ac:dyDescent="0.25">
      <c r="A1254">
        <v>1253</v>
      </c>
      <c r="B1254" t="s">
        <v>16613</v>
      </c>
      <c r="C1254" t="s">
        <v>20370</v>
      </c>
      <c r="D1254" t="s">
        <v>20371</v>
      </c>
      <c r="E1254" t="s">
        <v>20372</v>
      </c>
      <c r="F1254" t="s">
        <v>20373</v>
      </c>
      <c r="G1254" t="s">
        <v>16258</v>
      </c>
      <c r="H1254">
        <v>517</v>
      </c>
      <c r="I1254" s="1">
        <v>22376</v>
      </c>
    </row>
    <row r="1255" spans="1:9" x14ac:dyDescent="0.25">
      <c r="A1255">
        <v>1254</v>
      </c>
      <c r="B1255" t="s">
        <v>16508</v>
      </c>
      <c r="C1255" t="s">
        <v>16113</v>
      </c>
      <c r="D1255" t="s">
        <v>20374</v>
      </c>
      <c r="E1255" t="s">
        <v>10042</v>
      </c>
      <c r="F1255" t="s">
        <v>17461</v>
      </c>
      <c r="G1255" t="s">
        <v>15979</v>
      </c>
      <c r="H1255">
        <v>64254</v>
      </c>
      <c r="I1255" s="1">
        <v>7858</v>
      </c>
    </row>
    <row r="1256" spans="1:9" x14ac:dyDescent="0.25">
      <c r="A1256">
        <v>1255</v>
      </c>
      <c r="B1256" t="s">
        <v>16992</v>
      </c>
      <c r="C1256" t="s">
        <v>20375</v>
      </c>
      <c r="D1256" t="s">
        <v>20376</v>
      </c>
      <c r="E1256" t="s">
        <v>20377</v>
      </c>
      <c r="F1256" t="s">
        <v>20378</v>
      </c>
      <c r="G1256" t="s">
        <v>16302</v>
      </c>
      <c r="H1256">
        <v>42242</v>
      </c>
      <c r="I1256" s="1">
        <v>9714</v>
      </c>
    </row>
    <row r="1257" spans="1:9" x14ac:dyDescent="0.25">
      <c r="A1257">
        <v>1256</v>
      </c>
      <c r="B1257" t="s">
        <v>16034</v>
      </c>
      <c r="C1257" t="s">
        <v>18414</v>
      </c>
      <c r="D1257" t="s">
        <v>20379</v>
      </c>
      <c r="E1257" t="s">
        <v>20380</v>
      </c>
      <c r="F1257" t="s">
        <v>20381</v>
      </c>
      <c r="G1257" t="s">
        <v>16021</v>
      </c>
      <c r="H1257">
        <v>5934</v>
      </c>
      <c r="I1257" s="1">
        <v>14142</v>
      </c>
    </row>
    <row r="1258" spans="1:9" x14ac:dyDescent="0.25">
      <c r="A1258">
        <v>1257</v>
      </c>
      <c r="B1258" t="s">
        <v>16430</v>
      </c>
      <c r="C1258" t="s">
        <v>16577</v>
      </c>
      <c r="D1258" t="s">
        <v>20382</v>
      </c>
      <c r="E1258" t="s">
        <v>20383</v>
      </c>
      <c r="F1258" t="s">
        <v>20384</v>
      </c>
      <c r="G1258" t="s">
        <v>16376</v>
      </c>
      <c r="H1258">
        <v>36918</v>
      </c>
      <c r="I1258" s="1">
        <v>22711</v>
      </c>
    </row>
    <row r="1259" spans="1:9" x14ac:dyDescent="0.25">
      <c r="A1259">
        <v>1258</v>
      </c>
      <c r="B1259" t="s">
        <v>20385</v>
      </c>
      <c r="C1259" t="s">
        <v>20386</v>
      </c>
      <c r="D1259" t="s">
        <v>20387</v>
      </c>
      <c r="E1259" t="s">
        <v>20388</v>
      </c>
      <c r="F1259" t="s">
        <v>20389</v>
      </c>
      <c r="G1259" t="s">
        <v>16168</v>
      </c>
      <c r="H1259">
        <v>49553</v>
      </c>
      <c r="I1259" s="1">
        <v>17852</v>
      </c>
    </row>
    <row r="1260" spans="1:9" x14ac:dyDescent="0.25">
      <c r="A1260">
        <v>1259</v>
      </c>
      <c r="B1260" t="s">
        <v>17172</v>
      </c>
      <c r="C1260" t="s">
        <v>18616</v>
      </c>
      <c r="D1260" t="s">
        <v>20390</v>
      </c>
      <c r="E1260" t="s">
        <v>20391</v>
      </c>
      <c r="F1260" t="s">
        <v>20392</v>
      </c>
      <c r="G1260" t="s">
        <v>16576</v>
      </c>
      <c r="H1260">
        <v>10980</v>
      </c>
      <c r="I1260" s="1">
        <v>5208</v>
      </c>
    </row>
    <row r="1261" spans="1:9" x14ac:dyDescent="0.25">
      <c r="A1261">
        <v>1260</v>
      </c>
      <c r="B1261" t="s">
        <v>16179</v>
      </c>
      <c r="C1261" t="s">
        <v>17412</v>
      </c>
      <c r="D1261" t="s">
        <v>20393</v>
      </c>
      <c r="E1261" t="s">
        <v>20394</v>
      </c>
      <c r="F1261" t="s">
        <v>20395</v>
      </c>
      <c r="G1261" t="s">
        <v>16376</v>
      </c>
      <c r="H1261">
        <v>20209</v>
      </c>
      <c r="I1261" s="1">
        <v>39401</v>
      </c>
    </row>
    <row r="1262" spans="1:9" x14ac:dyDescent="0.25">
      <c r="A1262">
        <v>1261</v>
      </c>
      <c r="B1262" t="s">
        <v>17769</v>
      </c>
      <c r="C1262" t="s">
        <v>20396</v>
      </c>
      <c r="D1262" t="s">
        <v>20397</v>
      </c>
      <c r="E1262" t="s">
        <v>20398</v>
      </c>
      <c r="F1262" t="s">
        <v>20399</v>
      </c>
      <c r="G1262" t="s">
        <v>16284</v>
      </c>
      <c r="H1262">
        <v>37030</v>
      </c>
      <c r="I1262" s="1">
        <v>35746</v>
      </c>
    </row>
    <row r="1263" spans="1:9" x14ac:dyDescent="0.25">
      <c r="A1263">
        <v>1262</v>
      </c>
      <c r="B1263" t="s">
        <v>20400</v>
      </c>
      <c r="C1263" t="s">
        <v>20401</v>
      </c>
      <c r="D1263" t="s">
        <v>20402</v>
      </c>
      <c r="E1263" t="s">
        <v>20403</v>
      </c>
      <c r="F1263" t="s">
        <v>20404</v>
      </c>
      <c r="G1263" t="s">
        <v>16576</v>
      </c>
      <c r="H1263">
        <v>67796</v>
      </c>
      <c r="I1263" s="1">
        <v>11805</v>
      </c>
    </row>
    <row r="1264" spans="1:9" x14ac:dyDescent="0.25">
      <c r="A1264">
        <v>1263</v>
      </c>
      <c r="B1264" t="s">
        <v>17518</v>
      </c>
      <c r="C1264" t="s">
        <v>19413</v>
      </c>
      <c r="D1264" t="s">
        <v>20405</v>
      </c>
      <c r="E1264" t="s">
        <v>20406</v>
      </c>
      <c r="F1264" t="s">
        <v>20407</v>
      </c>
      <c r="G1264" t="s">
        <v>16000</v>
      </c>
      <c r="H1264">
        <v>76902</v>
      </c>
      <c r="I1264" s="1">
        <v>39347</v>
      </c>
    </row>
    <row r="1265" spans="1:9" x14ac:dyDescent="0.25">
      <c r="A1265">
        <v>1264</v>
      </c>
      <c r="B1265" t="s">
        <v>16034</v>
      </c>
      <c r="C1265" t="s">
        <v>16057</v>
      </c>
      <c r="D1265" t="s">
        <v>20408</v>
      </c>
      <c r="E1265" t="s">
        <v>20409</v>
      </c>
      <c r="F1265" t="s">
        <v>20410</v>
      </c>
      <c r="G1265" t="s">
        <v>16096</v>
      </c>
      <c r="H1265">
        <v>31571</v>
      </c>
      <c r="I1265" s="1">
        <v>35196</v>
      </c>
    </row>
    <row r="1266" spans="1:9" x14ac:dyDescent="0.25">
      <c r="A1266">
        <v>1265</v>
      </c>
      <c r="B1266" t="s">
        <v>16613</v>
      </c>
      <c r="C1266" t="s">
        <v>16704</v>
      </c>
      <c r="D1266" t="s">
        <v>20411</v>
      </c>
      <c r="E1266" t="s">
        <v>20412</v>
      </c>
      <c r="F1266" t="s">
        <v>20413</v>
      </c>
      <c r="G1266" t="s">
        <v>16640</v>
      </c>
      <c r="H1266">
        <v>56204</v>
      </c>
      <c r="I1266" s="1">
        <v>21881</v>
      </c>
    </row>
    <row r="1267" spans="1:9" x14ac:dyDescent="0.25">
      <c r="A1267">
        <v>1266</v>
      </c>
      <c r="B1267" t="s">
        <v>20414</v>
      </c>
      <c r="C1267" t="s">
        <v>15990</v>
      </c>
      <c r="D1267" t="s">
        <v>20415</v>
      </c>
      <c r="E1267" t="s">
        <v>20416</v>
      </c>
      <c r="F1267" t="s">
        <v>20417</v>
      </c>
      <c r="G1267" t="s">
        <v>16429</v>
      </c>
      <c r="H1267">
        <v>14615</v>
      </c>
      <c r="I1267" s="1">
        <v>12389</v>
      </c>
    </row>
    <row r="1268" spans="1:9" x14ac:dyDescent="0.25">
      <c r="A1268">
        <v>1267</v>
      </c>
      <c r="B1268" t="s">
        <v>16056</v>
      </c>
      <c r="C1268" t="s">
        <v>17010</v>
      </c>
      <c r="D1268" t="s">
        <v>20418</v>
      </c>
      <c r="E1268" t="s">
        <v>20419</v>
      </c>
      <c r="F1268" t="s">
        <v>20420</v>
      </c>
      <c r="G1268" t="s">
        <v>16289</v>
      </c>
      <c r="H1268">
        <v>76463</v>
      </c>
      <c r="I1268" s="1">
        <v>34847</v>
      </c>
    </row>
    <row r="1269" spans="1:9" x14ac:dyDescent="0.25">
      <c r="A1269">
        <v>1268</v>
      </c>
      <c r="B1269" t="s">
        <v>16390</v>
      </c>
      <c r="C1269" t="s">
        <v>16298</v>
      </c>
      <c r="D1269" t="s">
        <v>20421</v>
      </c>
      <c r="E1269" t="s">
        <v>20422</v>
      </c>
      <c r="F1269" t="s">
        <v>20423</v>
      </c>
      <c r="G1269" t="s">
        <v>16006</v>
      </c>
      <c r="H1269">
        <v>25278</v>
      </c>
      <c r="I1269" s="1">
        <v>13908</v>
      </c>
    </row>
    <row r="1270" spans="1:9" x14ac:dyDescent="0.25">
      <c r="A1270">
        <v>1269</v>
      </c>
      <c r="B1270" t="s">
        <v>18539</v>
      </c>
      <c r="C1270" t="s">
        <v>16704</v>
      </c>
      <c r="D1270" t="s">
        <v>20424</v>
      </c>
      <c r="E1270" t="s">
        <v>20425</v>
      </c>
      <c r="F1270" t="s">
        <v>20426</v>
      </c>
      <c r="G1270" t="s">
        <v>16284</v>
      </c>
      <c r="H1270">
        <v>16117</v>
      </c>
      <c r="I1270" s="1">
        <v>3885</v>
      </c>
    </row>
    <row r="1271" spans="1:9" x14ac:dyDescent="0.25">
      <c r="A1271">
        <v>1270</v>
      </c>
      <c r="B1271" t="s">
        <v>16541</v>
      </c>
      <c r="C1271" t="s">
        <v>17120</v>
      </c>
      <c r="D1271" t="s">
        <v>20427</v>
      </c>
      <c r="E1271" t="s">
        <v>20428</v>
      </c>
      <c r="F1271" t="s">
        <v>20429</v>
      </c>
      <c r="G1271" t="s">
        <v>16252</v>
      </c>
      <c r="H1271">
        <v>65694</v>
      </c>
      <c r="I1271" s="1">
        <v>39420</v>
      </c>
    </row>
    <row r="1272" spans="1:9" x14ac:dyDescent="0.25">
      <c r="A1272">
        <v>1271</v>
      </c>
      <c r="B1272" t="s">
        <v>18168</v>
      </c>
      <c r="C1272" t="s">
        <v>16336</v>
      </c>
      <c r="D1272" t="s">
        <v>20430</v>
      </c>
      <c r="E1272" t="s">
        <v>20431</v>
      </c>
      <c r="F1272" t="s">
        <v>20432</v>
      </c>
      <c r="G1272" t="s">
        <v>16033</v>
      </c>
      <c r="H1272">
        <v>3524</v>
      </c>
      <c r="I1272" s="1">
        <v>43831</v>
      </c>
    </row>
    <row r="1273" spans="1:9" x14ac:dyDescent="0.25">
      <c r="A1273">
        <v>1272</v>
      </c>
      <c r="B1273" t="s">
        <v>15995</v>
      </c>
      <c r="C1273" t="s">
        <v>17452</v>
      </c>
      <c r="D1273" t="s">
        <v>20433</v>
      </c>
      <c r="E1273" t="s">
        <v>20434</v>
      </c>
      <c r="F1273" t="s">
        <v>20435</v>
      </c>
      <c r="G1273" t="s">
        <v>16006</v>
      </c>
      <c r="H1273">
        <v>65854</v>
      </c>
      <c r="I1273" s="1">
        <v>40696</v>
      </c>
    </row>
    <row r="1274" spans="1:9" x14ac:dyDescent="0.25">
      <c r="A1274">
        <v>1273</v>
      </c>
      <c r="B1274" t="s">
        <v>17009</v>
      </c>
      <c r="C1274" t="s">
        <v>19062</v>
      </c>
      <c r="D1274" t="s">
        <v>20436</v>
      </c>
      <c r="E1274" t="s">
        <v>20437</v>
      </c>
      <c r="F1274" t="s">
        <v>20438</v>
      </c>
      <c r="G1274" t="s">
        <v>16252</v>
      </c>
      <c r="H1274">
        <v>4862</v>
      </c>
      <c r="I1274" s="1">
        <v>18723</v>
      </c>
    </row>
    <row r="1275" spans="1:9" x14ac:dyDescent="0.25">
      <c r="A1275">
        <v>1274</v>
      </c>
      <c r="B1275" t="s">
        <v>16613</v>
      </c>
      <c r="C1275" t="s">
        <v>18322</v>
      </c>
      <c r="D1275" t="s">
        <v>20439</v>
      </c>
      <c r="E1275" t="s">
        <v>20440</v>
      </c>
      <c r="F1275" t="s">
        <v>20441</v>
      </c>
      <c r="G1275" t="s">
        <v>16066</v>
      </c>
      <c r="H1275">
        <v>81684</v>
      </c>
      <c r="I1275" s="1">
        <v>26908</v>
      </c>
    </row>
    <row r="1276" spans="1:9" x14ac:dyDescent="0.25">
      <c r="A1276">
        <v>1275</v>
      </c>
      <c r="B1276" t="s">
        <v>20442</v>
      </c>
      <c r="C1276" t="s">
        <v>16922</v>
      </c>
      <c r="D1276" t="s">
        <v>20443</v>
      </c>
      <c r="E1276" t="s">
        <v>20444</v>
      </c>
      <c r="F1276" t="s">
        <v>20445</v>
      </c>
      <c r="G1276" t="s">
        <v>16278</v>
      </c>
      <c r="H1276">
        <v>90986</v>
      </c>
      <c r="I1276" s="1">
        <v>40675</v>
      </c>
    </row>
    <row r="1277" spans="1:9" x14ac:dyDescent="0.25">
      <c r="A1277">
        <v>1276</v>
      </c>
      <c r="B1277" t="s">
        <v>17685</v>
      </c>
      <c r="C1277" t="s">
        <v>18999</v>
      </c>
      <c r="D1277" t="s">
        <v>20446</v>
      </c>
      <c r="E1277" t="s">
        <v>20447</v>
      </c>
      <c r="F1277" t="s">
        <v>20448</v>
      </c>
      <c r="G1277" t="s">
        <v>16223</v>
      </c>
      <c r="H1277">
        <v>17301</v>
      </c>
      <c r="I1277" s="1">
        <v>25347</v>
      </c>
    </row>
    <row r="1278" spans="1:9" x14ac:dyDescent="0.25">
      <c r="A1278">
        <v>1277</v>
      </c>
      <c r="B1278" t="s">
        <v>18059</v>
      </c>
      <c r="C1278" t="s">
        <v>19427</v>
      </c>
      <c r="D1278" t="s">
        <v>20449</v>
      </c>
      <c r="E1278" t="s">
        <v>20450</v>
      </c>
      <c r="F1278" t="s">
        <v>20451</v>
      </c>
      <c r="G1278" t="s">
        <v>16546</v>
      </c>
      <c r="H1278">
        <v>35748</v>
      </c>
      <c r="I1278" s="1">
        <v>23146</v>
      </c>
    </row>
    <row r="1279" spans="1:9" x14ac:dyDescent="0.25">
      <c r="A1279">
        <v>1278</v>
      </c>
      <c r="B1279" t="s">
        <v>15974</v>
      </c>
      <c r="C1279" t="s">
        <v>15952</v>
      </c>
      <c r="D1279" t="s">
        <v>20452</v>
      </c>
      <c r="E1279" t="s">
        <v>20453</v>
      </c>
      <c r="F1279" t="s">
        <v>20454</v>
      </c>
      <c r="G1279" t="s">
        <v>16546</v>
      </c>
      <c r="H1279">
        <v>48065</v>
      </c>
      <c r="I1279" s="1">
        <v>37746</v>
      </c>
    </row>
    <row r="1280" spans="1:9" x14ac:dyDescent="0.25">
      <c r="A1280">
        <v>1279</v>
      </c>
      <c r="B1280" t="s">
        <v>18858</v>
      </c>
      <c r="C1280" t="s">
        <v>17519</v>
      </c>
      <c r="D1280" t="s">
        <v>20455</v>
      </c>
      <c r="E1280" t="s">
        <v>20456</v>
      </c>
      <c r="F1280" t="s">
        <v>20457</v>
      </c>
      <c r="G1280" t="s">
        <v>16565</v>
      </c>
      <c r="H1280">
        <v>33798</v>
      </c>
      <c r="I1280" s="1">
        <v>22501</v>
      </c>
    </row>
    <row r="1281" spans="1:9" x14ac:dyDescent="0.25">
      <c r="A1281">
        <v>1280</v>
      </c>
      <c r="B1281" t="s">
        <v>15974</v>
      </c>
      <c r="C1281" t="s">
        <v>17161</v>
      </c>
      <c r="D1281" t="s">
        <v>20458</v>
      </c>
      <c r="E1281">
        <v>9266275037</v>
      </c>
      <c r="F1281" t="s">
        <v>20459</v>
      </c>
      <c r="G1281" t="s">
        <v>15967</v>
      </c>
      <c r="H1281">
        <v>24382</v>
      </c>
      <c r="I1281" s="1">
        <v>13185</v>
      </c>
    </row>
    <row r="1282" spans="1:9" x14ac:dyDescent="0.25">
      <c r="A1282">
        <v>1281</v>
      </c>
      <c r="B1282" t="s">
        <v>18456</v>
      </c>
      <c r="C1282" t="s">
        <v>17741</v>
      </c>
      <c r="D1282" t="s">
        <v>20460</v>
      </c>
      <c r="E1282" t="s">
        <v>10042</v>
      </c>
      <c r="F1282" t="s">
        <v>20461</v>
      </c>
      <c r="G1282" t="s">
        <v>16107</v>
      </c>
      <c r="H1282">
        <v>91453</v>
      </c>
      <c r="I1282" s="1">
        <v>20163</v>
      </c>
    </row>
    <row r="1283" spans="1:9" x14ac:dyDescent="0.25">
      <c r="A1283">
        <v>1282</v>
      </c>
      <c r="B1283" t="s">
        <v>17827</v>
      </c>
      <c r="C1283" t="s">
        <v>17096</v>
      </c>
      <c r="D1283" t="s">
        <v>20462</v>
      </c>
      <c r="E1283" t="s">
        <v>20463</v>
      </c>
      <c r="F1283" t="s">
        <v>20464</v>
      </c>
      <c r="G1283" t="s">
        <v>16101</v>
      </c>
      <c r="H1283">
        <v>91770</v>
      </c>
      <c r="I1283" s="1">
        <v>4872</v>
      </c>
    </row>
    <row r="1284" spans="1:9" x14ac:dyDescent="0.25">
      <c r="A1284">
        <v>1283</v>
      </c>
      <c r="B1284" t="s">
        <v>20465</v>
      </c>
      <c r="C1284" t="s">
        <v>20466</v>
      </c>
      <c r="D1284" t="s">
        <v>20467</v>
      </c>
      <c r="E1284" t="s">
        <v>20468</v>
      </c>
      <c r="F1284" t="s">
        <v>20469</v>
      </c>
      <c r="G1284" t="s">
        <v>16429</v>
      </c>
      <c r="H1284">
        <v>9754</v>
      </c>
      <c r="I1284" s="1">
        <v>27527</v>
      </c>
    </row>
    <row r="1285" spans="1:9" x14ac:dyDescent="0.25">
      <c r="A1285">
        <v>1284</v>
      </c>
      <c r="B1285" t="s">
        <v>18564</v>
      </c>
      <c r="C1285" t="s">
        <v>17001</v>
      </c>
      <c r="D1285" t="s">
        <v>20470</v>
      </c>
      <c r="E1285" t="s">
        <v>20471</v>
      </c>
      <c r="F1285" t="s">
        <v>20472</v>
      </c>
      <c r="G1285" t="s">
        <v>16272</v>
      </c>
      <c r="H1285">
        <v>94518</v>
      </c>
      <c r="I1285" s="1">
        <v>37715</v>
      </c>
    </row>
    <row r="1286" spans="1:9" x14ac:dyDescent="0.25">
      <c r="A1286">
        <v>1285</v>
      </c>
      <c r="B1286" t="s">
        <v>16850</v>
      </c>
      <c r="C1286" t="s">
        <v>16354</v>
      </c>
      <c r="D1286" t="s">
        <v>16269</v>
      </c>
      <c r="E1286" t="s">
        <v>20473</v>
      </c>
      <c r="F1286" t="s">
        <v>20474</v>
      </c>
      <c r="G1286" t="s">
        <v>16011</v>
      </c>
      <c r="H1286">
        <v>21167</v>
      </c>
      <c r="I1286" s="1">
        <v>20076</v>
      </c>
    </row>
    <row r="1287" spans="1:9" x14ac:dyDescent="0.25">
      <c r="A1287">
        <v>1286</v>
      </c>
      <c r="B1287" t="s">
        <v>19684</v>
      </c>
      <c r="C1287" t="s">
        <v>16450</v>
      </c>
      <c r="D1287" t="s">
        <v>20475</v>
      </c>
      <c r="E1287">
        <f>1-309-208-628</f>
        <v>-1144</v>
      </c>
      <c r="F1287" t="s">
        <v>20476</v>
      </c>
      <c r="G1287" t="s">
        <v>16101</v>
      </c>
      <c r="H1287">
        <v>13914</v>
      </c>
      <c r="I1287" s="1">
        <v>8797</v>
      </c>
    </row>
    <row r="1288" spans="1:9" x14ac:dyDescent="0.25">
      <c r="A1288">
        <v>1287</v>
      </c>
      <c r="B1288" t="s">
        <v>16248</v>
      </c>
      <c r="C1288" t="s">
        <v>18540</v>
      </c>
      <c r="D1288" t="s">
        <v>20477</v>
      </c>
      <c r="E1288" t="s">
        <v>20478</v>
      </c>
      <c r="F1288" t="s">
        <v>16271</v>
      </c>
      <c r="G1288" t="s">
        <v>16576</v>
      </c>
      <c r="H1288">
        <v>66527</v>
      </c>
      <c r="I1288" s="1">
        <v>21093</v>
      </c>
    </row>
    <row r="1289" spans="1:9" x14ac:dyDescent="0.25">
      <c r="A1289">
        <v>1288</v>
      </c>
      <c r="B1289" t="s">
        <v>16133</v>
      </c>
      <c r="C1289" t="s">
        <v>16336</v>
      </c>
      <c r="D1289" t="s">
        <v>20479</v>
      </c>
      <c r="E1289" t="s">
        <v>20480</v>
      </c>
      <c r="F1289" t="s">
        <v>20481</v>
      </c>
      <c r="G1289" t="s">
        <v>15988</v>
      </c>
      <c r="H1289">
        <v>12632</v>
      </c>
      <c r="I1289" s="1">
        <v>27450</v>
      </c>
    </row>
    <row r="1290" spans="1:9" x14ac:dyDescent="0.25">
      <c r="A1290">
        <v>1289</v>
      </c>
      <c r="B1290" t="s">
        <v>17386</v>
      </c>
      <c r="C1290" t="s">
        <v>16479</v>
      </c>
      <c r="D1290" t="s">
        <v>20482</v>
      </c>
      <c r="E1290" t="s">
        <v>20483</v>
      </c>
      <c r="F1290" t="s">
        <v>20484</v>
      </c>
      <c r="G1290" t="s">
        <v>16045</v>
      </c>
      <c r="H1290">
        <v>42816</v>
      </c>
      <c r="I1290" s="1">
        <v>28164</v>
      </c>
    </row>
    <row r="1291" spans="1:9" x14ac:dyDescent="0.25">
      <c r="A1291">
        <v>1290</v>
      </c>
      <c r="B1291" t="s">
        <v>20485</v>
      </c>
      <c r="C1291" t="s">
        <v>17014</v>
      </c>
      <c r="D1291" t="s">
        <v>20486</v>
      </c>
      <c r="E1291" t="s">
        <v>20487</v>
      </c>
      <c r="F1291" t="s">
        <v>20488</v>
      </c>
      <c r="G1291" t="s">
        <v>16289</v>
      </c>
      <c r="H1291">
        <v>37990</v>
      </c>
      <c r="I1291" s="1">
        <v>32724</v>
      </c>
    </row>
    <row r="1292" spans="1:9" x14ac:dyDescent="0.25">
      <c r="A1292">
        <v>1291</v>
      </c>
      <c r="B1292" t="s">
        <v>16240</v>
      </c>
      <c r="C1292" t="s">
        <v>20489</v>
      </c>
      <c r="D1292" t="s">
        <v>20490</v>
      </c>
      <c r="E1292" t="s">
        <v>20491</v>
      </c>
      <c r="F1292" t="s">
        <v>20492</v>
      </c>
      <c r="G1292" t="s">
        <v>15961</v>
      </c>
      <c r="H1292">
        <v>42978</v>
      </c>
      <c r="I1292" s="1">
        <v>3663</v>
      </c>
    </row>
    <row r="1293" spans="1:9" x14ac:dyDescent="0.25">
      <c r="A1293">
        <v>1292</v>
      </c>
      <c r="B1293" t="s">
        <v>16034</v>
      </c>
      <c r="C1293" t="s">
        <v>19626</v>
      </c>
      <c r="D1293" t="s">
        <v>20493</v>
      </c>
      <c r="E1293" t="s">
        <v>20494</v>
      </c>
      <c r="F1293" t="s">
        <v>20495</v>
      </c>
      <c r="G1293" t="s">
        <v>16039</v>
      </c>
      <c r="H1293">
        <v>65586</v>
      </c>
      <c r="I1293" s="1">
        <v>39323</v>
      </c>
    </row>
    <row r="1294" spans="1:9" x14ac:dyDescent="0.25">
      <c r="A1294">
        <v>1293</v>
      </c>
      <c r="B1294" t="s">
        <v>16861</v>
      </c>
      <c r="C1294" t="s">
        <v>16945</v>
      </c>
      <c r="D1294" t="s">
        <v>20496</v>
      </c>
      <c r="E1294" t="s">
        <v>20497</v>
      </c>
      <c r="F1294" t="s">
        <v>19790</v>
      </c>
      <c r="G1294" t="s">
        <v>16021</v>
      </c>
      <c r="H1294">
        <v>92727</v>
      </c>
      <c r="I1294" s="1">
        <v>13366</v>
      </c>
    </row>
    <row r="1295" spans="1:9" x14ac:dyDescent="0.25">
      <c r="A1295">
        <v>1294</v>
      </c>
      <c r="B1295" t="s">
        <v>18187</v>
      </c>
      <c r="C1295" t="s">
        <v>18918</v>
      </c>
      <c r="D1295" t="s">
        <v>20498</v>
      </c>
      <c r="E1295" t="s">
        <v>20499</v>
      </c>
      <c r="F1295" t="s">
        <v>20500</v>
      </c>
      <c r="G1295" t="s">
        <v>16168</v>
      </c>
      <c r="H1295">
        <v>60008</v>
      </c>
      <c r="I1295" s="1">
        <v>44010</v>
      </c>
    </row>
    <row r="1296" spans="1:9" x14ac:dyDescent="0.25">
      <c r="A1296">
        <v>1295</v>
      </c>
      <c r="B1296" t="s">
        <v>16712</v>
      </c>
      <c r="C1296" t="s">
        <v>16349</v>
      </c>
      <c r="D1296" t="s">
        <v>20501</v>
      </c>
      <c r="E1296" t="s">
        <v>20502</v>
      </c>
      <c r="F1296" t="s">
        <v>20503</v>
      </c>
      <c r="G1296" t="s">
        <v>16472</v>
      </c>
      <c r="H1296">
        <v>40908</v>
      </c>
      <c r="I1296" s="1">
        <v>19572</v>
      </c>
    </row>
    <row r="1297" spans="1:9" x14ac:dyDescent="0.25">
      <c r="A1297">
        <v>1296</v>
      </c>
      <c r="B1297" t="s">
        <v>16524</v>
      </c>
      <c r="C1297" t="s">
        <v>17412</v>
      </c>
      <c r="D1297" t="s">
        <v>20504</v>
      </c>
      <c r="E1297" t="s">
        <v>20505</v>
      </c>
      <c r="F1297" t="s">
        <v>20506</v>
      </c>
      <c r="G1297" t="s">
        <v>16472</v>
      </c>
      <c r="H1297">
        <v>90608</v>
      </c>
      <c r="I1297" s="1">
        <v>19547</v>
      </c>
    </row>
    <row r="1298" spans="1:9" x14ac:dyDescent="0.25">
      <c r="A1298">
        <v>1297</v>
      </c>
      <c r="B1298" t="s">
        <v>16087</v>
      </c>
      <c r="C1298" t="s">
        <v>15952</v>
      </c>
      <c r="D1298" t="s">
        <v>20507</v>
      </c>
      <c r="E1298" t="s">
        <v>20508</v>
      </c>
      <c r="F1298" t="s">
        <v>20509</v>
      </c>
      <c r="G1298" t="s">
        <v>16472</v>
      </c>
      <c r="H1298">
        <v>48731</v>
      </c>
      <c r="I1298" s="1">
        <v>31438</v>
      </c>
    </row>
    <row r="1299" spans="1:9" x14ac:dyDescent="0.25">
      <c r="A1299">
        <v>1298</v>
      </c>
      <c r="B1299" t="s">
        <v>20510</v>
      </c>
      <c r="C1299" t="s">
        <v>18557</v>
      </c>
      <c r="D1299" t="s">
        <v>20511</v>
      </c>
      <c r="E1299" t="s">
        <v>20512</v>
      </c>
      <c r="F1299" t="s">
        <v>20513</v>
      </c>
      <c r="G1299" t="s">
        <v>16252</v>
      </c>
      <c r="H1299">
        <v>77834</v>
      </c>
      <c r="I1299" s="1">
        <v>30522</v>
      </c>
    </row>
    <row r="1300" spans="1:9" x14ac:dyDescent="0.25">
      <c r="A1300">
        <v>1299</v>
      </c>
      <c r="B1300" t="s">
        <v>20514</v>
      </c>
      <c r="C1300" t="s">
        <v>16224</v>
      </c>
      <c r="D1300" t="s">
        <v>20515</v>
      </c>
      <c r="E1300">
        <f>1-691-524-5460</f>
        <v>-6674</v>
      </c>
      <c r="F1300" t="s">
        <v>20516</v>
      </c>
      <c r="G1300" t="s">
        <v>16021</v>
      </c>
      <c r="H1300">
        <v>89566</v>
      </c>
      <c r="I1300" s="1">
        <v>23093</v>
      </c>
    </row>
    <row r="1301" spans="1:9" x14ac:dyDescent="0.25">
      <c r="A1301">
        <v>1300</v>
      </c>
      <c r="B1301" t="s">
        <v>20385</v>
      </c>
      <c r="C1301" t="s">
        <v>16936</v>
      </c>
      <c r="D1301" t="s">
        <v>20517</v>
      </c>
      <c r="E1301" t="s">
        <v>20518</v>
      </c>
      <c r="F1301" t="s">
        <v>20519</v>
      </c>
      <c r="G1301" t="s">
        <v>16302</v>
      </c>
      <c r="H1301">
        <v>58390</v>
      </c>
      <c r="I1301" s="1">
        <v>42028</v>
      </c>
    </row>
    <row r="1302" spans="1:9" x14ac:dyDescent="0.25">
      <c r="A1302">
        <v>1301</v>
      </c>
      <c r="B1302" t="s">
        <v>18539</v>
      </c>
      <c r="C1302" t="s">
        <v>15990</v>
      </c>
      <c r="D1302" t="s">
        <v>20520</v>
      </c>
      <c r="E1302" t="s">
        <v>20521</v>
      </c>
      <c r="F1302" t="s">
        <v>20522</v>
      </c>
      <c r="G1302" t="s">
        <v>15988</v>
      </c>
      <c r="H1302">
        <v>92986</v>
      </c>
      <c r="I1302" s="1">
        <v>34389</v>
      </c>
    </row>
    <row r="1303" spans="1:9" x14ac:dyDescent="0.25">
      <c r="A1303">
        <v>1302</v>
      </c>
      <c r="B1303" t="s">
        <v>20523</v>
      </c>
      <c r="C1303" t="s">
        <v>18848</v>
      </c>
      <c r="D1303" t="s">
        <v>20524</v>
      </c>
      <c r="E1303" t="s">
        <v>20525</v>
      </c>
      <c r="F1303" t="s">
        <v>20526</v>
      </c>
      <c r="G1303" t="s">
        <v>16066</v>
      </c>
      <c r="H1303">
        <v>23288</v>
      </c>
      <c r="I1303" s="1">
        <v>37532</v>
      </c>
    </row>
    <row r="1304" spans="1:9" x14ac:dyDescent="0.25">
      <c r="A1304">
        <v>1303</v>
      </c>
      <c r="B1304" t="s">
        <v>17769</v>
      </c>
      <c r="C1304" t="s">
        <v>20527</v>
      </c>
      <c r="D1304" t="s">
        <v>20528</v>
      </c>
      <c r="E1304" t="s">
        <v>20529</v>
      </c>
      <c r="F1304" t="s">
        <v>18722</v>
      </c>
      <c r="G1304" t="s">
        <v>16045</v>
      </c>
      <c r="H1304">
        <v>97592</v>
      </c>
      <c r="I1304" s="1">
        <v>34410</v>
      </c>
    </row>
    <row r="1305" spans="1:9" x14ac:dyDescent="0.25">
      <c r="A1305">
        <v>1304</v>
      </c>
      <c r="B1305" t="s">
        <v>19036</v>
      </c>
      <c r="C1305" t="s">
        <v>16113</v>
      </c>
      <c r="D1305" t="s">
        <v>20530</v>
      </c>
      <c r="E1305" t="s">
        <v>20531</v>
      </c>
      <c r="F1305" t="s">
        <v>20532</v>
      </c>
      <c r="G1305" t="s">
        <v>15955</v>
      </c>
      <c r="H1305">
        <v>41962</v>
      </c>
      <c r="I1305" s="1">
        <v>4565</v>
      </c>
    </row>
    <row r="1306" spans="1:9" x14ac:dyDescent="0.25">
      <c r="A1306">
        <v>1305</v>
      </c>
      <c r="B1306" t="s">
        <v>16046</v>
      </c>
      <c r="C1306" t="s">
        <v>16047</v>
      </c>
      <c r="D1306" t="s">
        <v>20533</v>
      </c>
      <c r="E1306" t="s">
        <v>20534</v>
      </c>
      <c r="F1306" t="s">
        <v>20535</v>
      </c>
      <c r="G1306" t="s">
        <v>16101</v>
      </c>
      <c r="H1306">
        <v>76253</v>
      </c>
      <c r="I1306" s="1">
        <v>16576</v>
      </c>
    </row>
    <row r="1307" spans="1:9" x14ac:dyDescent="0.25">
      <c r="A1307">
        <v>1306</v>
      </c>
      <c r="B1307" t="s">
        <v>16699</v>
      </c>
      <c r="C1307" t="s">
        <v>19170</v>
      </c>
      <c r="D1307" t="s">
        <v>20536</v>
      </c>
      <c r="E1307" t="s">
        <v>20537</v>
      </c>
      <c r="F1307" t="s">
        <v>20538</v>
      </c>
      <c r="G1307" t="s">
        <v>16066</v>
      </c>
      <c r="H1307">
        <v>73219</v>
      </c>
      <c r="I1307" s="1">
        <v>21739</v>
      </c>
    </row>
    <row r="1308" spans="1:9" x14ac:dyDescent="0.25">
      <c r="A1308">
        <v>1307</v>
      </c>
      <c r="B1308" t="s">
        <v>17570</v>
      </c>
      <c r="C1308" t="s">
        <v>20539</v>
      </c>
      <c r="D1308" t="s">
        <v>20540</v>
      </c>
      <c r="E1308" t="s">
        <v>20541</v>
      </c>
      <c r="F1308" t="s">
        <v>20542</v>
      </c>
      <c r="G1308" t="s">
        <v>16640</v>
      </c>
      <c r="H1308">
        <v>99707</v>
      </c>
      <c r="I1308" s="1">
        <v>40382</v>
      </c>
    </row>
    <row r="1309" spans="1:9" x14ac:dyDescent="0.25">
      <c r="A1309">
        <v>1308</v>
      </c>
      <c r="B1309" t="s">
        <v>16112</v>
      </c>
      <c r="C1309" t="s">
        <v>15981</v>
      </c>
      <c r="D1309" t="s">
        <v>20543</v>
      </c>
      <c r="E1309" t="s">
        <v>20544</v>
      </c>
      <c r="F1309" t="s">
        <v>16551</v>
      </c>
      <c r="G1309" t="s">
        <v>16546</v>
      </c>
      <c r="H1309">
        <v>40444</v>
      </c>
      <c r="I1309" s="1">
        <v>9889</v>
      </c>
    </row>
    <row r="1310" spans="1:9" x14ac:dyDescent="0.25">
      <c r="A1310">
        <v>1309</v>
      </c>
      <c r="B1310" t="s">
        <v>16321</v>
      </c>
      <c r="C1310" t="s">
        <v>20545</v>
      </c>
      <c r="D1310" t="s">
        <v>20546</v>
      </c>
      <c r="E1310" t="s">
        <v>20547</v>
      </c>
      <c r="F1310" t="s">
        <v>19607</v>
      </c>
      <c r="G1310" t="s">
        <v>16394</v>
      </c>
      <c r="H1310">
        <v>3252</v>
      </c>
      <c r="I1310" s="1">
        <v>29455</v>
      </c>
    </row>
    <row r="1311" spans="1:9" x14ac:dyDescent="0.25">
      <c r="A1311">
        <v>1310</v>
      </c>
      <c r="B1311" t="s">
        <v>15951</v>
      </c>
      <c r="C1311" t="s">
        <v>16057</v>
      </c>
      <c r="D1311" t="s">
        <v>20548</v>
      </c>
      <c r="E1311" t="s">
        <v>20549</v>
      </c>
      <c r="F1311" t="s">
        <v>20550</v>
      </c>
      <c r="G1311" t="s">
        <v>16394</v>
      </c>
      <c r="H1311">
        <v>2379</v>
      </c>
      <c r="I1311" s="1">
        <v>35073</v>
      </c>
    </row>
    <row r="1312" spans="1:9" x14ac:dyDescent="0.25">
      <c r="A1312">
        <v>1311</v>
      </c>
      <c r="B1312" t="s">
        <v>18564</v>
      </c>
      <c r="C1312" t="s">
        <v>19467</v>
      </c>
      <c r="D1312" t="s">
        <v>20551</v>
      </c>
      <c r="E1312" t="s">
        <v>20552</v>
      </c>
      <c r="F1312" t="s">
        <v>20553</v>
      </c>
      <c r="G1312" t="s">
        <v>16546</v>
      </c>
      <c r="H1312">
        <v>79227</v>
      </c>
      <c r="I1312" s="1">
        <v>41909</v>
      </c>
    </row>
    <row r="1313" spans="1:9" x14ac:dyDescent="0.25">
      <c r="A1313">
        <v>1312</v>
      </c>
      <c r="B1313" t="s">
        <v>18055</v>
      </c>
      <c r="C1313" t="s">
        <v>16331</v>
      </c>
      <c r="D1313" t="s">
        <v>16269</v>
      </c>
      <c r="E1313" t="s">
        <v>10042</v>
      </c>
      <c r="F1313" t="s">
        <v>20554</v>
      </c>
      <c r="G1313" t="s">
        <v>16306</v>
      </c>
      <c r="H1313">
        <v>31170</v>
      </c>
      <c r="I1313" s="1">
        <v>5556</v>
      </c>
    </row>
    <row r="1314" spans="1:9" x14ac:dyDescent="0.25">
      <c r="A1314">
        <v>1313</v>
      </c>
      <c r="B1314" t="s">
        <v>18568</v>
      </c>
      <c r="C1314" t="s">
        <v>16715</v>
      </c>
      <c r="D1314" t="s">
        <v>20555</v>
      </c>
      <c r="E1314">
        <v>7015451468</v>
      </c>
      <c r="F1314" t="s">
        <v>20556</v>
      </c>
      <c r="G1314" t="s">
        <v>16258</v>
      </c>
      <c r="H1314">
        <v>38138</v>
      </c>
      <c r="I1314" s="1">
        <v>29834</v>
      </c>
    </row>
    <row r="1315" spans="1:9" x14ac:dyDescent="0.25">
      <c r="A1315">
        <v>1314</v>
      </c>
      <c r="B1315" t="s">
        <v>16581</v>
      </c>
      <c r="C1315" t="s">
        <v>20557</v>
      </c>
      <c r="D1315" t="s">
        <v>20558</v>
      </c>
      <c r="E1315" t="s">
        <v>20559</v>
      </c>
      <c r="F1315" t="s">
        <v>20560</v>
      </c>
      <c r="G1315" t="s">
        <v>16060</v>
      </c>
      <c r="H1315">
        <v>52737</v>
      </c>
      <c r="I1315" s="1">
        <v>26225</v>
      </c>
    </row>
    <row r="1316" spans="1:9" x14ac:dyDescent="0.25">
      <c r="A1316">
        <v>1315</v>
      </c>
      <c r="B1316" t="s">
        <v>16926</v>
      </c>
      <c r="C1316" t="s">
        <v>17672</v>
      </c>
      <c r="D1316" t="s">
        <v>20561</v>
      </c>
      <c r="E1316" t="s">
        <v>10042</v>
      </c>
      <c r="F1316" t="s">
        <v>20562</v>
      </c>
      <c r="G1316" t="s">
        <v>16027</v>
      </c>
      <c r="H1316">
        <v>32666</v>
      </c>
      <c r="I1316" s="1">
        <v>26684</v>
      </c>
    </row>
    <row r="1317" spans="1:9" x14ac:dyDescent="0.25">
      <c r="A1317">
        <v>1316</v>
      </c>
      <c r="B1317" t="s">
        <v>15974</v>
      </c>
      <c r="C1317" t="s">
        <v>15952</v>
      </c>
      <c r="D1317" t="s">
        <v>20563</v>
      </c>
      <c r="E1317" t="s">
        <v>20564</v>
      </c>
      <c r="F1317" t="s">
        <v>20565</v>
      </c>
      <c r="G1317" t="s">
        <v>16178</v>
      </c>
      <c r="H1317">
        <v>18385</v>
      </c>
      <c r="I1317" s="1">
        <v>44534</v>
      </c>
    </row>
    <row r="1318" spans="1:9" x14ac:dyDescent="0.25">
      <c r="A1318">
        <v>1317</v>
      </c>
      <c r="B1318" t="s">
        <v>15945</v>
      </c>
      <c r="C1318" t="s">
        <v>16704</v>
      </c>
      <c r="D1318" t="s">
        <v>20566</v>
      </c>
      <c r="E1318" t="s">
        <v>20567</v>
      </c>
      <c r="F1318" t="s">
        <v>20568</v>
      </c>
      <c r="G1318" t="s">
        <v>16096</v>
      </c>
      <c r="H1318">
        <v>61483</v>
      </c>
      <c r="I1318" s="1">
        <v>11898</v>
      </c>
    </row>
    <row r="1319" spans="1:9" x14ac:dyDescent="0.25">
      <c r="A1319">
        <v>1318</v>
      </c>
      <c r="B1319" t="s">
        <v>16430</v>
      </c>
      <c r="C1319" t="s">
        <v>20569</v>
      </c>
      <c r="D1319" t="s">
        <v>20570</v>
      </c>
      <c r="E1319" t="s">
        <v>20571</v>
      </c>
      <c r="F1319" t="s">
        <v>20572</v>
      </c>
      <c r="G1319" t="s">
        <v>16284</v>
      </c>
      <c r="H1319">
        <v>42024</v>
      </c>
      <c r="I1319" s="1">
        <v>15119</v>
      </c>
    </row>
    <row r="1320" spans="1:9" x14ac:dyDescent="0.25">
      <c r="A1320">
        <v>1319</v>
      </c>
      <c r="B1320" t="s">
        <v>16464</v>
      </c>
      <c r="C1320" t="s">
        <v>17364</v>
      </c>
      <c r="D1320" t="s">
        <v>20573</v>
      </c>
      <c r="E1320" t="s">
        <v>20574</v>
      </c>
      <c r="F1320" t="s">
        <v>20575</v>
      </c>
      <c r="G1320" t="s">
        <v>16096</v>
      </c>
      <c r="H1320">
        <v>80880</v>
      </c>
      <c r="I1320" s="1">
        <v>4893</v>
      </c>
    </row>
    <row r="1321" spans="1:9" x14ac:dyDescent="0.25">
      <c r="A1321">
        <v>1320</v>
      </c>
      <c r="B1321" t="s">
        <v>20576</v>
      </c>
      <c r="C1321" t="s">
        <v>17493</v>
      </c>
      <c r="D1321" t="s">
        <v>20577</v>
      </c>
      <c r="E1321" t="s">
        <v>20578</v>
      </c>
      <c r="F1321" t="s">
        <v>20579</v>
      </c>
      <c r="G1321" t="s">
        <v>16306</v>
      </c>
      <c r="H1321">
        <v>1916</v>
      </c>
      <c r="I1321" s="1">
        <v>31813</v>
      </c>
    </row>
    <row r="1322" spans="1:9" x14ac:dyDescent="0.25">
      <c r="A1322">
        <v>1321</v>
      </c>
      <c r="B1322" t="s">
        <v>20580</v>
      </c>
      <c r="C1322" t="s">
        <v>20466</v>
      </c>
      <c r="D1322" t="s">
        <v>20581</v>
      </c>
      <c r="E1322" t="s">
        <v>20582</v>
      </c>
      <c r="F1322" t="s">
        <v>20583</v>
      </c>
      <c r="G1322" t="s">
        <v>16033</v>
      </c>
      <c r="H1322">
        <v>52401</v>
      </c>
      <c r="I1322" s="1">
        <v>19357</v>
      </c>
    </row>
    <row r="1323" spans="1:9" x14ac:dyDescent="0.25">
      <c r="A1323">
        <v>1322</v>
      </c>
      <c r="B1323" t="s">
        <v>16189</v>
      </c>
      <c r="C1323" t="s">
        <v>16668</v>
      </c>
      <c r="D1323" t="s">
        <v>20584</v>
      </c>
      <c r="E1323" t="s">
        <v>20585</v>
      </c>
      <c r="F1323" t="s">
        <v>20586</v>
      </c>
      <c r="G1323" t="s">
        <v>16284</v>
      </c>
      <c r="H1323">
        <v>24910</v>
      </c>
      <c r="I1323" s="1">
        <v>30707</v>
      </c>
    </row>
    <row r="1324" spans="1:9" x14ac:dyDescent="0.25">
      <c r="A1324">
        <v>1323</v>
      </c>
      <c r="B1324" t="s">
        <v>17685</v>
      </c>
      <c r="C1324" t="s">
        <v>15990</v>
      </c>
      <c r="D1324" t="s">
        <v>16269</v>
      </c>
      <c r="E1324" t="s">
        <v>20587</v>
      </c>
      <c r="F1324" t="s">
        <v>20588</v>
      </c>
      <c r="G1324" t="s">
        <v>16640</v>
      </c>
      <c r="H1324">
        <v>36402</v>
      </c>
      <c r="I1324" s="1">
        <v>11629</v>
      </c>
    </row>
    <row r="1325" spans="1:9" x14ac:dyDescent="0.25">
      <c r="A1325">
        <v>1324</v>
      </c>
      <c r="B1325" t="s">
        <v>18564</v>
      </c>
      <c r="C1325" t="s">
        <v>17611</v>
      </c>
      <c r="D1325" t="s">
        <v>20589</v>
      </c>
      <c r="E1325" t="s">
        <v>20590</v>
      </c>
      <c r="F1325" t="s">
        <v>20591</v>
      </c>
      <c r="G1325" t="s">
        <v>16033</v>
      </c>
      <c r="H1325">
        <v>52820</v>
      </c>
      <c r="I1325" s="1">
        <v>16975</v>
      </c>
    </row>
    <row r="1326" spans="1:9" x14ac:dyDescent="0.25">
      <c r="A1326">
        <v>1325</v>
      </c>
      <c r="B1326" t="s">
        <v>16034</v>
      </c>
      <c r="C1326" t="s">
        <v>20592</v>
      </c>
      <c r="D1326" t="s">
        <v>20593</v>
      </c>
      <c r="E1326">
        <v>9013578276</v>
      </c>
      <c r="F1326" t="s">
        <v>20594</v>
      </c>
      <c r="G1326" t="s">
        <v>16258</v>
      </c>
      <c r="H1326">
        <v>926</v>
      </c>
      <c r="I1326" s="1">
        <v>11009</v>
      </c>
    </row>
    <row r="1327" spans="1:9" x14ac:dyDescent="0.25">
      <c r="A1327">
        <v>1326</v>
      </c>
      <c r="B1327" t="s">
        <v>16641</v>
      </c>
      <c r="C1327" t="s">
        <v>18959</v>
      </c>
      <c r="D1327" t="s">
        <v>17540</v>
      </c>
      <c r="E1327" t="s">
        <v>20595</v>
      </c>
      <c r="F1327" t="s">
        <v>20596</v>
      </c>
      <c r="G1327" t="s">
        <v>16086</v>
      </c>
      <c r="H1327">
        <v>83731</v>
      </c>
      <c r="I1327" s="1">
        <v>12877</v>
      </c>
    </row>
    <row r="1328" spans="1:9" x14ac:dyDescent="0.25">
      <c r="A1328">
        <v>1327</v>
      </c>
      <c r="B1328" t="s">
        <v>20597</v>
      </c>
      <c r="C1328" t="s">
        <v>17493</v>
      </c>
      <c r="D1328" t="s">
        <v>20598</v>
      </c>
      <c r="E1328" t="s">
        <v>20599</v>
      </c>
      <c r="F1328" t="s">
        <v>20600</v>
      </c>
      <c r="G1328" t="s">
        <v>15967</v>
      </c>
      <c r="H1328">
        <v>48578</v>
      </c>
      <c r="I1328" s="1">
        <v>32424</v>
      </c>
    </row>
    <row r="1329" spans="1:9" x14ac:dyDescent="0.25">
      <c r="A1329">
        <v>1328</v>
      </c>
      <c r="B1329" t="s">
        <v>17587</v>
      </c>
      <c r="C1329" t="s">
        <v>17153</v>
      </c>
      <c r="D1329" t="s">
        <v>20601</v>
      </c>
      <c r="E1329" t="s">
        <v>20602</v>
      </c>
      <c r="F1329" t="s">
        <v>20603</v>
      </c>
      <c r="G1329" t="s">
        <v>16142</v>
      </c>
      <c r="H1329">
        <v>97124</v>
      </c>
      <c r="I1329" s="1">
        <v>39491</v>
      </c>
    </row>
    <row r="1330" spans="1:9" x14ac:dyDescent="0.25">
      <c r="A1330">
        <v>1329</v>
      </c>
      <c r="B1330" t="s">
        <v>16194</v>
      </c>
      <c r="C1330" t="s">
        <v>20316</v>
      </c>
      <c r="D1330" t="s">
        <v>20604</v>
      </c>
      <c r="E1330" t="s">
        <v>20605</v>
      </c>
      <c r="F1330" t="s">
        <v>20606</v>
      </c>
      <c r="G1330" t="s">
        <v>16272</v>
      </c>
      <c r="H1330">
        <v>58602</v>
      </c>
      <c r="I1330" s="1">
        <v>25651</v>
      </c>
    </row>
    <row r="1331" spans="1:9" x14ac:dyDescent="0.25">
      <c r="A1331">
        <v>1330</v>
      </c>
      <c r="B1331" t="s">
        <v>16398</v>
      </c>
      <c r="C1331" t="s">
        <v>16046</v>
      </c>
      <c r="D1331" t="s">
        <v>20607</v>
      </c>
      <c r="E1331" t="s">
        <v>20608</v>
      </c>
      <c r="F1331" t="s">
        <v>20609</v>
      </c>
      <c r="G1331" t="s">
        <v>16546</v>
      </c>
      <c r="H1331">
        <v>14824</v>
      </c>
      <c r="I1331" s="1">
        <v>6453</v>
      </c>
    </row>
    <row r="1332" spans="1:9" x14ac:dyDescent="0.25">
      <c r="A1332">
        <v>1331</v>
      </c>
      <c r="B1332" t="s">
        <v>18192</v>
      </c>
      <c r="C1332" t="s">
        <v>17257</v>
      </c>
      <c r="D1332" t="s">
        <v>20610</v>
      </c>
      <c r="E1332" t="s">
        <v>20611</v>
      </c>
      <c r="F1332" t="s">
        <v>20612</v>
      </c>
      <c r="G1332" t="s">
        <v>16033</v>
      </c>
      <c r="H1332">
        <v>9550</v>
      </c>
      <c r="I1332" s="1">
        <v>33780</v>
      </c>
    </row>
    <row r="1333" spans="1:9" x14ac:dyDescent="0.25">
      <c r="A1333">
        <v>1332</v>
      </c>
      <c r="B1333" t="s">
        <v>19484</v>
      </c>
      <c r="C1333" t="s">
        <v>16108</v>
      </c>
      <c r="D1333" t="s">
        <v>20613</v>
      </c>
      <c r="E1333" t="s">
        <v>20614</v>
      </c>
      <c r="F1333" t="s">
        <v>20615</v>
      </c>
      <c r="G1333" t="s">
        <v>16027</v>
      </c>
      <c r="H1333">
        <v>41411</v>
      </c>
      <c r="I1333" s="1">
        <v>5610</v>
      </c>
    </row>
    <row r="1334" spans="1:9" x14ac:dyDescent="0.25">
      <c r="A1334">
        <v>1333</v>
      </c>
      <c r="B1334" t="s">
        <v>16213</v>
      </c>
      <c r="C1334" t="s">
        <v>20616</v>
      </c>
      <c r="D1334" t="s">
        <v>20617</v>
      </c>
      <c r="E1334">
        <f>1-666-662-2872</f>
        <v>-4199</v>
      </c>
      <c r="F1334" t="s">
        <v>20618</v>
      </c>
      <c r="G1334" t="s">
        <v>16142</v>
      </c>
      <c r="H1334">
        <v>70940</v>
      </c>
      <c r="I1334" s="1">
        <v>12344</v>
      </c>
    </row>
    <row r="1335" spans="1:9" x14ac:dyDescent="0.25">
      <c r="A1335">
        <v>1334</v>
      </c>
      <c r="B1335" t="s">
        <v>16335</v>
      </c>
      <c r="C1335" t="s">
        <v>15952</v>
      </c>
      <c r="D1335" t="s">
        <v>20619</v>
      </c>
      <c r="E1335" t="s">
        <v>20620</v>
      </c>
      <c r="F1335" t="s">
        <v>20621</v>
      </c>
      <c r="G1335" t="s">
        <v>16272</v>
      </c>
      <c r="H1335">
        <v>79665</v>
      </c>
      <c r="I1335" s="1">
        <v>44701</v>
      </c>
    </row>
    <row r="1336" spans="1:9" x14ac:dyDescent="0.25">
      <c r="A1336">
        <v>1335</v>
      </c>
      <c r="B1336" t="s">
        <v>16227</v>
      </c>
      <c r="C1336" t="s">
        <v>16322</v>
      </c>
      <c r="D1336" t="s">
        <v>20622</v>
      </c>
      <c r="E1336">
        <f>1-705-404-9745</f>
        <v>-10853</v>
      </c>
      <c r="F1336" t="s">
        <v>20623</v>
      </c>
      <c r="G1336" t="s">
        <v>16000</v>
      </c>
      <c r="H1336">
        <v>29212</v>
      </c>
      <c r="I1336" s="1">
        <v>32466</v>
      </c>
    </row>
    <row r="1337" spans="1:9" x14ac:dyDescent="0.25">
      <c r="A1337">
        <v>1336</v>
      </c>
      <c r="B1337" t="s">
        <v>18333</v>
      </c>
      <c r="C1337" t="s">
        <v>16336</v>
      </c>
      <c r="D1337" t="s">
        <v>20624</v>
      </c>
      <c r="E1337">
        <f>1-512-588-3834</f>
        <v>-4933</v>
      </c>
      <c r="F1337" t="s">
        <v>20625</v>
      </c>
      <c r="G1337" t="s">
        <v>16289</v>
      </c>
      <c r="H1337">
        <v>14798</v>
      </c>
      <c r="I1337" s="1">
        <v>36250</v>
      </c>
    </row>
    <row r="1338" spans="1:9" x14ac:dyDescent="0.25">
      <c r="A1338">
        <v>1337</v>
      </c>
      <c r="B1338" t="s">
        <v>16133</v>
      </c>
      <c r="C1338" t="s">
        <v>16134</v>
      </c>
      <c r="D1338" t="s">
        <v>20626</v>
      </c>
      <c r="E1338" t="s">
        <v>20627</v>
      </c>
      <c r="F1338" t="s">
        <v>20628</v>
      </c>
      <c r="G1338" t="s">
        <v>16178</v>
      </c>
      <c r="H1338">
        <v>24999</v>
      </c>
      <c r="I1338" s="1">
        <v>11088</v>
      </c>
    </row>
    <row r="1339" spans="1:9" x14ac:dyDescent="0.25">
      <c r="A1339">
        <v>1338</v>
      </c>
      <c r="B1339" t="s">
        <v>16819</v>
      </c>
      <c r="C1339" t="s">
        <v>17611</v>
      </c>
      <c r="D1339" t="s">
        <v>20629</v>
      </c>
      <c r="E1339" t="s">
        <v>20630</v>
      </c>
      <c r="F1339" t="s">
        <v>20631</v>
      </c>
      <c r="G1339" t="s">
        <v>16060</v>
      </c>
      <c r="H1339">
        <v>76978</v>
      </c>
      <c r="I1339" s="1">
        <v>18571</v>
      </c>
    </row>
    <row r="1340" spans="1:9" x14ac:dyDescent="0.25">
      <c r="A1340">
        <v>1339</v>
      </c>
      <c r="B1340" t="s">
        <v>16133</v>
      </c>
      <c r="C1340" t="s">
        <v>16618</v>
      </c>
      <c r="D1340" t="s">
        <v>20632</v>
      </c>
      <c r="E1340" t="s">
        <v>20633</v>
      </c>
      <c r="F1340" t="s">
        <v>20634</v>
      </c>
      <c r="G1340" t="s">
        <v>16045</v>
      </c>
      <c r="H1340">
        <v>35804</v>
      </c>
      <c r="I1340" s="1">
        <v>25454</v>
      </c>
    </row>
    <row r="1341" spans="1:9" x14ac:dyDescent="0.25">
      <c r="A1341">
        <v>1340</v>
      </c>
      <c r="B1341" t="s">
        <v>16232</v>
      </c>
      <c r="C1341" t="s">
        <v>19243</v>
      </c>
      <c r="D1341" t="s">
        <v>20635</v>
      </c>
      <c r="E1341" t="s">
        <v>20636</v>
      </c>
      <c r="F1341" t="s">
        <v>17455</v>
      </c>
      <c r="G1341" t="s">
        <v>16148</v>
      </c>
      <c r="H1341">
        <v>38292</v>
      </c>
      <c r="I1341" s="1">
        <v>19421</v>
      </c>
    </row>
    <row r="1342" spans="1:9" x14ac:dyDescent="0.25">
      <c r="A1342">
        <v>1341</v>
      </c>
      <c r="B1342" t="s">
        <v>16819</v>
      </c>
      <c r="C1342" t="s">
        <v>16354</v>
      </c>
      <c r="D1342" t="s">
        <v>20637</v>
      </c>
      <c r="E1342" t="s">
        <v>20638</v>
      </c>
      <c r="F1342" t="s">
        <v>20639</v>
      </c>
      <c r="G1342" t="s">
        <v>15955</v>
      </c>
      <c r="H1342">
        <v>73662</v>
      </c>
      <c r="I1342" s="1">
        <v>16131</v>
      </c>
    </row>
    <row r="1343" spans="1:9" x14ac:dyDescent="0.25">
      <c r="A1343">
        <v>1342</v>
      </c>
      <c r="B1343" t="s">
        <v>17518</v>
      </c>
      <c r="C1343" t="s">
        <v>19698</v>
      </c>
      <c r="D1343" t="s">
        <v>20640</v>
      </c>
      <c r="E1343" t="s">
        <v>20641</v>
      </c>
      <c r="F1343" t="s">
        <v>20642</v>
      </c>
      <c r="G1343" t="s">
        <v>16394</v>
      </c>
      <c r="H1343">
        <v>87372</v>
      </c>
      <c r="I1343" s="1">
        <v>27048</v>
      </c>
    </row>
    <row r="1344" spans="1:9" x14ac:dyDescent="0.25">
      <c r="A1344">
        <v>1343</v>
      </c>
      <c r="B1344" t="s">
        <v>18612</v>
      </c>
      <c r="C1344" t="s">
        <v>16062</v>
      </c>
      <c r="D1344" t="s">
        <v>20643</v>
      </c>
      <c r="E1344" t="s">
        <v>20644</v>
      </c>
      <c r="F1344" t="s">
        <v>20645</v>
      </c>
      <c r="G1344" t="s">
        <v>16096</v>
      </c>
      <c r="H1344">
        <v>79388</v>
      </c>
      <c r="I1344" s="1">
        <v>34093</v>
      </c>
    </row>
    <row r="1345" spans="1:9" x14ac:dyDescent="0.25">
      <c r="A1345">
        <v>1344</v>
      </c>
      <c r="B1345" t="s">
        <v>18027</v>
      </c>
      <c r="C1345" t="s">
        <v>18706</v>
      </c>
      <c r="D1345" t="s">
        <v>20646</v>
      </c>
      <c r="E1345" t="s">
        <v>20647</v>
      </c>
      <c r="F1345" t="s">
        <v>20648</v>
      </c>
      <c r="G1345" t="s">
        <v>15979</v>
      </c>
      <c r="H1345">
        <v>22853</v>
      </c>
      <c r="I1345" s="1">
        <v>22688</v>
      </c>
    </row>
    <row r="1346" spans="1:9" x14ac:dyDescent="0.25">
      <c r="A1346">
        <v>1345</v>
      </c>
      <c r="B1346" t="s">
        <v>17685</v>
      </c>
      <c r="C1346" t="s">
        <v>16704</v>
      </c>
      <c r="D1346" t="s">
        <v>20649</v>
      </c>
      <c r="E1346" t="s">
        <v>20650</v>
      </c>
      <c r="F1346" t="s">
        <v>20651</v>
      </c>
      <c r="G1346" t="s">
        <v>16148</v>
      </c>
      <c r="H1346">
        <v>32006</v>
      </c>
      <c r="I1346" s="1">
        <v>27297</v>
      </c>
    </row>
    <row r="1347" spans="1:9" x14ac:dyDescent="0.25">
      <c r="A1347">
        <v>1346</v>
      </c>
      <c r="B1347" t="s">
        <v>16273</v>
      </c>
      <c r="C1347" t="s">
        <v>15990</v>
      </c>
      <c r="D1347" t="s">
        <v>20652</v>
      </c>
      <c r="E1347" t="s">
        <v>20653</v>
      </c>
      <c r="F1347" t="s">
        <v>20654</v>
      </c>
      <c r="G1347" t="s">
        <v>16272</v>
      </c>
      <c r="H1347">
        <v>79142</v>
      </c>
      <c r="I1347" s="1">
        <v>5781</v>
      </c>
    </row>
    <row r="1348" spans="1:9" x14ac:dyDescent="0.25">
      <c r="A1348">
        <v>1347</v>
      </c>
      <c r="B1348" t="s">
        <v>17354</v>
      </c>
      <c r="C1348" t="s">
        <v>17519</v>
      </c>
      <c r="D1348" t="s">
        <v>20655</v>
      </c>
      <c r="E1348" t="s">
        <v>20656</v>
      </c>
      <c r="F1348" t="s">
        <v>20657</v>
      </c>
      <c r="G1348" t="s">
        <v>16223</v>
      </c>
      <c r="H1348">
        <v>41295</v>
      </c>
      <c r="I1348" s="1">
        <v>7237</v>
      </c>
    </row>
    <row r="1349" spans="1:9" x14ac:dyDescent="0.25">
      <c r="A1349">
        <v>1348</v>
      </c>
      <c r="B1349" t="s">
        <v>17152</v>
      </c>
      <c r="C1349" t="s">
        <v>20658</v>
      </c>
      <c r="D1349" t="s">
        <v>20659</v>
      </c>
      <c r="E1349" t="s">
        <v>20660</v>
      </c>
      <c r="F1349" t="s">
        <v>20661</v>
      </c>
      <c r="G1349" t="s">
        <v>16055</v>
      </c>
      <c r="H1349">
        <v>64813</v>
      </c>
      <c r="I1349" s="1">
        <v>40541</v>
      </c>
    </row>
    <row r="1350" spans="1:9" x14ac:dyDescent="0.25">
      <c r="A1350">
        <v>1349</v>
      </c>
      <c r="B1350" t="s">
        <v>16524</v>
      </c>
      <c r="C1350" t="s">
        <v>19284</v>
      </c>
      <c r="D1350" t="s">
        <v>20662</v>
      </c>
      <c r="E1350" t="s">
        <v>20663</v>
      </c>
      <c r="F1350" t="s">
        <v>20664</v>
      </c>
      <c r="G1350" t="s">
        <v>16640</v>
      </c>
      <c r="H1350">
        <v>28476</v>
      </c>
      <c r="I1350" s="1">
        <v>5917</v>
      </c>
    </row>
    <row r="1351" spans="1:9" x14ac:dyDescent="0.25">
      <c r="A1351">
        <v>1350</v>
      </c>
      <c r="B1351" t="s">
        <v>16819</v>
      </c>
      <c r="C1351" t="s">
        <v>18605</v>
      </c>
      <c r="D1351" t="s">
        <v>20665</v>
      </c>
      <c r="E1351" t="s">
        <v>20666</v>
      </c>
      <c r="F1351" t="s">
        <v>20667</v>
      </c>
      <c r="G1351" t="s">
        <v>15967</v>
      </c>
      <c r="H1351">
        <v>98046</v>
      </c>
      <c r="I1351" s="1">
        <v>15130</v>
      </c>
    </row>
    <row r="1352" spans="1:9" x14ac:dyDescent="0.25">
      <c r="A1352">
        <v>1351</v>
      </c>
      <c r="B1352" t="s">
        <v>16390</v>
      </c>
      <c r="C1352" t="s">
        <v>17104</v>
      </c>
      <c r="D1352" t="s">
        <v>20668</v>
      </c>
      <c r="E1352" t="s">
        <v>20669</v>
      </c>
      <c r="F1352" t="s">
        <v>20670</v>
      </c>
      <c r="G1352" t="s">
        <v>16183</v>
      </c>
      <c r="H1352">
        <v>35139</v>
      </c>
      <c r="I1352" s="1">
        <v>24908</v>
      </c>
    </row>
    <row r="1353" spans="1:9" x14ac:dyDescent="0.25">
      <c r="A1353">
        <v>1352</v>
      </c>
      <c r="B1353" t="s">
        <v>17523</v>
      </c>
      <c r="C1353" t="s">
        <v>16123</v>
      </c>
      <c r="D1353" t="s">
        <v>20671</v>
      </c>
      <c r="E1353" t="s">
        <v>20672</v>
      </c>
      <c r="F1353" t="s">
        <v>20673</v>
      </c>
      <c r="G1353" t="s">
        <v>16096</v>
      </c>
      <c r="H1353">
        <v>50084</v>
      </c>
      <c r="I1353" s="1">
        <v>34470</v>
      </c>
    </row>
    <row r="1354" spans="1:9" x14ac:dyDescent="0.25">
      <c r="A1354">
        <v>1353</v>
      </c>
      <c r="B1354" t="s">
        <v>16390</v>
      </c>
      <c r="C1354" t="s">
        <v>20674</v>
      </c>
      <c r="D1354" t="s">
        <v>20675</v>
      </c>
      <c r="E1354" t="s">
        <v>10042</v>
      </c>
      <c r="F1354" t="s">
        <v>20676</v>
      </c>
      <c r="G1354" t="s">
        <v>16565</v>
      </c>
      <c r="H1354">
        <v>60010</v>
      </c>
      <c r="I1354" s="1">
        <v>19587</v>
      </c>
    </row>
    <row r="1355" spans="1:9" x14ac:dyDescent="0.25">
      <c r="A1355">
        <v>1354</v>
      </c>
      <c r="B1355" t="s">
        <v>16184</v>
      </c>
      <c r="C1355" t="s">
        <v>16057</v>
      </c>
      <c r="D1355" t="s">
        <v>20677</v>
      </c>
      <c r="E1355" t="s">
        <v>20678</v>
      </c>
      <c r="F1355" t="s">
        <v>20679</v>
      </c>
      <c r="G1355" t="s">
        <v>16168</v>
      </c>
      <c r="H1355">
        <v>75074</v>
      </c>
      <c r="I1355" s="1">
        <v>4253</v>
      </c>
    </row>
    <row r="1356" spans="1:9" x14ac:dyDescent="0.25">
      <c r="A1356">
        <v>1355</v>
      </c>
      <c r="B1356" t="s">
        <v>16853</v>
      </c>
      <c r="C1356" t="s">
        <v>20680</v>
      </c>
      <c r="D1356" t="s">
        <v>20681</v>
      </c>
      <c r="E1356" t="s">
        <v>20682</v>
      </c>
      <c r="F1356" t="s">
        <v>20683</v>
      </c>
      <c r="G1356" t="s">
        <v>16278</v>
      </c>
      <c r="H1356">
        <v>33720</v>
      </c>
      <c r="I1356" s="1">
        <v>10023</v>
      </c>
    </row>
    <row r="1357" spans="1:9" x14ac:dyDescent="0.25">
      <c r="A1357">
        <v>1356</v>
      </c>
      <c r="B1357" t="s">
        <v>20684</v>
      </c>
      <c r="C1357" t="s">
        <v>16035</v>
      </c>
      <c r="D1357" t="s">
        <v>20685</v>
      </c>
      <c r="E1357" t="s">
        <v>20686</v>
      </c>
      <c r="F1357" t="s">
        <v>18093</v>
      </c>
      <c r="G1357" t="s">
        <v>16302</v>
      </c>
      <c r="H1357">
        <v>11279</v>
      </c>
      <c r="I1357" s="1">
        <v>6441</v>
      </c>
    </row>
    <row r="1358" spans="1:9" x14ac:dyDescent="0.25">
      <c r="A1358">
        <v>1357</v>
      </c>
      <c r="B1358" t="s">
        <v>18984</v>
      </c>
      <c r="C1358" t="s">
        <v>20191</v>
      </c>
      <c r="D1358" t="s">
        <v>20687</v>
      </c>
      <c r="E1358">
        <f>1-479-585-7041</f>
        <v>-8104</v>
      </c>
      <c r="F1358" t="s">
        <v>20688</v>
      </c>
      <c r="G1358" t="s">
        <v>16394</v>
      </c>
      <c r="H1358">
        <v>56257</v>
      </c>
      <c r="I1358" s="1">
        <v>44522</v>
      </c>
    </row>
    <row r="1359" spans="1:9" x14ac:dyDescent="0.25">
      <c r="A1359">
        <v>1358</v>
      </c>
      <c r="B1359" t="s">
        <v>18564</v>
      </c>
      <c r="C1359" t="s">
        <v>15946</v>
      </c>
      <c r="D1359" t="s">
        <v>20689</v>
      </c>
      <c r="E1359" t="s">
        <v>20690</v>
      </c>
      <c r="F1359" t="s">
        <v>20691</v>
      </c>
      <c r="G1359" t="s">
        <v>16142</v>
      </c>
      <c r="H1359">
        <v>18165</v>
      </c>
      <c r="I1359" s="1">
        <v>5623</v>
      </c>
    </row>
    <row r="1360" spans="1:9" x14ac:dyDescent="0.25">
      <c r="A1360">
        <v>1359</v>
      </c>
      <c r="B1360" t="s">
        <v>20692</v>
      </c>
      <c r="C1360" t="s">
        <v>16133</v>
      </c>
      <c r="D1360" t="s">
        <v>20693</v>
      </c>
      <c r="E1360" t="s">
        <v>20694</v>
      </c>
      <c r="F1360" t="s">
        <v>20695</v>
      </c>
      <c r="G1360" t="s">
        <v>16039</v>
      </c>
      <c r="H1360">
        <v>97521</v>
      </c>
      <c r="I1360" s="1">
        <v>13164</v>
      </c>
    </row>
    <row r="1361" spans="1:9" x14ac:dyDescent="0.25">
      <c r="A1361">
        <v>1360</v>
      </c>
      <c r="B1361" t="s">
        <v>18589</v>
      </c>
      <c r="C1361" t="s">
        <v>20696</v>
      </c>
      <c r="D1361" t="s">
        <v>20697</v>
      </c>
      <c r="E1361" t="s">
        <v>20698</v>
      </c>
      <c r="F1361" t="s">
        <v>20699</v>
      </c>
      <c r="G1361" t="s">
        <v>16066</v>
      </c>
      <c r="H1361">
        <v>66980</v>
      </c>
      <c r="I1361" s="1">
        <v>10446</v>
      </c>
    </row>
    <row r="1362" spans="1:9" x14ac:dyDescent="0.25">
      <c r="A1362">
        <v>1361</v>
      </c>
      <c r="B1362" t="s">
        <v>15962</v>
      </c>
      <c r="C1362" t="s">
        <v>16548</v>
      </c>
      <c r="D1362" t="s">
        <v>20700</v>
      </c>
      <c r="E1362" t="s">
        <v>20701</v>
      </c>
      <c r="F1362" t="s">
        <v>20702</v>
      </c>
      <c r="G1362" t="s">
        <v>15950</v>
      </c>
      <c r="H1362">
        <v>99033</v>
      </c>
      <c r="I1362" s="1">
        <v>43414</v>
      </c>
    </row>
    <row r="1363" spans="1:9" x14ac:dyDescent="0.25">
      <c r="A1363">
        <v>1362</v>
      </c>
      <c r="B1363" t="s">
        <v>15968</v>
      </c>
      <c r="C1363" t="s">
        <v>20703</v>
      </c>
      <c r="D1363" t="s">
        <v>20704</v>
      </c>
      <c r="E1363" t="s">
        <v>20705</v>
      </c>
      <c r="F1363" t="s">
        <v>20706</v>
      </c>
      <c r="G1363" t="s">
        <v>15979</v>
      </c>
      <c r="H1363">
        <v>65601</v>
      </c>
      <c r="I1363" s="1">
        <v>19965</v>
      </c>
    </row>
    <row r="1364" spans="1:9" x14ac:dyDescent="0.25">
      <c r="A1364">
        <v>1363</v>
      </c>
      <c r="B1364" t="s">
        <v>16133</v>
      </c>
      <c r="C1364" t="s">
        <v>17359</v>
      </c>
      <c r="D1364" t="s">
        <v>20707</v>
      </c>
      <c r="E1364" t="s">
        <v>20708</v>
      </c>
      <c r="F1364" t="s">
        <v>20709</v>
      </c>
      <c r="G1364" t="s">
        <v>16101</v>
      </c>
      <c r="H1364">
        <v>22976</v>
      </c>
      <c r="I1364" s="1">
        <v>17614</v>
      </c>
    </row>
    <row r="1365" spans="1:9" x14ac:dyDescent="0.25">
      <c r="A1365">
        <v>1364</v>
      </c>
      <c r="B1365" t="s">
        <v>15951</v>
      </c>
      <c r="C1365" t="s">
        <v>16298</v>
      </c>
      <c r="D1365" t="s">
        <v>20710</v>
      </c>
      <c r="E1365" t="s">
        <v>20711</v>
      </c>
      <c r="F1365" t="s">
        <v>18817</v>
      </c>
      <c r="G1365" t="s">
        <v>16376</v>
      </c>
      <c r="H1365">
        <v>20710</v>
      </c>
      <c r="I1365" s="1">
        <v>8668</v>
      </c>
    </row>
    <row r="1366" spans="1:9" x14ac:dyDescent="0.25">
      <c r="A1366">
        <v>1365</v>
      </c>
      <c r="B1366" t="s">
        <v>20712</v>
      </c>
      <c r="C1366" t="s">
        <v>20713</v>
      </c>
      <c r="D1366" t="s">
        <v>20714</v>
      </c>
      <c r="E1366" t="s">
        <v>20715</v>
      </c>
      <c r="F1366" t="s">
        <v>20716</v>
      </c>
      <c r="G1366" t="s">
        <v>16055</v>
      </c>
      <c r="H1366">
        <v>60448</v>
      </c>
      <c r="I1366" s="1">
        <v>36027</v>
      </c>
    </row>
    <row r="1367" spans="1:9" x14ac:dyDescent="0.25">
      <c r="A1367">
        <v>1366</v>
      </c>
      <c r="B1367" t="s">
        <v>20717</v>
      </c>
      <c r="C1367" t="s">
        <v>16833</v>
      </c>
      <c r="D1367" t="s">
        <v>20718</v>
      </c>
      <c r="E1367" t="s">
        <v>20719</v>
      </c>
      <c r="F1367" t="s">
        <v>20720</v>
      </c>
      <c r="G1367" t="s">
        <v>16168</v>
      </c>
      <c r="H1367">
        <v>1361</v>
      </c>
      <c r="I1367" s="1">
        <v>23538</v>
      </c>
    </row>
    <row r="1368" spans="1:9" x14ac:dyDescent="0.25">
      <c r="A1368">
        <v>1367</v>
      </c>
      <c r="B1368" t="s">
        <v>16367</v>
      </c>
      <c r="C1368" t="s">
        <v>16805</v>
      </c>
      <c r="D1368" t="s">
        <v>20721</v>
      </c>
      <c r="E1368" t="s">
        <v>20722</v>
      </c>
      <c r="F1368" t="s">
        <v>20723</v>
      </c>
      <c r="G1368" t="s">
        <v>15967</v>
      </c>
      <c r="H1368">
        <v>7525</v>
      </c>
      <c r="I1368" s="1">
        <v>38652</v>
      </c>
    </row>
    <row r="1369" spans="1:9" x14ac:dyDescent="0.25">
      <c r="A1369">
        <v>1368</v>
      </c>
      <c r="B1369" t="s">
        <v>16377</v>
      </c>
      <c r="C1369" t="s">
        <v>20357</v>
      </c>
      <c r="D1369" t="s">
        <v>20724</v>
      </c>
      <c r="E1369" t="s">
        <v>20725</v>
      </c>
      <c r="F1369" t="s">
        <v>20726</v>
      </c>
      <c r="G1369" t="s">
        <v>16306</v>
      </c>
      <c r="H1369">
        <v>80570</v>
      </c>
      <c r="I1369" s="1">
        <v>19939</v>
      </c>
    </row>
    <row r="1370" spans="1:9" x14ac:dyDescent="0.25">
      <c r="A1370">
        <v>1369</v>
      </c>
      <c r="B1370" t="s">
        <v>16613</v>
      </c>
      <c r="C1370" t="s">
        <v>16298</v>
      </c>
      <c r="D1370" t="s">
        <v>20727</v>
      </c>
      <c r="E1370" t="s">
        <v>20728</v>
      </c>
      <c r="F1370" t="s">
        <v>20729</v>
      </c>
      <c r="G1370" t="s">
        <v>15988</v>
      </c>
      <c r="H1370">
        <v>93186</v>
      </c>
      <c r="I1370" s="1">
        <v>26417</v>
      </c>
    </row>
    <row r="1371" spans="1:9" x14ac:dyDescent="0.25">
      <c r="A1371">
        <v>1370</v>
      </c>
      <c r="B1371" t="s">
        <v>17543</v>
      </c>
      <c r="C1371" t="s">
        <v>16622</v>
      </c>
      <c r="D1371" t="s">
        <v>20730</v>
      </c>
      <c r="E1371">
        <v>9817153213</v>
      </c>
      <c r="F1371" t="s">
        <v>17559</v>
      </c>
      <c r="G1371" t="s">
        <v>16278</v>
      </c>
      <c r="H1371">
        <v>47257</v>
      </c>
      <c r="I1371" s="1">
        <v>14426</v>
      </c>
    </row>
    <row r="1372" spans="1:9" x14ac:dyDescent="0.25">
      <c r="A1372">
        <v>1371</v>
      </c>
      <c r="B1372" t="s">
        <v>16204</v>
      </c>
      <c r="C1372" t="s">
        <v>16465</v>
      </c>
      <c r="D1372" t="s">
        <v>20731</v>
      </c>
      <c r="E1372" t="s">
        <v>10042</v>
      </c>
      <c r="F1372" t="s">
        <v>20732</v>
      </c>
      <c r="G1372" t="s">
        <v>16066</v>
      </c>
      <c r="H1372">
        <v>95925</v>
      </c>
      <c r="I1372" s="1">
        <v>20700</v>
      </c>
    </row>
    <row r="1373" spans="1:9" x14ac:dyDescent="0.25">
      <c r="A1373">
        <v>1372</v>
      </c>
      <c r="B1373" t="s">
        <v>17331</v>
      </c>
      <c r="C1373" t="s">
        <v>18197</v>
      </c>
      <c r="D1373" t="s">
        <v>20733</v>
      </c>
      <c r="E1373">
        <v>3942578342</v>
      </c>
      <c r="F1373" t="s">
        <v>19533</v>
      </c>
      <c r="G1373" t="s">
        <v>16565</v>
      </c>
      <c r="H1373">
        <v>34478</v>
      </c>
      <c r="I1373" s="1">
        <v>45161</v>
      </c>
    </row>
    <row r="1374" spans="1:9" x14ac:dyDescent="0.25">
      <c r="A1374">
        <v>1373</v>
      </c>
      <c r="B1374" t="s">
        <v>16154</v>
      </c>
      <c r="C1374" t="s">
        <v>16298</v>
      </c>
      <c r="D1374" t="s">
        <v>20734</v>
      </c>
      <c r="E1374" t="s">
        <v>20735</v>
      </c>
      <c r="F1374" t="s">
        <v>20736</v>
      </c>
      <c r="G1374" t="s">
        <v>16060</v>
      </c>
      <c r="H1374">
        <v>63799</v>
      </c>
      <c r="I1374" s="1">
        <v>19141</v>
      </c>
    </row>
    <row r="1375" spans="1:9" x14ac:dyDescent="0.25">
      <c r="A1375">
        <v>1374</v>
      </c>
      <c r="B1375" t="s">
        <v>17386</v>
      </c>
      <c r="C1375" t="s">
        <v>16663</v>
      </c>
      <c r="D1375" t="s">
        <v>20737</v>
      </c>
      <c r="E1375">
        <v>3973630527</v>
      </c>
      <c r="F1375" t="s">
        <v>20738</v>
      </c>
      <c r="G1375" t="s">
        <v>15988</v>
      </c>
      <c r="H1375">
        <v>26144</v>
      </c>
      <c r="I1375" s="1">
        <v>12818</v>
      </c>
    </row>
    <row r="1376" spans="1:9" x14ac:dyDescent="0.25">
      <c r="A1376">
        <v>1375</v>
      </c>
      <c r="B1376" t="s">
        <v>18627</v>
      </c>
      <c r="C1376" t="s">
        <v>20739</v>
      </c>
      <c r="D1376" t="s">
        <v>20740</v>
      </c>
      <c r="E1376" t="s">
        <v>20741</v>
      </c>
      <c r="F1376" t="s">
        <v>20742</v>
      </c>
      <c r="G1376" t="s">
        <v>15961</v>
      </c>
      <c r="H1376">
        <v>74989</v>
      </c>
      <c r="I1376" s="1">
        <v>21691</v>
      </c>
    </row>
    <row r="1377" spans="1:9" x14ac:dyDescent="0.25">
      <c r="A1377">
        <v>1376</v>
      </c>
      <c r="B1377" t="s">
        <v>16240</v>
      </c>
      <c r="C1377" t="s">
        <v>17223</v>
      </c>
      <c r="D1377" t="s">
        <v>20743</v>
      </c>
      <c r="E1377" t="s">
        <v>20744</v>
      </c>
      <c r="F1377" t="s">
        <v>20745</v>
      </c>
      <c r="G1377" t="s">
        <v>16066</v>
      </c>
      <c r="H1377">
        <v>40621</v>
      </c>
      <c r="I1377" s="1">
        <v>25968</v>
      </c>
    </row>
    <row r="1378" spans="1:9" x14ac:dyDescent="0.25">
      <c r="A1378">
        <v>1377</v>
      </c>
      <c r="B1378" t="s">
        <v>20746</v>
      </c>
      <c r="C1378" t="s">
        <v>16368</v>
      </c>
      <c r="D1378" t="s">
        <v>20747</v>
      </c>
      <c r="E1378" t="s">
        <v>20748</v>
      </c>
      <c r="F1378" t="s">
        <v>20749</v>
      </c>
      <c r="G1378" t="s">
        <v>16472</v>
      </c>
      <c r="H1378">
        <v>39265</v>
      </c>
      <c r="I1378" s="1">
        <v>23591</v>
      </c>
    </row>
    <row r="1379" spans="1:9" x14ac:dyDescent="0.25">
      <c r="A1379">
        <v>1378</v>
      </c>
      <c r="B1379" t="s">
        <v>20750</v>
      </c>
      <c r="C1379" t="s">
        <v>16763</v>
      </c>
      <c r="D1379" t="s">
        <v>20751</v>
      </c>
      <c r="E1379" t="s">
        <v>20752</v>
      </c>
      <c r="F1379" t="s">
        <v>18438</v>
      </c>
      <c r="G1379" t="s">
        <v>15994</v>
      </c>
      <c r="H1379">
        <v>12896</v>
      </c>
      <c r="I1379" s="1">
        <v>41391</v>
      </c>
    </row>
    <row r="1380" spans="1:9" x14ac:dyDescent="0.25">
      <c r="A1380">
        <v>1379</v>
      </c>
      <c r="B1380" t="s">
        <v>16377</v>
      </c>
      <c r="C1380" t="s">
        <v>17080</v>
      </c>
      <c r="D1380" t="s">
        <v>20753</v>
      </c>
      <c r="E1380">
        <v>4783392220</v>
      </c>
      <c r="F1380" t="s">
        <v>16010</v>
      </c>
      <c r="G1380" t="s">
        <v>16252</v>
      </c>
      <c r="H1380">
        <v>87076</v>
      </c>
      <c r="I1380" s="1">
        <v>15878</v>
      </c>
    </row>
    <row r="1381" spans="1:9" x14ac:dyDescent="0.25">
      <c r="A1381">
        <v>1380</v>
      </c>
      <c r="B1381" t="s">
        <v>16056</v>
      </c>
      <c r="C1381" t="s">
        <v>16799</v>
      </c>
      <c r="D1381" t="s">
        <v>20754</v>
      </c>
      <c r="E1381" t="s">
        <v>10042</v>
      </c>
      <c r="F1381" t="s">
        <v>20755</v>
      </c>
      <c r="G1381" t="s">
        <v>16376</v>
      </c>
      <c r="H1381">
        <v>59933</v>
      </c>
      <c r="I1381" s="1">
        <v>24946</v>
      </c>
    </row>
    <row r="1382" spans="1:9" x14ac:dyDescent="0.25">
      <c r="A1382">
        <v>1381</v>
      </c>
      <c r="B1382" t="s">
        <v>16034</v>
      </c>
      <c r="C1382" t="s">
        <v>16017</v>
      </c>
      <c r="D1382" t="s">
        <v>20756</v>
      </c>
      <c r="E1382" t="s">
        <v>20757</v>
      </c>
      <c r="F1382" t="s">
        <v>20758</v>
      </c>
      <c r="G1382" t="s">
        <v>16334</v>
      </c>
      <c r="H1382">
        <v>98278</v>
      </c>
      <c r="I1382" s="1">
        <v>36920</v>
      </c>
    </row>
    <row r="1383" spans="1:9" x14ac:dyDescent="0.25">
      <c r="A1383">
        <v>1382</v>
      </c>
      <c r="B1383" t="s">
        <v>16297</v>
      </c>
      <c r="C1383" t="s">
        <v>16057</v>
      </c>
      <c r="D1383" t="s">
        <v>16269</v>
      </c>
      <c r="E1383" t="s">
        <v>20759</v>
      </c>
      <c r="F1383" t="s">
        <v>20760</v>
      </c>
      <c r="G1383" t="s">
        <v>16172</v>
      </c>
      <c r="H1383">
        <v>58299</v>
      </c>
      <c r="I1383" s="1">
        <v>23891</v>
      </c>
    </row>
    <row r="1384" spans="1:9" x14ac:dyDescent="0.25">
      <c r="A1384">
        <v>1383</v>
      </c>
      <c r="B1384" t="s">
        <v>16641</v>
      </c>
      <c r="C1384" t="s">
        <v>18307</v>
      </c>
      <c r="D1384" t="s">
        <v>20761</v>
      </c>
      <c r="E1384" t="s">
        <v>20762</v>
      </c>
      <c r="F1384" t="s">
        <v>20763</v>
      </c>
      <c r="G1384" t="s">
        <v>16302</v>
      </c>
      <c r="H1384">
        <v>80200</v>
      </c>
      <c r="I1384" s="1">
        <v>3633</v>
      </c>
    </row>
    <row r="1385" spans="1:9" x14ac:dyDescent="0.25">
      <c r="A1385">
        <v>1384</v>
      </c>
      <c r="B1385" t="s">
        <v>16662</v>
      </c>
      <c r="C1385" t="s">
        <v>16113</v>
      </c>
      <c r="D1385" t="s">
        <v>20764</v>
      </c>
      <c r="E1385" t="s">
        <v>20765</v>
      </c>
      <c r="F1385" t="s">
        <v>20766</v>
      </c>
      <c r="G1385" t="s">
        <v>16080</v>
      </c>
      <c r="H1385">
        <v>93888</v>
      </c>
      <c r="I1385" s="1">
        <v>40088</v>
      </c>
    </row>
    <row r="1386" spans="1:9" x14ac:dyDescent="0.25">
      <c r="A1386">
        <v>1385</v>
      </c>
      <c r="B1386" t="s">
        <v>17009</v>
      </c>
      <c r="C1386" t="s">
        <v>18650</v>
      </c>
      <c r="D1386" t="s">
        <v>20767</v>
      </c>
      <c r="E1386" t="s">
        <v>20768</v>
      </c>
      <c r="F1386" t="s">
        <v>20769</v>
      </c>
      <c r="G1386" t="s">
        <v>15994</v>
      </c>
      <c r="H1386">
        <v>80311</v>
      </c>
      <c r="I1386" s="1">
        <v>41250</v>
      </c>
    </row>
    <row r="1387" spans="1:9" x14ac:dyDescent="0.25">
      <c r="A1387">
        <v>1386</v>
      </c>
      <c r="B1387" t="s">
        <v>17833</v>
      </c>
      <c r="C1387" t="s">
        <v>18461</v>
      </c>
      <c r="D1387" t="s">
        <v>20770</v>
      </c>
      <c r="E1387" t="s">
        <v>20771</v>
      </c>
      <c r="F1387" t="s">
        <v>20772</v>
      </c>
      <c r="G1387" t="s">
        <v>16376</v>
      </c>
      <c r="H1387">
        <v>50817</v>
      </c>
      <c r="I1387" s="1">
        <v>33458</v>
      </c>
    </row>
    <row r="1388" spans="1:9" x14ac:dyDescent="0.25">
      <c r="A1388">
        <v>1387</v>
      </c>
      <c r="B1388" t="s">
        <v>19187</v>
      </c>
      <c r="C1388" t="s">
        <v>20773</v>
      </c>
      <c r="D1388" t="s">
        <v>20774</v>
      </c>
      <c r="E1388" t="s">
        <v>20775</v>
      </c>
      <c r="F1388" t="s">
        <v>20776</v>
      </c>
      <c r="G1388" t="s">
        <v>16172</v>
      </c>
      <c r="H1388">
        <v>62357</v>
      </c>
      <c r="I1388" s="1">
        <v>9193</v>
      </c>
    </row>
    <row r="1389" spans="1:9" x14ac:dyDescent="0.25">
      <c r="A1389">
        <v>1388</v>
      </c>
      <c r="B1389" t="s">
        <v>20777</v>
      </c>
      <c r="C1389" t="s">
        <v>17694</v>
      </c>
      <c r="D1389" t="s">
        <v>16269</v>
      </c>
      <c r="E1389" t="s">
        <v>20778</v>
      </c>
      <c r="F1389" t="s">
        <v>20779</v>
      </c>
      <c r="G1389" t="s">
        <v>16429</v>
      </c>
      <c r="H1389">
        <v>17853</v>
      </c>
      <c r="I1389" s="1">
        <v>24970</v>
      </c>
    </row>
    <row r="1390" spans="1:9" x14ac:dyDescent="0.25">
      <c r="A1390">
        <v>1389</v>
      </c>
      <c r="B1390" t="s">
        <v>19169</v>
      </c>
      <c r="C1390" t="s">
        <v>17014</v>
      </c>
      <c r="D1390" t="s">
        <v>20780</v>
      </c>
      <c r="E1390" t="s">
        <v>20781</v>
      </c>
      <c r="F1390" t="s">
        <v>20782</v>
      </c>
      <c r="G1390" t="s">
        <v>16006</v>
      </c>
      <c r="H1390">
        <v>87964</v>
      </c>
      <c r="I1390" s="1">
        <v>15696</v>
      </c>
    </row>
    <row r="1391" spans="1:9" x14ac:dyDescent="0.25">
      <c r="A1391">
        <v>1390</v>
      </c>
      <c r="B1391" t="s">
        <v>16097</v>
      </c>
      <c r="C1391" t="s">
        <v>18628</v>
      </c>
      <c r="D1391" t="s">
        <v>20783</v>
      </c>
      <c r="E1391">
        <v>7033534745</v>
      </c>
      <c r="F1391" t="s">
        <v>20784</v>
      </c>
      <c r="G1391" t="s">
        <v>16101</v>
      </c>
      <c r="H1391">
        <v>77663</v>
      </c>
      <c r="I1391" s="1">
        <v>22325</v>
      </c>
    </row>
    <row r="1392" spans="1:9" x14ac:dyDescent="0.25">
      <c r="A1392">
        <v>1391</v>
      </c>
      <c r="B1392" t="s">
        <v>19053</v>
      </c>
      <c r="C1392" t="s">
        <v>19775</v>
      </c>
      <c r="D1392" t="s">
        <v>20785</v>
      </c>
      <c r="E1392" t="s">
        <v>20786</v>
      </c>
      <c r="F1392" t="s">
        <v>20787</v>
      </c>
      <c r="G1392" t="s">
        <v>16033</v>
      </c>
      <c r="H1392">
        <v>73570</v>
      </c>
      <c r="I1392" s="1">
        <v>5074</v>
      </c>
    </row>
    <row r="1393" spans="1:9" x14ac:dyDescent="0.25">
      <c r="A1393">
        <v>1392</v>
      </c>
      <c r="B1393" t="s">
        <v>17342</v>
      </c>
      <c r="C1393" t="s">
        <v>16280</v>
      </c>
      <c r="D1393" t="s">
        <v>20788</v>
      </c>
      <c r="E1393" t="s">
        <v>20789</v>
      </c>
      <c r="F1393" t="s">
        <v>20790</v>
      </c>
      <c r="G1393" t="s">
        <v>16178</v>
      </c>
      <c r="H1393">
        <v>27511</v>
      </c>
      <c r="I1393" s="1">
        <v>28799</v>
      </c>
    </row>
    <row r="1394" spans="1:9" x14ac:dyDescent="0.25">
      <c r="A1394">
        <v>1393</v>
      </c>
      <c r="B1394" t="s">
        <v>17553</v>
      </c>
      <c r="C1394" t="s">
        <v>17153</v>
      </c>
      <c r="D1394" t="s">
        <v>20791</v>
      </c>
      <c r="E1394" t="s">
        <v>20792</v>
      </c>
      <c r="F1394" t="s">
        <v>20793</v>
      </c>
      <c r="G1394" t="s">
        <v>16272</v>
      </c>
      <c r="H1394">
        <v>58863</v>
      </c>
      <c r="I1394" s="1">
        <v>5792</v>
      </c>
    </row>
    <row r="1395" spans="1:9" x14ac:dyDescent="0.25">
      <c r="A1395">
        <v>1394</v>
      </c>
      <c r="B1395" t="s">
        <v>19484</v>
      </c>
      <c r="C1395" t="s">
        <v>15990</v>
      </c>
      <c r="D1395" t="s">
        <v>20794</v>
      </c>
      <c r="E1395" t="s">
        <v>20795</v>
      </c>
      <c r="F1395" t="s">
        <v>20796</v>
      </c>
      <c r="G1395" t="s">
        <v>15973</v>
      </c>
      <c r="H1395">
        <v>79930</v>
      </c>
      <c r="I1395" s="1">
        <v>42592</v>
      </c>
    </row>
    <row r="1396" spans="1:9" x14ac:dyDescent="0.25">
      <c r="A1396">
        <v>1395</v>
      </c>
      <c r="B1396" t="s">
        <v>16034</v>
      </c>
      <c r="C1396" t="s">
        <v>16331</v>
      </c>
      <c r="D1396" t="s">
        <v>20797</v>
      </c>
      <c r="E1396" t="s">
        <v>20798</v>
      </c>
      <c r="F1396" t="s">
        <v>20799</v>
      </c>
      <c r="G1396" t="s">
        <v>16132</v>
      </c>
      <c r="H1396">
        <v>77895</v>
      </c>
      <c r="I1396" s="1">
        <v>38747</v>
      </c>
    </row>
    <row r="1397" spans="1:9" x14ac:dyDescent="0.25">
      <c r="A1397">
        <v>1396</v>
      </c>
      <c r="B1397" t="s">
        <v>20800</v>
      </c>
      <c r="C1397" t="s">
        <v>16336</v>
      </c>
      <c r="D1397" t="s">
        <v>20801</v>
      </c>
      <c r="E1397" t="s">
        <v>20802</v>
      </c>
      <c r="F1397" t="s">
        <v>20803</v>
      </c>
      <c r="G1397" t="s">
        <v>16006</v>
      </c>
      <c r="H1397">
        <v>24397</v>
      </c>
      <c r="I1397" s="1">
        <v>10344</v>
      </c>
    </row>
    <row r="1398" spans="1:9" x14ac:dyDescent="0.25">
      <c r="A1398">
        <v>1397</v>
      </c>
      <c r="B1398" t="s">
        <v>16204</v>
      </c>
      <c r="C1398" t="s">
        <v>16228</v>
      </c>
      <c r="D1398" t="s">
        <v>20804</v>
      </c>
      <c r="E1398" t="s">
        <v>20805</v>
      </c>
      <c r="F1398" t="s">
        <v>20806</v>
      </c>
      <c r="G1398" t="s">
        <v>16302</v>
      </c>
      <c r="H1398">
        <v>86307</v>
      </c>
      <c r="I1398" s="1">
        <v>4042</v>
      </c>
    </row>
    <row r="1399" spans="1:9" x14ac:dyDescent="0.25">
      <c r="A1399">
        <v>1398</v>
      </c>
      <c r="B1399" t="s">
        <v>20807</v>
      </c>
      <c r="C1399" t="s">
        <v>18869</v>
      </c>
      <c r="D1399" t="s">
        <v>20808</v>
      </c>
      <c r="E1399" t="s">
        <v>20809</v>
      </c>
      <c r="F1399" t="s">
        <v>20810</v>
      </c>
      <c r="G1399" t="s">
        <v>16148</v>
      </c>
      <c r="H1399">
        <v>84949</v>
      </c>
      <c r="I1399" s="1">
        <v>14212</v>
      </c>
    </row>
    <row r="1400" spans="1:9" x14ac:dyDescent="0.25">
      <c r="A1400">
        <v>1399</v>
      </c>
      <c r="B1400" t="s">
        <v>20811</v>
      </c>
      <c r="C1400" t="s">
        <v>20812</v>
      </c>
      <c r="D1400" t="s">
        <v>20813</v>
      </c>
      <c r="E1400" t="s">
        <v>20814</v>
      </c>
      <c r="F1400" t="s">
        <v>20815</v>
      </c>
      <c r="G1400" t="s">
        <v>16033</v>
      </c>
      <c r="H1400">
        <v>46466</v>
      </c>
      <c r="I1400" s="1">
        <v>37123</v>
      </c>
    </row>
    <row r="1401" spans="1:9" x14ac:dyDescent="0.25">
      <c r="A1401">
        <v>1400</v>
      </c>
      <c r="B1401" t="s">
        <v>17136</v>
      </c>
      <c r="C1401" t="s">
        <v>16297</v>
      </c>
      <c r="D1401" t="s">
        <v>20816</v>
      </c>
      <c r="E1401" t="s">
        <v>20817</v>
      </c>
      <c r="F1401" t="s">
        <v>20818</v>
      </c>
      <c r="G1401" t="s">
        <v>16021</v>
      </c>
      <c r="H1401">
        <v>47917</v>
      </c>
      <c r="I1401" s="1">
        <v>30395</v>
      </c>
    </row>
    <row r="1402" spans="1:9" x14ac:dyDescent="0.25">
      <c r="A1402">
        <v>1401</v>
      </c>
      <c r="B1402" t="s">
        <v>17809</v>
      </c>
      <c r="C1402" t="s">
        <v>20819</v>
      </c>
      <c r="D1402" t="s">
        <v>20820</v>
      </c>
      <c r="E1402" t="s">
        <v>10042</v>
      </c>
      <c r="F1402" t="s">
        <v>20821</v>
      </c>
      <c r="G1402" t="s">
        <v>16640</v>
      </c>
      <c r="H1402">
        <v>10628</v>
      </c>
      <c r="I1402" s="1">
        <v>41313</v>
      </c>
    </row>
    <row r="1403" spans="1:9" x14ac:dyDescent="0.25">
      <c r="A1403">
        <v>1402</v>
      </c>
      <c r="B1403" t="s">
        <v>16478</v>
      </c>
      <c r="C1403" t="s">
        <v>17141</v>
      </c>
      <c r="D1403" t="s">
        <v>20822</v>
      </c>
      <c r="E1403" t="s">
        <v>20823</v>
      </c>
      <c r="F1403" t="s">
        <v>20824</v>
      </c>
      <c r="G1403" t="s">
        <v>16027</v>
      </c>
      <c r="H1403">
        <v>23071</v>
      </c>
      <c r="I1403" s="1">
        <v>6690</v>
      </c>
    </row>
    <row r="1404" spans="1:9" x14ac:dyDescent="0.25">
      <c r="A1404">
        <v>1403</v>
      </c>
      <c r="B1404" t="s">
        <v>16753</v>
      </c>
      <c r="C1404" t="s">
        <v>20825</v>
      </c>
      <c r="D1404" t="s">
        <v>20826</v>
      </c>
      <c r="E1404" t="s">
        <v>20827</v>
      </c>
      <c r="F1404" t="s">
        <v>20828</v>
      </c>
      <c r="G1404" t="s">
        <v>16429</v>
      </c>
      <c r="H1404">
        <v>57778</v>
      </c>
      <c r="I1404" s="1">
        <v>11313</v>
      </c>
    </row>
    <row r="1405" spans="1:9" x14ac:dyDescent="0.25">
      <c r="A1405">
        <v>1404</v>
      </c>
      <c r="B1405" t="s">
        <v>15956</v>
      </c>
      <c r="C1405" t="s">
        <v>17645</v>
      </c>
      <c r="D1405" t="s">
        <v>20829</v>
      </c>
      <c r="E1405" t="s">
        <v>20830</v>
      </c>
      <c r="F1405" t="s">
        <v>20831</v>
      </c>
      <c r="G1405" t="s">
        <v>16320</v>
      </c>
      <c r="H1405">
        <v>5688</v>
      </c>
      <c r="I1405" s="1">
        <v>30483</v>
      </c>
    </row>
    <row r="1406" spans="1:9" x14ac:dyDescent="0.25">
      <c r="A1406">
        <v>1405</v>
      </c>
      <c r="B1406" t="s">
        <v>20832</v>
      </c>
      <c r="C1406" t="s">
        <v>20833</v>
      </c>
      <c r="D1406" t="s">
        <v>20834</v>
      </c>
      <c r="E1406" t="s">
        <v>20835</v>
      </c>
      <c r="F1406" t="s">
        <v>20836</v>
      </c>
      <c r="G1406" t="s">
        <v>16168</v>
      </c>
      <c r="H1406">
        <v>27317</v>
      </c>
      <c r="I1406" s="1">
        <v>29975</v>
      </c>
    </row>
    <row r="1407" spans="1:9" x14ac:dyDescent="0.25">
      <c r="A1407">
        <v>1406</v>
      </c>
      <c r="B1407" t="s">
        <v>16613</v>
      </c>
      <c r="C1407" t="s">
        <v>19868</v>
      </c>
      <c r="D1407" t="s">
        <v>20837</v>
      </c>
      <c r="E1407" t="s">
        <v>20838</v>
      </c>
      <c r="F1407" t="s">
        <v>20839</v>
      </c>
      <c r="G1407" t="s">
        <v>16178</v>
      </c>
      <c r="H1407">
        <v>67742</v>
      </c>
      <c r="I1407" s="1">
        <v>22819</v>
      </c>
    </row>
    <row r="1408" spans="1:9" x14ac:dyDescent="0.25">
      <c r="A1408">
        <v>1407</v>
      </c>
      <c r="B1408" t="s">
        <v>16056</v>
      </c>
      <c r="C1408" t="s">
        <v>17018</v>
      </c>
      <c r="D1408" t="s">
        <v>20840</v>
      </c>
      <c r="E1408">
        <v>4555436821</v>
      </c>
      <c r="F1408" t="s">
        <v>20841</v>
      </c>
      <c r="G1408" t="s">
        <v>16223</v>
      </c>
      <c r="H1408">
        <v>55688</v>
      </c>
      <c r="I1408" s="1">
        <v>28734</v>
      </c>
    </row>
    <row r="1409" spans="1:9" x14ac:dyDescent="0.25">
      <c r="A1409">
        <v>1408</v>
      </c>
      <c r="B1409" t="s">
        <v>17386</v>
      </c>
      <c r="C1409" t="s">
        <v>16829</v>
      </c>
      <c r="D1409" t="s">
        <v>20842</v>
      </c>
      <c r="E1409" t="s">
        <v>20843</v>
      </c>
      <c r="F1409" t="s">
        <v>20844</v>
      </c>
      <c r="G1409" t="s">
        <v>16223</v>
      </c>
      <c r="H1409">
        <v>55217</v>
      </c>
      <c r="I1409" s="1">
        <v>16301</v>
      </c>
    </row>
    <row r="1410" spans="1:9" x14ac:dyDescent="0.25">
      <c r="A1410">
        <v>1409</v>
      </c>
      <c r="B1410" t="s">
        <v>16253</v>
      </c>
      <c r="C1410" t="s">
        <v>17583</v>
      </c>
      <c r="D1410" t="s">
        <v>20845</v>
      </c>
      <c r="E1410" t="s">
        <v>20846</v>
      </c>
      <c r="F1410" t="s">
        <v>20847</v>
      </c>
      <c r="G1410" t="s">
        <v>16252</v>
      </c>
      <c r="H1410">
        <v>41344</v>
      </c>
      <c r="I1410" s="1">
        <v>40106</v>
      </c>
    </row>
    <row r="1411" spans="1:9" x14ac:dyDescent="0.25">
      <c r="A1411">
        <v>1410</v>
      </c>
      <c r="B1411" t="s">
        <v>16297</v>
      </c>
      <c r="C1411" t="s">
        <v>18605</v>
      </c>
      <c r="D1411" t="s">
        <v>20848</v>
      </c>
      <c r="E1411" t="s">
        <v>20849</v>
      </c>
      <c r="F1411" t="s">
        <v>20850</v>
      </c>
      <c r="G1411" t="s">
        <v>16096</v>
      </c>
      <c r="H1411">
        <v>91391</v>
      </c>
      <c r="I1411" s="1">
        <v>18602</v>
      </c>
    </row>
    <row r="1412" spans="1:9" x14ac:dyDescent="0.25">
      <c r="A1412">
        <v>1411</v>
      </c>
      <c r="B1412" t="s">
        <v>15974</v>
      </c>
      <c r="C1412" t="s">
        <v>15969</v>
      </c>
      <c r="D1412" t="s">
        <v>20851</v>
      </c>
      <c r="E1412" t="s">
        <v>20852</v>
      </c>
      <c r="F1412" t="s">
        <v>20853</v>
      </c>
      <c r="G1412" t="s">
        <v>16142</v>
      </c>
      <c r="H1412">
        <v>75186</v>
      </c>
      <c r="I1412" s="1">
        <v>36173</v>
      </c>
    </row>
    <row r="1413" spans="1:9" x14ac:dyDescent="0.25">
      <c r="A1413">
        <v>1412</v>
      </c>
      <c r="B1413" t="s">
        <v>17205</v>
      </c>
      <c r="C1413" t="s">
        <v>19276</v>
      </c>
      <c r="D1413" t="s">
        <v>20854</v>
      </c>
      <c r="E1413" t="s">
        <v>20855</v>
      </c>
      <c r="F1413" t="s">
        <v>20856</v>
      </c>
      <c r="G1413" t="s">
        <v>15961</v>
      </c>
      <c r="H1413">
        <v>29808</v>
      </c>
      <c r="I1413" s="1">
        <v>43787</v>
      </c>
    </row>
    <row r="1414" spans="1:9" x14ac:dyDescent="0.25">
      <c r="A1414">
        <v>1413</v>
      </c>
      <c r="B1414" t="s">
        <v>16307</v>
      </c>
      <c r="C1414" t="s">
        <v>19608</v>
      </c>
      <c r="D1414" t="s">
        <v>20857</v>
      </c>
      <c r="E1414" t="s">
        <v>20858</v>
      </c>
      <c r="F1414" t="s">
        <v>20859</v>
      </c>
      <c r="G1414" t="s">
        <v>16258</v>
      </c>
      <c r="H1414">
        <v>85662</v>
      </c>
      <c r="I1414" s="1">
        <v>12904</v>
      </c>
    </row>
    <row r="1415" spans="1:9" x14ac:dyDescent="0.25">
      <c r="A1415">
        <v>1414</v>
      </c>
      <c r="B1415" t="s">
        <v>19909</v>
      </c>
      <c r="C1415" t="s">
        <v>18981</v>
      </c>
      <c r="D1415" t="s">
        <v>20860</v>
      </c>
      <c r="E1415" t="s">
        <v>20861</v>
      </c>
      <c r="F1415" t="s">
        <v>20862</v>
      </c>
      <c r="G1415" t="s">
        <v>16394</v>
      </c>
      <c r="H1415">
        <v>20673</v>
      </c>
      <c r="I1415" s="1">
        <v>40397</v>
      </c>
    </row>
    <row r="1416" spans="1:9" x14ac:dyDescent="0.25">
      <c r="A1416">
        <v>1415</v>
      </c>
      <c r="B1416" t="s">
        <v>16297</v>
      </c>
      <c r="C1416" t="s">
        <v>16113</v>
      </c>
      <c r="D1416" t="s">
        <v>20863</v>
      </c>
      <c r="E1416" t="s">
        <v>20864</v>
      </c>
      <c r="F1416" t="s">
        <v>20865</v>
      </c>
      <c r="G1416" t="s">
        <v>15950</v>
      </c>
      <c r="H1416">
        <v>78927</v>
      </c>
      <c r="I1416" s="1">
        <v>24599</v>
      </c>
    </row>
    <row r="1417" spans="1:9" x14ac:dyDescent="0.25">
      <c r="A1417">
        <v>1416</v>
      </c>
      <c r="B1417" t="s">
        <v>20866</v>
      </c>
      <c r="C1417" t="s">
        <v>20342</v>
      </c>
      <c r="D1417" t="s">
        <v>20867</v>
      </c>
      <c r="E1417">
        <f>1-416-722-1359</f>
        <v>-2496</v>
      </c>
      <c r="F1417" t="s">
        <v>17566</v>
      </c>
      <c r="G1417" t="s">
        <v>16101</v>
      </c>
      <c r="H1417">
        <v>87286</v>
      </c>
      <c r="I1417" s="1">
        <v>15971</v>
      </c>
    </row>
    <row r="1418" spans="1:9" x14ac:dyDescent="0.25">
      <c r="A1418">
        <v>1417</v>
      </c>
      <c r="B1418" t="s">
        <v>16418</v>
      </c>
      <c r="C1418" t="s">
        <v>16190</v>
      </c>
      <c r="D1418" t="s">
        <v>20868</v>
      </c>
      <c r="E1418" t="s">
        <v>20869</v>
      </c>
      <c r="F1418" t="s">
        <v>20870</v>
      </c>
      <c r="G1418" t="s">
        <v>16576</v>
      </c>
      <c r="H1418">
        <v>14599</v>
      </c>
      <c r="I1418" s="1">
        <v>38648</v>
      </c>
    </row>
    <row r="1419" spans="1:9" x14ac:dyDescent="0.25">
      <c r="A1419">
        <v>1418</v>
      </c>
      <c r="B1419" t="s">
        <v>16478</v>
      </c>
      <c r="C1419" t="s">
        <v>20871</v>
      </c>
      <c r="D1419" t="s">
        <v>20872</v>
      </c>
      <c r="E1419" t="s">
        <v>20873</v>
      </c>
      <c r="F1419" t="s">
        <v>17531</v>
      </c>
      <c r="G1419" t="s">
        <v>15967</v>
      </c>
      <c r="H1419">
        <v>48864</v>
      </c>
      <c r="I1419" s="1">
        <v>13638</v>
      </c>
    </row>
    <row r="1420" spans="1:9" x14ac:dyDescent="0.25">
      <c r="A1420">
        <v>1419</v>
      </c>
      <c r="B1420" t="s">
        <v>16626</v>
      </c>
      <c r="C1420" t="s">
        <v>17493</v>
      </c>
      <c r="D1420" t="s">
        <v>20874</v>
      </c>
      <c r="E1420" t="s">
        <v>20875</v>
      </c>
      <c r="F1420" t="s">
        <v>16551</v>
      </c>
      <c r="G1420" t="s">
        <v>16320</v>
      </c>
      <c r="H1420">
        <v>84156</v>
      </c>
      <c r="I1420" s="1">
        <v>18555</v>
      </c>
    </row>
    <row r="1421" spans="1:9" x14ac:dyDescent="0.25">
      <c r="A1421">
        <v>1420</v>
      </c>
      <c r="B1421" t="s">
        <v>20876</v>
      </c>
      <c r="C1421" t="s">
        <v>20877</v>
      </c>
      <c r="D1421" t="s">
        <v>20878</v>
      </c>
      <c r="E1421" t="s">
        <v>20879</v>
      </c>
      <c r="F1421" t="s">
        <v>20880</v>
      </c>
      <c r="G1421" t="s">
        <v>16334</v>
      </c>
      <c r="H1421">
        <v>47911</v>
      </c>
      <c r="I1421" s="1">
        <v>41520</v>
      </c>
    </row>
    <row r="1422" spans="1:9" x14ac:dyDescent="0.25">
      <c r="A1422">
        <v>1421</v>
      </c>
      <c r="B1422" t="s">
        <v>16885</v>
      </c>
      <c r="C1422" t="s">
        <v>20348</v>
      </c>
      <c r="D1422" t="s">
        <v>20881</v>
      </c>
      <c r="E1422" t="s">
        <v>20882</v>
      </c>
      <c r="F1422" t="s">
        <v>20883</v>
      </c>
      <c r="G1422" t="s">
        <v>16142</v>
      </c>
      <c r="H1422">
        <v>86236</v>
      </c>
      <c r="I1422" s="1">
        <v>22618</v>
      </c>
    </row>
    <row r="1423" spans="1:9" x14ac:dyDescent="0.25">
      <c r="A1423">
        <v>1422</v>
      </c>
      <c r="B1423" t="s">
        <v>18279</v>
      </c>
      <c r="C1423" t="s">
        <v>17539</v>
      </c>
      <c r="D1423" t="s">
        <v>20884</v>
      </c>
      <c r="E1423" t="s">
        <v>20885</v>
      </c>
      <c r="F1423" t="s">
        <v>20886</v>
      </c>
      <c r="G1423" t="s">
        <v>16142</v>
      </c>
      <c r="H1423">
        <v>13350</v>
      </c>
      <c r="I1423" s="1">
        <v>41637</v>
      </c>
    </row>
    <row r="1424" spans="1:9" x14ac:dyDescent="0.25">
      <c r="A1424">
        <v>1423</v>
      </c>
      <c r="B1424" t="s">
        <v>19484</v>
      </c>
      <c r="C1424" t="s">
        <v>20887</v>
      </c>
      <c r="D1424" t="s">
        <v>20888</v>
      </c>
      <c r="E1424" t="s">
        <v>20889</v>
      </c>
      <c r="F1424" t="s">
        <v>20890</v>
      </c>
      <c r="G1424" t="s">
        <v>16142</v>
      </c>
      <c r="H1424">
        <v>49294</v>
      </c>
      <c r="I1424" s="1">
        <v>8038</v>
      </c>
    </row>
    <row r="1425" spans="1:9" x14ac:dyDescent="0.25">
      <c r="A1425">
        <v>1424</v>
      </c>
      <c r="B1425" t="s">
        <v>16455</v>
      </c>
      <c r="C1425" t="s">
        <v>20891</v>
      </c>
      <c r="D1425" t="s">
        <v>20892</v>
      </c>
      <c r="E1425">
        <v>8367703791</v>
      </c>
      <c r="F1425" t="s">
        <v>20893</v>
      </c>
      <c r="G1425" t="s">
        <v>15961</v>
      </c>
      <c r="H1425">
        <v>74941</v>
      </c>
      <c r="I1425" s="1">
        <v>8763</v>
      </c>
    </row>
    <row r="1426" spans="1:9" x14ac:dyDescent="0.25">
      <c r="A1426">
        <v>1425</v>
      </c>
      <c r="B1426" t="s">
        <v>16046</v>
      </c>
      <c r="C1426" t="s">
        <v>16479</v>
      </c>
      <c r="D1426" t="s">
        <v>20894</v>
      </c>
      <c r="E1426" t="s">
        <v>20895</v>
      </c>
      <c r="F1426" t="s">
        <v>20896</v>
      </c>
      <c r="G1426" t="s">
        <v>16000</v>
      </c>
      <c r="H1426">
        <v>30682</v>
      </c>
      <c r="I1426" s="1">
        <v>30728</v>
      </c>
    </row>
    <row r="1427" spans="1:9" x14ac:dyDescent="0.25">
      <c r="A1427">
        <v>1426</v>
      </c>
      <c r="B1427" t="s">
        <v>17331</v>
      </c>
      <c r="C1427" t="s">
        <v>20897</v>
      </c>
      <c r="D1427" t="s">
        <v>20898</v>
      </c>
      <c r="E1427">
        <v>2518351345</v>
      </c>
      <c r="F1427" t="s">
        <v>20899</v>
      </c>
      <c r="G1427" t="s">
        <v>16011</v>
      </c>
      <c r="H1427">
        <v>89169</v>
      </c>
      <c r="I1427" s="1">
        <v>34704</v>
      </c>
    </row>
    <row r="1428" spans="1:9" x14ac:dyDescent="0.25">
      <c r="A1428">
        <v>1427</v>
      </c>
      <c r="B1428" t="s">
        <v>16174</v>
      </c>
      <c r="C1428" t="s">
        <v>18384</v>
      </c>
      <c r="D1428" t="s">
        <v>20900</v>
      </c>
      <c r="E1428" t="s">
        <v>20901</v>
      </c>
      <c r="F1428" t="s">
        <v>20031</v>
      </c>
      <c r="G1428" t="s">
        <v>16320</v>
      </c>
      <c r="H1428">
        <v>27257</v>
      </c>
      <c r="I1428" s="1">
        <v>28832</v>
      </c>
    </row>
    <row r="1429" spans="1:9" x14ac:dyDescent="0.25">
      <c r="A1429">
        <v>1428</v>
      </c>
      <c r="B1429" t="s">
        <v>16087</v>
      </c>
      <c r="C1429" t="s">
        <v>17257</v>
      </c>
      <c r="D1429" t="s">
        <v>16269</v>
      </c>
      <c r="E1429" t="s">
        <v>20902</v>
      </c>
      <c r="F1429" t="s">
        <v>20903</v>
      </c>
      <c r="G1429" t="s">
        <v>16107</v>
      </c>
      <c r="H1429">
        <v>39188</v>
      </c>
      <c r="I1429" s="1">
        <v>28673</v>
      </c>
    </row>
    <row r="1430" spans="1:9" x14ac:dyDescent="0.25">
      <c r="A1430">
        <v>1429</v>
      </c>
      <c r="B1430" t="s">
        <v>16273</v>
      </c>
      <c r="C1430" t="s">
        <v>20904</v>
      </c>
      <c r="D1430" t="s">
        <v>20905</v>
      </c>
      <c r="E1430" t="s">
        <v>20906</v>
      </c>
      <c r="F1430" t="s">
        <v>20907</v>
      </c>
      <c r="G1430" t="s">
        <v>16006</v>
      </c>
      <c r="H1430">
        <v>49122</v>
      </c>
      <c r="I1430" s="1">
        <v>3446</v>
      </c>
    </row>
    <row r="1431" spans="1:9" x14ac:dyDescent="0.25">
      <c r="A1431">
        <v>1430</v>
      </c>
      <c r="B1431" t="s">
        <v>20201</v>
      </c>
      <c r="C1431" t="s">
        <v>17355</v>
      </c>
      <c r="D1431" t="s">
        <v>20908</v>
      </c>
      <c r="E1431" t="s">
        <v>20909</v>
      </c>
      <c r="F1431" t="s">
        <v>20910</v>
      </c>
      <c r="G1431" t="s">
        <v>16168</v>
      </c>
      <c r="H1431">
        <v>10483</v>
      </c>
      <c r="I1431" s="1">
        <v>10613</v>
      </c>
    </row>
    <row r="1432" spans="1:9" x14ac:dyDescent="0.25">
      <c r="A1432">
        <v>1431</v>
      </c>
      <c r="B1432" t="s">
        <v>18779</v>
      </c>
      <c r="C1432" t="s">
        <v>19067</v>
      </c>
      <c r="D1432" t="s">
        <v>20911</v>
      </c>
      <c r="E1432" t="s">
        <v>20912</v>
      </c>
      <c r="F1432" t="s">
        <v>20913</v>
      </c>
      <c r="G1432" t="s">
        <v>15979</v>
      </c>
      <c r="H1432">
        <v>23235</v>
      </c>
      <c r="I1432" s="1">
        <v>15190</v>
      </c>
    </row>
    <row r="1433" spans="1:9" x14ac:dyDescent="0.25">
      <c r="A1433">
        <v>1432</v>
      </c>
      <c r="B1433" t="s">
        <v>16865</v>
      </c>
      <c r="C1433" t="s">
        <v>16642</v>
      </c>
      <c r="D1433" t="s">
        <v>20914</v>
      </c>
      <c r="E1433" t="s">
        <v>20915</v>
      </c>
      <c r="F1433" t="s">
        <v>20916</v>
      </c>
      <c r="G1433" t="s">
        <v>15955</v>
      </c>
      <c r="H1433">
        <v>4092</v>
      </c>
      <c r="I1433" s="1">
        <v>33413</v>
      </c>
    </row>
    <row r="1434" spans="1:9" x14ac:dyDescent="0.25">
      <c r="A1434">
        <v>1433</v>
      </c>
      <c r="B1434" t="s">
        <v>20917</v>
      </c>
      <c r="C1434" t="s">
        <v>15969</v>
      </c>
      <c r="D1434" t="s">
        <v>20918</v>
      </c>
      <c r="E1434" t="s">
        <v>20919</v>
      </c>
      <c r="F1434" t="s">
        <v>20920</v>
      </c>
      <c r="G1434" t="s">
        <v>16278</v>
      </c>
      <c r="H1434">
        <v>76551</v>
      </c>
      <c r="I1434" s="1">
        <v>17432</v>
      </c>
    </row>
    <row r="1435" spans="1:9" x14ac:dyDescent="0.25">
      <c r="A1435">
        <v>1434</v>
      </c>
      <c r="B1435" t="s">
        <v>16878</v>
      </c>
      <c r="C1435" t="s">
        <v>18256</v>
      </c>
      <c r="D1435" t="s">
        <v>20921</v>
      </c>
      <c r="E1435" t="s">
        <v>20922</v>
      </c>
      <c r="F1435" t="s">
        <v>20923</v>
      </c>
      <c r="G1435" t="s">
        <v>16148</v>
      </c>
      <c r="H1435">
        <v>46751</v>
      </c>
      <c r="I1435" s="1">
        <v>23622</v>
      </c>
    </row>
    <row r="1436" spans="1:9" x14ac:dyDescent="0.25">
      <c r="A1436">
        <v>1435</v>
      </c>
      <c r="B1436" t="s">
        <v>16613</v>
      </c>
      <c r="C1436" t="s">
        <v>16483</v>
      </c>
      <c r="D1436" t="s">
        <v>20924</v>
      </c>
      <c r="E1436" t="s">
        <v>20925</v>
      </c>
      <c r="F1436" t="s">
        <v>20926</v>
      </c>
      <c r="G1436" t="s">
        <v>16278</v>
      </c>
      <c r="H1436">
        <v>2453</v>
      </c>
      <c r="I1436" s="1">
        <v>22330</v>
      </c>
    </row>
    <row r="1437" spans="1:9" x14ac:dyDescent="0.25">
      <c r="A1437">
        <v>1436</v>
      </c>
      <c r="B1437" t="s">
        <v>18705</v>
      </c>
      <c r="C1437" t="s">
        <v>20927</v>
      </c>
      <c r="D1437" t="s">
        <v>20928</v>
      </c>
      <c r="E1437">
        <v>6975921467</v>
      </c>
      <c r="F1437" t="s">
        <v>16235</v>
      </c>
      <c r="G1437" t="s">
        <v>16021</v>
      </c>
      <c r="H1437">
        <v>17167</v>
      </c>
      <c r="I1437" s="1">
        <v>43515</v>
      </c>
    </row>
    <row r="1438" spans="1:9" x14ac:dyDescent="0.25">
      <c r="A1438">
        <v>1437</v>
      </c>
      <c r="B1438" t="s">
        <v>16944</v>
      </c>
      <c r="C1438" t="s">
        <v>19938</v>
      </c>
      <c r="D1438" t="s">
        <v>20929</v>
      </c>
      <c r="E1438" t="s">
        <v>20930</v>
      </c>
      <c r="F1438" t="s">
        <v>20931</v>
      </c>
      <c r="G1438" t="s">
        <v>16132</v>
      </c>
      <c r="H1438">
        <v>39317</v>
      </c>
      <c r="I1438" s="1">
        <v>8664</v>
      </c>
    </row>
    <row r="1439" spans="1:9" x14ac:dyDescent="0.25">
      <c r="A1439">
        <v>1438</v>
      </c>
      <c r="B1439" t="s">
        <v>17394</v>
      </c>
      <c r="C1439" t="s">
        <v>16368</v>
      </c>
      <c r="D1439" t="s">
        <v>20932</v>
      </c>
      <c r="E1439" t="s">
        <v>20933</v>
      </c>
      <c r="F1439" t="s">
        <v>20934</v>
      </c>
      <c r="G1439" t="s">
        <v>16021</v>
      </c>
      <c r="H1439">
        <v>37988</v>
      </c>
      <c r="I1439" s="1">
        <v>36761</v>
      </c>
    </row>
    <row r="1440" spans="1:9" x14ac:dyDescent="0.25">
      <c r="A1440">
        <v>1439</v>
      </c>
      <c r="B1440" t="s">
        <v>17316</v>
      </c>
      <c r="C1440" t="s">
        <v>17010</v>
      </c>
      <c r="D1440" t="s">
        <v>20935</v>
      </c>
      <c r="E1440" t="s">
        <v>20936</v>
      </c>
      <c r="F1440" t="s">
        <v>20937</v>
      </c>
      <c r="G1440" t="s">
        <v>16289</v>
      </c>
      <c r="H1440">
        <v>44225</v>
      </c>
      <c r="I1440" s="1">
        <v>38030</v>
      </c>
    </row>
    <row r="1441" spans="1:9" x14ac:dyDescent="0.25">
      <c r="A1441">
        <v>1440</v>
      </c>
      <c r="B1441" t="s">
        <v>18564</v>
      </c>
      <c r="C1441" t="s">
        <v>16298</v>
      </c>
      <c r="D1441" t="s">
        <v>20938</v>
      </c>
      <c r="E1441">
        <f>1-301-749-4904</f>
        <v>-5953</v>
      </c>
      <c r="F1441" t="s">
        <v>20939</v>
      </c>
      <c r="G1441" t="s">
        <v>16394</v>
      </c>
      <c r="H1441">
        <v>63808</v>
      </c>
      <c r="I1441" s="1">
        <v>10039</v>
      </c>
    </row>
    <row r="1442" spans="1:9" x14ac:dyDescent="0.25">
      <c r="A1442">
        <v>1441</v>
      </c>
      <c r="B1442" t="s">
        <v>16248</v>
      </c>
      <c r="C1442" t="s">
        <v>18329</v>
      </c>
      <c r="D1442" t="s">
        <v>20940</v>
      </c>
      <c r="E1442" t="s">
        <v>20941</v>
      </c>
      <c r="F1442" t="s">
        <v>19336</v>
      </c>
      <c r="G1442" t="s">
        <v>16060</v>
      </c>
      <c r="H1442">
        <v>82490</v>
      </c>
      <c r="I1442" s="1">
        <v>7799</v>
      </c>
    </row>
    <row r="1443" spans="1:9" x14ac:dyDescent="0.25">
      <c r="A1443">
        <v>1442</v>
      </c>
      <c r="B1443" t="s">
        <v>18756</v>
      </c>
      <c r="C1443" t="s">
        <v>20942</v>
      </c>
      <c r="D1443" t="s">
        <v>20943</v>
      </c>
      <c r="E1443" t="s">
        <v>20944</v>
      </c>
      <c r="F1443" t="s">
        <v>20945</v>
      </c>
      <c r="G1443" t="s">
        <v>16086</v>
      </c>
      <c r="H1443">
        <v>54181</v>
      </c>
      <c r="I1443" s="1">
        <v>11839</v>
      </c>
    </row>
    <row r="1444" spans="1:9" x14ac:dyDescent="0.25">
      <c r="A1444">
        <v>1443</v>
      </c>
      <c r="B1444" t="s">
        <v>16953</v>
      </c>
      <c r="C1444" t="s">
        <v>20946</v>
      </c>
      <c r="D1444" t="s">
        <v>20947</v>
      </c>
      <c r="E1444" t="s">
        <v>20948</v>
      </c>
      <c r="F1444" t="s">
        <v>20949</v>
      </c>
      <c r="G1444" t="s">
        <v>16096</v>
      </c>
      <c r="H1444">
        <v>76110</v>
      </c>
      <c r="I1444" s="1">
        <v>40516</v>
      </c>
    </row>
    <row r="1445" spans="1:9" x14ac:dyDescent="0.25">
      <c r="A1445">
        <v>1444</v>
      </c>
      <c r="B1445" t="s">
        <v>17394</v>
      </c>
      <c r="C1445" t="s">
        <v>20950</v>
      </c>
      <c r="D1445" t="s">
        <v>20951</v>
      </c>
      <c r="E1445" t="s">
        <v>20952</v>
      </c>
      <c r="F1445" t="s">
        <v>20953</v>
      </c>
      <c r="G1445" t="s">
        <v>16101</v>
      </c>
      <c r="H1445">
        <v>23803</v>
      </c>
      <c r="I1445" s="1">
        <v>35689</v>
      </c>
    </row>
    <row r="1446" spans="1:9" x14ac:dyDescent="0.25">
      <c r="A1446">
        <v>1445</v>
      </c>
      <c r="B1446" t="s">
        <v>15980</v>
      </c>
      <c r="C1446" t="s">
        <v>18307</v>
      </c>
      <c r="D1446" t="s">
        <v>20954</v>
      </c>
      <c r="E1446" t="s">
        <v>20955</v>
      </c>
      <c r="F1446" t="s">
        <v>20956</v>
      </c>
      <c r="G1446" t="s">
        <v>16640</v>
      </c>
      <c r="H1446">
        <v>42500</v>
      </c>
      <c r="I1446" s="1">
        <v>36900</v>
      </c>
    </row>
    <row r="1447" spans="1:9" x14ac:dyDescent="0.25">
      <c r="A1447">
        <v>1446</v>
      </c>
      <c r="B1447" t="s">
        <v>16259</v>
      </c>
      <c r="C1447" t="s">
        <v>17583</v>
      </c>
      <c r="D1447" t="s">
        <v>20957</v>
      </c>
      <c r="E1447" t="s">
        <v>20958</v>
      </c>
      <c r="F1447" t="s">
        <v>20959</v>
      </c>
      <c r="G1447" t="s">
        <v>16039</v>
      </c>
      <c r="H1447">
        <v>74193</v>
      </c>
      <c r="I1447" s="1">
        <v>24497</v>
      </c>
    </row>
    <row r="1448" spans="1:9" x14ac:dyDescent="0.25">
      <c r="A1448">
        <v>1447</v>
      </c>
      <c r="B1448" t="s">
        <v>16034</v>
      </c>
      <c r="C1448" t="s">
        <v>15981</v>
      </c>
      <c r="D1448" t="s">
        <v>20960</v>
      </c>
      <c r="E1448" t="s">
        <v>20961</v>
      </c>
      <c r="F1448" t="s">
        <v>20962</v>
      </c>
      <c r="G1448" t="s">
        <v>16576</v>
      </c>
      <c r="H1448">
        <v>9792</v>
      </c>
      <c r="I1448" s="1">
        <v>36188</v>
      </c>
    </row>
    <row r="1449" spans="1:9" x14ac:dyDescent="0.25">
      <c r="A1449">
        <v>1448</v>
      </c>
      <c r="B1449" t="s">
        <v>16034</v>
      </c>
      <c r="C1449" t="s">
        <v>16214</v>
      </c>
      <c r="D1449" t="s">
        <v>20963</v>
      </c>
      <c r="E1449" t="s">
        <v>20964</v>
      </c>
      <c r="F1449" t="s">
        <v>20965</v>
      </c>
      <c r="G1449" t="s">
        <v>16546</v>
      </c>
      <c r="H1449">
        <v>58677</v>
      </c>
      <c r="I1449" s="1">
        <v>22541</v>
      </c>
    </row>
    <row r="1450" spans="1:9" x14ac:dyDescent="0.25">
      <c r="A1450">
        <v>1449</v>
      </c>
      <c r="B1450" t="s">
        <v>16184</v>
      </c>
      <c r="C1450" t="s">
        <v>17718</v>
      </c>
      <c r="D1450" t="s">
        <v>20966</v>
      </c>
      <c r="E1450" t="s">
        <v>20967</v>
      </c>
      <c r="F1450" t="s">
        <v>20968</v>
      </c>
      <c r="G1450" t="s">
        <v>16096</v>
      </c>
      <c r="H1450">
        <v>14305</v>
      </c>
      <c r="I1450" s="1">
        <v>24017</v>
      </c>
    </row>
    <row r="1451" spans="1:9" x14ac:dyDescent="0.25">
      <c r="A1451">
        <v>1450</v>
      </c>
      <c r="B1451" t="s">
        <v>16204</v>
      </c>
      <c r="C1451" t="s">
        <v>18307</v>
      </c>
      <c r="D1451" t="s">
        <v>20969</v>
      </c>
      <c r="E1451" t="s">
        <v>10042</v>
      </c>
      <c r="F1451" t="s">
        <v>20970</v>
      </c>
      <c r="G1451" t="s">
        <v>16011</v>
      </c>
      <c r="H1451">
        <v>61058</v>
      </c>
      <c r="I1451" s="1">
        <v>40601</v>
      </c>
    </row>
    <row r="1452" spans="1:9" x14ac:dyDescent="0.25">
      <c r="A1452">
        <v>1451</v>
      </c>
      <c r="B1452" t="s">
        <v>16056</v>
      </c>
      <c r="C1452" t="s">
        <v>17080</v>
      </c>
      <c r="D1452" t="s">
        <v>20971</v>
      </c>
      <c r="E1452" t="s">
        <v>20972</v>
      </c>
      <c r="F1452" t="s">
        <v>20973</v>
      </c>
      <c r="G1452" t="s">
        <v>16055</v>
      </c>
      <c r="H1452">
        <v>66808</v>
      </c>
      <c r="I1452" s="1">
        <v>23582</v>
      </c>
    </row>
    <row r="1453" spans="1:9" x14ac:dyDescent="0.25">
      <c r="A1453">
        <v>1452</v>
      </c>
      <c r="B1453" t="s">
        <v>16459</v>
      </c>
      <c r="C1453" t="s">
        <v>20696</v>
      </c>
      <c r="D1453" t="s">
        <v>20974</v>
      </c>
      <c r="E1453" t="s">
        <v>20975</v>
      </c>
      <c r="F1453" t="s">
        <v>20976</v>
      </c>
      <c r="G1453" t="s">
        <v>16640</v>
      </c>
      <c r="H1453">
        <v>63132</v>
      </c>
      <c r="I1453" s="1">
        <v>5806</v>
      </c>
    </row>
    <row r="1454" spans="1:9" x14ac:dyDescent="0.25">
      <c r="A1454">
        <v>1453</v>
      </c>
      <c r="B1454" t="s">
        <v>16046</v>
      </c>
      <c r="C1454" t="s">
        <v>20977</v>
      </c>
      <c r="D1454" t="s">
        <v>20978</v>
      </c>
      <c r="E1454" t="s">
        <v>20979</v>
      </c>
      <c r="F1454" t="s">
        <v>20980</v>
      </c>
      <c r="G1454" t="s">
        <v>16429</v>
      </c>
      <c r="H1454">
        <v>9195</v>
      </c>
      <c r="I1454" s="1">
        <v>25886</v>
      </c>
    </row>
    <row r="1455" spans="1:9" x14ac:dyDescent="0.25">
      <c r="A1455">
        <v>1454</v>
      </c>
      <c r="B1455" t="s">
        <v>17386</v>
      </c>
      <c r="C1455" t="s">
        <v>16007</v>
      </c>
      <c r="D1455" t="s">
        <v>20981</v>
      </c>
      <c r="E1455" t="s">
        <v>20982</v>
      </c>
      <c r="F1455" t="s">
        <v>20983</v>
      </c>
      <c r="G1455" t="s">
        <v>16101</v>
      </c>
      <c r="H1455">
        <v>12706</v>
      </c>
      <c r="I1455" s="1">
        <v>41738</v>
      </c>
    </row>
    <row r="1456" spans="1:9" x14ac:dyDescent="0.25">
      <c r="A1456">
        <v>1455</v>
      </c>
      <c r="B1456" t="s">
        <v>15968</v>
      </c>
      <c r="C1456" t="s">
        <v>16846</v>
      </c>
      <c r="D1456" t="s">
        <v>20984</v>
      </c>
      <c r="E1456" t="s">
        <v>20985</v>
      </c>
      <c r="F1456" t="s">
        <v>20986</v>
      </c>
      <c r="G1456" t="s">
        <v>16168</v>
      </c>
      <c r="H1456">
        <v>96942</v>
      </c>
      <c r="I1456" s="1">
        <v>33918</v>
      </c>
    </row>
    <row r="1457" spans="1:9" x14ac:dyDescent="0.25">
      <c r="A1457">
        <v>1456</v>
      </c>
      <c r="B1457" t="s">
        <v>17176</v>
      </c>
      <c r="C1457" t="s">
        <v>17641</v>
      </c>
      <c r="D1457" t="s">
        <v>20987</v>
      </c>
      <c r="E1457" t="s">
        <v>20988</v>
      </c>
      <c r="F1457" t="s">
        <v>20989</v>
      </c>
      <c r="G1457" t="s">
        <v>16060</v>
      </c>
      <c r="H1457">
        <v>30747</v>
      </c>
      <c r="I1457" s="1">
        <v>30311</v>
      </c>
    </row>
    <row r="1458" spans="1:9" x14ac:dyDescent="0.25">
      <c r="A1458">
        <v>1457</v>
      </c>
      <c r="B1458" t="s">
        <v>15945</v>
      </c>
      <c r="C1458" t="s">
        <v>16274</v>
      </c>
      <c r="D1458" t="s">
        <v>20990</v>
      </c>
      <c r="E1458" t="s">
        <v>20991</v>
      </c>
      <c r="F1458" t="s">
        <v>20992</v>
      </c>
      <c r="G1458" t="s">
        <v>16320</v>
      </c>
      <c r="H1458">
        <v>72878</v>
      </c>
      <c r="I1458" s="1">
        <v>10255</v>
      </c>
    </row>
    <row r="1459" spans="1:9" x14ac:dyDescent="0.25">
      <c r="A1459">
        <v>1458</v>
      </c>
      <c r="B1459" t="s">
        <v>16672</v>
      </c>
      <c r="C1459" t="s">
        <v>20993</v>
      </c>
      <c r="D1459" t="s">
        <v>20994</v>
      </c>
      <c r="E1459" t="s">
        <v>20995</v>
      </c>
      <c r="F1459" t="s">
        <v>20996</v>
      </c>
      <c r="G1459" t="s">
        <v>16306</v>
      </c>
      <c r="H1459">
        <v>88901</v>
      </c>
      <c r="I1459" s="1">
        <v>30044</v>
      </c>
    </row>
    <row r="1460" spans="1:9" x14ac:dyDescent="0.25">
      <c r="A1460">
        <v>1459</v>
      </c>
      <c r="B1460" t="s">
        <v>16785</v>
      </c>
      <c r="C1460" t="s">
        <v>20997</v>
      </c>
      <c r="D1460" t="s">
        <v>20998</v>
      </c>
      <c r="E1460" t="s">
        <v>20999</v>
      </c>
      <c r="F1460" t="s">
        <v>17118</v>
      </c>
      <c r="G1460" t="s">
        <v>16376</v>
      </c>
      <c r="H1460">
        <v>87485</v>
      </c>
      <c r="I1460" s="1">
        <v>37390</v>
      </c>
    </row>
    <row r="1461" spans="1:9" x14ac:dyDescent="0.25">
      <c r="A1461">
        <v>1460</v>
      </c>
      <c r="B1461" t="s">
        <v>18756</v>
      </c>
      <c r="C1461" t="s">
        <v>15969</v>
      </c>
      <c r="D1461" t="s">
        <v>21000</v>
      </c>
      <c r="E1461" t="s">
        <v>21001</v>
      </c>
      <c r="F1461" t="s">
        <v>21002</v>
      </c>
      <c r="G1461" t="s">
        <v>16640</v>
      </c>
      <c r="H1461">
        <v>71976</v>
      </c>
      <c r="I1461" s="1">
        <v>12299</v>
      </c>
    </row>
    <row r="1462" spans="1:9" x14ac:dyDescent="0.25">
      <c r="A1462">
        <v>1461</v>
      </c>
      <c r="B1462" t="s">
        <v>16240</v>
      </c>
      <c r="C1462" t="s">
        <v>21003</v>
      </c>
      <c r="D1462" t="s">
        <v>21004</v>
      </c>
      <c r="E1462" t="s">
        <v>21005</v>
      </c>
      <c r="F1462" t="s">
        <v>21006</v>
      </c>
      <c r="G1462" t="s">
        <v>16142</v>
      </c>
      <c r="H1462">
        <v>38282</v>
      </c>
      <c r="I1462" s="1">
        <v>30013</v>
      </c>
    </row>
    <row r="1463" spans="1:9" x14ac:dyDescent="0.25">
      <c r="A1463">
        <v>1462</v>
      </c>
      <c r="B1463" t="s">
        <v>15984</v>
      </c>
      <c r="C1463" t="s">
        <v>17983</v>
      </c>
      <c r="D1463" t="s">
        <v>21007</v>
      </c>
      <c r="E1463">
        <f>1-398-332-9452</f>
        <v>-10181</v>
      </c>
      <c r="F1463" t="s">
        <v>21008</v>
      </c>
      <c r="G1463" t="s">
        <v>16252</v>
      </c>
      <c r="H1463">
        <v>83751</v>
      </c>
      <c r="I1463" s="1">
        <v>22981</v>
      </c>
    </row>
    <row r="1464" spans="1:9" x14ac:dyDescent="0.25">
      <c r="A1464">
        <v>1463</v>
      </c>
      <c r="B1464" t="s">
        <v>16097</v>
      </c>
      <c r="C1464" t="s">
        <v>18869</v>
      </c>
      <c r="D1464" t="s">
        <v>21009</v>
      </c>
      <c r="E1464" t="s">
        <v>21010</v>
      </c>
      <c r="F1464" t="s">
        <v>21011</v>
      </c>
      <c r="G1464" t="s">
        <v>16472</v>
      </c>
      <c r="H1464">
        <v>97916</v>
      </c>
      <c r="I1464" s="1">
        <v>44122</v>
      </c>
    </row>
    <row r="1465" spans="1:9" x14ac:dyDescent="0.25">
      <c r="A1465">
        <v>1464</v>
      </c>
      <c r="B1465" t="s">
        <v>18705</v>
      </c>
      <c r="C1465" t="s">
        <v>16378</v>
      </c>
      <c r="D1465" t="s">
        <v>21012</v>
      </c>
      <c r="E1465">
        <f>1-326-277-3327</f>
        <v>-3929</v>
      </c>
      <c r="F1465" t="s">
        <v>21013</v>
      </c>
      <c r="G1465" t="s">
        <v>16576</v>
      </c>
      <c r="H1465">
        <v>23607</v>
      </c>
      <c r="I1465" s="1">
        <v>26218</v>
      </c>
    </row>
    <row r="1466" spans="1:9" x14ac:dyDescent="0.25">
      <c r="A1466">
        <v>1465</v>
      </c>
      <c r="B1466" t="s">
        <v>17176</v>
      </c>
      <c r="C1466" t="s">
        <v>21014</v>
      </c>
      <c r="D1466" t="s">
        <v>21015</v>
      </c>
      <c r="E1466" t="s">
        <v>21016</v>
      </c>
      <c r="F1466" t="s">
        <v>21017</v>
      </c>
      <c r="G1466" t="s">
        <v>16148</v>
      </c>
      <c r="H1466">
        <v>56313</v>
      </c>
      <c r="I1466" s="1">
        <v>11972</v>
      </c>
    </row>
    <row r="1467" spans="1:9" x14ac:dyDescent="0.25">
      <c r="A1467">
        <v>1466</v>
      </c>
      <c r="B1467" t="s">
        <v>15995</v>
      </c>
      <c r="C1467" t="s">
        <v>20328</v>
      </c>
      <c r="D1467" t="s">
        <v>21018</v>
      </c>
      <c r="E1467" t="s">
        <v>21019</v>
      </c>
      <c r="F1467" t="s">
        <v>21020</v>
      </c>
      <c r="G1467" t="s">
        <v>16172</v>
      </c>
      <c r="H1467">
        <v>58234</v>
      </c>
      <c r="I1467" s="1">
        <v>43723</v>
      </c>
    </row>
    <row r="1468" spans="1:9" x14ac:dyDescent="0.25">
      <c r="A1468">
        <v>1467</v>
      </c>
      <c r="B1468" t="s">
        <v>18539</v>
      </c>
      <c r="C1468" t="s">
        <v>15981</v>
      </c>
      <c r="D1468" t="s">
        <v>21021</v>
      </c>
      <c r="E1468" t="s">
        <v>21022</v>
      </c>
      <c r="F1468" t="s">
        <v>21023</v>
      </c>
      <c r="G1468" t="s">
        <v>16006</v>
      </c>
      <c r="H1468">
        <v>23723</v>
      </c>
      <c r="I1468" s="1">
        <v>22417</v>
      </c>
    </row>
    <row r="1469" spans="1:9" x14ac:dyDescent="0.25">
      <c r="A1469">
        <v>1468</v>
      </c>
      <c r="B1469" t="s">
        <v>16626</v>
      </c>
      <c r="C1469" t="s">
        <v>16007</v>
      </c>
      <c r="D1469" t="s">
        <v>21024</v>
      </c>
      <c r="E1469" t="s">
        <v>21025</v>
      </c>
      <c r="F1469" t="s">
        <v>18383</v>
      </c>
      <c r="G1469" t="s">
        <v>16033</v>
      </c>
      <c r="H1469">
        <v>25184</v>
      </c>
      <c r="I1469" s="1">
        <v>5977</v>
      </c>
    </row>
    <row r="1470" spans="1:9" x14ac:dyDescent="0.25">
      <c r="A1470">
        <v>1469</v>
      </c>
      <c r="B1470" t="s">
        <v>19558</v>
      </c>
      <c r="C1470" t="s">
        <v>18959</v>
      </c>
      <c r="D1470" t="s">
        <v>21026</v>
      </c>
      <c r="E1470" t="s">
        <v>21027</v>
      </c>
      <c r="F1470" t="s">
        <v>21028</v>
      </c>
      <c r="G1470" t="s">
        <v>16080</v>
      </c>
      <c r="H1470">
        <v>39534</v>
      </c>
      <c r="I1470" s="1">
        <v>40449</v>
      </c>
    </row>
    <row r="1471" spans="1:9" x14ac:dyDescent="0.25">
      <c r="A1471">
        <v>1470</v>
      </c>
      <c r="B1471" t="s">
        <v>16478</v>
      </c>
      <c r="C1471" t="s">
        <v>18616</v>
      </c>
      <c r="D1471" t="s">
        <v>21029</v>
      </c>
      <c r="E1471" t="s">
        <v>21030</v>
      </c>
      <c r="F1471" t="s">
        <v>21031</v>
      </c>
      <c r="G1471" t="s">
        <v>15967</v>
      </c>
      <c r="H1471">
        <v>28844</v>
      </c>
      <c r="I1471" s="1">
        <v>25991</v>
      </c>
    </row>
    <row r="1472" spans="1:9" x14ac:dyDescent="0.25">
      <c r="A1472">
        <v>1471</v>
      </c>
      <c r="B1472" t="s">
        <v>16418</v>
      </c>
      <c r="C1472" t="s">
        <v>16815</v>
      </c>
      <c r="D1472" t="s">
        <v>21032</v>
      </c>
      <c r="E1472" t="s">
        <v>21033</v>
      </c>
      <c r="F1472" t="s">
        <v>21034</v>
      </c>
      <c r="G1472" t="s">
        <v>15994</v>
      </c>
      <c r="H1472">
        <v>41342</v>
      </c>
      <c r="I1472" s="1">
        <v>28308</v>
      </c>
    </row>
    <row r="1473" spans="1:9" x14ac:dyDescent="0.25">
      <c r="A1473">
        <v>1472</v>
      </c>
      <c r="B1473" t="s">
        <v>17471</v>
      </c>
      <c r="C1473" t="s">
        <v>17444</v>
      </c>
      <c r="D1473" t="s">
        <v>21035</v>
      </c>
      <c r="E1473" t="s">
        <v>10042</v>
      </c>
      <c r="F1473" t="s">
        <v>21036</v>
      </c>
      <c r="G1473" t="s">
        <v>16172</v>
      </c>
      <c r="H1473">
        <v>12427</v>
      </c>
      <c r="I1473" s="1">
        <v>12468</v>
      </c>
    </row>
    <row r="1474" spans="1:9" x14ac:dyDescent="0.25">
      <c r="A1474">
        <v>1473</v>
      </c>
      <c r="B1474" t="s">
        <v>16007</v>
      </c>
      <c r="C1474" t="s">
        <v>21037</v>
      </c>
      <c r="D1474" t="s">
        <v>21038</v>
      </c>
      <c r="E1474" t="s">
        <v>21039</v>
      </c>
      <c r="F1474" t="s">
        <v>19232</v>
      </c>
      <c r="G1474" t="s">
        <v>16101</v>
      </c>
      <c r="H1474">
        <v>48569</v>
      </c>
      <c r="I1474" s="1">
        <v>11134</v>
      </c>
    </row>
    <row r="1475" spans="1:9" x14ac:dyDescent="0.25">
      <c r="A1475">
        <v>1474</v>
      </c>
      <c r="B1475" t="s">
        <v>16297</v>
      </c>
      <c r="C1475" t="s">
        <v>19467</v>
      </c>
      <c r="D1475" t="s">
        <v>21040</v>
      </c>
      <c r="E1475" t="s">
        <v>21041</v>
      </c>
      <c r="F1475" t="s">
        <v>21042</v>
      </c>
      <c r="G1475" t="s">
        <v>16045</v>
      </c>
      <c r="H1475">
        <v>6842</v>
      </c>
      <c r="I1475" s="1">
        <v>40979</v>
      </c>
    </row>
    <row r="1476" spans="1:9" x14ac:dyDescent="0.25">
      <c r="A1476">
        <v>1475</v>
      </c>
      <c r="B1476" t="s">
        <v>21043</v>
      </c>
      <c r="C1476" t="s">
        <v>17611</v>
      </c>
      <c r="D1476" t="s">
        <v>21044</v>
      </c>
      <c r="E1476" t="s">
        <v>21045</v>
      </c>
      <c r="F1476" t="s">
        <v>21046</v>
      </c>
      <c r="G1476" t="s">
        <v>16272</v>
      </c>
      <c r="H1476">
        <v>72207</v>
      </c>
      <c r="I1476" s="1">
        <v>41833</v>
      </c>
    </row>
    <row r="1477" spans="1:9" x14ac:dyDescent="0.25">
      <c r="A1477">
        <v>1476</v>
      </c>
      <c r="B1477" t="s">
        <v>16061</v>
      </c>
      <c r="C1477" t="s">
        <v>16336</v>
      </c>
      <c r="D1477" t="s">
        <v>16269</v>
      </c>
      <c r="E1477" t="s">
        <v>21047</v>
      </c>
      <c r="F1477" t="s">
        <v>21048</v>
      </c>
      <c r="G1477" t="s">
        <v>16080</v>
      </c>
      <c r="H1477">
        <v>26302</v>
      </c>
      <c r="I1477" s="1">
        <v>31972</v>
      </c>
    </row>
    <row r="1478" spans="1:9" x14ac:dyDescent="0.25">
      <c r="A1478">
        <v>1477</v>
      </c>
      <c r="B1478" t="s">
        <v>20385</v>
      </c>
      <c r="C1478" t="s">
        <v>19351</v>
      </c>
      <c r="D1478" t="s">
        <v>21049</v>
      </c>
      <c r="E1478" t="s">
        <v>21050</v>
      </c>
      <c r="F1478" t="s">
        <v>21051</v>
      </c>
      <c r="G1478" t="s">
        <v>15988</v>
      </c>
      <c r="H1478">
        <v>6971</v>
      </c>
      <c r="I1478" s="1">
        <v>29585</v>
      </c>
    </row>
    <row r="1479" spans="1:9" x14ac:dyDescent="0.25">
      <c r="A1479">
        <v>1478</v>
      </c>
      <c r="B1479" t="s">
        <v>15974</v>
      </c>
      <c r="C1479" t="s">
        <v>17301</v>
      </c>
      <c r="D1479" t="s">
        <v>21052</v>
      </c>
      <c r="E1479" t="s">
        <v>21053</v>
      </c>
      <c r="F1479" t="s">
        <v>21054</v>
      </c>
      <c r="G1479" t="s">
        <v>16039</v>
      </c>
      <c r="H1479">
        <v>41136</v>
      </c>
      <c r="I1479" s="1">
        <v>7030</v>
      </c>
    </row>
    <row r="1480" spans="1:9" x14ac:dyDescent="0.25">
      <c r="A1480">
        <v>1479</v>
      </c>
      <c r="B1480" t="s">
        <v>16056</v>
      </c>
      <c r="C1480" t="s">
        <v>15946</v>
      </c>
      <c r="D1480" t="s">
        <v>21055</v>
      </c>
      <c r="E1480" t="s">
        <v>21056</v>
      </c>
      <c r="F1480" t="s">
        <v>21057</v>
      </c>
      <c r="G1480" t="s">
        <v>16000</v>
      </c>
      <c r="H1480">
        <v>65013</v>
      </c>
      <c r="I1480" s="1">
        <v>38132</v>
      </c>
    </row>
    <row r="1481" spans="1:9" x14ac:dyDescent="0.25">
      <c r="A1481">
        <v>1480</v>
      </c>
      <c r="B1481" t="s">
        <v>17483</v>
      </c>
      <c r="C1481" t="s">
        <v>16465</v>
      </c>
      <c r="D1481" t="s">
        <v>16269</v>
      </c>
      <c r="E1481" t="s">
        <v>10042</v>
      </c>
      <c r="F1481" t="s">
        <v>21058</v>
      </c>
      <c r="G1481" t="s">
        <v>16000</v>
      </c>
      <c r="H1481">
        <v>37213</v>
      </c>
      <c r="I1481" s="1">
        <v>31539</v>
      </c>
    </row>
    <row r="1482" spans="1:9" x14ac:dyDescent="0.25">
      <c r="A1482">
        <v>1481</v>
      </c>
      <c r="B1482" t="s">
        <v>21059</v>
      </c>
      <c r="C1482" t="s">
        <v>20272</v>
      </c>
      <c r="D1482" t="s">
        <v>21060</v>
      </c>
      <c r="E1482" t="s">
        <v>21061</v>
      </c>
      <c r="F1482" t="s">
        <v>17944</v>
      </c>
      <c r="G1482" t="s">
        <v>16258</v>
      </c>
      <c r="H1482">
        <v>89112</v>
      </c>
      <c r="I1482" s="1">
        <v>35555</v>
      </c>
    </row>
    <row r="1483" spans="1:9" x14ac:dyDescent="0.25">
      <c r="A1483">
        <v>1482</v>
      </c>
      <c r="B1483" t="s">
        <v>21062</v>
      </c>
      <c r="C1483" t="s">
        <v>16441</v>
      </c>
      <c r="D1483" t="s">
        <v>21063</v>
      </c>
      <c r="E1483" t="s">
        <v>21064</v>
      </c>
      <c r="F1483" t="s">
        <v>21065</v>
      </c>
      <c r="G1483" t="s">
        <v>16045</v>
      </c>
      <c r="H1483">
        <v>44476</v>
      </c>
      <c r="I1483" s="1">
        <v>18500</v>
      </c>
    </row>
    <row r="1484" spans="1:9" x14ac:dyDescent="0.25">
      <c r="A1484">
        <v>1483</v>
      </c>
      <c r="B1484" t="s">
        <v>18348</v>
      </c>
      <c r="C1484" t="s">
        <v>21066</v>
      </c>
      <c r="D1484" t="s">
        <v>21067</v>
      </c>
      <c r="E1484" t="s">
        <v>21068</v>
      </c>
      <c r="F1484" t="s">
        <v>21069</v>
      </c>
      <c r="G1484" t="s">
        <v>16039</v>
      </c>
      <c r="H1484">
        <v>80672</v>
      </c>
      <c r="I1484" s="1">
        <v>41902</v>
      </c>
    </row>
    <row r="1485" spans="1:9" x14ac:dyDescent="0.25">
      <c r="A1485">
        <v>1484</v>
      </c>
      <c r="B1485" t="s">
        <v>16699</v>
      </c>
      <c r="C1485" t="s">
        <v>16066</v>
      </c>
      <c r="D1485" t="s">
        <v>21070</v>
      </c>
      <c r="E1485" t="s">
        <v>21071</v>
      </c>
      <c r="F1485" t="s">
        <v>21072</v>
      </c>
      <c r="G1485" t="s">
        <v>16132</v>
      </c>
      <c r="H1485">
        <v>66031</v>
      </c>
      <c r="I1485" s="1">
        <v>14332</v>
      </c>
    </row>
    <row r="1486" spans="1:9" x14ac:dyDescent="0.25">
      <c r="A1486">
        <v>1485</v>
      </c>
      <c r="B1486" t="s">
        <v>16626</v>
      </c>
      <c r="C1486" t="s">
        <v>19284</v>
      </c>
      <c r="D1486" t="s">
        <v>21073</v>
      </c>
      <c r="E1486" t="s">
        <v>21074</v>
      </c>
      <c r="F1486" t="s">
        <v>16329</v>
      </c>
      <c r="G1486" t="s">
        <v>16096</v>
      </c>
      <c r="H1486">
        <v>34810</v>
      </c>
      <c r="I1486" s="1">
        <v>11786</v>
      </c>
    </row>
    <row r="1487" spans="1:9" x14ac:dyDescent="0.25">
      <c r="A1487">
        <v>1486</v>
      </c>
      <c r="B1487" t="s">
        <v>21075</v>
      </c>
      <c r="C1487" t="s">
        <v>21076</v>
      </c>
      <c r="D1487" t="s">
        <v>21077</v>
      </c>
      <c r="E1487" t="s">
        <v>21078</v>
      </c>
      <c r="F1487" t="s">
        <v>21079</v>
      </c>
      <c r="G1487" t="s">
        <v>16565</v>
      </c>
      <c r="H1487">
        <v>57645</v>
      </c>
      <c r="I1487" s="1">
        <v>27166</v>
      </c>
    </row>
    <row r="1488" spans="1:9" x14ac:dyDescent="0.25">
      <c r="A1488">
        <v>1487</v>
      </c>
      <c r="B1488" t="s">
        <v>16326</v>
      </c>
      <c r="C1488" t="s">
        <v>17197</v>
      </c>
      <c r="D1488" t="s">
        <v>21080</v>
      </c>
      <c r="E1488" t="s">
        <v>21081</v>
      </c>
      <c r="F1488" t="s">
        <v>21082</v>
      </c>
      <c r="G1488" t="s">
        <v>16565</v>
      </c>
      <c r="H1488">
        <v>65706</v>
      </c>
      <c r="I1488" s="1">
        <v>22696</v>
      </c>
    </row>
    <row r="1489" spans="1:9" x14ac:dyDescent="0.25">
      <c r="A1489">
        <v>1488</v>
      </c>
      <c r="B1489" t="s">
        <v>16285</v>
      </c>
      <c r="C1489" t="s">
        <v>16013</v>
      </c>
      <c r="D1489" t="s">
        <v>21083</v>
      </c>
      <c r="E1489">
        <v>8864279902</v>
      </c>
      <c r="F1489" t="s">
        <v>21084</v>
      </c>
      <c r="G1489" t="s">
        <v>16376</v>
      </c>
      <c r="H1489">
        <v>880</v>
      </c>
      <c r="I1489" s="1">
        <v>26764</v>
      </c>
    </row>
    <row r="1490" spans="1:9" x14ac:dyDescent="0.25">
      <c r="A1490">
        <v>1489</v>
      </c>
      <c r="B1490" t="s">
        <v>16213</v>
      </c>
      <c r="C1490" t="s">
        <v>21085</v>
      </c>
      <c r="D1490" t="s">
        <v>21086</v>
      </c>
      <c r="E1490" t="s">
        <v>21087</v>
      </c>
      <c r="F1490" t="s">
        <v>21088</v>
      </c>
      <c r="G1490" t="s">
        <v>16289</v>
      </c>
      <c r="H1490">
        <v>24998</v>
      </c>
      <c r="I1490" s="1">
        <v>10154</v>
      </c>
    </row>
    <row r="1491" spans="1:9" x14ac:dyDescent="0.25">
      <c r="A1491">
        <v>1490</v>
      </c>
      <c r="B1491" t="s">
        <v>19969</v>
      </c>
      <c r="C1491" t="s">
        <v>16700</v>
      </c>
      <c r="D1491" t="s">
        <v>21089</v>
      </c>
      <c r="E1491">
        <v>3333955690</v>
      </c>
      <c r="F1491" t="s">
        <v>21090</v>
      </c>
      <c r="G1491" t="s">
        <v>16148</v>
      </c>
      <c r="H1491">
        <v>8804</v>
      </c>
      <c r="I1491" s="1">
        <v>5972</v>
      </c>
    </row>
    <row r="1492" spans="1:9" x14ac:dyDescent="0.25">
      <c r="A1492">
        <v>1491</v>
      </c>
      <c r="B1492" t="s">
        <v>21091</v>
      </c>
      <c r="C1492" t="s">
        <v>18414</v>
      </c>
      <c r="D1492" t="s">
        <v>21092</v>
      </c>
      <c r="E1492" t="s">
        <v>21093</v>
      </c>
      <c r="F1492" t="s">
        <v>21094</v>
      </c>
      <c r="G1492" t="s">
        <v>15967</v>
      </c>
      <c r="H1492">
        <v>16694</v>
      </c>
      <c r="I1492" s="1">
        <v>5597</v>
      </c>
    </row>
    <row r="1493" spans="1:9" x14ac:dyDescent="0.25">
      <c r="A1493">
        <v>1492</v>
      </c>
      <c r="B1493" t="s">
        <v>19977</v>
      </c>
      <c r="C1493" t="s">
        <v>17153</v>
      </c>
      <c r="D1493" t="s">
        <v>21095</v>
      </c>
      <c r="E1493" t="s">
        <v>10042</v>
      </c>
      <c r="F1493" t="s">
        <v>18147</v>
      </c>
      <c r="G1493" t="s">
        <v>16172</v>
      </c>
      <c r="H1493">
        <v>69913</v>
      </c>
      <c r="I1493" s="1">
        <v>28611</v>
      </c>
    </row>
    <row r="1494" spans="1:9" x14ac:dyDescent="0.25">
      <c r="A1494">
        <v>1493</v>
      </c>
      <c r="B1494" t="s">
        <v>16046</v>
      </c>
      <c r="C1494" t="s">
        <v>16668</v>
      </c>
      <c r="D1494" t="s">
        <v>21096</v>
      </c>
      <c r="E1494" t="s">
        <v>21097</v>
      </c>
      <c r="F1494" t="s">
        <v>21098</v>
      </c>
      <c r="G1494" t="s">
        <v>15961</v>
      </c>
      <c r="H1494">
        <v>69422</v>
      </c>
      <c r="I1494" s="1">
        <v>40174</v>
      </c>
    </row>
    <row r="1495" spans="1:9" x14ac:dyDescent="0.25">
      <c r="A1495">
        <v>1494</v>
      </c>
      <c r="B1495" t="s">
        <v>18627</v>
      </c>
      <c r="C1495" t="s">
        <v>17634</v>
      </c>
      <c r="D1495" t="s">
        <v>21099</v>
      </c>
      <c r="E1495">
        <v>8165806985</v>
      </c>
      <c r="F1495" t="s">
        <v>21100</v>
      </c>
      <c r="G1495" t="s">
        <v>16640</v>
      </c>
      <c r="H1495">
        <v>94695</v>
      </c>
      <c r="I1495" s="1">
        <v>13106</v>
      </c>
    </row>
    <row r="1496" spans="1:9" x14ac:dyDescent="0.25">
      <c r="A1496">
        <v>1495</v>
      </c>
      <c r="B1496" t="s">
        <v>16449</v>
      </c>
      <c r="C1496" t="s">
        <v>17579</v>
      </c>
      <c r="D1496" t="s">
        <v>21101</v>
      </c>
      <c r="E1496" t="s">
        <v>21102</v>
      </c>
      <c r="F1496" t="s">
        <v>17126</v>
      </c>
      <c r="G1496" t="s">
        <v>16080</v>
      </c>
      <c r="H1496">
        <v>66846</v>
      </c>
      <c r="I1496" s="1">
        <v>4576</v>
      </c>
    </row>
    <row r="1497" spans="1:9" x14ac:dyDescent="0.25">
      <c r="A1497">
        <v>1496</v>
      </c>
      <c r="B1497" t="s">
        <v>18283</v>
      </c>
      <c r="C1497" t="s">
        <v>16057</v>
      </c>
      <c r="D1497" t="s">
        <v>21103</v>
      </c>
      <c r="E1497" t="s">
        <v>21104</v>
      </c>
      <c r="F1497" t="s">
        <v>18831</v>
      </c>
      <c r="G1497" t="s">
        <v>16021</v>
      </c>
      <c r="H1497">
        <v>49902</v>
      </c>
      <c r="I1497" s="1">
        <v>22148</v>
      </c>
    </row>
    <row r="1498" spans="1:9" x14ac:dyDescent="0.25">
      <c r="A1498">
        <v>1497</v>
      </c>
      <c r="B1498" t="s">
        <v>15974</v>
      </c>
      <c r="C1498" t="s">
        <v>16298</v>
      </c>
      <c r="D1498" t="s">
        <v>21105</v>
      </c>
      <c r="E1498">
        <f>1-586-504-2807</f>
        <v>-3896</v>
      </c>
      <c r="F1498" t="s">
        <v>21106</v>
      </c>
      <c r="G1498" t="s">
        <v>16546</v>
      </c>
      <c r="H1498">
        <v>59990</v>
      </c>
      <c r="I1498" s="1">
        <v>31627</v>
      </c>
    </row>
    <row r="1499" spans="1:9" x14ac:dyDescent="0.25">
      <c r="A1499">
        <v>1498</v>
      </c>
      <c r="B1499" t="s">
        <v>19988</v>
      </c>
      <c r="C1499" t="s">
        <v>16824</v>
      </c>
      <c r="D1499" t="s">
        <v>21107</v>
      </c>
      <c r="E1499" t="s">
        <v>21108</v>
      </c>
      <c r="F1499" t="s">
        <v>21109</v>
      </c>
      <c r="G1499" t="s">
        <v>16080</v>
      </c>
      <c r="H1499">
        <v>20994</v>
      </c>
      <c r="I1499" s="1">
        <v>23065</v>
      </c>
    </row>
    <row r="1500" spans="1:9" x14ac:dyDescent="0.25">
      <c r="A1500">
        <v>1499</v>
      </c>
      <c r="B1500" t="s">
        <v>17316</v>
      </c>
      <c r="C1500" t="s">
        <v>16236</v>
      </c>
      <c r="D1500" t="s">
        <v>21110</v>
      </c>
      <c r="E1500" t="s">
        <v>21111</v>
      </c>
      <c r="F1500" t="s">
        <v>21112</v>
      </c>
      <c r="G1500" t="s">
        <v>16252</v>
      </c>
      <c r="H1500">
        <v>76028</v>
      </c>
      <c r="I1500" s="1">
        <v>26829</v>
      </c>
    </row>
    <row r="1501" spans="1:9" x14ac:dyDescent="0.25">
      <c r="A1501">
        <v>1500</v>
      </c>
      <c r="B1501" t="s">
        <v>16007</v>
      </c>
      <c r="C1501" t="s">
        <v>16732</v>
      </c>
      <c r="D1501" t="s">
        <v>21113</v>
      </c>
      <c r="E1501" t="s">
        <v>21114</v>
      </c>
      <c r="F1501" t="s">
        <v>17455</v>
      </c>
      <c r="G1501" t="s">
        <v>15979</v>
      </c>
      <c r="H1501">
        <v>35741</v>
      </c>
      <c r="I1501" s="1">
        <v>12244</v>
      </c>
    </row>
    <row r="1502" spans="1:9" x14ac:dyDescent="0.25">
      <c r="A1502">
        <v>1501</v>
      </c>
      <c r="B1502" t="s">
        <v>16143</v>
      </c>
      <c r="C1502" t="s">
        <v>16652</v>
      </c>
      <c r="D1502" t="s">
        <v>21115</v>
      </c>
      <c r="E1502" t="s">
        <v>21116</v>
      </c>
      <c r="F1502" t="s">
        <v>21117</v>
      </c>
      <c r="G1502" t="s">
        <v>16172</v>
      </c>
      <c r="H1502">
        <v>51830</v>
      </c>
      <c r="I1502" s="1">
        <v>19328</v>
      </c>
    </row>
    <row r="1503" spans="1:9" x14ac:dyDescent="0.25">
      <c r="A1503">
        <v>1502</v>
      </c>
      <c r="B1503" t="s">
        <v>20062</v>
      </c>
      <c r="C1503" t="s">
        <v>15969</v>
      </c>
      <c r="D1503" t="s">
        <v>21118</v>
      </c>
      <c r="E1503" t="s">
        <v>21119</v>
      </c>
      <c r="F1503" t="s">
        <v>21120</v>
      </c>
      <c r="G1503" t="s">
        <v>16289</v>
      </c>
      <c r="H1503">
        <v>11263</v>
      </c>
      <c r="I1503" s="1">
        <v>25382</v>
      </c>
    </row>
    <row r="1504" spans="1:9" x14ac:dyDescent="0.25">
      <c r="A1504">
        <v>1503</v>
      </c>
      <c r="B1504" t="s">
        <v>15968</v>
      </c>
      <c r="C1504" t="s">
        <v>18958</v>
      </c>
      <c r="D1504" t="s">
        <v>21121</v>
      </c>
      <c r="E1504" t="s">
        <v>21122</v>
      </c>
      <c r="F1504" t="s">
        <v>21123</v>
      </c>
      <c r="G1504" t="s">
        <v>16178</v>
      </c>
      <c r="H1504">
        <v>78320</v>
      </c>
      <c r="I1504" s="1">
        <v>35863</v>
      </c>
    </row>
    <row r="1505" spans="1:9" x14ac:dyDescent="0.25">
      <c r="A1505">
        <v>1504</v>
      </c>
      <c r="B1505" t="s">
        <v>20717</v>
      </c>
      <c r="C1505" t="s">
        <v>16425</v>
      </c>
      <c r="D1505" t="s">
        <v>21124</v>
      </c>
      <c r="E1505" t="s">
        <v>21125</v>
      </c>
      <c r="F1505" t="s">
        <v>21126</v>
      </c>
      <c r="G1505" t="s">
        <v>16289</v>
      </c>
      <c r="H1505">
        <v>25979</v>
      </c>
      <c r="I1505" s="1">
        <v>18298</v>
      </c>
    </row>
    <row r="1506" spans="1:9" x14ac:dyDescent="0.25">
      <c r="A1506">
        <v>1505</v>
      </c>
      <c r="B1506" t="s">
        <v>16127</v>
      </c>
      <c r="C1506" t="s">
        <v>19775</v>
      </c>
      <c r="D1506" t="s">
        <v>21127</v>
      </c>
      <c r="E1506" t="s">
        <v>21128</v>
      </c>
      <c r="F1506" t="s">
        <v>21129</v>
      </c>
      <c r="G1506" t="s">
        <v>16080</v>
      </c>
      <c r="H1506">
        <v>43432</v>
      </c>
      <c r="I1506" s="1">
        <v>44048</v>
      </c>
    </row>
    <row r="1507" spans="1:9" x14ac:dyDescent="0.25">
      <c r="A1507">
        <v>1506</v>
      </c>
      <c r="B1507" t="s">
        <v>19934</v>
      </c>
      <c r="C1507" t="s">
        <v>17861</v>
      </c>
      <c r="D1507" t="s">
        <v>21130</v>
      </c>
      <c r="E1507" t="s">
        <v>21131</v>
      </c>
      <c r="F1507" t="s">
        <v>21132</v>
      </c>
      <c r="G1507" t="s">
        <v>16289</v>
      </c>
      <c r="H1507">
        <v>4789</v>
      </c>
      <c r="I1507" s="1">
        <v>7578</v>
      </c>
    </row>
    <row r="1508" spans="1:9" x14ac:dyDescent="0.25">
      <c r="A1508">
        <v>1507</v>
      </c>
      <c r="B1508" t="s">
        <v>17653</v>
      </c>
      <c r="C1508" t="s">
        <v>16349</v>
      </c>
      <c r="D1508" t="s">
        <v>16269</v>
      </c>
      <c r="E1508" t="s">
        <v>21133</v>
      </c>
      <c r="F1508" t="s">
        <v>21134</v>
      </c>
      <c r="G1508" t="s">
        <v>16142</v>
      </c>
      <c r="H1508">
        <v>55847</v>
      </c>
      <c r="I1508" s="1">
        <v>34788</v>
      </c>
    </row>
    <row r="1509" spans="1:9" x14ac:dyDescent="0.25">
      <c r="A1509">
        <v>1508</v>
      </c>
      <c r="B1509" t="s">
        <v>16268</v>
      </c>
      <c r="C1509" t="s">
        <v>20739</v>
      </c>
      <c r="D1509" t="s">
        <v>21135</v>
      </c>
      <c r="E1509" t="s">
        <v>21136</v>
      </c>
      <c r="F1509" t="s">
        <v>21137</v>
      </c>
      <c r="G1509" t="s">
        <v>16252</v>
      </c>
      <c r="H1509">
        <v>40038</v>
      </c>
      <c r="I1509" s="1">
        <v>9098</v>
      </c>
    </row>
    <row r="1510" spans="1:9" x14ac:dyDescent="0.25">
      <c r="A1510">
        <v>1509</v>
      </c>
      <c r="B1510" t="s">
        <v>16930</v>
      </c>
      <c r="C1510" t="s">
        <v>16349</v>
      </c>
      <c r="D1510" t="s">
        <v>21138</v>
      </c>
      <c r="E1510" t="s">
        <v>21139</v>
      </c>
      <c r="F1510" t="s">
        <v>21140</v>
      </c>
      <c r="G1510" t="s">
        <v>15961</v>
      </c>
      <c r="H1510">
        <v>53637</v>
      </c>
      <c r="I1510" s="1">
        <v>44514</v>
      </c>
    </row>
    <row r="1511" spans="1:9" x14ac:dyDescent="0.25">
      <c r="A1511">
        <v>1510</v>
      </c>
      <c r="B1511" t="s">
        <v>17245</v>
      </c>
      <c r="C1511" t="s">
        <v>15990</v>
      </c>
      <c r="D1511" t="s">
        <v>21141</v>
      </c>
      <c r="E1511" t="s">
        <v>21142</v>
      </c>
      <c r="F1511" t="s">
        <v>21143</v>
      </c>
      <c r="G1511" t="s">
        <v>16142</v>
      </c>
      <c r="H1511">
        <v>15563</v>
      </c>
      <c r="I1511" s="1">
        <v>29084</v>
      </c>
    </row>
    <row r="1512" spans="1:9" x14ac:dyDescent="0.25">
      <c r="A1512">
        <v>1511</v>
      </c>
      <c r="B1512" t="s">
        <v>16541</v>
      </c>
      <c r="C1512" t="s">
        <v>18329</v>
      </c>
      <c r="D1512" t="s">
        <v>16269</v>
      </c>
      <c r="E1512" t="s">
        <v>21144</v>
      </c>
      <c r="F1512" t="s">
        <v>21145</v>
      </c>
      <c r="G1512" t="s">
        <v>16101</v>
      </c>
      <c r="H1512">
        <v>46350</v>
      </c>
      <c r="I1512" s="1">
        <v>19317</v>
      </c>
    </row>
    <row r="1513" spans="1:9" x14ac:dyDescent="0.25">
      <c r="A1513">
        <v>1512</v>
      </c>
      <c r="B1513" t="s">
        <v>17685</v>
      </c>
      <c r="C1513" t="s">
        <v>21146</v>
      </c>
      <c r="D1513" t="s">
        <v>21147</v>
      </c>
      <c r="E1513" t="s">
        <v>21148</v>
      </c>
      <c r="F1513" t="s">
        <v>21149</v>
      </c>
      <c r="G1513" t="s">
        <v>15988</v>
      </c>
      <c r="H1513">
        <v>49407</v>
      </c>
      <c r="I1513" s="1">
        <v>8518</v>
      </c>
    </row>
    <row r="1514" spans="1:9" x14ac:dyDescent="0.25">
      <c r="A1514">
        <v>1513</v>
      </c>
      <c r="B1514" t="s">
        <v>17523</v>
      </c>
      <c r="C1514" t="s">
        <v>17014</v>
      </c>
      <c r="D1514" t="s">
        <v>16269</v>
      </c>
      <c r="E1514" t="s">
        <v>21150</v>
      </c>
      <c r="F1514" t="s">
        <v>21151</v>
      </c>
      <c r="G1514" t="s">
        <v>16107</v>
      </c>
      <c r="H1514">
        <v>46221</v>
      </c>
      <c r="I1514" s="1">
        <v>11661</v>
      </c>
    </row>
    <row r="1515" spans="1:9" x14ac:dyDescent="0.25">
      <c r="A1515">
        <v>1514</v>
      </c>
      <c r="B1515" t="s">
        <v>16335</v>
      </c>
      <c r="C1515" t="s">
        <v>18193</v>
      </c>
      <c r="D1515" t="s">
        <v>21152</v>
      </c>
      <c r="E1515" t="s">
        <v>21153</v>
      </c>
      <c r="F1515" t="s">
        <v>21154</v>
      </c>
      <c r="G1515" t="s">
        <v>16223</v>
      </c>
      <c r="H1515">
        <v>30188</v>
      </c>
      <c r="I1515" s="1">
        <v>18528</v>
      </c>
    </row>
    <row r="1516" spans="1:9" x14ac:dyDescent="0.25">
      <c r="A1516">
        <v>1515</v>
      </c>
      <c r="B1516" t="s">
        <v>15951</v>
      </c>
      <c r="C1516" t="s">
        <v>19888</v>
      </c>
      <c r="D1516" t="s">
        <v>21155</v>
      </c>
      <c r="E1516" t="s">
        <v>21156</v>
      </c>
      <c r="F1516" t="s">
        <v>21157</v>
      </c>
      <c r="G1516" t="s">
        <v>16080</v>
      </c>
      <c r="H1516">
        <v>99263</v>
      </c>
      <c r="I1516" s="1">
        <v>38925</v>
      </c>
    </row>
    <row r="1517" spans="1:9" x14ac:dyDescent="0.25">
      <c r="A1517">
        <v>1516</v>
      </c>
      <c r="B1517" t="s">
        <v>16662</v>
      </c>
      <c r="C1517" t="s">
        <v>16336</v>
      </c>
      <c r="D1517" t="s">
        <v>21158</v>
      </c>
      <c r="E1517" t="s">
        <v>21159</v>
      </c>
      <c r="F1517" t="s">
        <v>18674</v>
      </c>
      <c r="G1517" t="s">
        <v>16278</v>
      </c>
      <c r="H1517">
        <v>93241</v>
      </c>
      <c r="I1517" s="1">
        <v>26491</v>
      </c>
    </row>
    <row r="1518" spans="1:9" x14ac:dyDescent="0.25">
      <c r="A1518">
        <v>1517</v>
      </c>
      <c r="B1518" t="s">
        <v>21160</v>
      </c>
      <c r="C1518" t="s">
        <v>17583</v>
      </c>
      <c r="D1518" t="s">
        <v>21161</v>
      </c>
      <c r="E1518" t="s">
        <v>21162</v>
      </c>
      <c r="F1518" t="s">
        <v>21163</v>
      </c>
      <c r="G1518" t="s">
        <v>16021</v>
      </c>
      <c r="H1518">
        <v>78359</v>
      </c>
      <c r="I1518" s="1">
        <v>24327</v>
      </c>
    </row>
    <row r="1519" spans="1:9" x14ac:dyDescent="0.25">
      <c r="A1519">
        <v>1518</v>
      </c>
      <c r="B1519" t="s">
        <v>19921</v>
      </c>
      <c r="C1519" t="s">
        <v>21164</v>
      </c>
      <c r="D1519" t="s">
        <v>21165</v>
      </c>
      <c r="E1519" t="s">
        <v>21166</v>
      </c>
      <c r="F1519" t="s">
        <v>21167</v>
      </c>
      <c r="G1519" t="s">
        <v>16576</v>
      </c>
      <c r="H1519">
        <v>35978</v>
      </c>
      <c r="I1519" s="1">
        <v>30884</v>
      </c>
    </row>
    <row r="1520" spans="1:9" x14ac:dyDescent="0.25">
      <c r="A1520">
        <v>1519</v>
      </c>
      <c r="B1520" t="s">
        <v>16117</v>
      </c>
      <c r="C1520" t="s">
        <v>16327</v>
      </c>
      <c r="D1520" t="s">
        <v>21168</v>
      </c>
      <c r="E1520" t="s">
        <v>21169</v>
      </c>
      <c r="F1520" t="s">
        <v>21170</v>
      </c>
      <c r="G1520" t="s">
        <v>16565</v>
      </c>
      <c r="H1520">
        <v>80630</v>
      </c>
      <c r="I1520" s="1">
        <v>26652</v>
      </c>
    </row>
    <row r="1521" spans="1:9" x14ac:dyDescent="0.25">
      <c r="A1521">
        <v>1520</v>
      </c>
      <c r="B1521" t="s">
        <v>16861</v>
      </c>
      <c r="C1521" t="s">
        <v>17261</v>
      </c>
      <c r="D1521" t="s">
        <v>21171</v>
      </c>
      <c r="E1521" t="s">
        <v>21172</v>
      </c>
      <c r="F1521" t="s">
        <v>20225</v>
      </c>
      <c r="G1521" t="s">
        <v>16027</v>
      </c>
      <c r="H1521">
        <v>18917</v>
      </c>
      <c r="I1521" s="1">
        <v>16458</v>
      </c>
    </row>
    <row r="1522" spans="1:9" x14ac:dyDescent="0.25">
      <c r="A1522">
        <v>1521</v>
      </c>
      <c r="B1522" t="s">
        <v>16046</v>
      </c>
      <c r="C1522" t="s">
        <v>21173</v>
      </c>
      <c r="D1522" t="s">
        <v>21174</v>
      </c>
      <c r="E1522" t="s">
        <v>21175</v>
      </c>
      <c r="F1522" t="s">
        <v>21176</v>
      </c>
      <c r="G1522" t="s">
        <v>16223</v>
      </c>
      <c r="H1522">
        <v>2798</v>
      </c>
      <c r="I1522" s="1">
        <v>45394</v>
      </c>
    </row>
    <row r="1523" spans="1:9" x14ac:dyDescent="0.25">
      <c r="A1523">
        <v>1522</v>
      </c>
      <c r="B1523" t="s">
        <v>17316</v>
      </c>
      <c r="C1523" t="s">
        <v>19797</v>
      </c>
      <c r="D1523" t="s">
        <v>21177</v>
      </c>
      <c r="E1523" t="s">
        <v>21178</v>
      </c>
      <c r="F1523" t="s">
        <v>21179</v>
      </c>
      <c r="G1523" t="s">
        <v>16033</v>
      </c>
      <c r="H1523">
        <v>60937</v>
      </c>
      <c r="I1523" s="1">
        <v>17065</v>
      </c>
    </row>
    <row r="1524" spans="1:9" x14ac:dyDescent="0.25">
      <c r="A1524">
        <v>1523</v>
      </c>
      <c r="B1524" t="s">
        <v>17103</v>
      </c>
      <c r="C1524" t="s">
        <v>17041</v>
      </c>
      <c r="D1524" t="s">
        <v>21180</v>
      </c>
      <c r="E1524" t="s">
        <v>21181</v>
      </c>
      <c r="F1524" t="s">
        <v>21182</v>
      </c>
      <c r="G1524" t="s">
        <v>16376</v>
      </c>
      <c r="H1524">
        <v>79284</v>
      </c>
      <c r="I1524" s="1">
        <v>34683</v>
      </c>
    </row>
    <row r="1525" spans="1:9" x14ac:dyDescent="0.25">
      <c r="A1525">
        <v>1524</v>
      </c>
      <c r="B1525" t="s">
        <v>18237</v>
      </c>
      <c r="C1525" t="s">
        <v>16606</v>
      </c>
      <c r="D1525" t="s">
        <v>21183</v>
      </c>
      <c r="E1525" t="s">
        <v>21184</v>
      </c>
      <c r="F1525" t="s">
        <v>21185</v>
      </c>
      <c r="G1525" t="s">
        <v>15950</v>
      </c>
      <c r="H1525">
        <v>66079</v>
      </c>
      <c r="I1525" s="1">
        <v>8603</v>
      </c>
    </row>
    <row r="1526" spans="1:9" x14ac:dyDescent="0.25">
      <c r="A1526">
        <v>1525</v>
      </c>
      <c r="B1526" t="s">
        <v>17301</v>
      </c>
      <c r="C1526" t="s">
        <v>17493</v>
      </c>
      <c r="D1526" t="s">
        <v>21186</v>
      </c>
      <c r="E1526" t="s">
        <v>21187</v>
      </c>
      <c r="F1526" t="s">
        <v>21188</v>
      </c>
      <c r="G1526" t="s">
        <v>16284</v>
      </c>
      <c r="H1526">
        <v>3816</v>
      </c>
      <c r="I1526" s="1">
        <v>30315</v>
      </c>
    </row>
    <row r="1527" spans="1:9" x14ac:dyDescent="0.25">
      <c r="A1527">
        <v>1526</v>
      </c>
      <c r="B1527" t="s">
        <v>17412</v>
      </c>
      <c r="C1527" t="s">
        <v>16726</v>
      </c>
      <c r="D1527" t="s">
        <v>21189</v>
      </c>
      <c r="E1527" t="s">
        <v>21190</v>
      </c>
      <c r="F1527" t="s">
        <v>21191</v>
      </c>
      <c r="G1527" t="s">
        <v>15979</v>
      </c>
      <c r="H1527">
        <v>73111</v>
      </c>
      <c r="I1527" s="1">
        <v>17720</v>
      </c>
    </row>
    <row r="1528" spans="1:9" x14ac:dyDescent="0.25">
      <c r="A1528">
        <v>1527</v>
      </c>
      <c r="B1528" t="s">
        <v>21192</v>
      </c>
      <c r="C1528" t="s">
        <v>17969</v>
      </c>
      <c r="D1528" t="s">
        <v>21193</v>
      </c>
      <c r="E1528" t="s">
        <v>21194</v>
      </c>
      <c r="F1528" t="s">
        <v>21195</v>
      </c>
      <c r="G1528" t="s">
        <v>16334</v>
      </c>
      <c r="H1528">
        <v>67280</v>
      </c>
      <c r="I1528" s="1">
        <v>39561</v>
      </c>
    </row>
    <row r="1529" spans="1:9" x14ac:dyDescent="0.25">
      <c r="A1529">
        <v>1528</v>
      </c>
      <c r="B1529" t="s">
        <v>16144</v>
      </c>
      <c r="C1529" t="s">
        <v>16982</v>
      </c>
      <c r="D1529" t="s">
        <v>21196</v>
      </c>
      <c r="E1529" t="s">
        <v>10042</v>
      </c>
      <c r="F1529" t="s">
        <v>21197</v>
      </c>
      <c r="G1529" t="s">
        <v>16258</v>
      </c>
      <c r="H1529">
        <v>99384</v>
      </c>
      <c r="I1529" s="1">
        <v>38198</v>
      </c>
    </row>
    <row r="1530" spans="1:9" x14ac:dyDescent="0.25">
      <c r="A1530">
        <v>1529</v>
      </c>
      <c r="B1530" t="s">
        <v>16007</v>
      </c>
      <c r="C1530" t="s">
        <v>16445</v>
      </c>
      <c r="D1530" t="s">
        <v>21198</v>
      </c>
      <c r="E1530" t="s">
        <v>21199</v>
      </c>
      <c r="F1530" t="s">
        <v>21200</v>
      </c>
      <c r="G1530" t="s">
        <v>15994</v>
      </c>
      <c r="H1530">
        <v>86828</v>
      </c>
      <c r="I1530" s="1">
        <v>6653</v>
      </c>
    </row>
    <row r="1531" spans="1:9" x14ac:dyDescent="0.25">
      <c r="A1531">
        <v>1530</v>
      </c>
      <c r="B1531" t="s">
        <v>16736</v>
      </c>
      <c r="C1531" t="s">
        <v>16354</v>
      </c>
      <c r="D1531" t="s">
        <v>21201</v>
      </c>
      <c r="E1531" t="s">
        <v>21202</v>
      </c>
      <c r="F1531" t="s">
        <v>21203</v>
      </c>
      <c r="G1531" t="s">
        <v>15967</v>
      </c>
      <c r="H1531">
        <v>6398</v>
      </c>
      <c r="I1531" s="1">
        <v>16947</v>
      </c>
    </row>
    <row r="1532" spans="1:9" x14ac:dyDescent="0.25">
      <c r="A1532">
        <v>1531</v>
      </c>
      <c r="B1532" t="s">
        <v>15980</v>
      </c>
      <c r="C1532" t="s">
        <v>16108</v>
      </c>
      <c r="D1532" t="s">
        <v>21204</v>
      </c>
      <c r="E1532" t="s">
        <v>21205</v>
      </c>
      <c r="F1532" t="s">
        <v>21206</v>
      </c>
      <c r="G1532" t="s">
        <v>16039</v>
      </c>
      <c r="H1532">
        <v>54177</v>
      </c>
      <c r="I1532" s="1">
        <v>23401</v>
      </c>
    </row>
    <row r="1533" spans="1:9" x14ac:dyDescent="0.25">
      <c r="A1533">
        <v>1532</v>
      </c>
      <c r="B1533" t="s">
        <v>16232</v>
      </c>
      <c r="C1533" t="s">
        <v>16336</v>
      </c>
      <c r="D1533" t="s">
        <v>21207</v>
      </c>
      <c r="E1533" t="s">
        <v>21208</v>
      </c>
      <c r="F1533" t="s">
        <v>21209</v>
      </c>
      <c r="G1533" t="s">
        <v>16006</v>
      </c>
      <c r="H1533">
        <v>48752</v>
      </c>
      <c r="I1533" s="1">
        <v>8124</v>
      </c>
    </row>
    <row r="1534" spans="1:9" x14ac:dyDescent="0.25">
      <c r="A1534">
        <v>1533</v>
      </c>
      <c r="B1534" t="s">
        <v>17587</v>
      </c>
      <c r="C1534" t="s">
        <v>19459</v>
      </c>
      <c r="D1534" t="s">
        <v>16269</v>
      </c>
      <c r="E1534" t="s">
        <v>21210</v>
      </c>
      <c r="F1534" t="s">
        <v>21211</v>
      </c>
      <c r="G1534" t="s">
        <v>16033</v>
      </c>
      <c r="H1534">
        <v>54720</v>
      </c>
      <c r="I1534" s="1">
        <v>22531</v>
      </c>
    </row>
    <row r="1535" spans="1:9" x14ac:dyDescent="0.25">
      <c r="A1535">
        <v>1534</v>
      </c>
      <c r="B1535" t="s">
        <v>17095</v>
      </c>
      <c r="C1535" t="s">
        <v>17718</v>
      </c>
      <c r="D1535" t="s">
        <v>21212</v>
      </c>
      <c r="E1535" t="s">
        <v>21213</v>
      </c>
      <c r="F1535" t="s">
        <v>21214</v>
      </c>
      <c r="G1535" t="s">
        <v>16107</v>
      </c>
      <c r="H1535">
        <v>19251</v>
      </c>
      <c r="I1535" s="1">
        <v>17624</v>
      </c>
    </row>
    <row r="1536" spans="1:9" x14ac:dyDescent="0.25">
      <c r="A1536">
        <v>1535</v>
      </c>
      <c r="B1536" t="s">
        <v>17412</v>
      </c>
      <c r="C1536" t="s">
        <v>17177</v>
      </c>
      <c r="D1536" t="s">
        <v>21215</v>
      </c>
      <c r="E1536" t="s">
        <v>21216</v>
      </c>
      <c r="F1536" t="s">
        <v>21217</v>
      </c>
      <c r="G1536" t="s">
        <v>16376</v>
      </c>
      <c r="H1536">
        <v>22218</v>
      </c>
      <c r="I1536" s="1">
        <v>21522</v>
      </c>
    </row>
    <row r="1537" spans="1:9" x14ac:dyDescent="0.25">
      <c r="A1537">
        <v>1536</v>
      </c>
      <c r="B1537" t="s">
        <v>21218</v>
      </c>
      <c r="C1537" t="s">
        <v>16224</v>
      </c>
      <c r="D1537" t="s">
        <v>21219</v>
      </c>
      <c r="E1537" t="s">
        <v>21220</v>
      </c>
      <c r="F1537" t="s">
        <v>21221</v>
      </c>
      <c r="G1537" t="s">
        <v>16107</v>
      </c>
      <c r="H1537">
        <v>53111</v>
      </c>
      <c r="I1537" s="1">
        <v>34319</v>
      </c>
    </row>
    <row r="1538" spans="1:9" x14ac:dyDescent="0.25">
      <c r="A1538">
        <v>1537</v>
      </c>
      <c r="B1538" t="s">
        <v>16154</v>
      </c>
      <c r="C1538" t="s">
        <v>16425</v>
      </c>
      <c r="D1538" t="s">
        <v>21222</v>
      </c>
      <c r="E1538" t="s">
        <v>21223</v>
      </c>
      <c r="F1538" t="s">
        <v>21224</v>
      </c>
      <c r="G1538" t="s">
        <v>16183</v>
      </c>
      <c r="H1538">
        <v>79548</v>
      </c>
      <c r="I1538" s="1">
        <v>28961</v>
      </c>
    </row>
    <row r="1539" spans="1:9" x14ac:dyDescent="0.25">
      <c r="A1539">
        <v>1538</v>
      </c>
      <c r="B1539" t="s">
        <v>16377</v>
      </c>
      <c r="C1539" t="s">
        <v>16891</v>
      </c>
      <c r="D1539" t="s">
        <v>21225</v>
      </c>
      <c r="E1539" t="s">
        <v>21226</v>
      </c>
      <c r="F1539" t="s">
        <v>21227</v>
      </c>
      <c r="G1539" t="s">
        <v>16101</v>
      </c>
      <c r="H1539">
        <v>56346</v>
      </c>
      <c r="I1539" s="1">
        <v>35282</v>
      </c>
    </row>
    <row r="1540" spans="1:9" x14ac:dyDescent="0.25">
      <c r="A1540">
        <v>1539</v>
      </c>
      <c r="B1540" t="s">
        <v>16390</v>
      </c>
      <c r="C1540" t="s">
        <v>18733</v>
      </c>
      <c r="D1540" t="s">
        <v>21228</v>
      </c>
      <c r="E1540" t="s">
        <v>21229</v>
      </c>
      <c r="F1540" t="s">
        <v>21230</v>
      </c>
      <c r="G1540" t="s">
        <v>16060</v>
      </c>
      <c r="H1540">
        <v>32207</v>
      </c>
      <c r="I1540" s="1">
        <v>28127</v>
      </c>
    </row>
    <row r="1541" spans="1:9" x14ac:dyDescent="0.25">
      <c r="A1541">
        <v>1540</v>
      </c>
      <c r="B1541" t="s">
        <v>16957</v>
      </c>
      <c r="C1541" t="s">
        <v>17161</v>
      </c>
      <c r="D1541" t="s">
        <v>21231</v>
      </c>
      <c r="E1541" t="s">
        <v>21232</v>
      </c>
      <c r="F1541" t="s">
        <v>21233</v>
      </c>
      <c r="G1541" t="s">
        <v>16334</v>
      </c>
      <c r="H1541">
        <v>85868</v>
      </c>
      <c r="I1541" s="1">
        <v>15924</v>
      </c>
    </row>
    <row r="1542" spans="1:9" x14ac:dyDescent="0.25">
      <c r="A1542">
        <v>1541</v>
      </c>
      <c r="B1542" t="s">
        <v>16264</v>
      </c>
      <c r="C1542" t="s">
        <v>16869</v>
      </c>
      <c r="D1542" t="s">
        <v>21234</v>
      </c>
      <c r="E1542" t="s">
        <v>21235</v>
      </c>
      <c r="F1542" t="s">
        <v>20847</v>
      </c>
      <c r="G1542" t="s">
        <v>15979</v>
      </c>
      <c r="H1542">
        <v>89413</v>
      </c>
      <c r="I1542" s="1">
        <v>38394</v>
      </c>
    </row>
    <row r="1543" spans="1:9" x14ac:dyDescent="0.25">
      <c r="A1543">
        <v>1542</v>
      </c>
      <c r="B1543" t="s">
        <v>18597</v>
      </c>
      <c r="C1543" t="s">
        <v>21236</v>
      </c>
      <c r="D1543" t="s">
        <v>21237</v>
      </c>
      <c r="E1543" t="s">
        <v>21238</v>
      </c>
      <c r="F1543" t="s">
        <v>21239</v>
      </c>
      <c r="G1543" t="s">
        <v>16142</v>
      </c>
      <c r="H1543">
        <v>11761</v>
      </c>
      <c r="I1543" s="1">
        <v>26813</v>
      </c>
    </row>
    <row r="1544" spans="1:9" x14ac:dyDescent="0.25">
      <c r="A1544">
        <v>1543</v>
      </c>
      <c r="B1544" t="s">
        <v>15974</v>
      </c>
      <c r="C1544" t="s">
        <v>17010</v>
      </c>
      <c r="D1544" t="s">
        <v>21240</v>
      </c>
      <c r="E1544" t="s">
        <v>21241</v>
      </c>
      <c r="F1544" t="s">
        <v>21242</v>
      </c>
      <c r="G1544" t="s">
        <v>16000</v>
      </c>
      <c r="H1544">
        <v>70451</v>
      </c>
      <c r="I1544" s="1">
        <v>17345</v>
      </c>
    </row>
    <row r="1545" spans="1:9" x14ac:dyDescent="0.25">
      <c r="A1545">
        <v>1544</v>
      </c>
      <c r="B1545" t="s">
        <v>16051</v>
      </c>
      <c r="C1545" t="s">
        <v>16846</v>
      </c>
      <c r="D1545" t="s">
        <v>21243</v>
      </c>
      <c r="E1545" t="s">
        <v>10042</v>
      </c>
      <c r="F1545" t="s">
        <v>16630</v>
      </c>
      <c r="G1545" t="s">
        <v>16272</v>
      </c>
      <c r="H1545">
        <v>31031</v>
      </c>
      <c r="I1545" s="1">
        <v>20701</v>
      </c>
    </row>
    <row r="1546" spans="1:9" x14ac:dyDescent="0.25">
      <c r="A1546">
        <v>1545</v>
      </c>
      <c r="B1546" t="s">
        <v>16524</v>
      </c>
      <c r="C1546" t="s">
        <v>18227</v>
      </c>
      <c r="D1546" t="s">
        <v>21244</v>
      </c>
      <c r="E1546" t="s">
        <v>21245</v>
      </c>
      <c r="F1546" t="s">
        <v>21246</v>
      </c>
      <c r="G1546" t="s">
        <v>16148</v>
      </c>
      <c r="H1546">
        <v>29056</v>
      </c>
      <c r="I1546" s="1">
        <v>18069</v>
      </c>
    </row>
    <row r="1547" spans="1:9" x14ac:dyDescent="0.25">
      <c r="A1547">
        <v>1546</v>
      </c>
      <c r="B1547" t="s">
        <v>16040</v>
      </c>
      <c r="C1547" t="s">
        <v>20658</v>
      </c>
      <c r="D1547" t="s">
        <v>21247</v>
      </c>
      <c r="E1547" t="s">
        <v>21248</v>
      </c>
      <c r="F1547" t="s">
        <v>21249</v>
      </c>
      <c r="G1547" t="s">
        <v>16394</v>
      </c>
      <c r="H1547">
        <v>26511</v>
      </c>
      <c r="I1547" s="1">
        <v>7940</v>
      </c>
    </row>
    <row r="1548" spans="1:9" x14ac:dyDescent="0.25">
      <c r="A1548">
        <v>1547</v>
      </c>
      <c r="B1548" t="s">
        <v>18756</v>
      </c>
      <c r="C1548" t="s">
        <v>16331</v>
      </c>
      <c r="D1548" t="s">
        <v>21250</v>
      </c>
      <c r="E1548" t="s">
        <v>21251</v>
      </c>
      <c r="F1548" t="s">
        <v>21252</v>
      </c>
      <c r="G1548" t="s">
        <v>16148</v>
      </c>
      <c r="H1548">
        <v>39430</v>
      </c>
      <c r="I1548" s="1">
        <v>36451</v>
      </c>
    </row>
    <row r="1549" spans="1:9" x14ac:dyDescent="0.25">
      <c r="A1549">
        <v>1548</v>
      </c>
      <c r="B1549" t="s">
        <v>16279</v>
      </c>
      <c r="C1549" t="s">
        <v>16062</v>
      </c>
      <c r="D1549" t="s">
        <v>21253</v>
      </c>
      <c r="E1549" t="s">
        <v>21254</v>
      </c>
      <c r="F1549" t="s">
        <v>21255</v>
      </c>
      <c r="G1549" t="s">
        <v>15950</v>
      </c>
      <c r="H1549">
        <v>57605</v>
      </c>
      <c r="I1549" s="1">
        <v>4763</v>
      </c>
    </row>
    <row r="1550" spans="1:9" x14ac:dyDescent="0.25">
      <c r="A1550">
        <v>1549</v>
      </c>
      <c r="B1550" t="s">
        <v>16137</v>
      </c>
      <c r="C1550" t="s">
        <v>15990</v>
      </c>
      <c r="D1550" t="s">
        <v>21256</v>
      </c>
      <c r="E1550" t="s">
        <v>21257</v>
      </c>
      <c r="F1550" t="s">
        <v>21258</v>
      </c>
      <c r="G1550" t="s">
        <v>15988</v>
      </c>
      <c r="H1550">
        <v>84427</v>
      </c>
      <c r="I1550" s="1">
        <v>5232</v>
      </c>
    </row>
    <row r="1551" spans="1:9" x14ac:dyDescent="0.25">
      <c r="A1551">
        <v>1550</v>
      </c>
      <c r="B1551" t="s">
        <v>16163</v>
      </c>
      <c r="C1551" t="s">
        <v>16935</v>
      </c>
      <c r="D1551" t="s">
        <v>21259</v>
      </c>
      <c r="E1551">
        <v>8466883265</v>
      </c>
      <c r="F1551" t="s">
        <v>21260</v>
      </c>
      <c r="G1551" t="s">
        <v>16021</v>
      </c>
      <c r="H1551">
        <v>39724</v>
      </c>
      <c r="I1551" s="1">
        <v>42814</v>
      </c>
    </row>
    <row r="1552" spans="1:9" x14ac:dyDescent="0.25">
      <c r="A1552">
        <v>1551</v>
      </c>
      <c r="B1552" t="s">
        <v>16253</v>
      </c>
      <c r="C1552" t="s">
        <v>15952</v>
      </c>
      <c r="D1552" t="s">
        <v>21261</v>
      </c>
      <c r="E1552" t="s">
        <v>21262</v>
      </c>
      <c r="F1552" t="s">
        <v>21263</v>
      </c>
      <c r="G1552" t="s">
        <v>16066</v>
      </c>
      <c r="H1552">
        <v>65815</v>
      </c>
      <c r="I1552" s="1">
        <v>44539</v>
      </c>
    </row>
    <row r="1553" spans="1:9" x14ac:dyDescent="0.25">
      <c r="A1553">
        <v>1552</v>
      </c>
      <c r="B1553" t="s">
        <v>16367</v>
      </c>
      <c r="C1553" t="s">
        <v>16441</v>
      </c>
      <c r="D1553" t="s">
        <v>21264</v>
      </c>
      <c r="E1553" t="s">
        <v>21265</v>
      </c>
      <c r="F1553" t="s">
        <v>21266</v>
      </c>
      <c r="G1553" t="s">
        <v>16258</v>
      </c>
      <c r="H1553">
        <v>20542</v>
      </c>
      <c r="I1553" s="1">
        <v>45191</v>
      </c>
    </row>
    <row r="1554" spans="1:9" x14ac:dyDescent="0.25">
      <c r="A1554">
        <v>1553</v>
      </c>
      <c r="B1554" t="s">
        <v>20385</v>
      </c>
      <c r="C1554" t="s">
        <v>17136</v>
      </c>
      <c r="D1554" t="s">
        <v>16269</v>
      </c>
      <c r="E1554" t="s">
        <v>21267</v>
      </c>
      <c r="F1554" t="s">
        <v>21268</v>
      </c>
      <c r="G1554" t="s">
        <v>16565</v>
      </c>
      <c r="H1554">
        <v>99810</v>
      </c>
      <c r="I1554" s="1">
        <v>13023</v>
      </c>
    </row>
    <row r="1555" spans="1:9" x14ac:dyDescent="0.25">
      <c r="A1555">
        <v>1554</v>
      </c>
      <c r="B1555" t="s">
        <v>18539</v>
      </c>
      <c r="C1555" t="s">
        <v>18090</v>
      </c>
      <c r="D1555" t="s">
        <v>21269</v>
      </c>
      <c r="E1555" t="s">
        <v>21270</v>
      </c>
      <c r="F1555" t="s">
        <v>21271</v>
      </c>
      <c r="G1555" t="s">
        <v>16472</v>
      </c>
      <c r="H1555">
        <v>86085</v>
      </c>
      <c r="I1555" s="1">
        <v>21956</v>
      </c>
    </row>
    <row r="1556" spans="1:9" x14ac:dyDescent="0.25">
      <c r="A1556">
        <v>1555</v>
      </c>
      <c r="B1556" t="s">
        <v>18611</v>
      </c>
      <c r="C1556" t="s">
        <v>21272</v>
      </c>
      <c r="D1556" t="s">
        <v>21273</v>
      </c>
      <c r="E1556" t="s">
        <v>21274</v>
      </c>
      <c r="F1556" t="s">
        <v>21275</v>
      </c>
      <c r="G1556" t="s">
        <v>15994</v>
      </c>
      <c r="H1556">
        <v>22798</v>
      </c>
      <c r="I1556" s="1">
        <v>40071</v>
      </c>
    </row>
    <row r="1557" spans="1:9" x14ac:dyDescent="0.25">
      <c r="A1557">
        <v>1556</v>
      </c>
      <c r="B1557" t="s">
        <v>16377</v>
      </c>
      <c r="C1557" t="s">
        <v>17641</v>
      </c>
      <c r="D1557" t="s">
        <v>21276</v>
      </c>
      <c r="E1557" t="s">
        <v>21277</v>
      </c>
      <c r="F1557" t="s">
        <v>21278</v>
      </c>
      <c r="G1557" t="s">
        <v>15979</v>
      </c>
      <c r="H1557">
        <v>13657</v>
      </c>
      <c r="I1557" s="1">
        <v>15044</v>
      </c>
    </row>
    <row r="1558" spans="1:9" x14ac:dyDescent="0.25">
      <c r="A1558">
        <v>1557</v>
      </c>
      <c r="B1558" t="s">
        <v>16307</v>
      </c>
      <c r="C1558" t="s">
        <v>16582</v>
      </c>
      <c r="D1558" t="s">
        <v>21279</v>
      </c>
      <c r="E1558">
        <v>5687336644</v>
      </c>
      <c r="F1558" t="s">
        <v>21280</v>
      </c>
      <c r="G1558" t="s">
        <v>16472</v>
      </c>
      <c r="H1558">
        <v>22373</v>
      </c>
      <c r="I1558" s="1">
        <v>40197</v>
      </c>
    </row>
    <row r="1559" spans="1:9" x14ac:dyDescent="0.25">
      <c r="A1559">
        <v>1558</v>
      </c>
      <c r="B1559" t="s">
        <v>16372</v>
      </c>
      <c r="C1559" t="s">
        <v>17493</v>
      </c>
      <c r="D1559" t="s">
        <v>21281</v>
      </c>
      <c r="E1559" t="s">
        <v>21282</v>
      </c>
      <c r="F1559" t="s">
        <v>21283</v>
      </c>
      <c r="G1559" t="s">
        <v>16006</v>
      </c>
      <c r="H1559">
        <v>80564</v>
      </c>
      <c r="I1559" s="1">
        <v>16738</v>
      </c>
    </row>
    <row r="1560" spans="1:9" x14ac:dyDescent="0.25">
      <c r="A1560">
        <v>1559</v>
      </c>
      <c r="B1560" t="s">
        <v>16418</v>
      </c>
      <c r="C1560" t="s">
        <v>16144</v>
      </c>
      <c r="D1560" t="s">
        <v>21284</v>
      </c>
      <c r="E1560" t="s">
        <v>21285</v>
      </c>
      <c r="F1560" t="s">
        <v>21286</v>
      </c>
      <c r="G1560" t="s">
        <v>16000</v>
      </c>
      <c r="H1560">
        <v>32147</v>
      </c>
      <c r="I1560" s="1">
        <v>3639</v>
      </c>
    </row>
    <row r="1561" spans="1:9" x14ac:dyDescent="0.25">
      <c r="A1561">
        <v>1560</v>
      </c>
      <c r="B1561" t="s">
        <v>16613</v>
      </c>
      <c r="C1561" t="s">
        <v>16603</v>
      </c>
      <c r="D1561" t="s">
        <v>21287</v>
      </c>
      <c r="E1561" t="s">
        <v>21288</v>
      </c>
      <c r="F1561" t="s">
        <v>20172</v>
      </c>
      <c r="G1561" t="s">
        <v>16168</v>
      </c>
      <c r="H1561">
        <v>90455</v>
      </c>
      <c r="I1561" s="1">
        <v>43030</v>
      </c>
    </row>
    <row r="1562" spans="1:9" x14ac:dyDescent="0.25">
      <c r="A1562">
        <v>1561</v>
      </c>
      <c r="B1562" t="s">
        <v>19558</v>
      </c>
      <c r="C1562" t="s">
        <v>18367</v>
      </c>
      <c r="D1562" t="s">
        <v>21289</v>
      </c>
      <c r="E1562" t="s">
        <v>21290</v>
      </c>
      <c r="F1562" t="s">
        <v>21291</v>
      </c>
      <c r="G1562" t="s">
        <v>16107</v>
      </c>
      <c r="H1562">
        <v>20361</v>
      </c>
      <c r="I1562" s="1">
        <v>41460</v>
      </c>
    </row>
    <row r="1563" spans="1:9" x14ac:dyDescent="0.25">
      <c r="A1563">
        <v>1562</v>
      </c>
      <c r="B1563" t="s">
        <v>21075</v>
      </c>
      <c r="C1563" t="s">
        <v>16530</v>
      </c>
      <c r="D1563" t="s">
        <v>21292</v>
      </c>
      <c r="E1563" t="s">
        <v>21293</v>
      </c>
      <c r="F1563" t="s">
        <v>21294</v>
      </c>
      <c r="G1563" t="s">
        <v>16006</v>
      </c>
      <c r="H1563">
        <v>74883</v>
      </c>
      <c r="I1563" s="1">
        <v>17796</v>
      </c>
    </row>
    <row r="1564" spans="1:9" x14ac:dyDescent="0.25">
      <c r="A1564">
        <v>1563</v>
      </c>
      <c r="B1564" t="s">
        <v>16524</v>
      </c>
      <c r="C1564" t="s">
        <v>21295</v>
      </c>
      <c r="D1564" t="s">
        <v>21296</v>
      </c>
      <c r="E1564" t="s">
        <v>21297</v>
      </c>
      <c r="F1564" t="s">
        <v>21298</v>
      </c>
      <c r="G1564" t="s">
        <v>16060</v>
      </c>
      <c r="H1564">
        <v>72367</v>
      </c>
      <c r="I1564" s="1">
        <v>33512</v>
      </c>
    </row>
    <row r="1565" spans="1:9" x14ac:dyDescent="0.25">
      <c r="A1565">
        <v>1564</v>
      </c>
      <c r="B1565" t="s">
        <v>16556</v>
      </c>
      <c r="C1565" t="s">
        <v>16869</v>
      </c>
      <c r="D1565" t="s">
        <v>21299</v>
      </c>
      <c r="E1565" t="s">
        <v>21300</v>
      </c>
      <c r="F1565" t="s">
        <v>21233</v>
      </c>
      <c r="G1565" t="s">
        <v>16565</v>
      </c>
      <c r="H1565">
        <v>31914</v>
      </c>
      <c r="I1565" s="1">
        <v>5976</v>
      </c>
    </row>
    <row r="1566" spans="1:9" x14ac:dyDescent="0.25">
      <c r="A1566">
        <v>1565</v>
      </c>
      <c r="B1566" t="s">
        <v>19615</v>
      </c>
      <c r="C1566" t="s">
        <v>19284</v>
      </c>
      <c r="D1566" t="s">
        <v>21301</v>
      </c>
      <c r="E1566" t="s">
        <v>21302</v>
      </c>
      <c r="F1566" t="s">
        <v>21303</v>
      </c>
      <c r="G1566" t="s">
        <v>15988</v>
      </c>
      <c r="H1566">
        <v>40216</v>
      </c>
      <c r="I1566" s="1">
        <v>26634</v>
      </c>
    </row>
    <row r="1567" spans="1:9" x14ac:dyDescent="0.25">
      <c r="A1567">
        <v>1566</v>
      </c>
      <c r="B1567" t="s">
        <v>17615</v>
      </c>
      <c r="C1567" t="s">
        <v>16007</v>
      </c>
      <c r="D1567" t="s">
        <v>21304</v>
      </c>
      <c r="E1567" t="s">
        <v>21305</v>
      </c>
      <c r="F1567" t="s">
        <v>19251</v>
      </c>
      <c r="G1567" t="s">
        <v>16546</v>
      </c>
      <c r="H1567">
        <v>3316</v>
      </c>
      <c r="I1567" s="1">
        <v>30849</v>
      </c>
    </row>
    <row r="1568" spans="1:9" x14ac:dyDescent="0.25">
      <c r="A1568">
        <v>1567</v>
      </c>
      <c r="B1568" t="s">
        <v>17278</v>
      </c>
      <c r="C1568" t="s">
        <v>16138</v>
      </c>
      <c r="D1568" t="s">
        <v>21306</v>
      </c>
      <c r="E1568">
        <v>6868656572</v>
      </c>
      <c r="F1568" t="s">
        <v>21307</v>
      </c>
      <c r="G1568" t="s">
        <v>15994</v>
      </c>
      <c r="H1568">
        <v>85070</v>
      </c>
      <c r="I1568" s="1">
        <v>24582</v>
      </c>
    </row>
    <row r="1569" spans="1:9" x14ac:dyDescent="0.25">
      <c r="A1569">
        <v>1568</v>
      </c>
      <c r="B1569" t="s">
        <v>21308</v>
      </c>
      <c r="C1569" t="s">
        <v>16982</v>
      </c>
      <c r="D1569" t="s">
        <v>21309</v>
      </c>
      <c r="E1569" t="s">
        <v>21310</v>
      </c>
      <c r="F1569" t="s">
        <v>21311</v>
      </c>
      <c r="G1569" t="s">
        <v>15950</v>
      </c>
      <c r="H1569">
        <v>45810</v>
      </c>
      <c r="I1569" s="1">
        <v>41873</v>
      </c>
    </row>
    <row r="1570" spans="1:9" x14ac:dyDescent="0.25">
      <c r="A1570">
        <v>1569</v>
      </c>
      <c r="B1570" t="s">
        <v>21312</v>
      </c>
      <c r="C1570" t="s">
        <v>16799</v>
      </c>
      <c r="D1570" t="s">
        <v>21313</v>
      </c>
      <c r="E1570" t="s">
        <v>21314</v>
      </c>
      <c r="F1570" t="s">
        <v>21315</v>
      </c>
      <c r="G1570" t="s">
        <v>16107</v>
      </c>
      <c r="H1570">
        <v>35313</v>
      </c>
      <c r="I1570" s="1">
        <v>31113</v>
      </c>
    </row>
    <row r="1571" spans="1:9" x14ac:dyDescent="0.25">
      <c r="A1571">
        <v>1570</v>
      </c>
      <c r="B1571" t="s">
        <v>16112</v>
      </c>
      <c r="C1571" t="s">
        <v>17744</v>
      </c>
      <c r="D1571" t="s">
        <v>21316</v>
      </c>
      <c r="E1571" t="s">
        <v>21317</v>
      </c>
      <c r="F1571" t="s">
        <v>21318</v>
      </c>
      <c r="G1571" t="s">
        <v>16101</v>
      </c>
      <c r="H1571">
        <v>49715</v>
      </c>
      <c r="I1571" s="1">
        <v>5610</v>
      </c>
    </row>
    <row r="1572" spans="1:9" x14ac:dyDescent="0.25">
      <c r="A1572">
        <v>1571</v>
      </c>
      <c r="B1572" t="s">
        <v>16087</v>
      </c>
      <c r="C1572" t="s">
        <v>21319</v>
      </c>
      <c r="D1572" t="s">
        <v>21320</v>
      </c>
      <c r="E1572" t="s">
        <v>21321</v>
      </c>
      <c r="F1572" t="s">
        <v>21322</v>
      </c>
      <c r="G1572" t="s">
        <v>16132</v>
      </c>
      <c r="H1572">
        <v>87105</v>
      </c>
      <c r="I1572" s="1">
        <v>27508</v>
      </c>
    </row>
    <row r="1573" spans="1:9" x14ac:dyDescent="0.25">
      <c r="A1573">
        <v>1572</v>
      </c>
      <c r="B1573" t="s">
        <v>17904</v>
      </c>
      <c r="C1573" t="s">
        <v>16327</v>
      </c>
      <c r="D1573" t="s">
        <v>21323</v>
      </c>
      <c r="E1573" t="s">
        <v>21324</v>
      </c>
      <c r="F1573" t="s">
        <v>21325</v>
      </c>
      <c r="G1573" t="s">
        <v>16306</v>
      </c>
      <c r="H1573">
        <v>1836</v>
      </c>
      <c r="I1573" s="1">
        <v>26525</v>
      </c>
    </row>
    <row r="1574" spans="1:9" x14ac:dyDescent="0.25">
      <c r="A1574">
        <v>1573</v>
      </c>
      <c r="B1574" t="s">
        <v>16377</v>
      </c>
      <c r="C1574" t="s">
        <v>21326</v>
      </c>
      <c r="D1574" t="s">
        <v>21327</v>
      </c>
      <c r="E1574" t="s">
        <v>21328</v>
      </c>
      <c r="F1574" t="s">
        <v>21329</v>
      </c>
      <c r="G1574" t="s">
        <v>16006</v>
      </c>
      <c r="H1574">
        <v>91705</v>
      </c>
      <c r="I1574" s="1">
        <v>39999</v>
      </c>
    </row>
    <row r="1575" spans="1:9" x14ac:dyDescent="0.25">
      <c r="A1575">
        <v>1574</v>
      </c>
      <c r="B1575" t="s">
        <v>17601</v>
      </c>
      <c r="C1575" t="s">
        <v>19054</v>
      </c>
      <c r="D1575" t="s">
        <v>16269</v>
      </c>
      <c r="E1575" t="s">
        <v>21330</v>
      </c>
      <c r="F1575" t="s">
        <v>20679</v>
      </c>
      <c r="G1575" t="s">
        <v>15973</v>
      </c>
      <c r="H1575">
        <v>11107</v>
      </c>
      <c r="I1575" s="1">
        <v>33680</v>
      </c>
    </row>
    <row r="1576" spans="1:9" x14ac:dyDescent="0.25">
      <c r="A1576">
        <v>1575</v>
      </c>
      <c r="B1576" t="s">
        <v>19934</v>
      </c>
      <c r="C1576" t="s">
        <v>21331</v>
      </c>
      <c r="D1576" t="s">
        <v>21332</v>
      </c>
      <c r="E1576" t="s">
        <v>21333</v>
      </c>
      <c r="F1576" t="s">
        <v>21334</v>
      </c>
      <c r="G1576" t="s">
        <v>16039</v>
      </c>
      <c r="H1576">
        <v>85766</v>
      </c>
      <c r="I1576" s="1">
        <v>12013</v>
      </c>
    </row>
    <row r="1577" spans="1:9" x14ac:dyDescent="0.25">
      <c r="A1577">
        <v>1576</v>
      </c>
      <c r="B1577" t="s">
        <v>16179</v>
      </c>
      <c r="C1577" t="s">
        <v>21335</v>
      </c>
      <c r="D1577" t="s">
        <v>21336</v>
      </c>
      <c r="E1577" t="s">
        <v>21337</v>
      </c>
      <c r="F1577" t="s">
        <v>21338</v>
      </c>
      <c r="G1577" t="s">
        <v>16000</v>
      </c>
      <c r="H1577">
        <v>82384</v>
      </c>
      <c r="I1577" s="1">
        <v>26885</v>
      </c>
    </row>
    <row r="1578" spans="1:9" x14ac:dyDescent="0.25">
      <c r="A1578">
        <v>1577</v>
      </c>
      <c r="B1578" t="s">
        <v>17595</v>
      </c>
      <c r="C1578" t="s">
        <v>19797</v>
      </c>
      <c r="D1578" t="s">
        <v>21339</v>
      </c>
      <c r="E1578" t="s">
        <v>21340</v>
      </c>
      <c r="F1578" t="s">
        <v>21341</v>
      </c>
      <c r="G1578" t="s">
        <v>16006</v>
      </c>
      <c r="H1578">
        <v>10479</v>
      </c>
      <c r="I1578" s="1">
        <v>39009</v>
      </c>
    </row>
    <row r="1579" spans="1:9" x14ac:dyDescent="0.25">
      <c r="A1579">
        <v>1578</v>
      </c>
      <c r="B1579" t="s">
        <v>17653</v>
      </c>
      <c r="C1579" t="s">
        <v>17177</v>
      </c>
      <c r="D1579" t="s">
        <v>21342</v>
      </c>
      <c r="E1579">
        <v>9127750900</v>
      </c>
      <c r="F1579" t="s">
        <v>21343</v>
      </c>
      <c r="G1579" t="s">
        <v>16000</v>
      </c>
      <c r="H1579">
        <v>30199</v>
      </c>
      <c r="I1579" s="1">
        <v>32433</v>
      </c>
    </row>
    <row r="1580" spans="1:9" x14ac:dyDescent="0.25">
      <c r="A1580">
        <v>1579</v>
      </c>
      <c r="B1580" t="s">
        <v>21344</v>
      </c>
      <c r="C1580" t="s">
        <v>21345</v>
      </c>
      <c r="D1580" t="s">
        <v>21346</v>
      </c>
      <c r="E1580" t="s">
        <v>21347</v>
      </c>
      <c r="F1580" t="s">
        <v>21348</v>
      </c>
      <c r="G1580" t="s">
        <v>16394</v>
      </c>
      <c r="H1580">
        <v>53518</v>
      </c>
      <c r="I1580" s="1">
        <v>6373</v>
      </c>
    </row>
    <row r="1581" spans="1:9" x14ac:dyDescent="0.25">
      <c r="A1581">
        <v>1580</v>
      </c>
      <c r="B1581" t="s">
        <v>19547</v>
      </c>
      <c r="C1581" t="s">
        <v>18085</v>
      </c>
      <c r="D1581" t="s">
        <v>21349</v>
      </c>
      <c r="E1581" t="s">
        <v>21350</v>
      </c>
      <c r="F1581" t="s">
        <v>21351</v>
      </c>
      <c r="G1581" t="s">
        <v>15973</v>
      </c>
      <c r="H1581">
        <v>8382</v>
      </c>
      <c r="I1581" s="1">
        <v>16509</v>
      </c>
    </row>
    <row r="1582" spans="1:9" x14ac:dyDescent="0.25">
      <c r="A1582">
        <v>1581</v>
      </c>
      <c r="B1582" t="s">
        <v>16189</v>
      </c>
      <c r="C1582" t="s">
        <v>17966</v>
      </c>
      <c r="D1582" t="s">
        <v>21352</v>
      </c>
      <c r="E1582" t="s">
        <v>21353</v>
      </c>
      <c r="F1582" t="s">
        <v>21354</v>
      </c>
      <c r="G1582" t="s">
        <v>16183</v>
      </c>
      <c r="H1582">
        <v>71196</v>
      </c>
      <c r="I1582" s="1">
        <v>36270</v>
      </c>
    </row>
    <row r="1583" spans="1:9" x14ac:dyDescent="0.25">
      <c r="A1583">
        <v>1582</v>
      </c>
      <c r="B1583" t="s">
        <v>16541</v>
      </c>
      <c r="C1583" t="s">
        <v>16128</v>
      </c>
      <c r="D1583" t="s">
        <v>21355</v>
      </c>
      <c r="E1583" t="s">
        <v>21356</v>
      </c>
      <c r="F1583" t="s">
        <v>21357</v>
      </c>
      <c r="G1583" t="s">
        <v>16546</v>
      </c>
      <c r="H1583">
        <v>81659</v>
      </c>
      <c r="I1583" s="1">
        <v>17419</v>
      </c>
    </row>
    <row r="1584" spans="1:9" x14ac:dyDescent="0.25">
      <c r="A1584">
        <v>1583</v>
      </c>
      <c r="B1584" t="s">
        <v>17261</v>
      </c>
      <c r="C1584" t="s">
        <v>17387</v>
      </c>
      <c r="D1584" t="s">
        <v>21358</v>
      </c>
      <c r="E1584" t="s">
        <v>21359</v>
      </c>
      <c r="F1584" t="s">
        <v>21360</v>
      </c>
      <c r="G1584" t="s">
        <v>16320</v>
      </c>
      <c r="H1584">
        <v>77325</v>
      </c>
      <c r="I1584" s="1">
        <v>39558</v>
      </c>
    </row>
    <row r="1585" spans="1:9" x14ac:dyDescent="0.25">
      <c r="A1585">
        <v>1584</v>
      </c>
      <c r="B1585" t="s">
        <v>15995</v>
      </c>
      <c r="C1585" t="s">
        <v>17794</v>
      </c>
      <c r="D1585" t="s">
        <v>16269</v>
      </c>
      <c r="E1585" t="s">
        <v>21361</v>
      </c>
      <c r="F1585" t="s">
        <v>21362</v>
      </c>
      <c r="G1585" t="s">
        <v>16107</v>
      </c>
      <c r="H1585">
        <v>69587</v>
      </c>
      <c r="I1585" s="1">
        <v>34382</v>
      </c>
    </row>
    <row r="1586" spans="1:9" x14ac:dyDescent="0.25">
      <c r="A1586">
        <v>1585</v>
      </c>
      <c r="B1586" t="s">
        <v>16828</v>
      </c>
      <c r="C1586" t="s">
        <v>19616</v>
      </c>
      <c r="D1586" t="s">
        <v>21363</v>
      </c>
      <c r="E1586" t="s">
        <v>21364</v>
      </c>
      <c r="F1586" t="s">
        <v>21365</v>
      </c>
      <c r="G1586" t="s">
        <v>16080</v>
      </c>
      <c r="H1586">
        <v>96676</v>
      </c>
      <c r="I1586" s="1">
        <v>12884</v>
      </c>
    </row>
    <row r="1587" spans="1:9" x14ac:dyDescent="0.25">
      <c r="A1587">
        <v>1586</v>
      </c>
      <c r="B1587" t="s">
        <v>16321</v>
      </c>
      <c r="C1587" t="s">
        <v>19097</v>
      </c>
      <c r="D1587" t="s">
        <v>21366</v>
      </c>
      <c r="E1587" t="s">
        <v>21367</v>
      </c>
      <c r="F1587" t="s">
        <v>21368</v>
      </c>
      <c r="G1587" t="s">
        <v>16107</v>
      </c>
      <c r="H1587">
        <v>76120</v>
      </c>
      <c r="I1587" s="1">
        <v>8519</v>
      </c>
    </row>
    <row r="1588" spans="1:9" x14ac:dyDescent="0.25">
      <c r="A1588">
        <v>1587</v>
      </c>
      <c r="B1588" t="s">
        <v>15951</v>
      </c>
      <c r="C1588" t="s">
        <v>17805</v>
      </c>
      <c r="D1588" t="s">
        <v>21369</v>
      </c>
      <c r="E1588" t="s">
        <v>21370</v>
      </c>
      <c r="F1588" t="s">
        <v>21371</v>
      </c>
      <c r="G1588" t="s">
        <v>16278</v>
      </c>
      <c r="H1588">
        <v>93301</v>
      </c>
      <c r="I1588" s="1">
        <v>10568</v>
      </c>
    </row>
    <row r="1589" spans="1:9" x14ac:dyDescent="0.25">
      <c r="A1589">
        <v>1588</v>
      </c>
      <c r="B1589" t="s">
        <v>21372</v>
      </c>
      <c r="C1589" t="s">
        <v>20616</v>
      </c>
      <c r="D1589" t="s">
        <v>21373</v>
      </c>
      <c r="E1589" t="s">
        <v>21374</v>
      </c>
      <c r="F1589" t="s">
        <v>21375</v>
      </c>
      <c r="G1589" t="s">
        <v>16132</v>
      </c>
      <c r="H1589">
        <v>14411</v>
      </c>
      <c r="I1589" s="1">
        <v>9010</v>
      </c>
    </row>
    <row r="1590" spans="1:9" x14ac:dyDescent="0.25">
      <c r="A1590">
        <v>1589</v>
      </c>
      <c r="B1590" t="s">
        <v>21376</v>
      </c>
      <c r="C1590" t="s">
        <v>16799</v>
      </c>
      <c r="D1590" t="s">
        <v>21377</v>
      </c>
      <c r="E1590">
        <v>7354616799</v>
      </c>
      <c r="F1590" t="s">
        <v>20550</v>
      </c>
      <c r="G1590" t="s">
        <v>16640</v>
      </c>
      <c r="H1590">
        <v>64038</v>
      </c>
      <c r="I1590" s="1">
        <v>26804</v>
      </c>
    </row>
    <row r="1591" spans="1:9" x14ac:dyDescent="0.25">
      <c r="A1591">
        <v>1590</v>
      </c>
      <c r="B1591" t="s">
        <v>15956</v>
      </c>
      <c r="C1591" t="s">
        <v>19097</v>
      </c>
      <c r="D1591" t="s">
        <v>21378</v>
      </c>
      <c r="E1591" t="s">
        <v>21379</v>
      </c>
      <c r="F1591" t="s">
        <v>21380</v>
      </c>
      <c r="G1591" t="s">
        <v>16086</v>
      </c>
      <c r="H1591">
        <v>17170</v>
      </c>
      <c r="I1591" s="1">
        <v>7361</v>
      </c>
    </row>
    <row r="1592" spans="1:9" x14ac:dyDescent="0.25">
      <c r="A1592">
        <v>1591</v>
      </c>
      <c r="B1592" t="s">
        <v>18667</v>
      </c>
      <c r="C1592" t="s">
        <v>18999</v>
      </c>
      <c r="D1592" t="s">
        <v>21381</v>
      </c>
      <c r="E1592" t="s">
        <v>21382</v>
      </c>
      <c r="F1592" t="s">
        <v>21383</v>
      </c>
      <c r="G1592" t="s">
        <v>16334</v>
      </c>
      <c r="H1592">
        <v>79016</v>
      </c>
      <c r="I1592" s="1">
        <v>16247</v>
      </c>
    </row>
    <row r="1593" spans="1:9" x14ac:dyDescent="0.25">
      <c r="A1593">
        <v>1592</v>
      </c>
      <c r="B1593" t="s">
        <v>17032</v>
      </c>
      <c r="C1593" t="s">
        <v>16029</v>
      </c>
      <c r="D1593" t="s">
        <v>21384</v>
      </c>
      <c r="E1593" t="s">
        <v>21385</v>
      </c>
      <c r="F1593" t="s">
        <v>21386</v>
      </c>
      <c r="G1593" t="s">
        <v>16066</v>
      </c>
      <c r="H1593">
        <v>14824</v>
      </c>
      <c r="I1593" s="1">
        <v>7349</v>
      </c>
    </row>
    <row r="1594" spans="1:9" x14ac:dyDescent="0.25">
      <c r="A1594">
        <v>1593</v>
      </c>
      <c r="B1594" t="s">
        <v>17386</v>
      </c>
      <c r="C1594" t="s">
        <v>18461</v>
      </c>
      <c r="D1594" t="s">
        <v>21387</v>
      </c>
      <c r="E1594" t="s">
        <v>21388</v>
      </c>
      <c r="F1594" t="s">
        <v>21389</v>
      </c>
      <c r="G1594" t="s">
        <v>15955</v>
      </c>
      <c r="H1594">
        <v>73662</v>
      </c>
      <c r="I1594" s="1">
        <v>3369</v>
      </c>
    </row>
    <row r="1595" spans="1:9" x14ac:dyDescent="0.25">
      <c r="A1595">
        <v>1594</v>
      </c>
      <c r="B1595" t="s">
        <v>17233</v>
      </c>
      <c r="C1595" t="s">
        <v>19447</v>
      </c>
      <c r="D1595" t="s">
        <v>21390</v>
      </c>
      <c r="E1595" t="s">
        <v>10042</v>
      </c>
      <c r="F1595" t="s">
        <v>21391</v>
      </c>
      <c r="G1595" t="s">
        <v>16086</v>
      </c>
      <c r="H1595">
        <v>28669</v>
      </c>
      <c r="I1595" s="1">
        <v>7967</v>
      </c>
    </row>
    <row r="1596" spans="1:9" x14ac:dyDescent="0.25">
      <c r="A1596">
        <v>1595</v>
      </c>
      <c r="B1596" t="s">
        <v>19716</v>
      </c>
      <c r="C1596" t="s">
        <v>21392</v>
      </c>
      <c r="D1596" t="s">
        <v>21393</v>
      </c>
      <c r="E1596" t="s">
        <v>21394</v>
      </c>
      <c r="F1596" t="s">
        <v>21395</v>
      </c>
      <c r="G1596" t="s">
        <v>15973</v>
      </c>
      <c r="H1596">
        <v>98583</v>
      </c>
      <c r="I1596" s="1">
        <v>28273</v>
      </c>
    </row>
    <row r="1597" spans="1:9" x14ac:dyDescent="0.25">
      <c r="A1597">
        <v>1596</v>
      </c>
      <c r="B1597" t="s">
        <v>17354</v>
      </c>
      <c r="C1597" t="s">
        <v>19203</v>
      </c>
      <c r="D1597" t="s">
        <v>21396</v>
      </c>
      <c r="E1597" t="s">
        <v>21397</v>
      </c>
      <c r="F1597" t="s">
        <v>21398</v>
      </c>
      <c r="G1597" t="s">
        <v>16148</v>
      </c>
      <c r="H1597">
        <v>84830</v>
      </c>
      <c r="I1597" s="1">
        <v>12359</v>
      </c>
    </row>
    <row r="1598" spans="1:9" x14ac:dyDescent="0.25">
      <c r="A1598">
        <v>1597</v>
      </c>
      <c r="B1598" t="s">
        <v>16566</v>
      </c>
      <c r="C1598" t="s">
        <v>16474</v>
      </c>
      <c r="D1598" t="s">
        <v>21399</v>
      </c>
      <c r="E1598">
        <v>2388912312</v>
      </c>
      <c r="F1598" t="s">
        <v>21400</v>
      </c>
      <c r="G1598" t="s">
        <v>16000</v>
      </c>
      <c r="H1598">
        <v>70942</v>
      </c>
      <c r="I1598" s="1">
        <v>35904</v>
      </c>
    </row>
    <row r="1599" spans="1:9" x14ac:dyDescent="0.25">
      <c r="A1599">
        <v>1598</v>
      </c>
      <c r="B1599" t="s">
        <v>17856</v>
      </c>
      <c r="C1599" t="s">
        <v>17379</v>
      </c>
      <c r="D1599" t="s">
        <v>21401</v>
      </c>
      <c r="E1599" t="s">
        <v>21402</v>
      </c>
      <c r="F1599" t="s">
        <v>21403</v>
      </c>
      <c r="G1599" t="s">
        <v>16066</v>
      </c>
      <c r="H1599">
        <v>59710</v>
      </c>
      <c r="I1599" s="1">
        <v>7172</v>
      </c>
    </row>
    <row r="1600" spans="1:9" x14ac:dyDescent="0.25">
      <c r="A1600">
        <v>1599</v>
      </c>
      <c r="B1600" t="s">
        <v>16279</v>
      </c>
      <c r="C1600" t="s">
        <v>16071</v>
      </c>
      <c r="D1600" t="s">
        <v>21404</v>
      </c>
      <c r="E1600" t="s">
        <v>21405</v>
      </c>
      <c r="F1600" t="s">
        <v>18666</v>
      </c>
      <c r="G1600" t="s">
        <v>16576</v>
      </c>
      <c r="H1600">
        <v>99636</v>
      </c>
      <c r="I1600" s="1">
        <v>22360</v>
      </c>
    </row>
    <row r="1601" spans="1:9" x14ac:dyDescent="0.25">
      <c r="A1601">
        <v>1600</v>
      </c>
      <c r="B1601" t="s">
        <v>16953</v>
      </c>
      <c r="C1601" t="s">
        <v>17309</v>
      </c>
      <c r="D1601" t="s">
        <v>21406</v>
      </c>
      <c r="E1601" t="s">
        <v>21407</v>
      </c>
      <c r="F1601" t="s">
        <v>21408</v>
      </c>
      <c r="G1601" t="s">
        <v>16168</v>
      </c>
      <c r="H1601">
        <v>29157</v>
      </c>
      <c r="I1601" s="1">
        <v>23862</v>
      </c>
    </row>
    <row r="1602" spans="1:9" x14ac:dyDescent="0.25">
      <c r="A1602">
        <v>1601</v>
      </c>
      <c r="B1602" t="s">
        <v>16626</v>
      </c>
      <c r="C1602" t="s">
        <v>17641</v>
      </c>
      <c r="D1602" t="s">
        <v>21409</v>
      </c>
      <c r="E1602" t="s">
        <v>21410</v>
      </c>
      <c r="F1602" t="s">
        <v>21411</v>
      </c>
      <c r="G1602" t="s">
        <v>16027</v>
      </c>
      <c r="H1602">
        <v>10658</v>
      </c>
      <c r="I1602" s="1">
        <v>7060</v>
      </c>
    </row>
    <row r="1603" spans="1:9" x14ac:dyDescent="0.25">
      <c r="A1603">
        <v>1602</v>
      </c>
      <c r="B1603" t="s">
        <v>17769</v>
      </c>
      <c r="C1603" t="s">
        <v>16331</v>
      </c>
      <c r="D1603" t="s">
        <v>21412</v>
      </c>
      <c r="E1603" t="s">
        <v>21413</v>
      </c>
      <c r="F1603" t="s">
        <v>21414</v>
      </c>
      <c r="G1603" t="s">
        <v>16252</v>
      </c>
      <c r="H1603">
        <v>89292</v>
      </c>
      <c r="I1603" s="1">
        <v>11021</v>
      </c>
    </row>
    <row r="1604" spans="1:9" x14ac:dyDescent="0.25">
      <c r="A1604">
        <v>1603</v>
      </c>
      <c r="B1604" t="s">
        <v>16046</v>
      </c>
      <c r="C1604" t="s">
        <v>18869</v>
      </c>
      <c r="D1604" t="s">
        <v>21415</v>
      </c>
      <c r="E1604">
        <v>5844120905</v>
      </c>
      <c r="F1604" t="s">
        <v>17885</v>
      </c>
      <c r="G1604" t="s">
        <v>15950</v>
      </c>
      <c r="H1604">
        <v>77673</v>
      </c>
      <c r="I1604" s="1">
        <v>35958</v>
      </c>
    </row>
    <row r="1605" spans="1:9" x14ac:dyDescent="0.25">
      <c r="A1605">
        <v>1604</v>
      </c>
      <c r="B1605" t="s">
        <v>21416</v>
      </c>
      <c r="C1605" t="s">
        <v>17645</v>
      </c>
      <c r="D1605" t="s">
        <v>21417</v>
      </c>
      <c r="E1605" t="s">
        <v>10042</v>
      </c>
      <c r="F1605" t="s">
        <v>21418</v>
      </c>
      <c r="G1605" t="s">
        <v>16334</v>
      </c>
      <c r="H1605">
        <v>93176</v>
      </c>
      <c r="I1605" s="1">
        <v>23284</v>
      </c>
    </row>
    <row r="1606" spans="1:9" x14ac:dyDescent="0.25">
      <c r="A1606">
        <v>1605</v>
      </c>
      <c r="B1606" t="s">
        <v>16681</v>
      </c>
      <c r="C1606" t="s">
        <v>16128</v>
      </c>
      <c r="D1606" t="s">
        <v>21419</v>
      </c>
      <c r="E1606" t="s">
        <v>21420</v>
      </c>
      <c r="F1606" t="s">
        <v>21421</v>
      </c>
      <c r="G1606" t="s">
        <v>16055</v>
      </c>
      <c r="H1606">
        <v>12792</v>
      </c>
      <c r="I1606" s="1">
        <v>44153</v>
      </c>
    </row>
    <row r="1607" spans="1:9" x14ac:dyDescent="0.25">
      <c r="A1607">
        <v>1606</v>
      </c>
      <c r="B1607" t="s">
        <v>19187</v>
      </c>
      <c r="C1607" t="s">
        <v>17990</v>
      </c>
      <c r="D1607" t="s">
        <v>21422</v>
      </c>
      <c r="E1607" t="s">
        <v>21423</v>
      </c>
      <c r="F1607" t="s">
        <v>21424</v>
      </c>
      <c r="G1607" t="s">
        <v>15979</v>
      </c>
      <c r="H1607">
        <v>26993</v>
      </c>
      <c r="I1607" s="1">
        <v>34649</v>
      </c>
    </row>
    <row r="1608" spans="1:9" x14ac:dyDescent="0.25">
      <c r="A1608">
        <v>1607</v>
      </c>
      <c r="B1608" t="s">
        <v>16056</v>
      </c>
      <c r="C1608" t="s">
        <v>21425</v>
      </c>
      <c r="D1608" t="s">
        <v>21426</v>
      </c>
      <c r="E1608" t="s">
        <v>21427</v>
      </c>
      <c r="F1608" t="s">
        <v>21428</v>
      </c>
      <c r="G1608" t="s">
        <v>16107</v>
      </c>
      <c r="H1608">
        <v>11173</v>
      </c>
      <c r="I1608" s="1">
        <v>35692</v>
      </c>
    </row>
    <row r="1609" spans="1:9" x14ac:dyDescent="0.25">
      <c r="A1609">
        <v>1608</v>
      </c>
      <c r="B1609" t="s">
        <v>16321</v>
      </c>
      <c r="C1609" t="s">
        <v>16909</v>
      </c>
      <c r="D1609" t="s">
        <v>21429</v>
      </c>
      <c r="E1609" t="s">
        <v>21430</v>
      </c>
      <c r="F1609" t="s">
        <v>21431</v>
      </c>
      <c r="G1609" t="s">
        <v>16086</v>
      </c>
      <c r="H1609">
        <v>99310</v>
      </c>
      <c r="I1609" s="1">
        <v>11410</v>
      </c>
    </row>
    <row r="1610" spans="1:9" x14ac:dyDescent="0.25">
      <c r="A1610">
        <v>1609</v>
      </c>
      <c r="B1610" t="s">
        <v>16056</v>
      </c>
      <c r="C1610" t="s">
        <v>18553</v>
      </c>
      <c r="D1610" t="s">
        <v>16269</v>
      </c>
      <c r="E1610" t="s">
        <v>21432</v>
      </c>
      <c r="F1610" t="s">
        <v>21433</v>
      </c>
      <c r="G1610" t="s">
        <v>16107</v>
      </c>
      <c r="H1610">
        <v>65316</v>
      </c>
      <c r="I1610" s="1">
        <v>3640</v>
      </c>
    </row>
    <row r="1611" spans="1:9" x14ac:dyDescent="0.25">
      <c r="A1611">
        <v>1610</v>
      </c>
      <c r="B1611" t="s">
        <v>16297</v>
      </c>
      <c r="C1611" t="s">
        <v>18540</v>
      </c>
      <c r="D1611" t="s">
        <v>21434</v>
      </c>
      <c r="E1611" t="s">
        <v>21435</v>
      </c>
      <c r="F1611" t="s">
        <v>21436</v>
      </c>
      <c r="G1611" t="s">
        <v>16429</v>
      </c>
      <c r="H1611">
        <v>24424</v>
      </c>
      <c r="I1611" s="1">
        <v>9381</v>
      </c>
    </row>
    <row r="1612" spans="1:9" x14ac:dyDescent="0.25">
      <c r="A1612">
        <v>1611</v>
      </c>
      <c r="B1612" t="s">
        <v>19496</v>
      </c>
      <c r="C1612" t="s">
        <v>16857</v>
      </c>
      <c r="D1612" t="s">
        <v>21437</v>
      </c>
      <c r="E1612" t="s">
        <v>21438</v>
      </c>
      <c r="F1612" t="s">
        <v>21439</v>
      </c>
      <c r="G1612" t="s">
        <v>16021</v>
      </c>
      <c r="H1612">
        <v>55650</v>
      </c>
      <c r="I1612" s="1">
        <v>18329</v>
      </c>
    </row>
    <row r="1613" spans="1:9" x14ac:dyDescent="0.25">
      <c r="A1613">
        <v>1612</v>
      </c>
      <c r="B1613" t="s">
        <v>16034</v>
      </c>
      <c r="C1613" t="s">
        <v>16869</v>
      </c>
      <c r="D1613" t="s">
        <v>21440</v>
      </c>
      <c r="E1613">
        <v>4458370992</v>
      </c>
      <c r="F1613" t="s">
        <v>21441</v>
      </c>
      <c r="G1613" t="s">
        <v>16565</v>
      </c>
      <c r="H1613">
        <v>14472</v>
      </c>
      <c r="I1613" s="1">
        <v>32529</v>
      </c>
    </row>
    <row r="1614" spans="1:9" x14ac:dyDescent="0.25">
      <c r="A1614">
        <v>1613</v>
      </c>
      <c r="B1614" t="s">
        <v>16232</v>
      </c>
      <c r="C1614" t="s">
        <v>21442</v>
      </c>
      <c r="D1614" t="s">
        <v>21443</v>
      </c>
      <c r="E1614" t="s">
        <v>21444</v>
      </c>
      <c r="F1614" t="s">
        <v>21445</v>
      </c>
      <c r="G1614" t="s">
        <v>16576</v>
      </c>
      <c r="H1614">
        <v>25030</v>
      </c>
      <c r="I1614" s="1">
        <v>9306</v>
      </c>
    </row>
    <row r="1615" spans="1:9" x14ac:dyDescent="0.25">
      <c r="A1615">
        <v>1614</v>
      </c>
      <c r="B1615" t="s">
        <v>18139</v>
      </c>
      <c r="C1615" t="s">
        <v>19054</v>
      </c>
      <c r="D1615" t="s">
        <v>21446</v>
      </c>
      <c r="E1615">
        <v>4495227503</v>
      </c>
      <c r="F1615" t="s">
        <v>21447</v>
      </c>
      <c r="G1615" t="s">
        <v>15950</v>
      </c>
      <c r="H1615">
        <v>69090</v>
      </c>
      <c r="I1615" s="1">
        <v>38007</v>
      </c>
    </row>
    <row r="1616" spans="1:9" x14ac:dyDescent="0.25">
      <c r="A1616">
        <v>1615</v>
      </c>
      <c r="B1616" t="s">
        <v>17685</v>
      </c>
      <c r="C1616" t="s">
        <v>19853</v>
      </c>
      <c r="D1616" t="s">
        <v>21448</v>
      </c>
      <c r="E1616" t="s">
        <v>21449</v>
      </c>
      <c r="F1616" t="s">
        <v>21137</v>
      </c>
      <c r="G1616" t="s">
        <v>16066</v>
      </c>
      <c r="H1616">
        <v>40285</v>
      </c>
      <c r="I1616" s="1">
        <v>10267</v>
      </c>
    </row>
    <row r="1617" spans="1:9" x14ac:dyDescent="0.25">
      <c r="A1617">
        <v>1616</v>
      </c>
      <c r="B1617" t="s">
        <v>19558</v>
      </c>
      <c r="C1617" t="s">
        <v>15981</v>
      </c>
      <c r="D1617" t="s">
        <v>21450</v>
      </c>
      <c r="E1617" t="s">
        <v>10042</v>
      </c>
      <c r="F1617" t="s">
        <v>21451</v>
      </c>
      <c r="G1617" t="s">
        <v>16272</v>
      </c>
      <c r="H1617">
        <v>12165</v>
      </c>
      <c r="I1617" s="1">
        <v>38256</v>
      </c>
    </row>
    <row r="1618" spans="1:9" x14ac:dyDescent="0.25">
      <c r="A1618">
        <v>1617</v>
      </c>
      <c r="B1618" t="s">
        <v>19053</v>
      </c>
      <c r="C1618" t="s">
        <v>21452</v>
      </c>
      <c r="D1618" t="s">
        <v>21453</v>
      </c>
      <c r="E1618" t="s">
        <v>21454</v>
      </c>
      <c r="F1618" t="s">
        <v>21455</v>
      </c>
      <c r="G1618" t="s">
        <v>16107</v>
      </c>
      <c r="H1618">
        <v>10743</v>
      </c>
      <c r="I1618" s="1">
        <v>29131</v>
      </c>
    </row>
    <row r="1619" spans="1:9" x14ac:dyDescent="0.25">
      <c r="A1619">
        <v>1618</v>
      </c>
      <c r="B1619" t="s">
        <v>19684</v>
      </c>
      <c r="C1619" t="s">
        <v>21085</v>
      </c>
      <c r="D1619" t="s">
        <v>21456</v>
      </c>
      <c r="E1619" t="s">
        <v>21457</v>
      </c>
      <c r="F1619" t="s">
        <v>21458</v>
      </c>
      <c r="G1619" t="s">
        <v>15988</v>
      </c>
      <c r="H1619">
        <v>71532</v>
      </c>
      <c r="I1619" s="1">
        <v>43034</v>
      </c>
    </row>
    <row r="1620" spans="1:9" x14ac:dyDescent="0.25">
      <c r="A1620">
        <v>1619</v>
      </c>
      <c r="B1620" t="s">
        <v>16581</v>
      </c>
      <c r="C1620" t="s">
        <v>17072</v>
      </c>
      <c r="D1620" t="s">
        <v>21459</v>
      </c>
      <c r="E1620" t="s">
        <v>21460</v>
      </c>
      <c r="F1620" t="s">
        <v>21461</v>
      </c>
      <c r="G1620" t="s">
        <v>16000</v>
      </c>
      <c r="H1620">
        <v>73900</v>
      </c>
      <c r="I1620" s="1">
        <v>36010</v>
      </c>
    </row>
    <row r="1621" spans="1:9" x14ac:dyDescent="0.25">
      <c r="A1621">
        <v>1620</v>
      </c>
      <c r="B1621" t="s">
        <v>21462</v>
      </c>
      <c r="C1621" t="s">
        <v>16007</v>
      </c>
      <c r="D1621" t="s">
        <v>21463</v>
      </c>
      <c r="E1621" t="s">
        <v>21464</v>
      </c>
      <c r="F1621" t="s">
        <v>21465</v>
      </c>
      <c r="G1621" t="s">
        <v>16302</v>
      </c>
      <c r="H1621">
        <v>62510</v>
      </c>
      <c r="I1621" s="1">
        <v>38201</v>
      </c>
    </row>
    <row r="1622" spans="1:9" x14ac:dyDescent="0.25">
      <c r="A1622">
        <v>1621</v>
      </c>
      <c r="B1622" t="s">
        <v>16519</v>
      </c>
      <c r="C1622" t="s">
        <v>17004</v>
      </c>
      <c r="D1622" t="s">
        <v>21466</v>
      </c>
      <c r="E1622" t="s">
        <v>21467</v>
      </c>
      <c r="F1622" t="s">
        <v>21468</v>
      </c>
      <c r="G1622" t="s">
        <v>16096</v>
      </c>
      <c r="H1622">
        <v>54954</v>
      </c>
      <c r="I1622" s="1">
        <v>9731</v>
      </c>
    </row>
    <row r="1623" spans="1:9" x14ac:dyDescent="0.25">
      <c r="A1623">
        <v>1622</v>
      </c>
      <c r="B1623" t="s">
        <v>16046</v>
      </c>
      <c r="C1623" t="s">
        <v>16824</v>
      </c>
      <c r="D1623" t="s">
        <v>16269</v>
      </c>
      <c r="E1623" t="s">
        <v>21469</v>
      </c>
      <c r="F1623" t="s">
        <v>21470</v>
      </c>
      <c r="G1623" t="s">
        <v>16429</v>
      </c>
      <c r="H1623">
        <v>22694</v>
      </c>
      <c r="I1623" s="1">
        <v>20127</v>
      </c>
    </row>
    <row r="1624" spans="1:9" x14ac:dyDescent="0.25">
      <c r="A1624">
        <v>1623</v>
      </c>
      <c r="B1624" t="s">
        <v>16712</v>
      </c>
      <c r="C1624" t="s">
        <v>20977</v>
      </c>
      <c r="D1624" t="s">
        <v>21471</v>
      </c>
      <c r="E1624" t="s">
        <v>21472</v>
      </c>
      <c r="F1624" t="s">
        <v>21473</v>
      </c>
      <c r="G1624" t="s">
        <v>15950</v>
      </c>
      <c r="H1624">
        <v>21182</v>
      </c>
      <c r="I1624" s="1">
        <v>10630</v>
      </c>
    </row>
    <row r="1625" spans="1:9" x14ac:dyDescent="0.25">
      <c r="A1625">
        <v>1624</v>
      </c>
      <c r="B1625" t="s">
        <v>17934</v>
      </c>
      <c r="C1625" t="s">
        <v>21474</v>
      </c>
      <c r="D1625" t="s">
        <v>21475</v>
      </c>
      <c r="E1625" t="s">
        <v>21476</v>
      </c>
      <c r="F1625" t="s">
        <v>21477</v>
      </c>
      <c r="G1625" t="s">
        <v>16066</v>
      </c>
      <c r="H1625">
        <v>30621</v>
      </c>
      <c r="I1625" s="1">
        <v>26450</v>
      </c>
    </row>
    <row r="1626" spans="1:9" x14ac:dyDescent="0.25">
      <c r="A1626">
        <v>1625</v>
      </c>
      <c r="B1626" t="s">
        <v>17615</v>
      </c>
      <c r="C1626" t="s">
        <v>16331</v>
      </c>
      <c r="D1626" t="s">
        <v>21478</v>
      </c>
      <c r="E1626">
        <f>1-783-514-4390</f>
        <v>-5686</v>
      </c>
      <c r="F1626" t="s">
        <v>17035</v>
      </c>
      <c r="G1626" t="s">
        <v>16472</v>
      </c>
      <c r="H1626">
        <v>73415</v>
      </c>
      <c r="I1626" s="1">
        <v>24760</v>
      </c>
    </row>
    <row r="1627" spans="1:9" x14ac:dyDescent="0.25">
      <c r="A1627">
        <v>1626</v>
      </c>
      <c r="B1627" t="s">
        <v>17769</v>
      </c>
      <c r="C1627" t="s">
        <v>21479</v>
      </c>
      <c r="D1627" t="s">
        <v>21480</v>
      </c>
      <c r="E1627" t="s">
        <v>21481</v>
      </c>
      <c r="F1627" t="s">
        <v>21482</v>
      </c>
      <c r="G1627" t="s">
        <v>16033</v>
      </c>
      <c r="H1627">
        <v>49818</v>
      </c>
      <c r="I1627" s="1">
        <v>17168</v>
      </c>
    </row>
    <row r="1628" spans="1:9" x14ac:dyDescent="0.25">
      <c r="A1628">
        <v>1627</v>
      </c>
      <c r="B1628" t="s">
        <v>16108</v>
      </c>
      <c r="C1628" t="s">
        <v>15952</v>
      </c>
      <c r="D1628" t="s">
        <v>21483</v>
      </c>
      <c r="E1628">
        <f>1-533-972-1277</f>
        <v>-2781</v>
      </c>
      <c r="F1628" t="s">
        <v>21484</v>
      </c>
      <c r="G1628" t="s">
        <v>16055</v>
      </c>
      <c r="H1628">
        <v>64368</v>
      </c>
      <c r="I1628" s="1">
        <v>43171</v>
      </c>
    </row>
    <row r="1629" spans="1:9" x14ac:dyDescent="0.25">
      <c r="A1629">
        <v>1628</v>
      </c>
      <c r="B1629" t="s">
        <v>21062</v>
      </c>
      <c r="C1629" t="s">
        <v>21485</v>
      </c>
      <c r="D1629" t="s">
        <v>21486</v>
      </c>
      <c r="E1629" t="s">
        <v>21487</v>
      </c>
      <c r="F1629" t="s">
        <v>21488</v>
      </c>
      <c r="G1629" t="s">
        <v>16272</v>
      </c>
      <c r="H1629">
        <v>59591</v>
      </c>
      <c r="I1629" s="1">
        <v>9156</v>
      </c>
    </row>
    <row r="1630" spans="1:9" x14ac:dyDescent="0.25">
      <c r="A1630">
        <v>1629</v>
      </c>
      <c r="B1630" t="s">
        <v>16377</v>
      </c>
      <c r="C1630" t="s">
        <v>18585</v>
      </c>
      <c r="D1630" t="s">
        <v>21489</v>
      </c>
      <c r="E1630" t="s">
        <v>21490</v>
      </c>
      <c r="F1630" t="s">
        <v>21491</v>
      </c>
      <c r="G1630" t="s">
        <v>16045</v>
      </c>
      <c r="H1630">
        <v>74891</v>
      </c>
      <c r="I1630" s="1">
        <v>31151</v>
      </c>
    </row>
    <row r="1631" spans="1:9" x14ac:dyDescent="0.25">
      <c r="A1631">
        <v>1630</v>
      </c>
      <c r="B1631" t="s">
        <v>17553</v>
      </c>
      <c r="C1631" t="s">
        <v>16236</v>
      </c>
      <c r="D1631" t="s">
        <v>21492</v>
      </c>
      <c r="E1631" t="s">
        <v>21493</v>
      </c>
      <c r="F1631" t="s">
        <v>21494</v>
      </c>
      <c r="G1631" t="s">
        <v>16546</v>
      </c>
      <c r="H1631">
        <v>71415</v>
      </c>
      <c r="I1631" s="1">
        <v>44548</v>
      </c>
    </row>
    <row r="1632" spans="1:9" x14ac:dyDescent="0.25">
      <c r="A1632">
        <v>1631</v>
      </c>
      <c r="B1632" t="s">
        <v>16501</v>
      </c>
      <c r="C1632" t="s">
        <v>16008</v>
      </c>
      <c r="D1632" t="s">
        <v>21495</v>
      </c>
      <c r="E1632" t="s">
        <v>21496</v>
      </c>
      <c r="F1632" t="s">
        <v>21497</v>
      </c>
      <c r="G1632" t="s">
        <v>16576</v>
      </c>
      <c r="H1632">
        <v>65637</v>
      </c>
      <c r="I1632" s="1">
        <v>26941</v>
      </c>
    </row>
    <row r="1633" spans="1:9" x14ac:dyDescent="0.25">
      <c r="A1633">
        <v>1632</v>
      </c>
      <c r="B1633" t="s">
        <v>16232</v>
      </c>
      <c r="C1633" t="s">
        <v>18384</v>
      </c>
      <c r="D1633" t="s">
        <v>21498</v>
      </c>
      <c r="E1633" t="s">
        <v>21499</v>
      </c>
      <c r="F1633" t="s">
        <v>21500</v>
      </c>
      <c r="G1633" t="s">
        <v>16172</v>
      </c>
      <c r="H1633">
        <v>88310</v>
      </c>
      <c r="I1633" s="1">
        <v>17296</v>
      </c>
    </row>
    <row r="1634" spans="1:9" x14ac:dyDescent="0.25">
      <c r="A1634">
        <v>1633</v>
      </c>
      <c r="B1634" t="s">
        <v>16293</v>
      </c>
      <c r="C1634" t="s">
        <v>16298</v>
      </c>
      <c r="D1634" t="s">
        <v>21501</v>
      </c>
      <c r="E1634">
        <v>9164431461</v>
      </c>
      <c r="F1634" t="s">
        <v>21502</v>
      </c>
      <c r="G1634" t="s">
        <v>16066</v>
      </c>
      <c r="H1634">
        <v>55044</v>
      </c>
      <c r="I1634" s="1">
        <v>6908</v>
      </c>
    </row>
    <row r="1635" spans="1:9" x14ac:dyDescent="0.25">
      <c r="A1635">
        <v>1634</v>
      </c>
      <c r="B1635" t="s">
        <v>16418</v>
      </c>
      <c r="C1635" t="s">
        <v>17100</v>
      </c>
      <c r="D1635" t="s">
        <v>21503</v>
      </c>
      <c r="E1635" t="s">
        <v>21504</v>
      </c>
      <c r="F1635" t="s">
        <v>21505</v>
      </c>
      <c r="G1635" t="s">
        <v>16576</v>
      </c>
      <c r="H1635">
        <v>40878</v>
      </c>
      <c r="I1635" s="1">
        <v>28034</v>
      </c>
    </row>
    <row r="1636" spans="1:9" x14ac:dyDescent="0.25">
      <c r="A1636">
        <v>1635</v>
      </c>
      <c r="B1636" t="s">
        <v>20331</v>
      </c>
      <c r="C1636" t="s">
        <v>21506</v>
      </c>
      <c r="D1636" t="s">
        <v>21507</v>
      </c>
      <c r="E1636" t="s">
        <v>21508</v>
      </c>
      <c r="F1636" t="s">
        <v>21509</v>
      </c>
      <c r="G1636" t="s">
        <v>16272</v>
      </c>
      <c r="H1636">
        <v>57839</v>
      </c>
      <c r="I1636" s="1">
        <v>27917</v>
      </c>
    </row>
    <row r="1637" spans="1:9" x14ac:dyDescent="0.25">
      <c r="A1637">
        <v>1636</v>
      </c>
      <c r="B1637" t="s">
        <v>16213</v>
      </c>
      <c r="C1637" t="s">
        <v>16474</v>
      </c>
      <c r="D1637" t="s">
        <v>21510</v>
      </c>
      <c r="E1637" t="s">
        <v>10042</v>
      </c>
      <c r="F1637" t="s">
        <v>21511</v>
      </c>
      <c r="G1637" t="s">
        <v>16080</v>
      </c>
      <c r="H1637">
        <v>27865</v>
      </c>
      <c r="I1637" s="1">
        <v>43576</v>
      </c>
    </row>
    <row r="1638" spans="1:9" x14ac:dyDescent="0.25">
      <c r="A1638">
        <v>1637</v>
      </c>
      <c r="B1638" t="s">
        <v>16449</v>
      </c>
      <c r="C1638" t="s">
        <v>16057</v>
      </c>
      <c r="D1638" t="s">
        <v>19200</v>
      </c>
      <c r="E1638" t="s">
        <v>10042</v>
      </c>
      <c r="F1638" t="s">
        <v>21512</v>
      </c>
      <c r="G1638" t="s">
        <v>16302</v>
      </c>
      <c r="H1638">
        <v>66870</v>
      </c>
      <c r="I1638" s="1">
        <v>25464</v>
      </c>
    </row>
    <row r="1639" spans="1:9" x14ac:dyDescent="0.25">
      <c r="A1639">
        <v>1638</v>
      </c>
      <c r="B1639" t="s">
        <v>16034</v>
      </c>
      <c r="C1639" t="s">
        <v>16057</v>
      </c>
      <c r="D1639" t="s">
        <v>21513</v>
      </c>
      <c r="E1639" t="s">
        <v>21514</v>
      </c>
      <c r="F1639" t="s">
        <v>21515</v>
      </c>
      <c r="G1639" t="s">
        <v>16060</v>
      </c>
      <c r="H1639">
        <v>97443</v>
      </c>
      <c r="I1639" s="1">
        <v>38775</v>
      </c>
    </row>
    <row r="1640" spans="1:9" x14ac:dyDescent="0.25">
      <c r="A1640">
        <v>1639</v>
      </c>
      <c r="B1640" t="s">
        <v>18144</v>
      </c>
      <c r="C1640" t="s">
        <v>17080</v>
      </c>
      <c r="D1640" t="s">
        <v>21516</v>
      </c>
      <c r="E1640" t="s">
        <v>21517</v>
      </c>
      <c r="F1640" t="s">
        <v>21518</v>
      </c>
      <c r="G1640" t="s">
        <v>16272</v>
      </c>
      <c r="H1640">
        <v>81648</v>
      </c>
      <c r="I1640" s="1">
        <v>25626</v>
      </c>
    </row>
    <row r="1641" spans="1:9" x14ac:dyDescent="0.25">
      <c r="A1641">
        <v>1640</v>
      </c>
      <c r="B1641" t="s">
        <v>17282</v>
      </c>
      <c r="C1641" t="s">
        <v>17493</v>
      </c>
      <c r="D1641" t="s">
        <v>21519</v>
      </c>
      <c r="E1641" t="s">
        <v>21520</v>
      </c>
      <c r="F1641" t="s">
        <v>21521</v>
      </c>
      <c r="G1641" t="s">
        <v>16000</v>
      </c>
      <c r="H1641">
        <v>21718</v>
      </c>
      <c r="I1641" s="1">
        <v>31616</v>
      </c>
    </row>
    <row r="1642" spans="1:9" x14ac:dyDescent="0.25">
      <c r="A1642">
        <v>1641</v>
      </c>
      <c r="B1642" t="s">
        <v>21522</v>
      </c>
      <c r="C1642" t="s">
        <v>17444</v>
      </c>
      <c r="D1642" t="s">
        <v>21523</v>
      </c>
      <c r="E1642" t="s">
        <v>21524</v>
      </c>
      <c r="F1642" t="s">
        <v>21525</v>
      </c>
      <c r="G1642" t="s">
        <v>16148</v>
      </c>
      <c r="H1642">
        <v>80982</v>
      </c>
      <c r="I1642" s="1">
        <v>36537</v>
      </c>
    </row>
    <row r="1643" spans="1:9" x14ac:dyDescent="0.25">
      <c r="A1643">
        <v>1642</v>
      </c>
      <c r="B1643" t="s">
        <v>15951</v>
      </c>
      <c r="C1643" t="s">
        <v>21526</v>
      </c>
      <c r="D1643" t="s">
        <v>21527</v>
      </c>
      <c r="E1643" t="s">
        <v>21528</v>
      </c>
      <c r="F1643" t="s">
        <v>21529</v>
      </c>
      <c r="G1643" t="s">
        <v>16011</v>
      </c>
      <c r="H1643">
        <v>15612</v>
      </c>
      <c r="I1643" s="1">
        <v>10858</v>
      </c>
    </row>
    <row r="1644" spans="1:9" x14ac:dyDescent="0.25">
      <c r="A1644">
        <v>1643</v>
      </c>
      <c r="B1644" t="s">
        <v>16046</v>
      </c>
      <c r="C1644" t="s">
        <v>18192</v>
      </c>
      <c r="D1644" t="s">
        <v>21530</v>
      </c>
      <c r="E1644" t="s">
        <v>21531</v>
      </c>
      <c r="F1644" t="s">
        <v>21532</v>
      </c>
      <c r="G1644" t="s">
        <v>16640</v>
      </c>
      <c r="H1644">
        <v>8731</v>
      </c>
      <c r="I1644" s="1">
        <v>4253</v>
      </c>
    </row>
    <row r="1645" spans="1:9" x14ac:dyDescent="0.25">
      <c r="A1645">
        <v>1644</v>
      </c>
      <c r="B1645" t="s">
        <v>18597</v>
      </c>
      <c r="C1645" t="s">
        <v>18593</v>
      </c>
      <c r="D1645" t="s">
        <v>21533</v>
      </c>
      <c r="E1645" t="s">
        <v>21534</v>
      </c>
      <c r="F1645" t="s">
        <v>21535</v>
      </c>
      <c r="G1645" t="s">
        <v>16178</v>
      </c>
      <c r="H1645">
        <v>9757</v>
      </c>
      <c r="I1645" s="1">
        <v>20069</v>
      </c>
    </row>
    <row r="1646" spans="1:9" x14ac:dyDescent="0.25">
      <c r="A1646">
        <v>1645</v>
      </c>
      <c r="B1646" t="s">
        <v>17386</v>
      </c>
      <c r="C1646" t="s">
        <v>19547</v>
      </c>
      <c r="D1646" t="s">
        <v>21536</v>
      </c>
      <c r="E1646" t="s">
        <v>21537</v>
      </c>
      <c r="F1646" t="s">
        <v>21538</v>
      </c>
      <c r="G1646" t="s">
        <v>16021</v>
      </c>
      <c r="H1646">
        <v>77227</v>
      </c>
      <c r="I1646" s="1">
        <v>35085</v>
      </c>
    </row>
    <row r="1647" spans="1:9" x14ac:dyDescent="0.25">
      <c r="A1647">
        <v>1646</v>
      </c>
      <c r="B1647" t="s">
        <v>16519</v>
      </c>
      <c r="C1647" t="s">
        <v>16922</v>
      </c>
      <c r="D1647" t="s">
        <v>21539</v>
      </c>
      <c r="E1647" t="s">
        <v>21540</v>
      </c>
      <c r="F1647" t="s">
        <v>21541</v>
      </c>
      <c r="G1647" t="s">
        <v>16258</v>
      </c>
      <c r="H1647">
        <v>82525</v>
      </c>
      <c r="I1647" s="1">
        <v>9400</v>
      </c>
    </row>
    <row r="1648" spans="1:9" x14ac:dyDescent="0.25">
      <c r="A1648">
        <v>1647</v>
      </c>
      <c r="B1648" t="s">
        <v>18027</v>
      </c>
      <c r="C1648" t="s">
        <v>21075</v>
      </c>
      <c r="D1648" t="s">
        <v>21542</v>
      </c>
      <c r="E1648" t="s">
        <v>21543</v>
      </c>
      <c r="F1648" t="s">
        <v>21544</v>
      </c>
      <c r="G1648" t="s">
        <v>16302</v>
      </c>
      <c r="H1648">
        <v>4052</v>
      </c>
      <c r="I1648" s="1">
        <v>28887</v>
      </c>
    </row>
    <row r="1649" spans="1:9" x14ac:dyDescent="0.25">
      <c r="A1649">
        <v>1648</v>
      </c>
      <c r="B1649" t="s">
        <v>21545</v>
      </c>
      <c r="C1649" t="s">
        <v>16354</v>
      </c>
      <c r="D1649" t="s">
        <v>21546</v>
      </c>
      <c r="E1649" t="s">
        <v>21547</v>
      </c>
      <c r="F1649" t="s">
        <v>21548</v>
      </c>
      <c r="G1649" t="s">
        <v>16055</v>
      </c>
      <c r="H1649">
        <v>91470</v>
      </c>
      <c r="I1649" s="1">
        <v>6715</v>
      </c>
    </row>
    <row r="1650" spans="1:9" x14ac:dyDescent="0.25">
      <c r="A1650">
        <v>1649</v>
      </c>
      <c r="B1650" t="s">
        <v>19036</v>
      </c>
      <c r="C1650" t="s">
        <v>17301</v>
      </c>
      <c r="D1650" t="s">
        <v>21549</v>
      </c>
      <c r="E1650" t="s">
        <v>21550</v>
      </c>
      <c r="F1650" t="s">
        <v>21551</v>
      </c>
      <c r="G1650" t="s">
        <v>15994</v>
      </c>
      <c r="H1650">
        <v>92981</v>
      </c>
      <c r="I1650" s="1">
        <v>14865</v>
      </c>
    </row>
    <row r="1651" spans="1:9" x14ac:dyDescent="0.25">
      <c r="A1651">
        <v>1650</v>
      </c>
      <c r="B1651" t="s">
        <v>16651</v>
      </c>
      <c r="C1651" t="s">
        <v>16474</v>
      </c>
      <c r="D1651" t="s">
        <v>21552</v>
      </c>
      <c r="E1651" t="s">
        <v>21553</v>
      </c>
      <c r="F1651" t="s">
        <v>21554</v>
      </c>
      <c r="G1651" t="s">
        <v>16258</v>
      </c>
      <c r="H1651">
        <v>25537</v>
      </c>
      <c r="I1651" s="1">
        <v>20346</v>
      </c>
    </row>
    <row r="1652" spans="1:9" x14ac:dyDescent="0.25">
      <c r="A1652">
        <v>1651</v>
      </c>
      <c r="B1652" t="s">
        <v>16028</v>
      </c>
      <c r="C1652" t="s">
        <v>16057</v>
      </c>
      <c r="D1652" t="s">
        <v>21555</v>
      </c>
      <c r="E1652" t="s">
        <v>21556</v>
      </c>
      <c r="F1652" t="s">
        <v>21557</v>
      </c>
      <c r="G1652" t="s">
        <v>15994</v>
      </c>
      <c r="H1652">
        <v>50286</v>
      </c>
      <c r="I1652" s="1">
        <v>24694</v>
      </c>
    </row>
    <row r="1653" spans="1:9" x14ac:dyDescent="0.25">
      <c r="A1653">
        <v>1652</v>
      </c>
      <c r="B1653" t="s">
        <v>16163</v>
      </c>
      <c r="C1653" t="s">
        <v>15946</v>
      </c>
      <c r="D1653" t="s">
        <v>21558</v>
      </c>
      <c r="E1653" t="s">
        <v>21559</v>
      </c>
      <c r="F1653" t="s">
        <v>21560</v>
      </c>
      <c r="G1653" t="s">
        <v>16142</v>
      </c>
      <c r="H1653">
        <v>54254</v>
      </c>
      <c r="I1653" s="1">
        <v>18468</v>
      </c>
    </row>
    <row r="1654" spans="1:9" x14ac:dyDescent="0.25">
      <c r="A1654">
        <v>1653</v>
      </c>
      <c r="B1654" t="s">
        <v>16861</v>
      </c>
      <c r="C1654" t="s">
        <v>21452</v>
      </c>
      <c r="D1654" t="s">
        <v>21561</v>
      </c>
      <c r="E1654" t="s">
        <v>21562</v>
      </c>
      <c r="F1654" t="s">
        <v>21563</v>
      </c>
      <c r="G1654" t="s">
        <v>16066</v>
      </c>
      <c r="H1654">
        <v>57624</v>
      </c>
      <c r="I1654" s="1">
        <v>11277</v>
      </c>
    </row>
    <row r="1655" spans="1:9" x14ac:dyDescent="0.25">
      <c r="A1655">
        <v>1654</v>
      </c>
      <c r="B1655" t="s">
        <v>16007</v>
      </c>
      <c r="C1655" t="s">
        <v>18605</v>
      </c>
      <c r="D1655" t="s">
        <v>21564</v>
      </c>
      <c r="E1655" t="s">
        <v>21565</v>
      </c>
      <c r="F1655" t="s">
        <v>18081</v>
      </c>
      <c r="G1655" t="s">
        <v>16306</v>
      </c>
      <c r="H1655">
        <v>22821</v>
      </c>
      <c r="I1655" s="1">
        <v>25850</v>
      </c>
    </row>
    <row r="1656" spans="1:9" x14ac:dyDescent="0.25">
      <c r="A1656">
        <v>1655</v>
      </c>
      <c r="B1656" t="s">
        <v>16478</v>
      </c>
      <c r="C1656" t="s">
        <v>16891</v>
      </c>
      <c r="D1656" t="s">
        <v>16269</v>
      </c>
      <c r="E1656" t="s">
        <v>21566</v>
      </c>
      <c r="F1656" t="s">
        <v>21567</v>
      </c>
      <c r="G1656" t="s">
        <v>16045</v>
      </c>
      <c r="H1656">
        <v>20978</v>
      </c>
      <c r="I1656" s="1">
        <v>45127</v>
      </c>
    </row>
    <row r="1657" spans="1:9" x14ac:dyDescent="0.25">
      <c r="A1657">
        <v>1656</v>
      </c>
      <c r="B1657" t="s">
        <v>16478</v>
      </c>
      <c r="C1657" t="s">
        <v>18334</v>
      </c>
      <c r="D1657" t="s">
        <v>21568</v>
      </c>
      <c r="E1657" t="s">
        <v>21569</v>
      </c>
      <c r="F1657" t="s">
        <v>20661</v>
      </c>
      <c r="G1657" t="s">
        <v>15961</v>
      </c>
      <c r="H1657">
        <v>99023</v>
      </c>
      <c r="I1657" s="1">
        <v>17445</v>
      </c>
    </row>
    <row r="1658" spans="1:9" x14ac:dyDescent="0.25">
      <c r="A1658">
        <v>1657</v>
      </c>
      <c r="B1658" t="s">
        <v>16566</v>
      </c>
      <c r="C1658" t="s">
        <v>16904</v>
      </c>
      <c r="D1658" t="s">
        <v>21570</v>
      </c>
      <c r="E1658" t="s">
        <v>21571</v>
      </c>
      <c r="F1658" t="s">
        <v>21572</v>
      </c>
      <c r="G1658" t="s">
        <v>16011</v>
      </c>
      <c r="H1658">
        <v>79679</v>
      </c>
      <c r="I1658" s="1">
        <v>41150</v>
      </c>
    </row>
    <row r="1659" spans="1:9" x14ac:dyDescent="0.25">
      <c r="A1659">
        <v>1658</v>
      </c>
      <c r="B1659" t="s">
        <v>18055</v>
      </c>
      <c r="C1659" t="s">
        <v>18426</v>
      </c>
      <c r="D1659" t="s">
        <v>21573</v>
      </c>
      <c r="E1659">
        <v>4895344621</v>
      </c>
      <c r="F1659" t="s">
        <v>21574</v>
      </c>
      <c r="G1659" t="s">
        <v>16096</v>
      </c>
      <c r="H1659">
        <v>65766</v>
      </c>
      <c r="I1659" s="1">
        <v>21821</v>
      </c>
    </row>
    <row r="1660" spans="1:9" x14ac:dyDescent="0.25">
      <c r="A1660">
        <v>1659</v>
      </c>
      <c r="B1660" t="s">
        <v>21575</v>
      </c>
      <c r="C1660" t="s">
        <v>17197</v>
      </c>
      <c r="D1660" t="s">
        <v>21576</v>
      </c>
      <c r="E1660" t="s">
        <v>21577</v>
      </c>
      <c r="F1660" t="s">
        <v>21578</v>
      </c>
      <c r="G1660" t="s">
        <v>16006</v>
      </c>
      <c r="H1660">
        <v>73314</v>
      </c>
      <c r="I1660" s="1">
        <v>6431</v>
      </c>
    </row>
    <row r="1661" spans="1:9" x14ac:dyDescent="0.25">
      <c r="A1661">
        <v>1660</v>
      </c>
      <c r="B1661" t="s">
        <v>15968</v>
      </c>
      <c r="C1661" t="s">
        <v>18318</v>
      </c>
      <c r="D1661" t="s">
        <v>21579</v>
      </c>
      <c r="E1661" t="s">
        <v>21580</v>
      </c>
      <c r="F1661" t="s">
        <v>21581</v>
      </c>
      <c r="G1661" t="s">
        <v>15967</v>
      </c>
      <c r="H1661">
        <v>17574</v>
      </c>
      <c r="I1661" s="1">
        <v>40491</v>
      </c>
    </row>
    <row r="1662" spans="1:9" x14ac:dyDescent="0.25">
      <c r="A1662">
        <v>1661</v>
      </c>
      <c r="B1662" t="s">
        <v>19187</v>
      </c>
      <c r="C1662" t="s">
        <v>17068</v>
      </c>
      <c r="D1662" t="s">
        <v>21582</v>
      </c>
      <c r="E1662" t="s">
        <v>10042</v>
      </c>
      <c r="F1662" t="s">
        <v>21583</v>
      </c>
      <c r="G1662" t="s">
        <v>16033</v>
      </c>
      <c r="H1662">
        <v>55711</v>
      </c>
      <c r="I1662" s="1">
        <v>22353</v>
      </c>
    </row>
    <row r="1663" spans="1:9" x14ac:dyDescent="0.25">
      <c r="A1663">
        <v>1662</v>
      </c>
      <c r="B1663" t="s">
        <v>16552</v>
      </c>
      <c r="C1663" t="s">
        <v>16978</v>
      </c>
      <c r="D1663" t="s">
        <v>16269</v>
      </c>
      <c r="E1663" t="s">
        <v>21584</v>
      </c>
      <c r="F1663" t="s">
        <v>17248</v>
      </c>
      <c r="G1663" t="s">
        <v>15967</v>
      </c>
      <c r="H1663">
        <v>15026</v>
      </c>
      <c r="I1663" s="1">
        <v>18105</v>
      </c>
    </row>
    <row r="1664" spans="1:9" x14ac:dyDescent="0.25">
      <c r="A1664">
        <v>1663</v>
      </c>
      <c r="B1664" t="s">
        <v>16430</v>
      </c>
      <c r="C1664" t="s">
        <v>15952</v>
      </c>
      <c r="D1664" t="s">
        <v>21585</v>
      </c>
      <c r="E1664" t="s">
        <v>21586</v>
      </c>
      <c r="F1664" t="s">
        <v>21587</v>
      </c>
      <c r="G1664" t="s">
        <v>16472</v>
      </c>
      <c r="H1664">
        <v>25007</v>
      </c>
      <c r="I1664" s="1">
        <v>41905</v>
      </c>
    </row>
    <row r="1665" spans="1:9" x14ac:dyDescent="0.25">
      <c r="A1665">
        <v>1664</v>
      </c>
      <c r="B1665" t="s">
        <v>16865</v>
      </c>
      <c r="C1665" t="s">
        <v>16268</v>
      </c>
      <c r="D1665" t="s">
        <v>16269</v>
      </c>
      <c r="E1665" t="s">
        <v>21588</v>
      </c>
      <c r="F1665" t="s">
        <v>21589</v>
      </c>
      <c r="G1665" t="s">
        <v>16101</v>
      </c>
      <c r="H1665">
        <v>83943</v>
      </c>
      <c r="I1665" s="1">
        <v>7484</v>
      </c>
    </row>
    <row r="1666" spans="1:9" x14ac:dyDescent="0.25">
      <c r="A1666">
        <v>1665</v>
      </c>
      <c r="B1666" t="s">
        <v>18082</v>
      </c>
      <c r="C1666" t="s">
        <v>21590</v>
      </c>
      <c r="D1666" t="s">
        <v>21591</v>
      </c>
      <c r="E1666" t="s">
        <v>21592</v>
      </c>
      <c r="F1666" t="s">
        <v>21593</v>
      </c>
      <c r="G1666" t="s">
        <v>16142</v>
      </c>
      <c r="H1666">
        <v>63971</v>
      </c>
      <c r="I1666" s="1">
        <v>30275</v>
      </c>
    </row>
    <row r="1667" spans="1:9" x14ac:dyDescent="0.25">
      <c r="A1667">
        <v>1666</v>
      </c>
      <c r="B1667" t="s">
        <v>15980</v>
      </c>
      <c r="C1667" t="s">
        <v>16474</v>
      </c>
      <c r="D1667" t="s">
        <v>21594</v>
      </c>
      <c r="E1667" t="s">
        <v>21595</v>
      </c>
      <c r="F1667" t="s">
        <v>21596</v>
      </c>
      <c r="G1667" t="s">
        <v>16306</v>
      </c>
      <c r="H1667">
        <v>92629</v>
      </c>
      <c r="I1667" s="1">
        <v>16641</v>
      </c>
    </row>
    <row r="1668" spans="1:9" x14ac:dyDescent="0.25">
      <c r="A1668">
        <v>1667</v>
      </c>
      <c r="B1668" t="s">
        <v>18660</v>
      </c>
      <c r="C1668" t="s">
        <v>17257</v>
      </c>
      <c r="D1668" t="s">
        <v>21597</v>
      </c>
      <c r="E1668">
        <f>1-313-987-6053</f>
        <v>-7352</v>
      </c>
      <c r="F1668" t="s">
        <v>21598</v>
      </c>
      <c r="G1668" t="s">
        <v>16101</v>
      </c>
      <c r="H1668">
        <v>33369</v>
      </c>
      <c r="I1668" s="1">
        <v>30728</v>
      </c>
    </row>
    <row r="1669" spans="1:9" x14ac:dyDescent="0.25">
      <c r="A1669">
        <v>1668</v>
      </c>
      <c r="B1669" t="s">
        <v>16335</v>
      </c>
      <c r="C1669" t="s">
        <v>16572</v>
      </c>
      <c r="D1669" t="s">
        <v>21599</v>
      </c>
      <c r="E1669" t="s">
        <v>10042</v>
      </c>
      <c r="F1669" t="s">
        <v>21600</v>
      </c>
      <c r="G1669" t="s">
        <v>15955</v>
      </c>
      <c r="H1669">
        <v>96415</v>
      </c>
      <c r="I1669" s="1">
        <v>28881</v>
      </c>
    </row>
    <row r="1670" spans="1:9" x14ac:dyDescent="0.25">
      <c r="A1670">
        <v>1669</v>
      </c>
      <c r="B1670" t="s">
        <v>15995</v>
      </c>
      <c r="C1670" t="s">
        <v>21601</v>
      </c>
      <c r="D1670" t="s">
        <v>21602</v>
      </c>
      <c r="E1670" t="s">
        <v>21603</v>
      </c>
      <c r="F1670" t="s">
        <v>21604</v>
      </c>
      <c r="G1670" t="s">
        <v>16320</v>
      </c>
      <c r="H1670">
        <v>50327</v>
      </c>
      <c r="I1670" s="1">
        <v>3214</v>
      </c>
    </row>
    <row r="1671" spans="1:9" x14ac:dyDescent="0.25">
      <c r="A1671">
        <v>1670</v>
      </c>
      <c r="B1671" t="s">
        <v>17816</v>
      </c>
      <c r="C1671" t="s">
        <v>16047</v>
      </c>
      <c r="D1671" t="s">
        <v>21605</v>
      </c>
      <c r="E1671" t="s">
        <v>21606</v>
      </c>
      <c r="F1671" t="s">
        <v>21607</v>
      </c>
      <c r="G1671" t="s">
        <v>16394</v>
      </c>
      <c r="H1671">
        <v>11921</v>
      </c>
      <c r="I1671" s="1">
        <v>26773</v>
      </c>
    </row>
    <row r="1672" spans="1:9" x14ac:dyDescent="0.25">
      <c r="A1672">
        <v>1671</v>
      </c>
      <c r="B1672" t="s">
        <v>18611</v>
      </c>
      <c r="C1672" t="s">
        <v>16704</v>
      </c>
      <c r="D1672" t="s">
        <v>21608</v>
      </c>
      <c r="E1672" t="s">
        <v>10042</v>
      </c>
      <c r="F1672" t="s">
        <v>21609</v>
      </c>
      <c r="G1672" t="s">
        <v>16011</v>
      </c>
      <c r="H1672">
        <v>86700</v>
      </c>
      <c r="I1672" s="1">
        <v>3432</v>
      </c>
    </row>
    <row r="1673" spans="1:9" x14ac:dyDescent="0.25">
      <c r="A1673">
        <v>1672</v>
      </c>
      <c r="B1673" t="s">
        <v>21610</v>
      </c>
      <c r="C1673" t="s">
        <v>16008</v>
      </c>
      <c r="D1673" t="s">
        <v>21611</v>
      </c>
      <c r="E1673" t="s">
        <v>21612</v>
      </c>
      <c r="F1673" t="s">
        <v>16684</v>
      </c>
      <c r="G1673" t="s">
        <v>15967</v>
      </c>
      <c r="H1673">
        <v>72963</v>
      </c>
      <c r="I1673" s="1">
        <v>6722</v>
      </c>
    </row>
    <row r="1674" spans="1:9" x14ac:dyDescent="0.25">
      <c r="A1674">
        <v>1673</v>
      </c>
      <c r="B1674" t="s">
        <v>20576</v>
      </c>
      <c r="C1674" t="s">
        <v>16209</v>
      </c>
      <c r="D1674" t="s">
        <v>21613</v>
      </c>
      <c r="E1674" t="s">
        <v>21614</v>
      </c>
      <c r="F1674" t="s">
        <v>21615</v>
      </c>
      <c r="G1674" t="s">
        <v>16278</v>
      </c>
      <c r="H1674">
        <v>50222</v>
      </c>
      <c r="I1674" s="1">
        <v>40921</v>
      </c>
    </row>
    <row r="1675" spans="1:9" x14ac:dyDescent="0.25">
      <c r="A1675">
        <v>1674</v>
      </c>
      <c r="B1675" t="s">
        <v>17685</v>
      </c>
      <c r="C1675" t="s">
        <v>17611</v>
      </c>
      <c r="D1675" t="s">
        <v>21616</v>
      </c>
      <c r="E1675" t="s">
        <v>21617</v>
      </c>
      <c r="F1675" t="s">
        <v>21618</v>
      </c>
      <c r="G1675" t="s">
        <v>16011</v>
      </c>
      <c r="H1675">
        <v>84409</v>
      </c>
      <c r="I1675" s="1">
        <v>22424</v>
      </c>
    </row>
    <row r="1676" spans="1:9" x14ac:dyDescent="0.25">
      <c r="A1676">
        <v>1675</v>
      </c>
      <c r="B1676" t="s">
        <v>17518</v>
      </c>
      <c r="C1676" t="s">
        <v>17309</v>
      </c>
      <c r="D1676" t="s">
        <v>21619</v>
      </c>
      <c r="E1676" t="s">
        <v>10042</v>
      </c>
      <c r="F1676" t="s">
        <v>21620</v>
      </c>
      <c r="G1676" t="s">
        <v>16033</v>
      </c>
      <c r="H1676">
        <v>12084</v>
      </c>
      <c r="I1676" s="1">
        <v>29852</v>
      </c>
    </row>
    <row r="1677" spans="1:9" x14ac:dyDescent="0.25">
      <c r="A1677">
        <v>1676</v>
      </c>
      <c r="B1677" t="s">
        <v>18958</v>
      </c>
      <c r="C1677" t="s">
        <v>16368</v>
      </c>
      <c r="D1677" t="s">
        <v>21621</v>
      </c>
      <c r="E1677" t="s">
        <v>21622</v>
      </c>
      <c r="F1677" t="s">
        <v>21623</v>
      </c>
      <c r="G1677" t="s">
        <v>16060</v>
      </c>
      <c r="H1677">
        <v>35401</v>
      </c>
      <c r="I1677" s="1">
        <v>14457</v>
      </c>
    </row>
    <row r="1678" spans="1:9" x14ac:dyDescent="0.25">
      <c r="A1678">
        <v>1677</v>
      </c>
      <c r="B1678" t="s">
        <v>19451</v>
      </c>
      <c r="C1678" t="s">
        <v>17962</v>
      </c>
      <c r="D1678" t="s">
        <v>21624</v>
      </c>
      <c r="E1678" t="s">
        <v>21625</v>
      </c>
      <c r="F1678" t="s">
        <v>21626</v>
      </c>
      <c r="G1678" t="s">
        <v>16172</v>
      </c>
      <c r="H1678">
        <v>67840</v>
      </c>
      <c r="I1678" s="1">
        <v>33976</v>
      </c>
    </row>
    <row r="1679" spans="1:9" x14ac:dyDescent="0.25">
      <c r="A1679">
        <v>1678</v>
      </c>
      <c r="B1679" t="s">
        <v>18187</v>
      </c>
      <c r="C1679" t="s">
        <v>19888</v>
      </c>
      <c r="D1679" t="s">
        <v>21627</v>
      </c>
      <c r="E1679" t="s">
        <v>21628</v>
      </c>
      <c r="F1679" t="s">
        <v>17160</v>
      </c>
      <c r="G1679" t="s">
        <v>16033</v>
      </c>
      <c r="H1679">
        <v>78474</v>
      </c>
      <c r="I1679" s="1">
        <v>36280</v>
      </c>
    </row>
    <row r="1680" spans="1:9" x14ac:dyDescent="0.25">
      <c r="A1680">
        <v>1679</v>
      </c>
      <c r="B1680" t="s">
        <v>18539</v>
      </c>
      <c r="C1680" t="s">
        <v>19070</v>
      </c>
      <c r="D1680" t="s">
        <v>21629</v>
      </c>
      <c r="E1680" t="s">
        <v>21630</v>
      </c>
      <c r="F1680" t="s">
        <v>21631</v>
      </c>
      <c r="G1680" t="s">
        <v>16086</v>
      </c>
      <c r="H1680">
        <v>49226</v>
      </c>
      <c r="I1680" s="1">
        <v>39218</v>
      </c>
    </row>
    <row r="1681" spans="1:9" x14ac:dyDescent="0.25">
      <c r="A1681">
        <v>1680</v>
      </c>
      <c r="B1681" t="s">
        <v>21062</v>
      </c>
      <c r="C1681" t="s">
        <v>21326</v>
      </c>
      <c r="D1681" t="s">
        <v>21632</v>
      </c>
      <c r="E1681" t="s">
        <v>21633</v>
      </c>
      <c r="F1681" t="s">
        <v>21634</v>
      </c>
      <c r="G1681" t="s">
        <v>16107</v>
      </c>
      <c r="H1681">
        <v>50629</v>
      </c>
      <c r="I1681" s="1">
        <v>4125</v>
      </c>
    </row>
    <row r="1682" spans="1:9" x14ac:dyDescent="0.25">
      <c r="A1682">
        <v>1681</v>
      </c>
      <c r="B1682" t="s">
        <v>17278</v>
      </c>
      <c r="C1682" t="s">
        <v>21635</v>
      </c>
      <c r="D1682" t="s">
        <v>21636</v>
      </c>
      <c r="E1682" t="s">
        <v>21637</v>
      </c>
      <c r="F1682" t="s">
        <v>21638</v>
      </c>
      <c r="G1682" t="s">
        <v>15973</v>
      </c>
      <c r="H1682">
        <v>53533</v>
      </c>
      <c r="I1682" s="1">
        <v>8587</v>
      </c>
    </row>
    <row r="1683" spans="1:9" x14ac:dyDescent="0.25">
      <c r="A1683">
        <v>1682</v>
      </c>
      <c r="B1683" t="s">
        <v>21639</v>
      </c>
      <c r="C1683" t="s">
        <v>16062</v>
      </c>
      <c r="D1683" t="s">
        <v>21640</v>
      </c>
      <c r="E1683" t="s">
        <v>21641</v>
      </c>
      <c r="F1683" t="s">
        <v>21642</v>
      </c>
      <c r="G1683" t="s">
        <v>15961</v>
      </c>
      <c r="H1683">
        <v>58530</v>
      </c>
      <c r="I1683" s="1">
        <v>6752</v>
      </c>
    </row>
    <row r="1684" spans="1:9" x14ac:dyDescent="0.25">
      <c r="A1684">
        <v>1683</v>
      </c>
      <c r="B1684" t="s">
        <v>16828</v>
      </c>
      <c r="C1684" t="s">
        <v>21643</v>
      </c>
      <c r="D1684" t="s">
        <v>21644</v>
      </c>
      <c r="E1684" t="s">
        <v>21645</v>
      </c>
      <c r="F1684" t="s">
        <v>21646</v>
      </c>
      <c r="G1684" t="s">
        <v>16178</v>
      </c>
      <c r="H1684">
        <v>39959</v>
      </c>
      <c r="I1684" s="1">
        <v>22487</v>
      </c>
    </row>
    <row r="1685" spans="1:9" x14ac:dyDescent="0.25">
      <c r="A1685">
        <v>1684</v>
      </c>
      <c r="B1685" t="s">
        <v>20201</v>
      </c>
      <c r="C1685" t="s">
        <v>17379</v>
      </c>
      <c r="D1685" t="s">
        <v>21647</v>
      </c>
      <c r="E1685" t="s">
        <v>21648</v>
      </c>
      <c r="F1685" t="s">
        <v>21649</v>
      </c>
      <c r="G1685" t="s">
        <v>16080</v>
      </c>
      <c r="H1685">
        <v>27695</v>
      </c>
      <c r="I1685" s="1">
        <v>28556</v>
      </c>
    </row>
    <row r="1686" spans="1:9" x14ac:dyDescent="0.25">
      <c r="A1686">
        <v>1685</v>
      </c>
      <c r="B1686" t="s">
        <v>16377</v>
      </c>
      <c r="C1686" t="s">
        <v>21650</v>
      </c>
      <c r="D1686" t="s">
        <v>21651</v>
      </c>
      <c r="E1686" t="s">
        <v>21652</v>
      </c>
      <c r="F1686" t="s">
        <v>21653</v>
      </c>
      <c r="G1686" t="s">
        <v>16060</v>
      </c>
      <c r="H1686">
        <v>60411</v>
      </c>
      <c r="I1686" s="1">
        <v>31391</v>
      </c>
    </row>
    <row r="1687" spans="1:9" x14ac:dyDescent="0.25">
      <c r="A1687">
        <v>1686</v>
      </c>
      <c r="B1687" t="s">
        <v>16626</v>
      </c>
      <c r="C1687" t="s">
        <v>21654</v>
      </c>
      <c r="D1687" t="s">
        <v>21655</v>
      </c>
      <c r="E1687">
        <v>2159307781</v>
      </c>
      <c r="F1687" t="s">
        <v>21656</v>
      </c>
      <c r="G1687" t="s">
        <v>16172</v>
      </c>
      <c r="H1687">
        <v>60301</v>
      </c>
      <c r="I1687" s="1">
        <v>10755</v>
      </c>
    </row>
    <row r="1688" spans="1:9" x14ac:dyDescent="0.25">
      <c r="A1688">
        <v>1687</v>
      </c>
      <c r="B1688" t="s">
        <v>21657</v>
      </c>
      <c r="C1688" t="s">
        <v>16109</v>
      </c>
      <c r="D1688" t="s">
        <v>16269</v>
      </c>
      <c r="E1688">
        <v>3607284977</v>
      </c>
      <c r="F1688" t="s">
        <v>21658</v>
      </c>
      <c r="G1688" t="s">
        <v>16640</v>
      </c>
      <c r="H1688">
        <v>52326</v>
      </c>
      <c r="I1688" s="1">
        <v>27759</v>
      </c>
    </row>
    <row r="1689" spans="1:9" x14ac:dyDescent="0.25">
      <c r="A1689">
        <v>1688</v>
      </c>
      <c r="B1689" t="s">
        <v>16144</v>
      </c>
      <c r="C1689" t="s">
        <v>18120</v>
      </c>
      <c r="D1689" t="s">
        <v>21659</v>
      </c>
      <c r="E1689" t="s">
        <v>21660</v>
      </c>
      <c r="F1689" t="s">
        <v>21661</v>
      </c>
      <c r="G1689" t="s">
        <v>16096</v>
      </c>
      <c r="H1689">
        <v>76563</v>
      </c>
      <c r="I1689" s="1">
        <v>41238</v>
      </c>
    </row>
    <row r="1690" spans="1:9" x14ac:dyDescent="0.25">
      <c r="A1690">
        <v>1689</v>
      </c>
      <c r="B1690" t="s">
        <v>16878</v>
      </c>
      <c r="C1690" t="s">
        <v>17718</v>
      </c>
      <c r="D1690" t="s">
        <v>21662</v>
      </c>
      <c r="E1690" t="s">
        <v>21663</v>
      </c>
      <c r="F1690" t="s">
        <v>21664</v>
      </c>
      <c r="G1690" t="s">
        <v>16252</v>
      </c>
      <c r="H1690">
        <v>21720</v>
      </c>
      <c r="I1690" s="1">
        <v>21139</v>
      </c>
    </row>
    <row r="1691" spans="1:9" x14ac:dyDescent="0.25">
      <c r="A1691">
        <v>1690</v>
      </c>
      <c r="B1691" t="s">
        <v>16566</v>
      </c>
      <c r="C1691" t="s">
        <v>16236</v>
      </c>
      <c r="D1691" t="s">
        <v>21665</v>
      </c>
      <c r="E1691" t="s">
        <v>21666</v>
      </c>
      <c r="F1691" t="s">
        <v>21667</v>
      </c>
      <c r="G1691" t="s">
        <v>16132</v>
      </c>
      <c r="H1691">
        <v>9397</v>
      </c>
      <c r="I1691" s="1">
        <v>41457</v>
      </c>
    </row>
    <row r="1692" spans="1:9" x14ac:dyDescent="0.25">
      <c r="A1692">
        <v>1691</v>
      </c>
      <c r="B1692" t="s">
        <v>21668</v>
      </c>
      <c r="C1692" t="s">
        <v>18490</v>
      </c>
      <c r="D1692" t="s">
        <v>21669</v>
      </c>
      <c r="E1692" t="s">
        <v>21670</v>
      </c>
      <c r="F1692" t="s">
        <v>21671</v>
      </c>
      <c r="G1692" t="s">
        <v>16546</v>
      </c>
      <c r="H1692">
        <v>39457</v>
      </c>
      <c r="I1692" s="1">
        <v>9621</v>
      </c>
    </row>
    <row r="1693" spans="1:9" x14ac:dyDescent="0.25">
      <c r="A1693">
        <v>1692</v>
      </c>
      <c r="B1693" t="s">
        <v>15945</v>
      </c>
      <c r="C1693" t="s">
        <v>19351</v>
      </c>
      <c r="D1693" t="s">
        <v>21672</v>
      </c>
      <c r="E1693" t="s">
        <v>21673</v>
      </c>
      <c r="F1693" t="s">
        <v>21674</v>
      </c>
      <c r="G1693" t="s">
        <v>16086</v>
      </c>
      <c r="H1693">
        <v>82291</v>
      </c>
      <c r="I1693" s="1">
        <v>7199</v>
      </c>
    </row>
    <row r="1694" spans="1:9" x14ac:dyDescent="0.25">
      <c r="A1694">
        <v>1693</v>
      </c>
      <c r="B1694" t="s">
        <v>16377</v>
      </c>
      <c r="C1694" t="s">
        <v>19284</v>
      </c>
      <c r="D1694" t="s">
        <v>21675</v>
      </c>
      <c r="E1694" t="s">
        <v>21676</v>
      </c>
      <c r="F1694" t="s">
        <v>21677</v>
      </c>
      <c r="G1694" t="s">
        <v>15979</v>
      </c>
      <c r="H1694">
        <v>85174</v>
      </c>
      <c r="I1694" s="1">
        <v>40005</v>
      </c>
    </row>
    <row r="1695" spans="1:9" x14ac:dyDescent="0.25">
      <c r="A1695">
        <v>1694</v>
      </c>
      <c r="B1695" t="s">
        <v>18539</v>
      </c>
      <c r="C1695" t="s">
        <v>21678</v>
      </c>
      <c r="D1695" t="s">
        <v>21679</v>
      </c>
      <c r="E1695" t="s">
        <v>21680</v>
      </c>
      <c r="F1695" t="s">
        <v>21681</v>
      </c>
      <c r="G1695" t="s">
        <v>16045</v>
      </c>
      <c r="H1695">
        <v>92390</v>
      </c>
      <c r="I1695" s="1">
        <v>26652</v>
      </c>
    </row>
    <row r="1696" spans="1:9" x14ac:dyDescent="0.25">
      <c r="A1696">
        <v>1695</v>
      </c>
      <c r="B1696" t="s">
        <v>16626</v>
      </c>
      <c r="C1696" t="s">
        <v>21682</v>
      </c>
      <c r="D1696" t="s">
        <v>21683</v>
      </c>
      <c r="E1696" t="s">
        <v>21684</v>
      </c>
      <c r="F1696" t="s">
        <v>21685</v>
      </c>
      <c r="G1696" t="s">
        <v>16006</v>
      </c>
      <c r="H1696">
        <v>62225</v>
      </c>
      <c r="I1696" s="1">
        <v>8865</v>
      </c>
    </row>
    <row r="1697" spans="1:9" x14ac:dyDescent="0.25">
      <c r="A1697">
        <v>1696</v>
      </c>
      <c r="B1697" t="s">
        <v>19925</v>
      </c>
      <c r="C1697" t="s">
        <v>16205</v>
      </c>
      <c r="D1697" t="s">
        <v>21686</v>
      </c>
      <c r="E1697" t="s">
        <v>21687</v>
      </c>
      <c r="F1697" t="s">
        <v>21688</v>
      </c>
      <c r="G1697" t="s">
        <v>16107</v>
      </c>
      <c r="H1697">
        <v>87629</v>
      </c>
      <c r="I1697" s="1">
        <v>25319</v>
      </c>
    </row>
    <row r="1698" spans="1:9" x14ac:dyDescent="0.25">
      <c r="A1698">
        <v>1697</v>
      </c>
      <c r="B1698" t="s">
        <v>16133</v>
      </c>
      <c r="C1698" t="s">
        <v>17744</v>
      </c>
      <c r="D1698" t="s">
        <v>21689</v>
      </c>
      <c r="E1698" t="s">
        <v>21690</v>
      </c>
      <c r="F1698" t="s">
        <v>21691</v>
      </c>
      <c r="G1698" t="s">
        <v>16306</v>
      </c>
      <c r="H1698">
        <v>97413</v>
      </c>
      <c r="I1698" s="1">
        <v>29348</v>
      </c>
    </row>
    <row r="1699" spans="1:9" x14ac:dyDescent="0.25">
      <c r="A1699">
        <v>1698</v>
      </c>
      <c r="B1699" t="s">
        <v>16149</v>
      </c>
      <c r="C1699" t="s">
        <v>18244</v>
      </c>
      <c r="D1699" t="s">
        <v>16269</v>
      </c>
      <c r="E1699" t="s">
        <v>21692</v>
      </c>
      <c r="F1699" t="s">
        <v>21693</v>
      </c>
      <c r="G1699" t="s">
        <v>16252</v>
      </c>
      <c r="H1699">
        <v>78338</v>
      </c>
      <c r="I1699" s="1">
        <v>24715</v>
      </c>
    </row>
    <row r="1700" spans="1:9" x14ac:dyDescent="0.25">
      <c r="A1700">
        <v>1699</v>
      </c>
      <c r="B1700" t="s">
        <v>19878</v>
      </c>
      <c r="C1700" t="s">
        <v>21694</v>
      </c>
      <c r="D1700" t="s">
        <v>21695</v>
      </c>
      <c r="E1700" t="s">
        <v>21696</v>
      </c>
      <c r="F1700" t="s">
        <v>21697</v>
      </c>
      <c r="G1700" t="s">
        <v>15967</v>
      </c>
      <c r="H1700">
        <v>25696</v>
      </c>
      <c r="I1700" s="1">
        <v>23371</v>
      </c>
    </row>
    <row r="1701" spans="1:9" x14ac:dyDescent="0.25">
      <c r="A1701">
        <v>1700</v>
      </c>
      <c r="B1701" t="s">
        <v>16179</v>
      </c>
      <c r="C1701" t="s">
        <v>21698</v>
      </c>
      <c r="D1701" t="s">
        <v>21699</v>
      </c>
      <c r="E1701" t="s">
        <v>21700</v>
      </c>
      <c r="F1701" t="s">
        <v>21701</v>
      </c>
      <c r="G1701" t="s">
        <v>16132</v>
      </c>
      <c r="H1701">
        <v>79173</v>
      </c>
      <c r="I1701" s="1">
        <v>42115</v>
      </c>
    </row>
    <row r="1702" spans="1:9" x14ac:dyDescent="0.25">
      <c r="A1702">
        <v>1701</v>
      </c>
      <c r="B1702" t="s">
        <v>15980</v>
      </c>
      <c r="C1702" t="s">
        <v>18244</v>
      </c>
      <c r="D1702" t="s">
        <v>21702</v>
      </c>
      <c r="E1702" t="s">
        <v>21703</v>
      </c>
      <c r="F1702" t="s">
        <v>21704</v>
      </c>
      <c r="G1702" t="s">
        <v>16096</v>
      </c>
      <c r="H1702">
        <v>39278</v>
      </c>
      <c r="I1702" s="1">
        <v>41136</v>
      </c>
    </row>
    <row r="1703" spans="1:9" x14ac:dyDescent="0.25">
      <c r="A1703">
        <v>1702</v>
      </c>
      <c r="B1703" t="s">
        <v>18513</v>
      </c>
      <c r="C1703" t="s">
        <v>21705</v>
      </c>
      <c r="D1703" t="s">
        <v>21706</v>
      </c>
      <c r="E1703" t="s">
        <v>21707</v>
      </c>
      <c r="F1703" t="s">
        <v>21708</v>
      </c>
      <c r="G1703" t="s">
        <v>16132</v>
      </c>
      <c r="H1703">
        <v>82657</v>
      </c>
      <c r="I1703" s="1">
        <v>19504</v>
      </c>
    </row>
    <row r="1704" spans="1:9" x14ac:dyDescent="0.25">
      <c r="A1704">
        <v>1703</v>
      </c>
      <c r="B1704" t="s">
        <v>17218</v>
      </c>
      <c r="C1704" t="s">
        <v>18322</v>
      </c>
      <c r="D1704" t="s">
        <v>21709</v>
      </c>
      <c r="E1704" t="s">
        <v>21710</v>
      </c>
      <c r="F1704" t="s">
        <v>21711</v>
      </c>
      <c r="G1704" t="s">
        <v>16289</v>
      </c>
      <c r="H1704">
        <v>80552</v>
      </c>
      <c r="I1704" s="1">
        <v>30900</v>
      </c>
    </row>
    <row r="1705" spans="1:9" x14ac:dyDescent="0.25">
      <c r="A1705">
        <v>1704</v>
      </c>
      <c r="B1705" t="s">
        <v>16560</v>
      </c>
      <c r="C1705" t="s">
        <v>21712</v>
      </c>
      <c r="D1705" t="s">
        <v>21713</v>
      </c>
      <c r="E1705" t="s">
        <v>21714</v>
      </c>
      <c r="F1705" t="s">
        <v>21715</v>
      </c>
      <c r="G1705" t="s">
        <v>15973</v>
      </c>
      <c r="H1705">
        <v>76868</v>
      </c>
      <c r="I1705" s="1">
        <v>11325</v>
      </c>
    </row>
    <row r="1706" spans="1:9" x14ac:dyDescent="0.25">
      <c r="A1706">
        <v>1705</v>
      </c>
      <c r="B1706" t="s">
        <v>18059</v>
      </c>
      <c r="C1706" t="s">
        <v>16425</v>
      </c>
      <c r="D1706" t="s">
        <v>21716</v>
      </c>
      <c r="E1706" t="s">
        <v>21717</v>
      </c>
      <c r="F1706" t="s">
        <v>21718</v>
      </c>
      <c r="G1706" t="s">
        <v>16289</v>
      </c>
      <c r="H1706">
        <v>15632</v>
      </c>
      <c r="I1706" s="1">
        <v>5717</v>
      </c>
    </row>
    <row r="1707" spans="1:9" x14ac:dyDescent="0.25">
      <c r="A1707">
        <v>1706</v>
      </c>
      <c r="B1707" t="s">
        <v>15962</v>
      </c>
      <c r="C1707" t="s">
        <v>16922</v>
      </c>
      <c r="D1707" t="s">
        <v>21719</v>
      </c>
      <c r="E1707" t="s">
        <v>21720</v>
      </c>
      <c r="F1707" t="s">
        <v>21721</v>
      </c>
      <c r="G1707" t="s">
        <v>16334</v>
      </c>
      <c r="H1707">
        <v>39376</v>
      </c>
      <c r="I1707" s="1">
        <v>25406</v>
      </c>
    </row>
    <row r="1708" spans="1:9" x14ac:dyDescent="0.25">
      <c r="A1708">
        <v>1707</v>
      </c>
      <c r="B1708" t="s">
        <v>16154</v>
      </c>
      <c r="C1708" t="s">
        <v>16008</v>
      </c>
      <c r="D1708" t="s">
        <v>21722</v>
      </c>
      <c r="E1708" t="s">
        <v>21723</v>
      </c>
      <c r="F1708" t="s">
        <v>21724</v>
      </c>
      <c r="G1708" t="s">
        <v>16289</v>
      </c>
      <c r="H1708">
        <v>18005</v>
      </c>
      <c r="I1708" s="1">
        <v>21369</v>
      </c>
    </row>
    <row r="1709" spans="1:9" x14ac:dyDescent="0.25">
      <c r="A1709">
        <v>1708</v>
      </c>
      <c r="B1709" t="s">
        <v>16626</v>
      </c>
      <c r="C1709" t="s">
        <v>21725</v>
      </c>
      <c r="D1709" t="s">
        <v>21726</v>
      </c>
      <c r="E1709" t="s">
        <v>21727</v>
      </c>
      <c r="F1709" t="s">
        <v>18659</v>
      </c>
      <c r="G1709" t="s">
        <v>16021</v>
      </c>
      <c r="H1709">
        <v>79967</v>
      </c>
      <c r="I1709" s="1">
        <v>14321</v>
      </c>
    </row>
    <row r="1710" spans="1:9" x14ac:dyDescent="0.25">
      <c r="A1710">
        <v>1709</v>
      </c>
      <c r="B1710" t="s">
        <v>16307</v>
      </c>
      <c r="C1710" t="s">
        <v>21728</v>
      </c>
      <c r="D1710" t="s">
        <v>21729</v>
      </c>
      <c r="E1710" t="s">
        <v>21730</v>
      </c>
      <c r="F1710" t="s">
        <v>21731</v>
      </c>
      <c r="G1710" t="s">
        <v>16027</v>
      </c>
      <c r="H1710">
        <v>89609</v>
      </c>
      <c r="I1710" s="1">
        <v>31404</v>
      </c>
    </row>
    <row r="1711" spans="1:9" x14ac:dyDescent="0.25">
      <c r="A1711">
        <v>1710</v>
      </c>
      <c r="B1711" t="s">
        <v>16935</v>
      </c>
      <c r="C1711" t="s">
        <v>15990</v>
      </c>
      <c r="D1711" t="s">
        <v>21732</v>
      </c>
      <c r="E1711" t="s">
        <v>21733</v>
      </c>
      <c r="F1711" t="s">
        <v>21734</v>
      </c>
      <c r="G1711" t="s">
        <v>16289</v>
      </c>
      <c r="H1711">
        <v>70250</v>
      </c>
      <c r="I1711" s="1">
        <v>5641</v>
      </c>
    </row>
    <row r="1712" spans="1:9" x14ac:dyDescent="0.25">
      <c r="A1712">
        <v>1711</v>
      </c>
      <c r="B1712" t="s">
        <v>17543</v>
      </c>
      <c r="C1712" t="s">
        <v>17138</v>
      </c>
      <c r="D1712" t="s">
        <v>21735</v>
      </c>
      <c r="E1712" t="s">
        <v>21736</v>
      </c>
      <c r="F1712" t="s">
        <v>21737</v>
      </c>
      <c r="G1712" t="s">
        <v>16289</v>
      </c>
      <c r="H1712">
        <v>33998</v>
      </c>
      <c r="I1712" s="1">
        <v>34682</v>
      </c>
    </row>
    <row r="1713" spans="1:9" x14ac:dyDescent="0.25">
      <c r="A1713">
        <v>1712</v>
      </c>
      <c r="B1713" t="s">
        <v>16641</v>
      </c>
      <c r="C1713" t="s">
        <v>21635</v>
      </c>
      <c r="D1713" t="s">
        <v>21738</v>
      </c>
      <c r="E1713" t="s">
        <v>21739</v>
      </c>
      <c r="F1713" t="s">
        <v>16436</v>
      </c>
      <c r="G1713" t="s">
        <v>16011</v>
      </c>
      <c r="H1713">
        <v>57349</v>
      </c>
      <c r="I1713" s="1">
        <v>13715</v>
      </c>
    </row>
    <row r="1714" spans="1:9" x14ac:dyDescent="0.25">
      <c r="A1714">
        <v>1713</v>
      </c>
      <c r="B1714" t="s">
        <v>16189</v>
      </c>
      <c r="C1714" t="s">
        <v>21740</v>
      </c>
      <c r="D1714" t="s">
        <v>21741</v>
      </c>
      <c r="E1714" t="s">
        <v>21742</v>
      </c>
      <c r="F1714" t="s">
        <v>21743</v>
      </c>
      <c r="G1714" t="s">
        <v>16576</v>
      </c>
      <c r="H1714">
        <v>55310</v>
      </c>
      <c r="I1714" s="1">
        <v>5078</v>
      </c>
    </row>
    <row r="1715" spans="1:9" x14ac:dyDescent="0.25">
      <c r="A1715">
        <v>1714</v>
      </c>
      <c r="B1715" t="s">
        <v>18237</v>
      </c>
      <c r="C1715" t="s">
        <v>16336</v>
      </c>
      <c r="D1715" t="s">
        <v>21744</v>
      </c>
      <c r="E1715" t="s">
        <v>21745</v>
      </c>
      <c r="F1715" t="s">
        <v>21746</v>
      </c>
      <c r="G1715" t="s">
        <v>16334</v>
      </c>
      <c r="H1715">
        <v>71330</v>
      </c>
      <c r="I1715" s="1">
        <v>13463</v>
      </c>
    </row>
    <row r="1716" spans="1:9" x14ac:dyDescent="0.25">
      <c r="A1716">
        <v>1715</v>
      </c>
      <c r="B1716" t="s">
        <v>16273</v>
      </c>
      <c r="C1716" t="s">
        <v>17472</v>
      </c>
      <c r="D1716" t="s">
        <v>21747</v>
      </c>
      <c r="E1716" t="s">
        <v>21748</v>
      </c>
      <c r="F1716" t="s">
        <v>21749</v>
      </c>
      <c r="G1716" t="s">
        <v>15967</v>
      </c>
      <c r="H1716">
        <v>59050</v>
      </c>
      <c r="I1716" s="1">
        <v>38255</v>
      </c>
    </row>
    <row r="1717" spans="1:9" x14ac:dyDescent="0.25">
      <c r="A1717">
        <v>1716</v>
      </c>
      <c r="B1717" t="s">
        <v>17386</v>
      </c>
      <c r="C1717" t="s">
        <v>21635</v>
      </c>
      <c r="D1717" t="s">
        <v>21750</v>
      </c>
      <c r="E1717" t="s">
        <v>21751</v>
      </c>
      <c r="F1717" t="s">
        <v>21752</v>
      </c>
      <c r="G1717" t="s">
        <v>16272</v>
      </c>
      <c r="H1717">
        <v>68837</v>
      </c>
      <c r="I1717" s="1">
        <v>42936</v>
      </c>
    </row>
    <row r="1718" spans="1:9" x14ac:dyDescent="0.25">
      <c r="A1718">
        <v>1717</v>
      </c>
      <c r="B1718" t="s">
        <v>17615</v>
      </c>
      <c r="C1718" t="s">
        <v>18918</v>
      </c>
      <c r="D1718" t="s">
        <v>21753</v>
      </c>
      <c r="E1718" t="s">
        <v>21754</v>
      </c>
      <c r="F1718" t="s">
        <v>21755</v>
      </c>
      <c r="G1718" t="s">
        <v>16306</v>
      </c>
      <c r="H1718">
        <v>65256</v>
      </c>
      <c r="I1718" s="1">
        <v>32919</v>
      </c>
    </row>
    <row r="1719" spans="1:9" x14ac:dyDescent="0.25">
      <c r="A1719">
        <v>1718</v>
      </c>
      <c r="B1719" t="s">
        <v>16699</v>
      </c>
      <c r="C1719" t="s">
        <v>15952</v>
      </c>
      <c r="D1719" t="s">
        <v>21756</v>
      </c>
      <c r="E1719" t="s">
        <v>21757</v>
      </c>
      <c r="F1719" t="s">
        <v>21758</v>
      </c>
      <c r="G1719" t="s">
        <v>16000</v>
      </c>
      <c r="H1719">
        <v>25970</v>
      </c>
      <c r="I1719" s="1">
        <v>22893</v>
      </c>
    </row>
    <row r="1720" spans="1:9" x14ac:dyDescent="0.25">
      <c r="A1720">
        <v>1719</v>
      </c>
      <c r="B1720" t="s">
        <v>16012</v>
      </c>
      <c r="C1720" t="s">
        <v>21759</v>
      </c>
      <c r="D1720" t="s">
        <v>21760</v>
      </c>
      <c r="E1720" t="s">
        <v>21761</v>
      </c>
      <c r="F1720" t="s">
        <v>21762</v>
      </c>
      <c r="G1720" t="s">
        <v>16320</v>
      </c>
      <c r="H1720">
        <v>48453</v>
      </c>
      <c r="I1720" s="1">
        <v>11847</v>
      </c>
    </row>
    <row r="1721" spans="1:9" x14ac:dyDescent="0.25">
      <c r="A1721">
        <v>1720</v>
      </c>
      <c r="B1721" t="s">
        <v>17316</v>
      </c>
      <c r="C1721" t="s">
        <v>16445</v>
      </c>
      <c r="D1721" t="s">
        <v>21763</v>
      </c>
      <c r="E1721" t="s">
        <v>21764</v>
      </c>
      <c r="F1721" t="s">
        <v>19266</v>
      </c>
      <c r="G1721" t="s">
        <v>16576</v>
      </c>
      <c r="H1721">
        <v>32332</v>
      </c>
      <c r="I1721" s="1">
        <v>9871</v>
      </c>
    </row>
    <row r="1722" spans="1:9" x14ac:dyDescent="0.25">
      <c r="A1722">
        <v>1721</v>
      </c>
      <c r="B1722" t="s">
        <v>16736</v>
      </c>
      <c r="C1722" t="s">
        <v>21765</v>
      </c>
      <c r="D1722" t="s">
        <v>21766</v>
      </c>
      <c r="E1722" t="s">
        <v>21767</v>
      </c>
      <c r="F1722" t="s">
        <v>21768</v>
      </c>
      <c r="G1722" t="s">
        <v>16272</v>
      </c>
      <c r="H1722">
        <v>18560</v>
      </c>
      <c r="I1722" s="1">
        <v>10150</v>
      </c>
    </row>
    <row r="1723" spans="1:9" x14ac:dyDescent="0.25">
      <c r="A1723">
        <v>1722</v>
      </c>
      <c r="B1723" t="s">
        <v>18513</v>
      </c>
      <c r="C1723" t="s">
        <v>18557</v>
      </c>
      <c r="D1723" t="s">
        <v>21769</v>
      </c>
      <c r="E1723" t="s">
        <v>21770</v>
      </c>
      <c r="F1723" t="s">
        <v>21771</v>
      </c>
      <c r="G1723" t="s">
        <v>16172</v>
      </c>
      <c r="H1723">
        <v>53698</v>
      </c>
      <c r="I1723" s="1">
        <v>6847</v>
      </c>
    </row>
    <row r="1724" spans="1:9" x14ac:dyDescent="0.25">
      <c r="A1724">
        <v>1723</v>
      </c>
      <c r="B1724" t="s">
        <v>18914</v>
      </c>
      <c r="C1724" t="s">
        <v>21076</v>
      </c>
      <c r="D1724" t="s">
        <v>21772</v>
      </c>
      <c r="E1724" t="s">
        <v>21773</v>
      </c>
      <c r="F1724" t="s">
        <v>21774</v>
      </c>
      <c r="G1724" t="s">
        <v>16172</v>
      </c>
      <c r="H1724">
        <v>25505</v>
      </c>
      <c r="I1724" s="1">
        <v>7301</v>
      </c>
    </row>
    <row r="1725" spans="1:9" x14ac:dyDescent="0.25">
      <c r="A1725">
        <v>1724</v>
      </c>
      <c r="B1725" t="s">
        <v>16613</v>
      </c>
      <c r="C1725" t="s">
        <v>21775</v>
      </c>
      <c r="D1725" t="s">
        <v>21776</v>
      </c>
      <c r="E1725" t="s">
        <v>21777</v>
      </c>
      <c r="F1725" t="s">
        <v>21778</v>
      </c>
      <c r="G1725" t="s">
        <v>16546</v>
      </c>
      <c r="H1725">
        <v>8986</v>
      </c>
      <c r="I1725" s="1">
        <v>31477</v>
      </c>
    </row>
    <row r="1726" spans="1:9" x14ac:dyDescent="0.25">
      <c r="A1726">
        <v>1725</v>
      </c>
      <c r="B1726" t="s">
        <v>16307</v>
      </c>
      <c r="C1726" t="s">
        <v>17444</v>
      </c>
      <c r="D1726" t="s">
        <v>21779</v>
      </c>
      <c r="E1726" t="s">
        <v>21780</v>
      </c>
      <c r="F1726" t="s">
        <v>21781</v>
      </c>
      <c r="G1726" t="s">
        <v>15961</v>
      </c>
      <c r="H1726">
        <v>33503</v>
      </c>
      <c r="I1726" s="1">
        <v>30807</v>
      </c>
    </row>
    <row r="1727" spans="1:9" x14ac:dyDescent="0.25">
      <c r="A1727">
        <v>1726</v>
      </c>
      <c r="B1727" t="s">
        <v>16232</v>
      </c>
      <c r="C1727" t="s">
        <v>20276</v>
      </c>
      <c r="D1727" t="s">
        <v>21782</v>
      </c>
      <c r="E1727" t="s">
        <v>21783</v>
      </c>
      <c r="F1727" t="s">
        <v>18809</v>
      </c>
      <c r="G1727" t="s">
        <v>16060</v>
      </c>
      <c r="H1727">
        <v>14427</v>
      </c>
      <c r="I1727" s="1">
        <v>33138</v>
      </c>
    </row>
    <row r="1728" spans="1:9" x14ac:dyDescent="0.25">
      <c r="A1728">
        <v>1727</v>
      </c>
      <c r="B1728" t="s">
        <v>16285</v>
      </c>
      <c r="C1728" t="s">
        <v>16425</v>
      </c>
      <c r="D1728" t="s">
        <v>21784</v>
      </c>
      <c r="E1728" t="s">
        <v>21785</v>
      </c>
      <c r="F1728" t="s">
        <v>21786</v>
      </c>
      <c r="G1728" t="s">
        <v>16027</v>
      </c>
      <c r="H1728">
        <v>91700</v>
      </c>
      <c r="I1728" s="1">
        <v>36732</v>
      </c>
    </row>
    <row r="1729" spans="1:9" x14ac:dyDescent="0.25">
      <c r="A1729">
        <v>1728</v>
      </c>
      <c r="B1729" t="s">
        <v>18097</v>
      </c>
      <c r="C1729" t="s">
        <v>15952</v>
      </c>
      <c r="D1729" t="s">
        <v>21787</v>
      </c>
      <c r="E1729" t="s">
        <v>21788</v>
      </c>
      <c r="F1729" t="s">
        <v>21789</v>
      </c>
      <c r="G1729" t="s">
        <v>16096</v>
      </c>
      <c r="H1729">
        <v>65347</v>
      </c>
      <c r="I1729" s="1">
        <v>36699</v>
      </c>
    </row>
    <row r="1730" spans="1:9" x14ac:dyDescent="0.25">
      <c r="A1730">
        <v>1729</v>
      </c>
      <c r="B1730" t="s">
        <v>18779</v>
      </c>
      <c r="C1730" t="s">
        <v>18052</v>
      </c>
      <c r="D1730" t="s">
        <v>21790</v>
      </c>
      <c r="E1730" t="s">
        <v>21791</v>
      </c>
      <c r="F1730" t="s">
        <v>21069</v>
      </c>
      <c r="G1730" t="s">
        <v>16107</v>
      </c>
      <c r="H1730">
        <v>53087</v>
      </c>
      <c r="I1730" s="1">
        <v>12746</v>
      </c>
    </row>
    <row r="1731" spans="1:9" x14ac:dyDescent="0.25">
      <c r="A1731">
        <v>1730</v>
      </c>
      <c r="B1731" t="s">
        <v>16213</v>
      </c>
      <c r="C1731" t="s">
        <v>18367</v>
      </c>
      <c r="D1731" t="s">
        <v>21792</v>
      </c>
      <c r="E1731">
        <f>1-495-938-7021</f>
        <v>-8453</v>
      </c>
      <c r="F1731" t="s">
        <v>21793</v>
      </c>
      <c r="G1731" t="s">
        <v>16306</v>
      </c>
      <c r="H1731">
        <v>57037</v>
      </c>
      <c r="I1731" s="1">
        <v>29307</v>
      </c>
    </row>
    <row r="1732" spans="1:9" x14ac:dyDescent="0.25">
      <c r="A1732">
        <v>1731</v>
      </c>
      <c r="B1732" t="s">
        <v>16297</v>
      </c>
      <c r="C1732" t="s">
        <v>17136</v>
      </c>
      <c r="D1732" t="s">
        <v>21794</v>
      </c>
      <c r="E1732" t="s">
        <v>21795</v>
      </c>
      <c r="F1732" t="s">
        <v>21796</v>
      </c>
      <c r="G1732" t="s">
        <v>16320</v>
      </c>
      <c r="H1732">
        <v>1232</v>
      </c>
      <c r="I1732" s="1">
        <v>40998</v>
      </c>
    </row>
    <row r="1733" spans="1:9" x14ac:dyDescent="0.25">
      <c r="A1733">
        <v>1732</v>
      </c>
      <c r="B1733" t="s">
        <v>17553</v>
      </c>
      <c r="C1733" t="s">
        <v>16336</v>
      </c>
      <c r="D1733" t="s">
        <v>21797</v>
      </c>
      <c r="E1733" t="s">
        <v>21798</v>
      </c>
      <c r="F1733" t="s">
        <v>21799</v>
      </c>
      <c r="G1733" t="s">
        <v>16289</v>
      </c>
      <c r="H1733">
        <v>53529</v>
      </c>
      <c r="I1733" s="1">
        <v>5197</v>
      </c>
    </row>
    <row r="1734" spans="1:9" x14ac:dyDescent="0.25">
      <c r="A1734">
        <v>1733</v>
      </c>
      <c r="B1734" t="s">
        <v>16046</v>
      </c>
      <c r="C1734" t="s">
        <v>18085</v>
      </c>
      <c r="D1734" t="s">
        <v>21800</v>
      </c>
      <c r="E1734" t="s">
        <v>21801</v>
      </c>
      <c r="F1734" t="s">
        <v>16528</v>
      </c>
      <c r="G1734" t="s">
        <v>16302</v>
      </c>
      <c r="H1734">
        <v>81284</v>
      </c>
      <c r="I1734" s="1">
        <v>16663</v>
      </c>
    </row>
    <row r="1735" spans="1:9" x14ac:dyDescent="0.25">
      <c r="A1735">
        <v>1734</v>
      </c>
      <c r="B1735" t="s">
        <v>21376</v>
      </c>
      <c r="C1735" t="s">
        <v>18334</v>
      </c>
      <c r="D1735" t="s">
        <v>21802</v>
      </c>
      <c r="E1735" t="s">
        <v>21803</v>
      </c>
      <c r="F1735" t="s">
        <v>21804</v>
      </c>
      <c r="G1735" t="s">
        <v>15988</v>
      </c>
      <c r="H1735">
        <v>86172</v>
      </c>
      <c r="I1735" s="1">
        <v>36943</v>
      </c>
    </row>
    <row r="1736" spans="1:9" x14ac:dyDescent="0.25">
      <c r="A1736">
        <v>1735</v>
      </c>
      <c r="B1736" t="s">
        <v>16117</v>
      </c>
      <c r="C1736" t="s">
        <v>16414</v>
      </c>
      <c r="D1736" t="s">
        <v>21805</v>
      </c>
      <c r="E1736" t="s">
        <v>21806</v>
      </c>
      <c r="F1736" t="s">
        <v>21807</v>
      </c>
      <c r="G1736" t="s">
        <v>16021</v>
      </c>
      <c r="H1736">
        <v>64180</v>
      </c>
      <c r="I1736" s="1">
        <v>19092</v>
      </c>
    </row>
    <row r="1737" spans="1:9" x14ac:dyDescent="0.25">
      <c r="A1737">
        <v>1736</v>
      </c>
      <c r="B1737" t="s">
        <v>17729</v>
      </c>
      <c r="C1737" t="s">
        <v>18999</v>
      </c>
      <c r="D1737" t="s">
        <v>21808</v>
      </c>
      <c r="E1737">
        <v>3772901138</v>
      </c>
      <c r="F1737" t="s">
        <v>21809</v>
      </c>
      <c r="G1737" t="s">
        <v>16178</v>
      </c>
      <c r="H1737">
        <v>28538</v>
      </c>
      <c r="I1737" s="1">
        <v>30640</v>
      </c>
    </row>
    <row r="1738" spans="1:9" x14ac:dyDescent="0.25">
      <c r="A1738">
        <v>1737</v>
      </c>
      <c r="B1738" t="s">
        <v>16232</v>
      </c>
      <c r="C1738" t="s">
        <v>19917</v>
      </c>
      <c r="D1738" t="s">
        <v>21810</v>
      </c>
      <c r="E1738" t="s">
        <v>21811</v>
      </c>
      <c r="F1738" t="s">
        <v>21812</v>
      </c>
      <c r="G1738" t="s">
        <v>15967</v>
      </c>
      <c r="H1738">
        <v>79060</v>
      </c>
      <c r="I1738" s="1">
        <v>24601</v>
      </c>
    </row>
    <row r="1739" spans="1:9" x14ac:dyDescent="0.25">
      <c r="A1739">
        <v>1738</v>
      </c>
      <c r="B1739" t="s">
        <v>16377</v>
      </c>
      <c r="C1739" t="s">
        <v>20173</v>
      </c>
      <c r="D1739" t="s">
        <v>21813</v>
      </c>
      <c r="E1739" t="s">
        <v>21814</v>
      </c>
      <c r="F1739" t="s">
        <v>21815</v>
      </c>
      <c r="G1739" t="s">
        <v>16640</v>
      </c>
      <c r="H1739">
        <v>11827</v>
      </c>
      <c r="I1739" s="1">
        <v>43333</v>
      </c>
    </row>
    <row r="1740" spans="1:9" x14ac:dyDescent="0.25">
      <c r="A1740">
        <v>1739</v>
      </c>
      <c r="B1740" t="s">
        <v>21059</v>
      </c>
      <c r="C1740" t="s">
        <v>18593</v>
      </c>
      <c r="D1740" t="s">
        <v>21816</v>
      </c>
      <c r="E1740" t="s">
        <v>21817</v>
      </c>
      <c r="F1740" t="s">
        <v>21818</v>
      </c>
      <c r="G1740" t="s">
        <v>16376</v>
      </c>
      <c r="H1740">
        <v>4363</v>
      </c>
      <c r="I1740" s="1">
        <v>38201</v>
      </c>
    </row>
    <row r="1741" spans="1:9" x14ac:dyDescent="0.25">
      <c r="A1741">
        <v>1740</v>
      </c>
      <c r="B1741" t="s">
        <v>16377</v>
      </c>
      <c r="C1741" t="s">
        <v>19111</v>
      </c>
      <c r="D1741" t="s">
        <v>21819</v>
      </c>
      <c r="E1741" t="s">
        <v>21820</v>
      </c>
      <c r="F1741" t="s">
        <v>21821</v>
      </c>
      <c r="G1741" t="s">
        <v>16306</v>
      </c>
      <c r="H1741">
        <v>46457</v>
      </c>
      <c r="I1741" s="1">
        <v>31183</v>
      </c>
    </row>
    <row r="1742" spans="1:9" x14ac:dyDescent="0.25">
      <c r="A1742">
        <v>1741</v>
      </c>
      <c r="B1742" t="s">
        <v>16819</v>
      </c>
      <c r="C1742" t="s">
        <v>19646</v>
      </c>
      <c r="D1742" t="s">
        <v>21822</v>
      </c>
      <c r="E1742" t="s">
        <v>21823</v>
      </c>
      <c r="F1742" t="s">
        <v>21824</v>
      </c>
      <c r="G1742" t="s">
        <v>15967</v>
      </c>
      <c r="H1742">
        <v>28730</v>
      </c>
      <c r="I1742" s="1">
        <v>38839</v>
      </c>
    </row>
    <row r="1743" spans="1:9" x14ac:dyDescent="0.25">
      <c r="A1743">
        <v>1742</v>
      </c>
      <c r="B1743" t="s">
        <v>17769</v>
      </c>
      <c r="C1743" t="s">
        <v>21825</v>
      </c>
      <c r="D1743" t="s">
        <v>21826</v>
      </c>
      <c r="E1743" t="s">
        <v>21827</v>
      </c>
      <c r="F1743" t="s">
        <v>21828</v>
      </c>
      <c r="G1743" t="s">
        <v>16223</v>
      </c>
      <c r="H1743">
        <v>47893</v>
      </c>
      <c r="I1743" s="1">
        <v>12227</v>
      </c>
    </row>
    <row r="1744" spans="1:9" x14ac:dyDescent="0.25">
      <c r="A1744">
        <v>1743</v>
      </c>
      <c r="B1744" t="s">
        <v>19684</v>
      </c>
      <c r="C1744" t="s">
        <v>19062</v>
      </c>
      <c r="D1744" t="s">
        <v>21829</v>
      </c>
      <c r="E1744" t="s">
        <v>21830</v>
      </c>
      <c r="F1744" t="s">
        <v>21831</v>
      </c>
      <c r="G1744" t="s">
        <v>15955</v>
      </c>
      <c r="H1744">
        <v>20578</v>
      </c>
      <c r="I1744" s="1">
        <v>9855</v>
      </c>
    </row>
    <row r="1745" spans="1:9" x14ac:dyDescent="0.25">
      <c r="A1745">
        <v>1744</v>
      </c>
      <c r="B1745" t="s">
        <v>16204</v>
      </c>
      <c r="C1745" t="s">
        <v>17741</v>
      </c>
      <c r="D1745" t="s">
        <v>21832</v>
      </c>
      <c r="E1745" t="s">
        <v>21833</v>
      </c>
      <c r="F1745" t="s">
        <v>21834</v>
      </c>
      <c r="G1745" t="s">
        <v>16272</v>
      </c>
      <c r="H1745">
        <v>32093</v>
      </c>
      <c r="I1745" s="1">
        <v>18811</v>
      </c>
    </row>
    <row r="1746" spans="1:9" x14ac:dyDescent="0.25">
      <c r="A1746">
        <v>1745</v>
      </c>
      <c r="B1746" t="s">
        <v>16117</v>
      </c>
      <c r="C1746" t="s">
        <v>15952</v>
      </c>
      <c r="D1746" t="s">
        <v>21835</v>
      </c>
      <c r="E1746" t="s">
        <v>10042</v>
      </c>
      <c r="F1746" t="s">
        <v>21836</v>
      </c>
      <c r="G1746" t="s">
        <v>16101</v>
      </c>
      <c r="H1746">
        <v>44728</v>
      </c>
      <c r="I1746" s="1">
        <v>45389</v>
      </c>
    </row>
    <row r="1747" spans="1:9" x14ac:dyDescent="0.25">
      <c r="A1747">
        <v>1746</v>
      </c>
      <c r="B1747" t="s">
        <v>16122</v>
      </c>
      <c r="C1747" t="s">
        <v>16007</v>
      </c>
      <c r="D1747" t="s">
        <v>21837</v>
      </c>
      <c r="E1747" t="s">
        <v>21838</v>
      </c>
      <c r="F1747" t="s">
        <v>21839</v>
      </c>
      <c r="G1747" t="s">
        <v>16168</v>
      </c>
      <c r="H1747">
        <v>72349</v>
      </c>
      <c r="I1747" s="1">
        <v>11873</v>
      </c>
    </row>
    <row r="1748" spans="1:9" x14ac:dyDescent="0.25">
      <c r="A1748">
        <v>1747</v>
      </c>
      <c r="B1748" t="s">
        <v>17305</v>
      </c>
      <c r="C1748" t="s">
        <v>19174</v>
      </c>
      <c r="D1748" t="s">
        <v>21840</v>
      </c>
      <c r="E1748" t="s">
        <v>21841</v>
      </c>
      <c r="F1748" t="s">
        <v>21842</v>
      </c>
      <c r="G1748" t="s">
        <v>16178</v>
      </c>
      <c r="H1748">
        <v>97907</v>
      </c>
      <c r="I1748" s="1">
        <v>25417</v>
      </c>
    </row>
    <row r="1749" spans="1:9" x14ac:dyDescent="0.25">
      <c r="A1749">
        <v>1748</v>
      </c>
      <c r="B1749" t="s">
        <v>16097</v>
      </c>
      <c r="C1749" t="s">
        <v>16062</v>
      </c>
      <c r="D1749" t="s">
        <v>21843</v>
      </c>
      <c r="E1749" t="s">
        <v>21844</v>
      </c>
      <c r="F1749" t="s">
        <v>21845</v>
      </c>
      <c r="G1749" t="s">
        <v>16011</v>
      </c>
      <c r="H1749">
        <v>97093</v>
      </c>
      <c r="I1749" s="1">
        <v>14693</v>
      </c>
    </row>
    <row r="1750" spans="1:9" x14ac:dyDescent="0.25">
      <c r="A1750">
        <v>1749</v>
      </c>
      <c r="B1750" t="s">
        <v>16377</v>
      </c>
      <c r="C1750" t="s">
        <v>18318</v>
      </c>
      <c r="D1750" t="s">
        <v>21846</v>
      </c>
      <c r="E1750">
        <f>1-843-797-6996</f>
        <v>-8635</v>
      </c>
      <c r="F1750" t="s">
        <v>21847</v>
      </c>
      <c r="G1750" t="s">
        <v>16429</v>
      </c>
      <c r="H1750">
        <v>89107</v>
      </c>
      <c r="I1750" s="1">
        <v>19073</v>
      </c>
    </row>
    <row r="1751" spans="1:9" x14ac:dyDescent="0.25">
      <c r="A1751">
        <v>1750</v>
      </c>
      <c r="B1751" t="s">
        <v>18814</v>
      </c>
      <c r="C1751" t="s">
        <v>18557</v>
      </c>
      <c r="D1751" t="s">
        <v>21848</v>
      </c>
      <c r="E1751">
        <f>1-797-688-4254</f>
        <v>-5738</v>
      </c>
      <c r="F1751" t="s">
        <v>21849</v>
      </c>
      <c r="G1751" t="s">
        <v>16039</v>
      </c>
      <c r="H1751">
        <v>48727</v>
      </c>
      <c r="I1751" s="1">
        <v>18330</v>
      </c>
    </row>
    <row r="1752" spans="1:9" x14ac:dyDescent="0.25">
      <c r="A1752">
        <v>1751</v>
      </c>
      <c r="B1752" t="s">
        <v>16179</v>
      </c>
      <c r="C1752" t="s">
        <v>17725</v>
      </c>
      <c r="D1752" t="s">
        <v>21850</v>
      </c>
      <c r="E1752" t="s">
        <v>21851</v>
      </c>
      <c r="F1752" t="s">
        <v>19312</v>
      </c>
      <c r="G1752" t="s">
        <v>16011</v>
      </c>
      <c r="H1752">
        <v>66944</v>
      </c>
      <c r="I1752" s="1">
        <v>5813</v>
      </c>
    </row>
    <row r="1753" spans="1:9" x14ac:dyDescent="0.25">
      <c r="A1753">
        <v>1752</v>
      </c>
      <c r="B1753" t="s">
        <v>17710</v>
      </c>
      <c r="C1753" t="s">
        <v>21643</v>
      </c>
      <c r="D1753" t="s">
        <v>21852</v>
      </c>
      <c r="E1753" t="s">
        <v>21853</v>
      </c>
      <c r="F1753" t="s">
        <v>21854</v>
      </c>
      <c r="G1753" t="s">
        <v>16178</v>
      </c>
      <c r="H1753">
        <v>65727</v>
      </c>
      <c r="I1753" s="1">
        <v>5315</v>
      </c>
    </row>
    <row r="1754" spans="1:9" x14ac:dyDescent="0.25">
      <c r="A1754">
        <v>1753</v>
      </c>
      <c r="B1754" t="s">
        <v>15980</v>
      </c>
      <c r="C1754" t="s">
        <v>16732</v>
      </c>
      <c r="D1754" t="s">
        <v>21855</v>
      </c>
      <c r="E1754" t="s">
        <v>21856</v>
      </c>
      <c r="F1754" t="s">
        <v>21857</v>
      </c>
      <c r="G1754" t="s">
        <v>16472</v>
      </c>
      <c r="H1754">
        <v>38860</v>
      </c>
      <c r="I1754" s="1">
        <v>3390</v>
      </c>
    </row>
    <row r="1755" spans="1:9" x14ac:dyDescent="0.25">
      <c r="A1755">
        <v>1754</v>
      </c>
      <c r="B1755" t="s">
        <v>16377</v>
      </c>
      <c r="C1755" t="s">
        <v>16598</v>
      </c>
      <c r="D1755" t="s">
        <v>21858</v>
      </c>
      <c r="E1755" t="s">
        <v>21859</v>
      </c>
      <c r="F1755" t="s">
        <v>21860</v>
      </c>
      <c r="G1755" t="s">
        <v>16055</v>
      </c>
      <c r="H1755">
        <v>82907</v>
      </c>
      <c r="I1755" s="1">
        <v>27764</v>
      </c>
    </row>
    <row r="1756" spans="1:9" x14ac:dyDescent="0.25">
      <c r="A1756">
        <v>1755</v>
      </c>
      <c r="B1756" t="s">
        <v>16007</v>
      </c>
      <c r="C1756" t="s">
        <v>16007</v>
      </c>
      <c r="D1756" t="s">
        <v>21861</v>
      </c>
      <c r="E1756" t="s">
        <v>21862</v>
      </c>
      <c r="F1756" t="s">
        <v>17455</v>
      </c>
      <c r="G1756" t="s">
        <v>16272</v>
      </c>
      <c r="H1756">
        <v>6834</v>
      </c>
      <c r="I1756" s="1">
        <v>40690</v>
      </c>
    </row>
    <row r="1757" spans="1:9" x14ac:dyDescent="0.25">
      <c r="A1757">
        <v>1756</v>
      </c>
      <c r="B1757" t="s">
        <v>21312</v>
      </c>
      <c r="C1757" t="s">
        <v>16487</v>
      </c>
      <c r="D1757" t="s">
        <v>21863</v>
      </c>
      <c r="E1757" t="s">
        <v>21864</v>
      </c>
      <c r="F1757" t="s">
        <v>21865</v>
      </c>
      <c r="G1757" t="s">
        <v>16101</v>
      </c>
      <c r="H1757">
        <v>12453</v>
      </c>
      <c r="I1757" s="1">
        <v>16162</v>
      </c>
    </row>
    <row r="1758" spans="1:9" x14ac:dyDescent="0.25">
      <c r="A1758">
        <v>1757</v>
      </c>
      <c r="B1758" t="s">
        <v>17331</v>
      </c>
      <c r="C1758" t="s">
        <v>20897</v>
      </c>
      <c r="D1758" t="s">
        <v>21866</v>
      </c>
      <c r="E1758" t="s">
        <v>21867</v>
      </c>
      <c r="F1758" t="s">
        <v>21868</v>
      </c>
      <c r="G1758" t="s">
        <v>16148</v>
      </c>
      <c r="H1758">
        <v>14798</v>
      </c>
      <c r="I1758" s="1">
        <v>30220</v>
      </c>
    </row>
    <row r="1759" spans="1:9" x14ac:dyDescent="0.25">
      <c r="A1759">
        <v>1758</v>
      </c>
      <c r="B1759" t="s">
        <v>16204</v>
      </c>
      <c r="C1759" t="s">
        <v>21869</v>
      </c>
      <c r="D1759" t="s">
        <v>21870</v>
      </c>
      <c r="E1759" t="s">
        <v>21871</v>
      </c>
      <c r="F1759" t="s">
        <v>21872</v>
      </c>
      <c r="G1759" t="s">
        <v>16168</v>
      </c>
      <c r="H1759">
        <v>51329</v>
      </c>
      <c r="I1759" s="1">
        <v>34223</v>
      </c>
    </row>
    <row r="1760" spans="1:9" x14ac:dyDescent="0.25">
      <c r="A1760">
        <v>1759</v>
      </c>
      <c r="B1760" t="s">
        <v>20140</v>
      </c>
      <c r="C1760" t="s">
        <v>19868</v>
      </c>
      <c r="D1760" t="s">
        <v>21873</v>
      </c>
      <c r="E1760" t="s">
        <v>21874</v>
      </c>
      <c r="F1760" t="s">
        <v>21875</v>
      </c>
      <c r="G1760" t="s">
        <v>16021</v>
      </c>
      <c r="H1760">
        <v>34343</v>
      </c>
      <c r="I1760" s="1">
        <v>38587</v>
      </c>
    </row>
    <row r="1761" spans="1:9" x14ac:dyDescent="0.25">
      <c r="A1761">
        <v>1760</v>
      </c>
      <c r="B1761" t="s">
        <v>16878</v>
      </c>
      <c r="C1761" t="s">
        <v>16940</v>
      </c>
      <c r="D1761" t="s">
        <v>21876</v>
      </c>
      <c r="E1761" t="s">
        <v>21877</v>
      </c>
      <c r="F1761" t="s">
        <v>21878</v>
      </c>
      <c r="G1761" t="s">
        <v>15988</v>
      </c>
      <c r="H1761">
        <v>40071</v>
      </c>
      <c r="I1761" s="1">
        <v>27509</v>
      </c>
    </row>
    <row r="1762" spans="1:9" x14ac:dyDescent="0.25">
      <c r="A1762">
        <v>1761</v>
      </c>
      <c r="B1762" t="s">
        <v>16459</v>
      </c>
      <c r="C1762" t="s">
        <v>16805</v>
      </c>
      <c r="D1762" t="s">
        <v>21879</v>
      </c>
      <c r="E1762" t="s">
        <v>21880</v>
      </c>
      <c r="F1762" t="s">
        <v>21881</v>
      </c>
      <c r="G1762" t="s">
        <v>16107</v>
      </c>
      <c r="H1762">
        <v>16936</v>
      </c>
      <c r="I1762" s="1">
        <v>34503</v>
      </c>
    </row>
    <row r="1763" spans="1:9" x14ac:dyDescent="0.25">
      <c r="A1763">
        <v>1762</v>
      </c>
      <c r="B1763" t="s">
        <v>17570</v>
      </c>
      <c r="C1763" t="s">
        <v>17355</v>
      </c>
      <c r="D1763" t="s">
        <v>21882</v>
      </c>
      <c r="E1763" t="s">
        <v>21883</v>
      </c>
      <c r="F1763" t="s">
        <v>21884</v>
      </c>
      <c r="G1763" t="s">
        <v>16027</v>
      </c>
      <c r="H1763">
        <v>78265</v>
      </c>
      <c r="I1763" s="1">
        <v>18798</v>
      </c>
    </row>
    <row r="1764" spans="1:9" x14ac:dyDescent="0.25">
      <c r="A1764">
        <v>1763</v>
      </c>
      <c r="B1764" t="s">
        <v>16034</v>
      </c>
      <c r="C1764" t="s">
        <v>16732</v>
      </c>
      <c r="D1764" t="s">
        <v>21885</v>
      </c>
      <c r="E1764">
        <v>3872504748</v>
      </c>
      <c r="F1764" t="s">
        <v>21886</v>
      </c>
      <c r="G1764" t="s">
        <v>16178</v>
      </c>
      <c r="H1764">
        <v>49385</v>
      </c>
      <c r="I1764" s="1">
        <v>22819</v>
      </c>
    </row>
    <row r="1765" spans="1:9" x14ac:dyDescent="0.25">
      <c r="A1765">
        <v>1764</v>
      </c>
      <c r="B1765" t="s">
        <v>21887</v>
      </c>
      <c r="C1765" t="s">
        <v>21479</v>
      </c>
      <c r="D1765" t="s">
        <v>16269</v>
      </c>
      <c r="E1765" t="s">
        <v>21888</v>
      </c>
      <c r="F1765" t="s">
        <v>21889</v>
      </c>
      <c r="G1765" t="s">
        <v>16086</v>
      </c>
      <c r="H1765">
        <v>24688</v>
      </c>
      <c r="I1765" s="1">
        <v>41586</v>
      </c>
    </row>
    <row r="1766" spans="1:9" x14ac:dyDescent="0.25">
      <c r="A1766">
        <v>1765</v>
      </c>
      <c r="B1766" t="s">
        <v>16307</v>
      </c>
      <c r="C1766" t="s">
        <v>16487</v>
      </c>
      <c r="D1766" t="s">
        <v>21890</v>
      </c>
      <c r="E1766" t="s">
        <v>10042</v>
      </c>
      <c r="F1766" t="s">
        <v>21891</v>
      </c>
      <c r="G1766" t="s">
        <v>16021</v>
      </c>
      <c r="H1766">
        <v>75288</v>
      </c>
      <c r="I1766" s="1">
        <v>35271</v>
      </c>
    </row>
    <row r="1767" spans="1:9" x14ac:dyDescent="0.25">
      <c r="A1767">
        <v>1766</v>
      </c>
      <c r="B1767" t="s">
        <v>16785</v>
      </c>
      <c r="C1767" t="s">
        <v>21892</v>
      </c>
      <c r="D1767" t="s">
        <v>21893</v>
      </c>
      <c r="E1767" t="s">
        <v>21894</v>
      </c>
      <c r="F1767" t="s">
        <v>20367</v>
      </c>
      <c r="G1767" t="s">
        <v>16258</v>
      </c>
      <c r="H1767">
        <v>61889</v>
      </c>
      <c r="I1767" s="1">
        <v>29440</v>
      </c>
    </row>
    <row r="1768" spans="1:9" x14ac:dyDescent="0.25">
      <c r="A1768">
        <v>1767</v>
      </c>
      <c r="B1768" t="s">
        <v>16040</v>
      </c>
      <c r="C1768" t="s">
        <v>18764</v>
      </c>
      <c r="D1768" t="s">
        <v>21895</v>
      </c>
      <c r="E1768" t="s">
        <v>21896</v>
      </c>
      <c r="F1768" t="s">
        <v>21897</v>
      </c>
      <c r="G1768" t="s">
        <v>15973</v>
      </c>
      <c r="H1768">
        <v>63189</v>
      </c>
      <c r="I1768" s="1">
        <v>35454</v>
      </c>
    </row>
    <row r="1769" spans="1:9" x14ac:dyDescent="0.25">
      <c r="A1769">
        <v>1768</v>
      </c>
      <c r="B1769" t="s">
        <v>21898</v>
      </c>
      <c r="C1769" t="s">
        <v>21899</v>
      </c>
      <c r="D1769" t="s">
        <v>21900</v>
      </c>
      <c r="E1769" t="s">
        <v>21901</v>
      </c>
      <c r="F1769" t="s">
        <v>21902</v>
      </c>
      <c r="G1769" t="s">
        <v>16055</v>
      </c>
      <c r="H1769">
        <v>13420</v>
      </c>
      <c r="I1769" s="1">
        <v>41297</v>
      </c>
    </row>
    <row r="1770" spans="1:9" x14ac:dyDescent="0.25">
      <c r="A1770">
        <v>1769</v>
      </c>
      <c r="B1770" t="s">
        <v>16297</v>
      </c>
      <c r="C1770" t="s">
        <v>16113</v>
      </c>
      <c r="D1770" t="s">
        <v>21903</v>
      </c>
      <c r="E1770" t="s">
        <v>21904</v>
      </c>
      <c r="F1770" t="s">
        <v>21905</v>
      </c>
      <c r="G1770" t="s">
        <v>16394</v>
      </c>
      <c r="H1770">
        <v>25694</v>
      </c>
      <c r="I1770" s="1">
        <v>23897</v>
      </c>
    </row>
    <row r="1771" spans="1:9" x14ac:dyDescent="0.25">
      <c r="A1771">
        <v>1770</v>
      </c>
      <c r="B1771" t="s">
        <v>18513</v>
      </c>
      <c r="C1771" t="s">
        <v>16606</v>
      </c>
      <c r="D1771" t="s">
        <v>21906</v>
      </c>
      <c r="E1771" t="s">
        <v>21907</v>
      </c>
      <c r="F1771" t="s">
        <v>21908</v>
      </c>
      <c r="G1771" t="s">
        <v>16066</v>
      </c>
      <c r="H1771">
        <v>6614</v>
      </c>
      <c r="I1771" s="1">
        <v>11810</v>
      </c>
    </row>
    <row r="1772" spans="1:9" x14ac:dyDescent="0.25">
      <c r="A1772">
        <v>1771</v>
      </c>
      <c r="B1772" t="s">
        <v>18205</v>
      </c>
      <c r="C1772" t="s">
        <v>18223</v>
      </c>
      <c r="D1772" t="s">
        <v>21909</v>
      </c>
      <c r="E1772" t="s">
        <v>21910</v>
      </c>
      <c r="F1772" t="s">
        <v>21911</v>
      </c>
      <c r="G1772" t="s">
        <v>16080</v>
      </c>
      <c r="H1772">
        <v>89178</v>
      </c>
      <c r="I1772" s="1">
        <v>13643</v>
      </c>
    </row>
    <row r="1773" spans="1:9" x14ac:dyDescent="0.25">
      <c r="A1773">
        <v>1772</v>
      </c>
      <c r="B1773" t="s">
        <v>16524</v>
      </c>
      <c r="C1773" t="s">
        <v>16205</v>
      </c>
      <c r="D1773" t="s">
        <v>21912</v>
      </c>
      <c r="E1773" t="s">
        <v>21913</v>
      </c>
      <c r="F1773" t="s">
        <v>21914</v>
      </c>
      <c r="G1773" t="s">
        <v>16258</v>
      </c>
      <c r="H1773">
        <v>39602</v>
      </c>
      <c r="I1773" s="1">
        <v>37382</v>
      </c>
    </row>
    <row r="1774" spans="1:9" x14ac:dyDescent="0.25">
      <c r="A1774">
        <v>1773</v>
      </c>
      <c r="B1774" t="s">
        <v>16662</v>
      </c>
      <c r="C1774" t="s">
        <v>17447</v>
      </c>
      <c r="D1774" t="s">
        <v>21915</v>
      </c>
      <c r="E1774" t="s">
        <v>21916</v>
      </c>
      <c r="F1774" t="s">
        <v>16267</v>
      </c>
      <c r="G1774" t="s">
        <v>16178</v>
      </c>
      <c r="H1774">
        <v>62697</v>
      </c>
      <c r="I1774" s="1">
        <v>20229</v>
      </c>
    </row>
    <row r="1775" spans="1:9" x14ac:dyDescent="0.25">
      <c r="A1775">
        <v>1774</v>
      </c>
      <c r="B1775" t="s">
        <v>15962</v>
      </c>
      <c r="C1775" t="s">
        <v>18749</v>
      </c>
      <c r="D1775" t="s">
        <v>21917</v>
      </c>
      <c r="E1775" t="s">
        <v>21918</v>
      </c>
      <c r="F1775" t="s">
        <v>21919</v>
      </c>
      <c r="G1775" t="s">
        <v>16576</v>
      </c>
      <c r="H1775">
        <v>60133</v>
      </c>
      <c r="I1775" s="1">
        <v>33519</v>
      </c>
    </row>
    <row r="1776" spans="1:9" x14ac:dyDescent="0.25">
      <c r="A1776">
        <v>1775</v>
      </c>
      <c r="B1776" t="s">
        <v>20414</v>
      </c>
      <c r="C1776" t="s">
        <v>16298</v>
      </c>
      <c r="D1776" t="s">
        <v>21920</v>
      </c>
      <c r="E1776" t="s">
        <v>21921</v>
      </c>
      <c r="F1776" t="s">
        <v>21922</v>
      </c>
      <c r="G1776" t="s">
        <v>15967</v>
      </c>
      <c r="H1776">
        <v>24887</v>
      </c>
      <c r="I1776" s="1">
        <v>29613</v>
      </c>
    </row>
    <row r="1777" spans="1:9" x14ac:dyDescent="0.25">
      <c r="A1777">
        <v>1776</v>
      </c>
      <c r="B1777" t="s">
        <v>16040</v>
      </c>
      <c r="C1777" t="s">
        <v>16414</v>
      </c>
      <c r="D1777" t="s">
        <v>21923</v>
      </c>
      <c r="E1777">
        <f>1-241-575-9887</f>
        <v>-10702</v>
      </c>
      <c r="F1777" t="s">
        <v>21924</v>
      </c>
      <c r="G1777" t="s">
        <v>16258</v>
      </c>
      <c r="H1777">
        <v>74102</v>
      </c>
      <c r="I1777" s="1">
        <v>18113</v>
      </c>
    </row>
    <row r="1778" spans="1:9" x14ac:dyDescent="0.25">
      <c r="A1778">
        <v>1777</v>
      </c>
      <c r="B1778" t="s">
        <v>16861</v>
      </c>
      <c r="C1778" t="s">
        <v>16425</v>
      </c>
      <c r="D1778" t="s">
        <v>21925</v>
      </c>
      <c r="E1778" t="s">
        <v>21926</v>
      </c>
      <c r="F1778" t="s">
        <v>21927</v>
      </c>
      <c r="G1778" t="s">
        <v>16223</v>
      </c>
      <c r="H1778">
        <v>40381</v>
      </c>
      <c r="I1778" s="1">
        <v>21059</v>
      </c>
    </row>
    <row r="1779" spans="1:9" x14ac:dyDescent="0.25">
      <c r="A1779">
        <v>1778</v>
      </c>
      <c r="B1779" t="s">
        <v>18082</v>
      </c>
      <c r="C1779" t="s">
        <v>21928</v>
      </c>
      <c r="D1779" t="s">
        <v>21929</v>
      </c>
      <c r="E1779" t="s">
        <v>21930</v>
      </c>
      <c r="F1779" t="s">
        <v>21931</v>
      </c>
      <c r="G1779" t="s">
        <v>16376</v>
      </c>
      <c r="H1779">
        <v>53911</v>
      </c>
      <c r="I1779" s="1">
        <v>15979</v>
      </c>
    </row>
    <row r="1780" spans="1:9" x14ac:dyDescent="0.25">
      <c r="A1780">
        <v>1779</v>
      </c>
      <c r="B1780" t="s">
        <v>16398</v>
      </c>
      <c r="C1780" t="s">
        <v>19284</v>
      </c>
      <c r="D1780" t="s">
        <v>21932</v>
      </c>
      <c r="E1780" t="s">
        <v>21933</v>
      </c>
      <c r="F1780" t="s">
        <v>21934</v>
      </c>
      <c r="G1780" t="s">
        <v>15950</v>
      </c>
      <c r="H1780">
        <v>26077</v>
      </c>
      <c r="I1780" s="1">
        <v>41807</v>
      </c>
    </row>
    <row r="1781" spans="1:9" x14ac:dyDescent="0.25">
      <c r="A1781">
        <v>1780</v>
      </c>
      <c r="B1781" t="s">
        <v>17685</v>
      </c>
      <c r="C1781" t="s">
        <v>21935</v>
      </c>
      <c r="D1781" t="s">
        <v>21936</v>
      </c>
      <c r="E1781" t="s">
        <v>21937</v>
      </c>
      <c r="F1781" t="s">
        <v>21938</v>
      </c>
      <c r="G1781" t="s">
        <v>16278</v>
      </c>
      <c r="H1781">
        <v>16455</v>
      </c>
      <c r="I1781" s="1">
        <v>8898</v>
      </c>
    </row>
    <row r="1782" spans="1:9" x14ac:dyDescent="0.25">
      <c r="A1782">
        <v>1781</v>
      </c>
      <c r="B1782" t="s">
        <v>16056</v>
      </c>
      <c r="C1782" t="s">
        <v>18227</v>
      </c>
      <c r="D1782" t="s">
        <v>21939</v>
      </c>
      <c r="E1782" t="s">
        <v>21940</v>
      </c>
      <c r="F1782" t="s">
        <v>16744</v>
      </c>
      <c r="G1782" t="s">
        <v>16258</v>
      </c>
      <c r="H1782">
        <v>92807</v>
      </c>
      <c r="I1782" s="1">
        <v>36394</v>
      </c>
    </row>
    <row r="1783" spans="1:9" x14ac:dyDescent="0.25">
      <c r="A1783">
        <v>1782</v>
      </c>
      <c r="B1783" t="s">
        <v>16056</v>
      </c>
      <c r="C1783" t="s">
        <v>17744</v>
      </c>
      <c r="D1783" t="s">
        <v>21941</v>
      </c>
      <c r="E1783" t="s">
        <v>21942</v>
      </c>
      <c r="F1783" t="s">
        <v>21943</v>
      </c>
      <c r="G1783" t="s">
        <v>16278</v>
      </c>
      <c r="H1783">
        <v>37764</v>
      </c>
      <c r="I1783" s="1">
        <v>30949</v>
      </c>
    </row>
    <row r="1784" spans="1:9" x14ac:dyDescent="0.25">
      <c r="A1784">
        <v>1783</v>
      </c>
      <c r="B1784" t="s">
        <v>16007</v>
      </c>
      <c r="C1784" t="s">
        <v>21944</v>
      </c>
      <c r="D1784" t="s">
        <v>16269</v>
      </c>
      <c r="E1784" t="s">
        <v>21945</v>
      </c>
      <c r="F1784" t="s">
        <v>21946</v>
      </c>
      <c r="G1784" t="s">
        <v>16640</v>
      </c>
      <c r="H1784">
        <v>643</v>
      </c>
      <c r="I1784" s="1">
        <v>25378</v>
      </c>
    </row>
    <row r="1785" spans="1:9" x14ac:dyDescent="0.25">
      <c r="A1785">
        <v>1784</v>
      </c>
      <c r="B1785" t="s">
        <v>16232</v>
      </c>
      <c r="C1785" t="s">
        <v>17068</v>
      </c>
      <c r="D1785" t="s">
        <v>21947</v>
      </c>
      <c r="E1785" t="s">
        <v>10042</v>
      </c>
      <c r="F1785" t="s">
        <v>21948</v>
      </c>
      <c r="G1785" t="s">
        <v>16039</v>
      </c>
      <c r="H1785">
        <v>18597</v>
      </c>
      <c r="I1785" s="1">
        <v>38863</v>
      </c>
    </row>
    <row r="1786" spans="1:9" x14ac:dyDescent="0.25">
      <c r="A1786">
        <v>1785</v>
      </c>
      <c r="B1786" t="s">
        <v>16372</v>
      </c>
      <c r="C1786" t="s">
        <v>18234</v>
      </c>
      <c r="D1786" t="s">
        <v>21949</v>
      </c>
      <c r="E1786">
        <f>1-334-626-4913</f>
        <v>-5872</v>
      </c>
      <c r="F1786" t="s">
        <v>21950</v>
      </c>
      <c r="G1786" t="s">
        <v>16066</v>
      </c>
      <c r="H1786">
        <v>19350</v>
      </c>
      <c r="I1786" s="1">
        <v>17084</v>
      </c>
    </row>
    <row r="1787" spans="1:9" x14ac:dyDescent="0.25">
      <c r="A1787">
        <v>1786</v>
      </c>
      <c r="B1787" t="s">
        <v>16390</v>
      </c>
      <c r="C1787" t="s">
        <v>21951</v>
      </c>
      <c r="D1787" t="s">
        <v>21952</v>
      </c>
      <c r="E1787" t="s">
        <v>21953</v>
      </c>
      <c r="F1787" t="s">
        <v>21954</v>
      </c>
      <c r="G1787" t="s">
        <v>16252</v>
      </c>
      <c r="H1787">
        <v>56095</v>
      </c>
      <c r="I1787" s="1">
        <v>33479</v>
      </c>
    </row>
    <row r="1788" spans="1:9" x14ac:dyDescent="0.25">
      <c r="A1788">
        <v>1787</v>
      </c>
      <c r="B1788" t="s">
        <v>17095</v>
      </c>
      <c r="C1788" t="s">
        <v>21955</v>
      </c>
      <c r="D1788" t="s">
        <v>21956</v>
      </c>
      <c r="E1788" t="s">
        <v>21957</v>
      </c>
      <c r="F1788" t="s">
        <v>21958</v>
      </c>
      <c r="G1788" t="s">
        <v>15967</v>
      </c>
      <c r="H1788">
        <v>7447</v>
      </c>
      <c r="I1788" s="1">
        <v>22100</v>
      </c>
    </row>
    <row r="1789" spans="1:9" x14ac:dyDescent="0.25">
      <c r="A1789">
        <v>1788</v>
      </c>
      <c r="B1789" t="s">
        <v>17009</v>
      </c>
      <c r="C1789" t="s">
        <v>21959</v>
      </c>
      <c r="D1789" t="s">
        <v>21960</v>
      </c>
      <c r="E1789" t="s">
        <v>21961</v>
      </c>
      <c r="F1789" t="s">
        <v>21962</v>
      </c>
      <c r="G1789" t="s">
        <v>16055</v>
      </c>
      <c r="H1789">
        <v>31691</v>
      </c>
      <c r="I1789" s="1">
        <v>25828</v>
      </c>
    </row>
    <row r="1790" spans="1:9" x14ac:dyDescent="0.25">
      <c r="A1790">
        <v>1789</v>
      </c>
      <c r="B1790" t="s">
        <v>16790</v>
      </c>
      <c r="C1790" t="s">
        <v>18453</v>
      </c>
      <c r="D1790" t="s">
        <v>21963</v>
      </c>
      <c r="E1790" t="s">
        <v>21964</v>
      </c>
      <c r="F1790" t="s">
        <v>21965</v>
      </c>
      <c r="G1790" t="s">
        <v>16306</v>
      </c>
      <c r="H1790">
        <v>59427</v>
      </c>
      <c r="I1790" s="1">
        <v>14300</v>
      </c>
    </row>
    <row r="1791" spans="1:9" x14ac:dyDescent="0.25">
      <c r="A1791">
        <v>1790</v>
      </c>
      <c r="B1791" t="s">
        <v>16965</v>
      </c>
      <c r="C1791" t="s">
        <v>16128</v>
      </c>
      <c r="D1791" t="s">
        <v>21966</v>
      </c>
      <c r="E1791" t="s">
        <v>21967</v>
      </c>
      <c r="F1791" t="s">
        <v>21968</v>
      </c>
      <c r="G1791" t="s">
        <v>16066</v>
      </c>
      <c r="H1791">
        <v>81995</v>
      </c>
      <c r="I1791" s="1">
        <v>34235</v>
      </c>
    </row>
    <row r="1792" spans="1:9" x14ac:dyDescent="0.25">
      <c r="A1792">
        <v>1791</v>
      </c>
      <c r="B1792" t="s">
        <v>16921</v>
      </c>
      <c r="C1792" t="s">
        <v>16425</v>
      </c>
      <c r="D1792" t="s">
        <v>21969</v>
      </c>
      <c r="E1792" t="s">
        <v>21970</v>
      </c>
      <c r="F1792" t="s">
        <v>21971</v>
      </c>
      <c r="G1792" t="s">
        <v>15973</v>
      </c>
      <c r="H1792">
        <v>26831</v>
      </c>
      <c r="I1792" s="1">
        <v>18459</v>
      </c>
    </row>
    <row r="1793" spans="1:9" x14ac:dyDescent="0.25">
      <c r="A1793">
        <v>1792</v>
      </c>
      <c r="B1793" t="s">
        <v>17331</v>
      </c>
      <c r="C1793" t="s">
        <v>21972</v>
      </c>
      <c r="D1793" t="s">
        <v>21973</v>
      </c>
      <c r="E1793" t="s">
        <v>21974</v>
      </c>
      <c r="F1793" t="s">
        <v>20286</v>
      </c>
      <c r="G1793" t="s">
        <v>16302</v>
      </c>
      <c r="H1793">
        <v>20837</v>
      </c>
      <c r="I1793" s="1">
        <v>35058</v>
      </c>
    </row>
    <row r="1794" spans="1:9" x14ac:dyDescent="0.25">
      <c r="A1794">
        <v>1793</v>
      </c>
      <c r="B1794" t="s">
        <v>21416</v>
      </c>
      <c r="C1794" t="s">
        <v>17861</v>
      </c>
      <c r="D1794" t="s">
        <v>21975</v>
      </c>
      <c r="E1794" t="s">
        <v>21976</v>
      </c>
      <c r="F1794" t="s">
        <v>21977</v>
      </c>
      <c r="G1794" t="s">
        <v>15973</v>
      </c>
      <c r="H1794">
        <v>58746</v>
      </c>
      <c r="I1794" s="1">
        <v>3700</v>
      </c>
    </row>
    <row r="1795" spans="1:9" x14ac:dyDescent="0.25">
      <c r="A1795">
        <v>1794</v>
      </c>
      <c r="B1795" t="s">
        <v>16113</v>
      </c>
      <c r="C1795" t="s">
        <v>16200</v>
      </c>
      <c r="D1795" t="s">
        <v>21978</v>
      </c>
      <c r="E1795" t="s">
        <v>21979</v>
      </c>
      <c r="F1795" t="s">
        <v>21980</v>
      </c>
      <c r="G1795" t="s">
        <v>16006</v>
      </c>
      <c r="H1795">
        <v>46450</v>
      </c>
      <c r="I1795" s="1">
        <v>22634</v>
      </c>
    </row>
    <row r="1796" spans="1:9" x14ac:dyDescent="0.25">
      <c r="A1796">
        <v>1795</v>
      </c>
      <c r="B1796" t="s">
        <v>21981</v>
      </c>
      <c r="C1796" t="s">
        <v>18623</v>
      </c>
      <c r="D1796" t="s">
        <v>21982</v>
      </c>
      <c r="E1796" t="s">
        <v>21983</v>
      </c>
      <c r="F1796" t="s">
        <v>16136</v>
      </c>
      <c r="G1796" t="s">
        <v>15967</v>
      </c>
      <c r="H1796">
        <v>51097</v>
      </c>
      <c r="I1796" s="1">
        <v>15562</v>
      </c>
    </row>
    <row r="1797" spans="1:9" x14ac:dyDescent="0.25">
      <c r="A1797">
        <v>1796</v>
      </c>
      <c r="B1797" t="s">
        <v>15974</v>
      </c>
      <c r="C1797" t="s">
        <v>16749</v>
      </c>
      <c r="D1797" t="s">
        <v>16269</v>
      </c>
      <c r="E1797" t="s">
        <v>21984</v>
      </c>
      <c r="F1797" t="s">
        <v>21985</v>
      </c>
      <c r="G1797" t="s">
        <v>16107</v>
      </c>
      <c r="H1797">
        <v>11081</v>
      </c>
      <c r="I1797" s="1">
        <v>20068</v>
      </c>
    </row>
    <row r="1798" spans="1:9" x14ac:dyDescent="0.25">
      <c r="A1798">
        <v>1797</v>
      </c>
      <c r="B1798" t="s">
        <v>17278</v>
      </c>
      <c r="C1798" t="s">
        <v>21944</v>
      </c>
      <c r="D1798" t="s">
        <v>21986</v>
      </c>
      <c r="E1798" t="s">
        <v>21987</v>
      </c>
      <c r="F1798" t="s">
        <v>16511</v>
      </c>
      <c r="G1798" t="s">
        <v>16066</v>
      </c>
      <c r="H1798">
        <v>40705</v>
      </c>
      <c r="I1798" s="1">
        <v>41382</v>
      </c>
    </row>
    <row r="1799" spans="1:9" x14ac:dyDescent="0.25">
      <c r="A1799">
        <v>1798</v>
      </c>
      <c r="B1799" t="s">
        <v>17205</v>
      </c>
      <c r="C1799" t="s">
        <v>21988</v>
      </c>
      <c r="D1799" t="s">
        <v>21989</v>
      </c>
      <c r="E1799" t="s">
        <v>21990</v>
      </c>
      <c r="F1799" t="s">
        <v>21991</v>
      </c>
      <c r="G1799" t="s">
        <v>16302</v>
      </c>
      <c r="H1799">
        <v>85511</v>
      </c>
      <c r="I1799" s="1">
        <v>6004</v>
      </c>
    </row>
    <row r="1800" spans="1:9" x14ac:dyDescent="0.25">
      <c r="A1800">
        <v>1799</v>
      </c>
      <c r="B1800" t="s">
        <v>16204</v>
      </c>
      <c r="C1800" t="s">
        <v>20081</v>
      </c>
      <c r="D1800" t="s">
        <v>21992</v>
      </c>
      <c r="E1800" t="s">
        <v>21993</v>
      </c>
      <c r="F1800" t="s">
        <v>21994</v>
      </c>
      <c r="G1800" t="s">
        <v>15967</v>
      </c>
      <c r="H1800">
        <v>86154</v>
      </c>
      <c r="I1800" s="1">
        <v>14454</v>
      </c>
    </row>
    <row r="1801" spans="1:9" x14ac:dyDescent="0.25">
      <c r="A1801">
        <v>1800</v>
      </c>
      <c r="B1801" t="s">
        <v>17261</v>
      </c>
      <c r="C1801" t="s">
        <v>18650</v>
      </c>
      <c r="D1801" t="s">
        <v>21995</v>
      </c>
      <c r="E1801" t="s">
        <v>21996</v>
      </c>
      <c r="F1801" t="s">
        <v>21997</v>
      </c>
      <c r="G1801" t="s">
        <v>15973</v>
      </c>
      <c r="H1801">
        <v>66512</v>
      </c>
      <c r="I1801" s="1">
        <v>8841</v>
      </c>
    </row>
    <row r="1802" spans="1:9" x14ac:dyDescent="0.25">
      <c r="A1802">
        <v>1801</v>
      </c>
      <c r="B1802" t="s">
        <v>17769</v>
      </c>
      <c r="C1802" t="s">
        <v>18085</v>
      </c>
      <c r="D1802" t="s">
        <v>21998</v>
      </c>
      <c r="E1802" t="s">
        <v>21999</v>
      </c>
      <c r="F1802" t="s">
        <v>22000</v>
      </c>
      <c r="G1802" t="s">
        <v>15955</v>
      </c>
      <c r="H1802">
        <v>91010</v>
      </c>
      <c r="I1802" s="1">
        <v>26144</v>
      </c>
    </row>
    <row r="1803" spans="1:9" x14ac:dyDescent="0.25">
      <c r="A1803">
        <v>1802</v>
      </c>
      <c r="B1803" t="s">
        <v>17769</v>
      </c>
      <c r="C1803" t="s">
        <v>16159</v>
      </c>
      <c r="D1803" t="s">
        <v>22001</v>
      </c>
      <c r="E1803" t="s">
        <v>22002</v>
      </c>
      <c r="F1803" t="s">
        <v>22003</v>
      </c>
      <c r="G1803" t="s">
        <v>16278</v>
      </c>
      <c r="H1803">
        <v>92943</v>
      </c>
      <c r="I1803" s="1">
        <v>35152</v>
      </c>
    </row>
    <row r="1804" spans="1:9" x14ac:dyDescent="0.25">
      <c r="A1804">
        <v>1803</v>
      </c>
      <c r="B1804" t="s">
        <v>16377</v>
      </c>
      <c r="C1804" t="s">
        <v>17794</v>
      </c>
      <c r="D1804" t="s">
        <v>22004</v>
      </c>
      <c r="E1804" t="s">
        <v>22005</v>
      </c>
      <c r="F1804" t="s">
        <v>22006</v>
      </c>
      <c r="G1804" t="s">
        <v>16086</v>
      </c>
      <c r="H1804">
        <v>6642</v>
      </c>
      <c r="I1804" s="1">
        <v>19373</v>
      </c>
    </row>
    <row r="1805" spans="1:9" x14ac:dyDescent="0.25">
      <c r="A1805">
        <v>1804</v>
      </c>
      <c r="B1805" t="s">
        <v>17245</v>
      </c>
      <c r="C1805" t="s">
        <v>16368</v>
      </c>
      <c r="D1805" t="s">
        <v>22007</v>
      </c>
      <c r="E1805" t="s">
        <v>22008</v>
      </c>
      <c r="F1805" t="s">
        <v>22009</v>
      </c>
      <c r="G1805" t="s">
        <v>15961</v>
      </c>
      <c r="H1805">
        <v>72828</v>
      </c>
      <c r="I1805" s="1">
        <v>7601</v>
      </c>
    </row>
    <row r="1806" spans="1:9" x14ac:dyDescent="0.25">
      <c r="A1806">
        <v>1805</v>
      </c>
      <c r="B1806" t="s">
        <v>16268</v>
      </c>
      <c r="C1806" t="s">
        <v>16205</v>
      </c>
      <c r="D1806" t="s">
        <v>22010</v>
      </c>
      <c r="E1806">
        <v>2636933734</v>
      </c>
      <c r="F1806" t="s">
        <v>22011</v>
      </c>
      <c r="G1806" t="s">
        <v>16546</v>
      </c>
      <c r="H1806">
        <v>5422</v>
      </c>
      <c r="I1806" s="1">
        <v>17289</v>
      </c>
    </row>
    <row r="1807" spans="1:9" x14ac:dyDescent="0.25">
      <c r="A1807">
        <v>1806</v>
      </c>
      <c r="B1807" t="s">
        <v>16056</v>
      </c>
      <c r="C1807" t="s">
        <v>18300</v>
      </c>
      <c r="D1807" t="s">
        <v>22012</v>
      </c>
      <c r="E1807" t="s">
        <v>22013</v>
      </c>
      <c r="F1807" t="s">
        <v>16188</v>
      </c>
      <c r="G1807" t="s">
        <v>16252</v>
      </c>
      <c r="H1807">
        <v>48990</v>
      </c>
      <c r="I1807" s="1">
        <v>27088</v>
      </c>
    </row>
    <row r="1808" spans="1:9" x14ac:dyDescent="0.25">
      <c r="A1808">
        <v>1807</v>
      </c>
      <c r="B1808" t="s">
        <v>17528</v>
      </c>
      <c r="C1808" t="s">
        <v>16062</v>
      </c>
      <c r="D1808" t="s">
        <v>22014</v>
      </c>
      <c r="E1808" t="s">
        <v>22015</v>
      </c>
      <c r="F1808" t="s">
        <v>22016</v>
      </c>
      <c r="G1808" t="s">
        <v>16055</v>
      </c>
      <c r="H1808">
        <v>93016</v>
      </c>
      <c r="I1808" s="1">
        <v>25863</v>
      </c>
    </row>
    <row r="1809" spans="1:9" x14ac:dyDescent="0.25">
      <c r="A1809">
        <v>1808</v>
      </c>
      <c r="B1809" t="s">
        <v>17769</v>
      </c>
      <c r="C1809" t="s">
        <v>17734</v>
      </c>
      <c r="D1809" t="s">
        <v>22017</v>
      </c>
      <c r="E1809" t="s">
        <v>22018</v>
      </c>
      <c r="F1809" t="s">
        <v>22019</v>
      </c>
      <c r="G1809" t="s">
        <v>16148</v>
      </c>
      <c r="H1809">
        <v>89077</v>
      </c>
      <c r="I1809" s="1">
        <v>33340</v>
      </c>
    </row>
    <row r="1810" spans="1:9" x14ac:dyDescent="0.25">
      <c r="A1810">
        <v>1809</v>
      </c>
      <c r="B1810" t="s">
        <v>16617</v>
      </c>
      <c r="C1810" t="s">
        <v>19284</v>
      </c>
      <c r="D1810" t="s">
        <v>22020</v>
      </c>
      <c r="E1810" t="s">
        <v>22021</v>
      </c>
      <c r="F1810" t="s">
        <v>22022</v>
      </c>
      <c r="G1810" t="s">
        <v>16429</v>
      </c>
      <c r="H1810">
        <v>22882</v>
      </c>
      <c r="I1810" s="1">
        <v>4649</v>
      </c>
    </row>
    <row r="1811" spans="1:9" x14ac:dyDescent="0.25">
      <c r="A1811">
        <v>1810</v>
      </c>
      <c r="B1811" t="s">
        <v>22023</v>
      </c>
      <c r="C1811" t="s">
        <v>15981</v>
      </c>
      <c r="D1811" t="s">
        <v>22024</v>
      </c>
      <c r="E1811" t="s">
        <v>22025</v>
      </c>
      <c r="F1811" t="s">
        <v>22026</v>
      </c>
      <c r="G1811" t="s">
        <v>16302</v>
      </c>
      <c r="H1811">
        <v>17442</v>
      </c>
      <c r="I1811" s="1">
        <v>39093</v>
      </c>
    </row>
    <row r="1812" spans="1:9" x14ac:dyDescent="0.25">
      <c r="A1812">
        <v>1811</v>
      </c>
      <c r="B1812" t="s">
        <v>16515</v>
      </c>
      <c r="C1812" t="s">
        <v>22027</v>
      </c>
      <c r="D1812" t="s">
        <v>22028</v>
      </c>
      <c r="E1812" t="s">
        <v>22029</v>
      </c>
      <c r="F1812" t="s">
        <v>22030</v>
      </c>
      <c r="G1812" t="s">
        <v>16546</v>
      </c>
      <c r="H1812">
        <v>21701</v>
      </c>
      <c r="I1812" s="1">
        <v>40183</v>
      </c>
    </row>
    <row r="1813" spans="1:9" x14ac:dyDescent="0.25">
      <c r="A1813">
        <v>1812</v>
      </c>
      <c r="B1813" t="s">
        <v>18660</v>
      </c>
      <c r="C1813" t="s">
        <v>17080</v>
      </c>
      <c r="D1813" t="s">
        <v>22031</v>
      </c>
      <c r="E1813" t="s">
        <v>22032</v>
      </c>
      <c r="F1813" t="s">
        <v>22033</v>
      </c>
      <c r="G1813" t="s">
        <v>16027</v>
      </c>
      <c r="H1813">
        <v>15848</v>
      </c>
      <c r="I1813" s="1">
        <v>19790</v>
      </c>
    </row>
    <row r="1814" spans="1:9" x14ac:dyDescent="0.25">
      <c r="A1814">
        <v>1813</v>
      </c>
      <c r="B1814" t="s">
        <v>17412</v>
      </c>
      <c r="C1814" t="s">
        <v>17301</v>
      </c>
      <c r="D1814" t="s">
        <v>22034</v>
      </c>
      <c r="E1814" t="s">
        <v>22035</v>
      </c>
      <c r="F1814" t="s">
        <v>22036</v>
      </c>
      <c r="G1814" t="s">
        <v>16302</v>
      </c>
      <c r="H1814">
        <v>6648</v>
      </c>
      <c r="I1814" s="1">
        <v>9431</v>
      </c>
    </row>
    <row r="1815" spans="1:9" x14ac:dyDescent="0.25">
      <c r="A1815">
        <v>1814</v>
      </c>
      <c r="B1815" t="s">
        <v>21043</v>
      </c>
      <c r="C1815" t="s">
        <v>17360</v>
      </c>
      <c r="D1815" t="s">
        <v>22037</v>
      </c>
      <c r="E1815" t="s">
        <v>22038</v>
      </c>
      <c r="F1815" t="s">
        <v>16106</v>
      </c>
      <c r="G1815" t="s">
        <v>16080</v>
      </c>
      <c r="H1815">
        <v>15159</v>
      </c>
      <c r="I1815" s="1">
        <v>17858</v>
      </c>
    </row>
    <row r="1816" spans="1:9" x14ac:dyDescent="0.25">
      <c r="A1816">
        <v>1815</v>
      </c>
      <c r="B1816" t="s">
        <v>17827</v>
      </c>
      <c r="C1816" t="s">
        <v>22039</v>
      </c>
      <c r="D1816" t="s">
        <v>22040</v>
      </c>
      <c r="E1816" t="s">
        <v>22041</v>
      </c>
      <c r="F1816" t="s">
        <v>22042</v>
      </c>
      <c r="G1816" t="s">
        <v>16472</v>
      </c>
      <c r="H1816">
        <v>95380</v>
      </c>
      <c r="I1816" s="1">
        <v>44744</v>
      </c>
    </row>
    <row r="1817" spans="1:9" x14ac:dyDescent="0.25">
      <c r="A1817">
        <v>1816</v>
      </c>
      <c r="B1817" t="s">
        <v>16515</v>
      </c>
      <c r="C1817" t="s">
        <v>15981</v>
      </c>
      <c r="D1817" t="s">
        <v>22043</v>
      </c>
      <c r="E1817" t="s">
        <v>22044</v>
      </c>
      <c r="F1817" t="s">
        <v>22045</v>
      </c>
      <c r="G1817" t="s">
        <v>15967</v>
      </c>
      <c r="H1817">
        <v>71359</v>
      </c>
      <c r="I1817" s="1">
        <v>7604</v>
      </c>
    </row>
    <row r="1818" spans="1:9" x14ac:dyDescent="0.25">
      <c r="A1818">
        <v>1817</v>
      </c>
      <c r="B1818" t="s">
        <v>17471</v>
      </c>
      <c r="C1818" t="s">
        <v>22046</v>
      </c>
      <c r="D1818" t="s">
        <v>22047</v>
      </c>
      <c r="E1818" t="s">
        <v>22048</v>
      </c>
      <c r="F1818" t="s">
        <v>22049</v>
      </c>
      <c r="G1818" t="s">
        <v>15973</v>
      </c>
      <c r="H1818">
        <v>17474</v>
      </c>
      <c r="I1818" s="1">
        <v>31500</v>
      </c>
    </row>
    <row r="1819" spans="1:9" x14ac:dyDescent="0.25">
      <c r="A1819">
        <v>1818</v>
      </c>
      <c r="B1819" t="s">
        <v>16785</v>
      </c>
      <c r="C1819" t="s">
        <v>16824</v>
      </c>
      <c r="D1819" t="s">
        <v>22050</v>
      </c>
      <c r="E1819" t="s">
        <v>22051</v>
      </c>
      <c r="F1819" t="s">
        <v>20225</v>
      </c>
      <c r="G1819" t="s">
        <v>16394</v>
      </c>
      <c r="H1819">
        <v>21274</v>
      </c>
      <c r="I1819" s="1">
        <v>42862</v>
      </c>
    </row>
    <row r="1820" spans="1:9" x14ac:dyDescent="0.25">
      <c r="A1820">
        <v>1819</v>
      </c>
      <c r="B1820" t="s">
        <v>17518</v>
      </c>
      <c r="C1820" t="s">
        <v>17014</v>
      </c>
      <c r="D1820" t="s">
        <v>16269</v>
      </c>
      <c r="E1820">
        <v>2835878174</v>
      </c>
      <c r="F1820" t="s">
        <v>22052</v>
      </c>
      <c r="G1820" t="s">
        <v>16565</v>
      </c>
      <c r="H1820">
        <v>39182</v>
      </c>
      <c r="I1820" s="1">
        <v>35046</v>
      </c>
    </row>
    <row r="1821" spans="1:9" x14ac:dyDescent="0.25">
      <c r="A1821">
        <v>1820</v>
      </c>
      <c r="B1821" t="s">
        <v>16268</v>
      </c>
      <c r="C1821" t="s">
        <v>16057</v>
      </c>
      <c r="D1821" t="s">
        <v>22053</v>
      </c>
      <c r="E1821" t="s">
        <v>22054</v>
      </c>
      <c r="F1821" t="s">
        <v>22055</v>
      </c>
      <c r="G1821" t="s">
        <v>16252</v>
      </c>
      <c r="H1821">
        <v>56666</v>
      </c>
      <c r="I1821" s="1">
        <v>37037</v>
      </c>
    </row>
    <row r="1822" spans="1:9" x14ac:dyDescent="0.25">
      <c r="A1822">
        <v>1821</v>
      </c>
      <c r="B1822" t="s">
        <v>19969</v>
      </c>
      <c r="C1822" t="s">
        <v>16542</v>
      </c>
      <c r="D1822" t="s">
        <v>22056</v>
      </c>
      <c r="E1822" t="s">
        <v>22057</v>
      </c>
      <c r="F1822" t="s">
        <v>22058</v>
      </c>
      <c r="G1822" t="s">
        <v>16429</v>
      </c>
      <c r="H1822">
        <v>68407</v>
      </c>
      <c r="I1822" s="1">
        <v>22982</v>
      </c>
    </row>
    <row r="1823" spans="1:9" x14ac:dyDescent="0.25">
      <c r="A1823">
        <v>1822</v>
      </c>
      <c r="B1823" t="s">
        <v>16034</v>
      </c>
      <c r="C1823" t="s">
        <v>17141</v>
      </c>
      <c r="D1823" t="s">
        <v>22059</v>
      </c>
      <c r="E1823" t="s">
        <v>22060</v>
      </c>
      <c r="F1823" t="s">
        <v>22061</v>
      </c>
      <c r="G1823" t="s">
        <v>16027</v>
      </c>
      <c r="H1823">
        <v>68559</v>
      </c>
      <c r="I1823" s="1">
        <v>3746</v>
      </c>
    </row>
    <row r="1824" spans="1:9" x14ac:dyDescent="0.25">
      <c r="A1824">
        <v>1823</v>
      </c>
      <c r="B1824" t="s">
        <v>16377</v>
      </c>
      <c r="C1824" t="s">
        <v>18422</v>
      </c>
      <c r="D1824" t="s">
        <v>22062</v>
      </c>
      <c r="E1824" t="s">
        <v>10042</v>
      </c>
      <c r="F1824" t="s">
        <v>22063</v>
      </c>
      <c r="G1824" t="s">
        <v>16284</v>
      </c>
      <c r="H1824">
        <v>60384</v>
      </c>
      <c r="I1824" s="1">
        <v>9272</v>
      </c>
    </row>
    <row r="1825" spans="1:9" x14ac:dyDescent="0.25">
      <c r="A1825">
        <v>1824</v>
      </c>
      <c r="B1825" t="s">
        <v>18558</v>
      </c>
      <c r="C1825" t="s">
        <v>16200</v>
      </c>
      <c r="D1825" t="s">
        <v>22064</v>
      </c>
      <c r="E1825" t="s">
        <v>22065</v>
      </c>
      <c r="F1825" t="s">
        <v>22066</v>
      </c>
      <c r="G1825" t="s">
        <v>16172</v>
      </c>
      <c r="H1825">
        <v>64453</v>
      </c>
      <c r="I1825" s="1">
        <v>27883</v>
      </c>
    </row>
    <row r="1826" spans="1:9" x14ac:dyDescent="0.25">
      <c r="A1826">
        <v>1825</v>
      </c>
      <c r="B1826" t="s">
        <v>16655</v>
      </c>
      <c r="C1826" t="s">
        <v>22067</v>
      </c>
      <c r="D1826" t="s">
        <v>18021</v>
      </c>
      <c r="E1826" t="s">
        <v>22068</v>
      </c>
      <c r="F1826" t="s">
        <v>22069</v>
      </c>
      <c r="G1826" t="s">
        <v>16045</v>
      </c>
      <c r="H1826">
        <v>89131</v>
      </c>
      <c r="I1826" s="1">
        <v>11345</v>
      </c>
    </row>
    <row r="1827" spans="1:9" x14ac:dyDescent="0.25">
      <c r="A1827">
        <v>1826</v>
      </c>
      <c r="B1827" t="s">
        <v>16307</v>
      </c>
      <c r="C1827" t="s">
        <v>19926</v>
      </c>
      <c r="D1827" t="s">
        <v>22070</v>
      </c>
      <c r="E1827" t="s">
        <v>22071</v>
      </c>
      <c r="F1827" t="s">
        <v>22072</v>
      </c>
      <c r="G1827" t="s">
        <v>16546</v>
      </c>
      <c r="H1827">
        <v>33409</v>
      </c>
      <c r="I1827" s="1">
        <v>12864</v>
      </c>
    </row>
    <row r="1828" spans="1:9" x14ac:dyDescent="0.25">
      <c r="A1828">
        <v>1827</v>
      </c>
      <c r="B1828" t="s">
        <v>17176</v>
      </c>
      <c r="C1828" t="s">
        <v>17379</v>
      </c>
      <c r="D1828" t="s">
        <v>22073</v>
      </c>
      <c r="E1828" t="s">
        <v>22074</v>
      </c>
      <c r="F1828" t="s">
        <v>22075</v>
      </c>
      <c r="G1828" t="s">
        <v>16027</v>
      </c>
      <c r="H1828">
        <v>56695</v>
      </c>
      <c r="I1828" s="1">
        <v>35594</v>
      </c>
    </row>
    <row r="1829" spans="1:9" x14ac:dyDescent="0.25">
      <c r="A1829">
        <v>1828</v>
      </c>
      <c r="B1829" t="s">
        <v>16046</v>
      </c>
      <c r="C1829" t="s">
        <v>16336</v>
      </c>
      <c r="D1829" t="s">
        <v>22076</v>
      </c>
      <c r="E1829" t="s">
        <v>22077</v>
      </c>
      <c r="F1829" t="s">
        <v>22078</v>
      </c>
      <c r="G1829" t="s">
        <v>16066</v>
      </c>
      <c r="H1829">
        <v>81555</v>
      </c>
      <c r="I1829" s="1">
        <v>24258</v>
      </c>
    </row>
    <row r="1830" spans="1:9" x14ac:dyDescent="0.25">
      <c r="A1830">
        <v>1829</v>
      </c>
      <c r="B1830" t="s">
        <v>16268</v>
      </c>
      <c r="C1830" t="s">
        <v>19106</v>
      </c>
      <c r="D1830" t="s">
        <v>22079</v>
      </c>
      <c r="E1830" t="s">
        <v>22080</v>
      </c>
      <c r="F1830" t="s">
        <v>22081</v>
      </c>
      <c r="G1830" t="s">
        <v>16376</v>
      </c>
      <c r="H1830">
        <v>20079</v>
      </c>
      <c r="I1830" s="1">
        <v>44658</v>
      </c>
    </row>
    <row r="1831" spans="1:9" x14ac:dyDescent="0.25">
      <c r="A1831">
        <v>1830</v>
      </c>
      <c r="B1831" t="s">
        <v>18187</v>
      </c>
      <c r="C1831" t="s">
        <v>22082</v>
      </c>
      <c r="D1831" t="s">
        <v>22083</v>
      </c>
      <c r="E1831" t="s">
        <v>22084</v>
      </c>
      <c r="F1831" t="s">
        <v>22085</v>
      </c>
      <c r="G1831" t="s">
        <v>16284</v>
      </c>
      <c r="H1831">
        <v>77007</v>
      </c>
      <c r="I1831" s="1">
        <v>33957</v>
      </c>
    </row>
    <row r="1832" spans="1:9" x14ac:dyDescent="0.25">
      <c r="A1832">
        <v>1831</v>
      </c>
      <c r="B1832" t="s">
        <v>16034</v>
      </c>
      <c r="C1832" t="s">
        <v>20696</v>
      </c>
      <c r="D1832" t="s">
        <v>22086</v>
      </c>
      <c r="E1832" t="s">
        <v>22087</v>
      </c>
      <c r="F1832" t="s">
        <v>22088</v>
      </c>
      <c r="G1832" t="s">
        <v>15967</v>
      </c>
      <c r="H1832">
        <v>48173</v>
      </c>
      <c r="I1832" s="1">
        <v>34439</v>
      </c>
    </row>
    <row r="1833" spans="1:9" x14ac:dyDescent="0.25">
      <c r="A1833">
        <v>1832</v>
      </c>
      <c r="B1833" t="s">
        <v>17528</v>
      </c>
      <c r="C1833" t="s">
        <v>17444</v>
      </c>
      <c r="D1833" t="s">
        <v>22089</v>
      </c>
      <c r="E1833">
        <v>2299108952</v>
      </c>
      <c r="F1833" t="s">
        <v>22090</v>
      </c>
      <c r="G1833" t="s">
        <v>16055</v>
      </c>
      <c r="H1833">
        <v>12558</v>
      </c>
      <c r="I1833" s="1">
        <v>10263</v>
      </c>
    </row>
    <row r="1834" spans="1:9" x14ac:dyDescent="0.25">
      <c r="A1834">
        <v>1833</v>
      </c>
      <c r="B1834" t="s">
        <v>20062</v>
      </c>
      <c r="C1834" t="s">
        <v>19070</v>
      </c>
      <c r="D1834" t="s">
        <v>22091</v>
      </c>
      <c r="E1834" t="s">
        <v>22092</v>
      </c>
      <c r="F1834" t="s">
        <v>22093</v>
      </c>
      <c r="G1834" t="s">
        <v>16142</v>
      </c>
      <c r="H1834">
        <v>1692</v>
      </c>
      <c r="I1834" s="1">
        <v>35052</v>
      </c>
    </row>
    <row r="1835" spans="1:9" x14ac:dyDescent="0.25">
      <c r="A1835">
        <v>1834</v>
      </c>
      <c r="B1835" t="s">
        <v>16232</v>
      </c>
      <c r="C1835" t="s">
        <v>17543</v>
      </c>
      <c r="D1835" t="s">
        <v>22094</v>
      </c>
      <c r="E1835" t="s">
        <v>10042</v>
      </c>
      <c r="F1835" t="s">
        <v>21477</v>
      </c>
      <c r="G1835" t="s">
        <v>16183</v>
      </c>
      <c r="H1835">
        <v>38062</v>
      </c>
      <c r="I1835" s="1">
        <v>16028</v>
      </c>
    </row>
    <row r="1836" spans="1:9" x14ac:dyDescent="0.25">
      <c r="A1836">
        <v>1835</v>
      </c>
      <c r="B1836" t="s">
        <v>22095</v>
      </c>
      <c r="C1836" t="s">
        <v>16336</v>
      </c>
      <c r="D1836" t="s">
        <v>22096</v>
      </c>
      <c r="E1836" t="s">
        <v>22097</v>
      </c>
      <c r="F1836" t="s">
        <v>21182</v>
      </c>
      <c r="G1836" t="s">
        <v>15979</v>
      </c>
      <c r="H1836">
        <v>54411</v>
      </c>
      <c r="I1836" s="1">
        <v>7758</v>
      </c>
    </row>
    <row r="1837" spans="1:9" x14ac:dyDescent="0.25">
      <c r="A1837">
        <v>1836</v>
      </c>
      <c r="B1837" t="s">
        <v>16662</v>
      </c>
      <c r="C1837" t="s">
        <v>22098</v>
      </c>
      <c r="D1837" t="s">
        <v>22099</v>
      </c>
      <c r="E1837" t="s">
        <v>22100</v>
      </c>
      <c r="F1837" t="s">
        <v>22101</v>
      </c>
      <c r="G1837" t="s">
        <v>16011</v>
      </c>
      <c r="H1837">
        <v>94983</v>
      </c>
      <c r="I1837" s="1">
        <v>9108</v>
      </c>
    </row>
    <row r="1838" spans="1:9" x14ac:dyDescent="0.25">
      <c r="A1838">
        <v>1837</v>
      </c>
      <c r="B1838" t="s">
        <v>16012</v>
      </c>
      <c r="C1838" t="s">
        <v>16341</v>
      </c>
      <c r="D1838" t="s">
        <v>22102</v>
      </c>
      <c r="E1838" t="s">
        <v>22103</v>
      </c>
      <c r="F1838" t="s">
        <v>22104</v>
      </c>
      <c r="G1838" t="s">
        <v>16142</v>
      </c>
      <c r="H1838">
        <v>70076</v>
      </c>
      <c r="I1838" s="1">
        <v>30455</v>
      </c>
    </row>
    <row r="1839" spans="1:9" x14ac:dyDescent="0.25">
      <c r="A1839">
        <v>1838</v>
      </c>
      <c r="B1839" t="s">
        <v>16248</v>
      </c>
      <c r="C1839" t="s">
        <v>16062</v>
      </c>
      <c r="D1839" t="s">
        <v>22105</v>
      </c>
      <c r="E1839">
        <v>8014163942</v>
      </c>
      <c r="F1839" t="s">
        <v>22106</v>
      </c>
      <c r="G1839" t="s">
        <v>16565</v>
      </c>
      <c r="H1839">
        <v>78810</v>
      </c>
      <c r="I1839" s="1">
        <v>31274</v>
      </c>
    </row>
    <row r="1840" spans="1:9" x14ac:dyDescent="0.25">
      <c r="A1840">
        <v>1839</v>
      </c>
      <c r="B1840" t="s">
        <v>16613</v>
      </c>
      <c r="C1840" t="s">
        <v>22107</v>
      </c>
      <c r="D1840" t="s">
        <v>22108</v>
      </c>
      <c r="E1840" t="s">
        <v>22109</v>
      </c>
      <c r="F1840" t="s">
        <v>22110</v>
      </c>
      <c r="G1840" t="s">
        <v>16132</v>
      </c>
      <c r="H1840">
        <v>1242</v>
      </c>
      <c r="I1840" s="1">
        <v>32965</v>
      </c>
    </row>
    <row r="1841" spans="1:9" x14ac:dyDescent="0.25">
      <c r="A1841">
        <v>1840</v>
      </c>
      <c r="B1841" t="s">
        <v>16662</v>
      </c>
      <c r="C1841" t="s">
        <v>15952</v>
      </c>
      <c r="D1841" t="s">
        <v>22111</v>
      </c>
      <c r="E1841" t="s">
        <v>22112</v>
      </c>
      <c r="F1841" t="s">
        <v>22113</v>
      </c>
      <c r="G1841" t="s">
        <v>16039</v>
      </c>
      <c r="H1841">
        <v>37660</v>
      </c>
      <c r="I1841" s="1">
        <v>5691</v>
      </c>
    </row>
    <row r="1842" spans="1:9" x14ac:dyDescent="0.25">
      <c r="A1842">
        <v>1841</v>
      </c>
      <c r="B1842" t="s">
        <v>17961</v>
      </c>
      <c r="C1842" t="s">
        <v>17966</v>
      </c>
      <c r="D1842" t="s">
        <v>22114</v>
      </c>
      <c r="E1842" t="s">
        <v>22115</v>
      </c>
      <c r="F1842" t="s">
        <v>22116</v>
      </c>
      <c r="G1842" t="s">
        <v>16320</v>
      </c>
      <c r="H1842">
        <v>3365</v>
      </c>
      <c r="I1842" s="1">
        <v>8744</v>
      </c>
    </row>
    <row r="1843" spans="1:9" x14ac:dyDescent="0.25">
      <c r="A1843">
        <v>1842</v>
      </c>
      <c r="B1843" t="s">
        <v>16641</v>
      </c>
      <c r="C1843" t="s">
        <v>22117</v>
      </c>
      <c r="D1843" t="s">
        <v>22118</v>
      </c>
      <c r="E1843">
        <v>4654569371</v>
      </c>
      <c r="F1843" t="s">
        <v>20779</v>
      </c>
      <c r="G1843" t="s">
        <v>16272</v>
      </c>
      <c r="H1843">
        <v>88312</v>
      </c>
      <c r="I1843" s="1">
        <v>40107</v>
      </c>
    </row>
    <row r="1844" spans="1:9" x14ac:dyDescent="0.25">
      <c r="A1844">
        <v>1843</v>
      </c>
      <c r="B1844" t="s">
        <v>16524</v>
      </c>
      <c r="C1844" t="s">
        <v>15990</v>
      </c>
      <c r="D1844" t="s">
        <v>22119</v>
      </c>
      <c r="E1844" t="s">
        <v>22120</v>
      </c>
      <c r="F1844" t="s">
        <v>22121</v>
      </c>
      <c r="G1844" t="s">
        <v>16039</v>
      </c>
      <c r="H1844">
        <v>29262</v>
      </c>
      <c r="I1844" s="1">
        <v>40733</v>
      </c>
    </row>
    <row r="1845" spans="1:9" x14ac:dyDescent="0.25">
      <c r="A1845">
        <v>1844</v>
      </c>
      <c r="B1845" t="s">
        <v>16311</v>
      </c>
      <c r="C1845" t="s">
        <v>18461</v>
      </c>
      <c r="D1845" t="s">
        <v>22122</v>
      </c>
      <c r="E1845" t="s">
        <v>10042</v>
      </c>
      <c r="F1845" t="s">
        <v>22123</v>
      </c>
      <c r="G1845" t="s">
        <v>16168</v>
      </c>
      <c r="H1845">
        <v>6249</v>
      </c>
      <c r="I1845" s="1">
        <v>6865</v>
      </c>
    </row>
    <row r="1846" spans="1:9" x14ac:dyDescent="0.25">
      <c r="A1846">
        <v>1845</v>
      </c>
      <c r="B1846" t="s">
        <v>15951</v>
      </c>
      <c r="C1846" t="s">
        <v>17371</v>
      </c>
      <c r="D1846" t="s">
        <v>22124</v>
      </c>
      <c r="E1846" t="s">
        <v>22125</v>
      </c>
      <c r="F1846" t="s">
        <v>22126</v>
      </c>
      <c r="G1846" t="s">
        <v>16060</v>
      </c>
      <c r="H1846">
        <v>55132</v>
      </c>
      <c r="I1846" s="1">
        <v>24318</v>
      </c>
    </row>
    <row r="1847" spans="1:9" x14ac:dyDescent="0.25">
      <c r="A1847">
        <v>1846</v>
      </c>
      <c r="B1847" t="s">
        <v>16297</v>
      </c>
      <c r="C1847" t="s">
        <v>18155</v>
      </c>
      <c r="D1847" t="s">
        <v>22127</v>
      </c>
      <c r="E1847" t="s">
        <v>22128</v>
      </c>
      <c r="F1847" t="s">
        <v>22129</v>
      </c>
      <c r="G1847" t="s">
        <v>16006</v>
      </c>
      <c r="H1847">
        <v>62142</v>
      </c>
      <c r="I1847" s="1">
        <v>45239</v>
      </c>
    </row>
    <row r="1848" spans="1:9" x14ac:dyDescent="0.25">
      <c r="A1848">
        <v>1847</v>
      </c>
      <c r="B1848" t="s">
        <v>17205</v>
      </c>
      <c r="C1848" t="s">
        <v>17934</v>
      </c>
      <c r="D1848" t="s">
        <v>22130</v>
      </c>
      <c r="E1848" t="s">
        <v>22131</v>
      </c>
      <c r="F1848" t="s">
        <v>22132</v>
      </c>
      <c r="G1848" t="s">
        <v>16576</v>
      </c>
      <c r="H1848">
        <v>33356</v>
      </c>
      <c r="I1848" s="1">
        <v>33423</v>
      </c>
    </row>
    <row r="1849" spans="1:9" x14ac:dyDescent="0.25">
      <c r="A1849">
        <v>1848</v>
      </c>
      <c r="B1849" t="s">
        <v>16785</v>
      </c>
      <c r="C1849" t="s">
        <v>22133</v>
      </c>
      <c r="D1849" t="s">
        <v>22134</v>
      </c>
      <c r="E1849" t="s">
        <v>22135</v>
      </c>
      <c r="F1849" t="s">
        <v>22136</v>
      </c>
      <c r="G1849" t="s">
        <v>16101</v>
      </c>
      <c r="H1849">
        <v>85870</v>
      </c>
      <c r="I1849" s="1">
        <v>34964</v>
      </c>
    </row>
    <row r="1850" spans="1:9" x14ac:dyDescent="0.25">
      <c r="A1850">
        <v>1849</v>
      </c>
      <c r="B1850" t="s">
        <v>22137</v>
      </c>
      <c r="C1850" t="s">
        <v>18557</v>
      </c>
      <c r="D1850" t="s">
        <v>22138</v>
      </c>
      <c r="E1850" t="s">
        <v>22139</v>
      </c>
      <c r="F1850" t="s">
        <v>22140</v>
      </c>
      <c r="G1850" t="s">
        <v>15979</v>
      </c>
      <c r="H1850">
        <v>6986</v>
      </c>
      <c r="I1850" s="1">
        <v>7430</v>
      </c>
    </row>
    <row r="1851" spans="1:9" x14ac:dyDescent="0.25">
      <c r="A1851">
        <v>1850</v>
      </c>
      <c r="B1851" t="s">
        <v>16189</v>
      </c>
      <c r="C1851" t="s">
        <v>15990</v>
      </c>
      <c r="D1851" t="s">
        <v>22141</v>
      </c>
      <c r="E1851" t="s">
        <v>22142</v>
      </c>
      <c r="F1851" t="s">
        <v>22143</v>
      </c>
      <c r="G1851" t="s">
        <v>16320</v>
      </c>
      <c r="H1851">
        <v>59765</v>
      </c>
      <c r="I1851" s="1">
        <v>12400</v>
      </c>
    </row>
    <row r="1852" spans="1:9" x14ac:dyDescent="0.25">
      <c r="A1852">
        <v>1851</v>
      </c>
      <c r="B1852" t="s">
        <v>17856</v>
      </c>
      <c r="C1852" t="s">
        <v>16479</v>
      </c>
      <c r="D1852" t="s">
        <v>22144</v>
      </c>
      <c r="E1852" t="s">
        <v>22145</v>
      </c>
      <c r="F1852" t="s">
        <v>22146</v>
      </c>
      <c r="G1852" t="s">
        <v>16546</v>
      </c>
      <c r="H1852">
        <v>27458</v>
      </c>
      <c r="I1852" s="1">
        <v>17475</v>
      </c>
    </row>
    <row r="1853" spans="1:9" x14ac:dyDescent="0.25">
      <c r="A1853">
        <v>1852</v>
      </c>
      <c r="B1853" t="s">
        <v>16478</v>
      </c>
      <c r="C1853" t="s">
        <v>19632</v>
      </c>
      <c r="D1853" t="s">
        <v>22147</v>
      </c>
      <c r="E1853" t="s">
        <v>22148</v>
      </c>
      <c r="F1853" t="s">
        <v>22149</v>
      </c>
      <c r="G1853" t="s">
        <v>16011</v>
      </c>
      <c r="H1853">
        <v>98627</v>
      </c>
      <c r="I1853" s="1">
        <v>26537</v>
      </c>
    </row>
    <row r="1854" spans="1:9" x14ac:dyDescent="0.25">
      <c r="A1854">
        <v>1853</v>
      </c>
      <c r="B1854" t="s">
        <v>20221</v>
      </c>
      <c r="C1854" t="s">
        <v>16663</v>
      </c>
      <c r="D1854" t="s">
        <v>22150</v>
      </c>
      <c r="E1854" t="s">
        <v>22151</v>
      </c>
      <c r="F1854" t="s">
        <v>22152</v>
      </c>
      <c r="G1854" t="s">
        <v>15994</v>
      </c>
      <c r="H1854">
        <v>56667</v>
      </c>
      <c r="I1854" s="1">
        <v>10212</v>
      </c>
    </row>
    <row r="1855" spans="1:9" x14ac:dyDescent="0.25">
      <c r="A1855">
        <v>1854</v>
      </c>
      <c r="B1855" t="s">
        <v>16819</v>
      </c>
      <c r="C1855" t="s">
        <v>22153</v>
      </c>
      <c r="D1855" t="s">
        <v>22154</v>
      </c>
      <c r="E1855" t="s">
        <v>22155</v>
      </c>
      <c r="F1855" t="s">
        <v>22156</v>
      </c>
      <c r="G1855" t="s">
        <v>16033</v>
      </c>
      <c r="H1855">
        <v>19455</v>
      </c>
      <c r="I1855" s="1">
        <v>40952</v>
      </c>
    </row>
    <row r="1856" spans="1:9" x14ac:dyDescent="0.25">
      <c r="A1856">
        <v>1855</v>
      </c>
      <c r="B1856" t="s">
        <v>16297</v>
      </c>
      <c r="C1856" t="s">
        <v>17197</v>
      </c>
      <c r="D1856" t="s">
        <v>22157</v>
      </c>
      <c r="E1856" t="s">
        <v>22158</v>
      </c>
      <c r="F1856" t="s">
        <v>22159</v>
      </c>
      <c r="G1856" t="s">
        <v>16039</v>
      </c>
      <c r="H1856">
        <v>55417</v>
      </c>
      <c r="I1856" s="1">
        <v>23725</v>
      </c>
    </row>
    <row r="1857" spans="1:9" x14ac:dyDescent="0.25">
      <c r="A1857">
        <v>1856</v>
      </c>
      <c r="B1857" t="s">
        <v>16547</v>
      </c>
      <c r="C1857" t="s">
        <v>15952</v>
      </c>
      <c r="D1857" t="s">
        <v>22160</v>
      </c>
      <c r="E1857">
        <v>7149803235</v>
      </c>
      <c r="F1857" t="s">
        <v>22161</v>
      </c>
      <c r="G1857" t="s">
        <v>16289</v>
      </c>
      <c r="H1857">
        <v>55116</v>
      </c>
      <c r="I1857" s="1">
        <v>20538</v>
      </c>
    </row>
    <row r="1858" spans="1:9" x14ac:dyDescent="0.25">
      <c r="A1858">
        <v>1857</v>
      </c>
      <c r="B1858" t="s">
        <v>15962</v>
      </c>
      <c r="C1858" t="s">
        <v>16368</v>
      </c>
      <c r="D1858" t="s">
        <v>20555</v>
      </c>
      <c r="E1858" t="s">
        <v>22162</v>
      </c>
      <c r="F1858" t="s">
        <v>22163</v>
      </c>
      <c r="G1858" t="s">
        <v>16429</v>
      </c>
      <c r="H1858">
        <v>78893</v>
      </c>
      <c r="I1858" s="1">
        <v>34357</v>
      </c>
    </row>
    <row r="1859" spans="1:9" x14ac:dyDescent="0.25">
      <c r="A1859">
        <v>1858</v>
      </c>
      <c r="B1859" t="s">
        <v>17518</v>
      </c>
      <c r="C1859" t="s">
        <v>17051</v>
      </c>
      <c r="D1859" t="s">
        <v>22164</v>
      </c>
      <c r="E1859" t="s">
        <v>22165</v>
      </c>
      <c r="F1859" t="s">
        <v>17618</v>
      </c>
      <c r="G1859" t="s">
        <v>16132</v>
      </c>
      <c r="H1859">
        <v>37141</v>
      </c>
      <c r="I1859" s="1">
        <v>38102</v>
      </c>
    </row>
    <row r="1860" spans="1:9" x14ac:dyDescent="0.25">
      <c r="A1860">
        <v>1859</v>
      </c>
      <c r="B1860" t="s">
        <v>19036</v>
      </c>
      <c r="C1860" t="s">
        <v>22166</v>
      </c>
      <c r="D1860" t="s">
        <v>22167</v>
      </c>
      <c r="E1860" t="s">
        <v>22168</v>
      </c>
      <c r="F1860" t="s">
        <v>21685</v>
      </c>
      <c r="G1860" t="s">
        <v>16132</v>
      </c>
      <c r="H1860">
        <v>97230</v>
      </c>
      <c r="I1860" s="1">
        <v>24540</v>
      </c>
    </row>
    <row r="1861" spans="1:9" x14ac:dyDescent="0.25">
      <c r="A1861">
        <v>1860</v>
      </c>
      <c r="B1861" t="s">
        <v>17176</v>
      </c>
      <c r="C1861" t="s">
        <v>20309</v>
      </c>
      <c r="D1861" t="s">
        <v>22169</v>
      </c>
      <c r="E1861" t="s">
        <v>22170</v>
      </c>
      <c r="F1861" t="s">
        <v>22171</v>
      </c>
      <c r="G1861" t="s">
        <v>16011</v>
      </c>
      <c r="H1861">
        <v>40850</v>
      </c>
      <c r="I1861" s="1">
        <v>31733</v>
      </c>
    </row>
    <row r="1862" spans="1:9" x14ac:dyDescent="0.25">
      <c r="A1862">
        <v>1861</v>
      </c>
      <c r="B1862" t="s">
        <v>16372</v>
      </c>
      <c r="C1862" t="s">
        <v>17301</v>
      </c>
      <c r="D1862" t="s">
        <v>22172</v>
      </c>
      <c r="E1862" t="s">
        <v>22173</v>
      </c>
      <c r="F1862" t="s">
        <v>22174</v>
      </c>
      <c r="G1862" t="s">
        <v>16039</v>
      </c>
      <c r="H1862">
        <v>93945</v>
      </c>
      <c r="I1862" s="1">
        <v>33135</v>
      </c>
    </row>
    <row r="1863" spans="1:9" x14ac:dyDescent="0.25">
      <c r="A1863">
        <v>1862</v>
      </c>
      <c r="B1863" t="s">
        <v>17138</v>
      </c>
      <c r="C1863" t="s">
        <v>16071</v>
      </c>
      <c r="D1863" t="s">
        <v>22175</v>
      </c>
      <c r="E1863" t="s">
        <v>22176</v>
      </c>
      <c r="F1863" t="s">
        <v>22177</v>
      </c>
      <c r="G1863" t="s">
        <v>16066</v>
      </c>
      <c r="H1863">
        <v>14397</v>
      </c>
      <c r="I1863" s="1">
        <v>5641</v>
      </c>
    </row>
    <row r="1864" spans="1:9" x14ac:dyDescent="0.25">
      <c r="A1864">
        <v>1863</v>
      </c>
      <c r="B1864" t="s">
        <v>16478</v>
      </c>
      <c r="C1864" t="s">
        <v>16982</v>
      </c>
      <c r="D1864" t="s">
        <v>22178</v>
      </c>
      <c r="E1864" t="s">
        <v>22179</v>
      </c>
      <c r="F1864" t="s">
        <v>22180</v>
      </c>
      <c r="G1864" t="s">
        <v>15994</v>
      </c>
      <c r="H1864">
        <v>38019</v>
      </c>
      <c r="I1864" s="1">
        <v>21835</v>
      </c>
    </row>
    <row r="1865" spans="1:9" x14ac:dyDescent="0.25">
      <c r="A1865">
        <v>1864</v>
      </c>
      <c r="B1865" t="s">
        <v>19370</v>
      </c>
      <c r="C1865" t="s">
        <v>22181</v>
      </c>
      <c r="D1865" t="s">
        <v>22182</v>
      </c>
      <c r="E1865">
        <v>6174782453</v>
      </c>
      <c r="F1865" t="s">
        <v>22183</v>
      </c>
      <c r="G1865" t="s">
        <v>16000</v>
      </c>
      <c r="H1865">
        <v>40638</v>
      </c>
      <c r="I1865" s="1">
        <v>15237</v>
      </c>
    </row>
    <row r="1866" spans="1:9" x14ac:dyDescent="0.25">
      <c r="A1866">
        <v>1865</v>
      </c>
      <c r="B1866" t="s">
        <v>19969</v>
      </c>
      <c r="C1866" t="s">
        <v>19646</v>
      </c>
      <c r="D1866" t="s">
        <v>22184</v>
      </c>
      <c r="E1866" t="s">
        <v>22185</v>
      </c>
      <c r="F1866" t="s">
        <v>22186</v>
      </c>
      <c r="G1866" t="s">
        <v>15961</v>
      </c>
      <c r="H1866">
        <v>91229</v>
      </c>
      <c r="I1866" s="1">
        <v>39931</v>
      </c>
    </row>
    <row r="1867" spans="1:9" x14ac:dyDescent="0.25">
      <c r="A1867">
        <v>1866</v>
      </c>
      <c r="B1867" t="s">
        <v>19227</v>
      </c>
      <c r="C1867" t="s">
        <v>17444</v>
      </c>
      <c r="D1867" t="s">
        <v>22187</v>
      </c>
      <c r="E1867" t="s">
        <v>22188</v>
      </c>
      <c r="F1867" t="s">
        <v>22189</v>
      </c>
      <c r="G1867" t="s">
        <v>16039</v>
      </c>
      <c r="H1867">
        <v>55544</v>
      </c>
      <c r="I1867" s="1">
        <v>10282</v>
      </c>
    </row>
    <row r="1868" spans="1:9" x14ac:dyDescent="0.25">
      <c r="A1868">
        <v>1867</v>
      </c>
      <c r="B1868" t="s">
        <v>16667</v>
      </c>
      <c r="C1868" t="s">
        <v>17014</v>
      </c>
      <c r="D1868" t="s">
        <v>22190</v>
      </c>
      <c r="E1868" t="s">
        <v>22191</v>
      </c>
      <c r="F1868" t="s">
        <v>22192</v>
      </c>
      <c r="G1868" t="s">
        <v>16027</v>
      </c>
      <c r="H1868">
        <v>42598</v>
      </c>
      <c r="I1868" s="1">
        <v>5997</v>
      </c>
    </row>
    <row r="1869" spans="1:9" x14ac:dyDescent="0.25">
      <c r="A1869">
        <v>1868</v>
      </c>
      <c r="B1869" t="s">
        <v>16122</v>
      </c>
      <c r="C1869" t="s">
        <v>16425</v>
      </c>
      <c r="D1869" t="s">
        <v>22193</v>
      </c>
      <c r="E1869" t="s">
        <v>22194</v>
      </c>
      <c r="F1869" t="s">
        <v>22152</v>
      </c>
      <c r="G1869" t="s">
        <v>16033</v>
      </c>
      <c r="H1869">
        <v>55886</v>
      </c>
      <c r="I1869" s="1">
        <v>25622</v>
      </c>
    </row>
    <row r="1870" spans="1:9" x14ac:dyDescent="0.25">
      <c r="A1870">
        <v>1869</v>
      </c>
      <c r="B1870" t="s">
        <v>17095</v>
      </c>
      <c r="C1870" t="s">
        <v>21892</v>
      </c>
      <c r="D1870" t="s">
        <v>22195</v>
      </c>
      <c r="E1870" t="s">
        <v>22196</v>
      </c>
      <c r="F1870" t="s">
        <v>22197</v>
      </c>
      <c r="G1870" t="s">
        <v>16000</v>
      </c>
      <c r="H1870">
        <v>56225</v>
      </c>
      <c r="I1870" s="1">
        <v>10845</v>
      </c>
    </row>
    <row r="1871" spans="1:9" x14ac:dyDescent="0.25">
      <c r="A1871">
        <v>1870</v>
      </c>
      <c r="B1871" t="s">
        <v>17331</v>
      </c>
      <c r="C1871" t="s">
        <v>16280</v>
      </c>
      <c r="D1871" t="s">
        <v>22198</v>
      </c>
      <c r="E1871">
        <v>3062275785</v>
      </c>
      <c r="F1871" t="s">
        <v>22199</v>
      </c>
      <c r="G1871" t="s">
        <v>16080</v>
      </c>
      <c r="H1871">
        <v>47856</v>
      </c>
      <c r="I1871" s="1">
        <v>33576</v>
      </c>
    </row>
    <row r="1872" spans="1:9" x14ac:dyDescent="0.25">
      <c r="A1872">
        <v>1871</v>
      </c>
      <c r="B1872" t="s">
        <v>18705</v>
      </c>
      <c r="C1872" t="s">
        <v>22200</v>
      </c>
      <c r="D1872" t="s">
        <v>22201</v>
      </c>
      <c r="E1872" t="s">
        <v>22202</v>
      </c>
      <c r="F1872" t="s">
        <v>22203</v>
      </c>
      <c r="G1872" t="s">
        <v>16223</v>
      </c>
      <c r="H1872">
        <v>41073</v>
      </c>
      <c r="I1872" s="1">
        <v>23127</v>
      </c>
    </row>
    <row r="1873" spans="1:9" x14ac:dyDescent="0.25">
      <c r="A1873">
        <v>1872</v>
      </c>
      <c r="B1873" t="s">
        <v>16491</v>
      </c>
      <c r="C1873" t="s">
        <v>22204</v>
      </c>
      <c r="D1873" t="s">
        <v>22205</v>
      </c>
      <c r="E1873" t="s">
        <v>22206</v>
      </c>
      <c r="F1873" t="s">
        <v>22207</v>
      </c>
      <c r="G1873" t="s">
        <v>16289</v>
      </c>
      <c r="H1873">
        <v>54327</v>
      </c>
      <c r="I1873" s="1">
        <v>13604</v>
      </c>
    </row>
    <row r="1874" spans="1:9" x14ac:dyDescent="0.25">
      <c r="A1874">
        <v>1873</v>
      </c>
      <c r="B1874" t="s">
        <v>17610</v>
      </c>
      <c r="C1874" t="s">
        <v>15981</v>
      </c>
      <c r="D1874" t="s">
        <v>22208</v>
      </c>
      <c r="E1874" t="s">
        <v>22209</v>
      </c>
      <c r="F1874" t="s">
        <v>22210</v>
      </c>
      <c r="G1874" t="s">
        <v>16258</v>
      </c>
      <c r="H1874">
        <v>72816</v>
      </c>
      <c r="I1874" s="1">
        <v>25959</v>
      </c>
    </row>
    <row r="1875" spans="1:9" x14ac:dyDescent="0.25">
      <c r="A1875">
        <v>1874</v>
      </c>
      <c r="B1875" t="s">
        <v>16819</v>
      </c>
      <c r="C1875" t="s">
        <v>16846</v>
      </c>
      <c r="D1875" t="s">
        <v>22211</v>
      </c>
      <c r="E1875" t="s">
        <v>22212</v>
      </c>
      <c r="F1875" t="s">
        <v>21057</v>
      </c>
      <c r="G1875" t="s">
        <v>16101</v>
      </c>
      <c r="H1875">
        <v>59471</v>
      </c>
      <c r="I1875" s="1">
        <v>6111</v>
      </c>
    </row>
    <row r="1876" spans="1:9" x14ac:dyDescent="0.25">
      <c r="A1876">
        <v>1875</v>
      </c>
      <c r="B1876" t="s">
        <v>16001</v>
      </c>
      <c r="C1876" t="s">
        <v>17080</v>
      </c>
      <c r="D1876" t="s">
        <v>22213</v>
      </c>
      <c r="E1876" t="s">
        <v>22214</v>
      </c>
      <c r="F1876" t="s">
        <v>22215</v>
      </c>
      <c r="G1876" t="s">
        <v>16178</v>
      </c>
      <c r="H1876">
        <v>83013</v>
      </c>
      <c r="I1876" s="1">
        <v>13280</v>
      </c>
    </row>
    <row r="1877" spans="1:9" x14ac:dyDescent="0.25">
      <c r="A1877">
        <v>1876</v>
      </c>
      <c r="B1877" t="s">
        <v>18733</v>
      </c>
      <c r="C1877" t="s">
        <v>16205</v>
      </c>
      <c r="D1877" t="s">
        <v>22216</v>
      </c>
      <c r="E1877">
        <f>1-340-799-9450</f>
        <v>-10588</v>
      </c>
      <c r="F1877" t="s">
        <v>22217</v>
      </c>
      <c r="G1877" t="s">
        <v>15979</v>
      </c>
      <c r="H1877">
        <v>24300</v>
      </c>
      <c r="I1877" s="1">
        <v>37226</v>
      </c>
    </row>
    <row r="1878" spans="1:9" x14ac:dyDescent="0.25">
      <c r="A1878">
        <v>1877</v>
      </c>
      <c r="B1878" t="s">
        <v>16248</v>
      </c>
      <c r="C1878" t="s">
        <v>17641</v>
      </c>
      <c r="D1878" t="s">
        <v>22218</v>
      </c>
      <c r="E1878" t="s">
        <v>22219</v>
      </c>
      <c r="F1878" t="s">
        <v>22220</v>
      </c>
      <c r="G1878" t="s">
        <v>16033</v>
      </c>
      <c r="H1878">
        <v>5290</v>
      </c>
      <c r="I1878" s="1">
        <v>30560</v>
      </c>
    </row>
    <row r="1879" spans="1:9" x14ac:dyDescent="0.25">
      <c r="A1879">
        <v>1878</v>
      </c>
      <c r="B1879" t="s">
        <v>18131</v>
      </c>
      <c r="C1879" t="s">
        <v>17611</v>
      </c>
      <c r="D1879" t="s">
        <v>22221</v>
      </c>
      <c r="E1879" t="s">
        <v>22222</v>
      </c>
      <c r="F1879" t="s">
        <v>22223</v>
      </c>
      <c r="G1879" t="s">
        <v>16576</v>
      </c>
      <c r="H1879">
        <v>5874</v>
      </c>
      <c r="I1879" s="1">
        <v>26223</v>
      </c>
    </row>
    <row r="1880" spans="1:9" x14ac:dyDescent="0.25">
      <c r="A1880">
        <v>1879</v>
      </c>
      <c r="B1880" t="s">
        <v>18539</v>
      </c>
      <c r="C1880" t="s">
        <v>17916</v>
      </c>
      <c r="D1880" t="s">
        <v>22224</v>
      </c>
      <c r="E1880" t="s">
        <v>22225</v>
      </c>
      <c r="F1880" t="s">
        <v>18880</v>
      </c>
      <c r="G1880" t="s">
        <v>15967</v>
      </c>
      <c r="H1880">
        <v>51428</v>
      </c>
      <c r="I1880" s="1">
        <v>13551</v>
      </c>
    </row>
    <row r="1881" spans="1:9" x14ac:dyDescent="0.25">
      <c r="A1881">
        <v>1880</v>
      </c>
      <c r="B1881" t="s">
        <v>21668</v>
      </c>
      <c r="C1881" t="s">
        <v>22226</v>
      </c>
      <c r="D1881" t="s">
        <v>22227</v>
      </c>
      <c r="E1881" t="s">
        <v>22228</v>
      </c>
      <c r="F1881" t="s">
        <v>22229</v>
      </c>
      <c r="G1881" t="s">
        <v>16183</v>
      </c>
      <c r="H1881">
        <v>33805</v>
      </c>
      <c r="I1881" s="1">
        <v>42732</v>
      </c>
    </row>
    <row r="1882" spans="1:9" x14ac:dyDescent="0.25">
      <c r="A1882">
        <v>1881</v>
      </c>
      <c r="B1882" t="s">
        <v>16307</v>
      </c>
      <c r="C1882" t="s">
        <v>19797</v>
      </c>
      <c r="D1882" t="s">
        <v>22230</v>
      </c>
      <c r="E1882" t="s">
        <v>22231</v>
      </c>
      <c r="F1882" t="s">
        <v>19114</v>
      </c>
      <c r="G1882" t="s">
        <v>16055</v>
      </c>
      <c r="H1882">
        <v>20068</v>
      </c>
      <c r="I1882" s="1">
        <v>11208</v>
      </c>
    </row>
    <row r="1883" spans="1:9" x14ac:dyDescent="0.25">
      <c r="A1883">
        <v>1882</v>
      </c>
      <c r="B1883" t="s">
        <v>19615</v>
      </c>
      <c r="C1883" t="s">
        <v>21698</v>
      </c>
      <c r="D1883" t="s">
        <v>22232</v>
      </c>
      <c r="E1883" t="s">
        <v>22233</v>
      </c>
      <c r="F1883" t="s">
        <v>19842</v>
      </c>
      <c r="G1883" t="s">
        <v>15973</v>
      </c>
      <c r="H1883">
        <v>39132</v>
      </c>
      <c r="I1883" s="1">
        <v>3547</v>
      </c>
    </row>
    <row r="1884" spans="1:9" x14ac:dyDescent="0.25">
      <c r="A1884">
        <v>1883</v>
      </c>
      <c r="B1884" t="s">
        <v>17205</v>
      </c>
      <c r="C1884" t="s">
        <v>19677</v>
      </c>
      <c r="D1884" t="s">
        <v>22234</v>
      </c>
      <c r="E1884" t="s">
        <v>22235</v>
      </c>
      <c r="F1884" t="s">
        <v>22236</v>
      </c>
      <c r="G1884" t="s">
        <v>16320</v>
      </c>
      <c r="H1884">
        <v>88715</v>
      </c>
      <c r="I1884" s="1">
        <v>44544</v>
      </c>
    </row>
    <row r="1885" spans="1:9" x14ac:dyDescent="0.25">
      <c r="A1885">
        <v>1884</v>
      </c>
      <c r="B1885" t="s">
        <v>16971</v>
      </c>
      <c r="C1885" t="s">
        <v>16425</v>
      </c>
      <c r="D1885" t="s">
        <v>22237</v>
      </c>
      <c r="E1885" t="s">
        <v>22238</v>
      </c>
      <c r="F1885" t="s">
        <v>22239</v>
      </c>
      <c r="G1885" t="s">
        <v>16565</v>
      </c>
      <c r="H1885">
        <v>47709</v>
      </c>
      <c r="I1885" s="1">
        <v>23205</v>
      </c>
    </row>
    <row r="1886" spans="1:9" x14ac:dyDescent="0.25">
      <c r="A1886">
        <v>1885</v>
      </c>
      <c r="B1886" t="s">
        <v>16390</v>
      </c>
      <c r="C1886" t="s">
        <v>18136</v>
      </c>
      <c r="D1886" t="s">
        <v>22240</v>
      </c>
      <c r="E1886" t="s">
        <v>22241</v>
      </c>
      <c r="F1886" t="s">
        <v>22242</v>
      </c>
      <c r="G1886" t="s">
        <v>16066</v>
      </c>
      <c r="H1886">
        <v>81354</v>
      </c>
      <c r="I1886" s="1">
        <v>33936</v>
      </c>
    </row>
    <row r="1887" spans="1:9" x14ac:dyDescent="0.25">
      <c r="A1887">
        <v>1886</v>
      </c>
      <c r="B1887" t="s">
        <v>20717</v>
      </c>
      <c r="C1887" t="s">
        <v>22166</v>
      </c>
      <c r="D1887" t="s">
        <v>22243</v>
      </c>
      <c r="E1887" t="s">
        <v>22244</v>
      </c>
      <c r="F1887" t="s">
        <v>22245</v>
      </c>
      <c r="G1887" t="s">
        <v>16640</v>
      </c>
      <c r="H1887">
        <v>23135</v>
      </c>
      <c r="I1887" s="1">
        <v>43558</v>
      </c>
    </row>
    <row r="1888" spans="1:9" x14ac:dyDescent="0.25">
      <c r="A1888">
        <v>1887</v>
      </c>
      <c r="B1888" t="s">
        <v>16430</v>
      </c>
      <c r="C1888" t="s">
        <v>18650</v>
      </c>
      <c r="D1888" t="s">
        <v>21605</v>
      </c>
      <c r="E1888" t="s">
        <v>22246</v>
      </c>
      <c r="F1888" t="s">
        <v>22247</v>
      </c>
      <c r="G1888" t="s">
        <v>16060</v>
      </c>
      <c r="H1888">
        <v>4148</v>
      </c>
      <c r="I1888" s="1">
        <v>32384</v>
      </c>
    </row>
    <row r="1889" spans="1:9" x14ac:dyDescent="0.25">
      <c r="A1889">
        <v>1888</v>
      </c>
      <c r="B1889" t="s">
        <v>16541</v>
      </c>
      <c r="C1889" t="s">
        <v>22248</v>
      </c>
      <c r="D1889" t="s">
        <v>22249</v>
      </c>
      <c r="E1889" t="s">
        <v>22250</v>
      </c>
      <c r="F1889" t="s">
        <v>22251</v>
      </c>
      <c r="G1889" t="s">
        <v>16101</v>
      </c>
      <c r="H1889">
        <v>13366</v>
      </c>
      <c r="I1889" s="1">
        <v>18296</v>
      </c>
    </row>
    <row r="1890" spans="1:9" x14ac:dyDescent="0.25">
      <c r="A1890">
        <v>1889</v>
      </c>
      <c r="B1890" t="s">
        <v>16001</v>
      </c>
      <c r="C1890" t="s">
        <v>18877</v>
      </c>
      <c r="D1890" t="s">
        <v>22252</v>
      </c>
      <c r="E1890" t="s">
        <v>22253</v>
      </c>
      <c r="F1890" t="s">
        <v>22254</v>
      </c>
      <c r="G1890" t="s">
        <v>15973</v>
      </c>
      <c r="H1890">
        <v>94585</v>
      </c>
      <c r="I1890" s="1">
        <v>4269</v>
      </c>
    </row>
    <row r="1891" spans="1:9" x14ac:dyDescent="0.25">
      <c r="A1891">
        <v>1890</v>
      </c>
      <c r="B1891" t="s">
        <v>16307</v>
      </c>
      <c r="C1891" t="s">
        <v>22255</v>
      </c>
      <c r="D1891" t="s">
        <v>22256</v>
      </c>
      <c r="E1891" t="s">
        <v>22257</v>
      </c>
      <c r="F1891" t="s">
        <v>17025</v>
      </c>
      <c r="G1891" t="s">
        <v>16334</v>
      </c>
      <c r="H1891">
        <v>53587</v>
      </c>
      <c r="I1891" s="1">
        <v>23219</v>
      </c>
    </row>
    <row r="1892" spans="1:9" x14ac:dyDescent="0.25">
      <c r="A1892">
        <v>1891</v>
      </c>
      <c r="B1892" t="s">
        <v>16184</v>
      </c>
      <c r="C1892" t="s">
        <v>22258</v>
      </c>
      <c r="D1892" t="s">
        <v>22259</v>
      </c>
      <c r="E1892" t="s">
        <v>22260</v>
      </c>
      <c r="F1892" t="s">
        <v>22261</v>
      </c>
      <c r="G1892" t="s">
        <v>16027</v>
      </c>
      <c r="H1892">
        <v>14435</v>
      </c>
      <c r="I1892" s="1">
        <v>31528</v>
      </c>
    </row>
    <row r="1893" spans="1:9" x14ac:dyDescent="0.25">
      <c r="A1893">
        <v>1892</v>
      </c>
      <c r="B1893" t="s">
        <v>16297</v>
      </c>
      <c r="C1893" t="s">
        <v>17444</v>
      </c>
      <c r="D1893" t="s">
        <v>22262</v>
      </c>
      <c r="E1893" t="s">
        <v>22263</v>
      </c>
      <c r="F1893" t="s">
        <v>22264</v>
      </c>
      <c r="G1893" t="s">
        <v>16284</v>
      </c>
      <c r="H1893">
        <v>15702</v>
      </c>
      <c r="I1893" s="1">
        <v>33726</v>
      </c>
    </row>
    <row r="1894" spans="1:9" x14ac:dyDescent="0.25">
      <c r="A1894">
        <v>1893</v>
      </c>
      <c r="B1894" t="s">
        <v>16524</v>
      </c>
      <c r="C1894" t="s">
        <v>17005</v>
      </c>
      <c r="D1894" t="s">
        <v>22265</v>
      </c>
      <c r="E1894" t="s">
        <v>22266</v>
      </c>
      <c r="F1894" t="s">
        <v>22267</v>
      </c>
      <c r="G1894" t="s">
        <v>16272</v>
      </c>
      <c r="H1894">
        <v>52773</v>
      </c>
      <c r="I1894" s="1">
        <v>25554</v>
      </c>
    </row>
    <row r="1895" spans="1:9" x14ac:dyDescent="0.25">
      <c r="A1895">
        <v>1894</v>
      </c>
      <c r="B1895" t="s">
        <v>20576</v>
      </c>
      <c r="C1895" t="s">
        <v>18334</v>
      </c>
      <c r="D1895" t="s">
        <v>22268</v>
      </c>
      <c r="E1895" t="s">
        <v>22269</v>
      </c>
      <c r="F1895" t="s">
        <v>22270</v>
      </c>
      <c r="G1895" t="s">
        <v>16027</v>
      </c>
      <c r="H1895">
        <v>28142</v>
      </c>
      <c r="I1895" s="1">
        <v>23749</v>
      </c>
    </row>
    <row r="1896" spans="1:9" x14ac:dyDescent="0.25">
      <c r="A1896">
        <v>1895</v>
      </c>
      <c r="B1896" t="s">
        <v>16240</v>
      </c>
      <c r="C1896" t="s">
        <v>20713</v>
      </c>
      <c r="D1896" t="s">
        <v>22271</v>
      </c>
      <c r="E1896" t="s">
        <v>22272</v>
      </c>
      <c r="F1896" t="s">
        <v>22273</v>
      </c>
      <c r="G1896" t="s">
        <v>16546</v>
      </c>
      <c r="H1896">
        <v>69917</v>
      </c>
      <c r="I1896" s="1">
        <v>30951</v>
      </c>
    </row>
    <row r="1897" spans="1:9" x14ac:dyDescent="0.25">
      <c r="A1897">
        <v>1896</v>
      </c>
      <c r="B1897" t="s">
        <v>15984</v>
      </c>
      <c r="C1897" t="s">
        <v>22274</v>
      </c>
      <c r="D1897" t="s">
        <v>22275</v>
      </c>
      <c r="E1897">
        <v>8018794799</v>
      </c>
      <c r="F1897" t="s">
        <v>22276</v>
      </c>
      <c r="G1897" t="s">
        <v>16576</v>
      </c>
      <c r="H1897">
        <v>54501</v>
      </c>
      <c r="I1897" s="1">
        <v>43469</v>
      </c>
    </row>
    <row r="1898" spans="1:9" x14ac:dyDescent="0.25">
      <c r="A1898">
        <v>1897</v>
      </c>
      <c r="B1898" t="s">
        <v>15968</v>
      </c>
      <c r="C1898" t="s">
        <v>15990</v>
      </c>
      <c r="D1898" t="s">
        <v>22277</v>
      </c>
      <c r="E1898" t="s">
        <v>22278</v>
      </c>
      <c r="F1898" t="s">
        <v>22279</v>
      </c>
      <c r="G1898" t="s">
        <v>16055</v>
      </c>
      <c r="H1898">
        <v>82508</v>
      </c>
      <c r="I1898" s="1">
        <v>44758</v>
      </c>
    </row>
    <row r="1899" spans="1:9" x14ac:dyDescent="0.25">
      <c r="A1899">
        <v>1898</v>
      </c>
      <c r="B1899" t="s">
        <v>17926</v>
      </c>
      <c r="C1899" t="s">
        <v>16469</v>
      </c>
      <c r="D1899" t="s">
        <v>16269</v>
      </c>
      <c r="E1899" t="s">
        <v>22280</v>
      </c>
      <c r="F1899" t="s">
        <v>22281</v>
      </c>
      <c r="G1899" t="s">
        <v>15955</v>
      </c>
      <c r="H1899">
        <v>3606</v>
      </c>
      <c r="I1899" s="1">
        <v>37941</v>
      </c>
    </row>
    <row r="1900" spans="1:9" x14ac:dyDescent="0.25">
      <c r="A1900">
        <v>1899</v>
      </c>
      <c r="B1900" t="s">
        <v>19033</v>
      </c>
      <c r="C1900" t="s">
        <v>17444</v>
      </c>
      <c r="D1900" t="s">
        <v>22282</v>
      </c>
      <c r="E1900" t="s">
        <v>22283</v>
      </c>
      <c r="F1900" t="s">
        <v>22284</v>
      </c>
      <c r="G1900" t="s">
        <v>16066</v>
      </c>
      <c r="H1900">
        <v>60007</v>
      </c>
      <c r="I1900" s="1">
        <v>26596</v>
      </c>
    </row>
    <row r="1901" spans="1:9" x14ac:dyDescent="0.25">
      <c r="A1901">
        <v>1900</v>
      </c>
      <c r="B1901" t="s">
        <v>16662</v>
      </c>
      <c r="C1901" t="s">
        <v>16886</v>
      </c>
      <c r="D1901" t="s">
        <v>22285</v>
      </c>
      <c r="E1901" t="s">
        <v>22286</v>
      </c>
      <c r="F1901" t="s">
        <v>22287</v>
      </c>
      <c r="G1901" t="s">
        <v>16107</v>
      </c>
      <c r="H1901">
        <v>32936</v>
      </c>
      <c r="I1901" s="1">
        <v>39245</v>
      </c>
    </row>
    <row r="1902" spans="1:9" x14ac:dyDescent="0.25">
      <c r="A1902">
        <v>1901</v>
      </c>
      <c r="B1902" t="s">
        <v>18333</v>
      </c>
      <c r="C1902" t="s">
        <v>22288</v>
      </c>
      <c r="D1902" t="s">
        <v>22289</v>
      </c>
      <c r="E1902" t="s">
        <v>22290</v>
      </c>
      <c r="F1902" t="s">
        <v>22291</v>
      </c>
      <c r="G1902" t="s">
        <v>16142</v>
      </c>
      <c r="H1902">
        <v>24684</v>
      </c>
      <c r="I1902" s="1">
        <v>13256</v>
      </c>
    </row>
    <row r="1903" spans="1:9" x14ac:dyDescent="0.25">
      <c r="A1903">
        <v>1902</v>
      </c>
      <c r="B1903" t="s">
        <v>16133</v>
      </c>
      <c r="C1903" t="s">
        <v>16349</v>
      </c>
      <c r="D1903" t="s">
        <v>22292</v>
      </c>
      <c r="E1903" t="s">
        <v>22293</v>
      </c>
      <c r="F1903" t="s">
        <v>22294</v>
      </c>
      <c r="G1903" t="s">
        <v>16272</v>
      </c>
      <c r="H1903">
        <v>26183</v>
      </c>
      <c r="I1903" s="1">
        <v>28108</v>
      </c>
    </row>
    <row r="1904" spans="1:9" x14ac:dyDescent="0.25">
      <c r="A1904">
        <v>1903</v>
      </c>
      <c r="B1904" t="s">
        <v>22295</v>
      </c>
      <c r="C1904" t="s">
        <v>22296</v>
      </c>
      <c r="D1904" t="s">
        <v>22297</v>
      </c>
      <c r="E1904" t="s">
        <v>22298</v>
      </c>
      <c r="F1904" t="s">
        <v>22299</v>
      </c>
      <c r="G1904" t="s">
        <v>16302</v>
      </c>
      <c r="H1904">
        <v>5824</v>
      </c>
      <c r="I1904" s="1">
        <v>4860</v>
      </c>
    </row>
    <row r="1905" spans="1:9" x14ac:dyDescent="0.25">
      <c r="A1905">
        <v>1904</v>
      </c>
      <c r="B1905" t="s">
        <v>16418</v>
      </c>
      <c r="C1905" t="s">
        <v>16109</v>
      </c>
      <c r="D1905" t="s">
        <v>22300</v>
      </c>
      <c r="E1905">
        <v>5537644068</v>
      </c>
      <c r="F1905" t="s">
        <v>22301</v>
      </c>
      <c r="G1905" t="s">
        <v>16258</v>
      </c>
      <c r="H1905">
        <v>70103</v>
      </c>
      <c r="I1905" s="1">
        <v>34688</v>
      </c>
    </row>
    <row r="1906" spans="1:9" x14ac:dyDescent="0.25">
      <c r="A1906">
        <v>1905</v>
      </c>
      <c r="B1906" t="s">
        <v>15995</v>
      </c>
      <c r="C1906" t="s">
        <v>16945</v>
      </c>
      <c r="D1906" t="s">
        <v>22302</v>
      </c>
      <c r="E1906" t="s">
        <v>22303</v>
      </c>
      <c r="F1906" t="s">
        <v>19336</v>
      </c>
      <c r="G1906" t="s">
        <v>16472</v>
      </c>
      <c r="H1906">
        <v>36728</v>
      </c>
      <c r="I1906" s="1">
        <v>4374</v>
      </c>
    </row>
    <row r="1907" spans="1:9" x14ac:dyDescent="0.25">
      <c r="A1907">
        <v>1906</v>
      </c>
      <c r="B1907" t="s">
        <v>19887</v>
      </c>
      <c r="C1907" t="s">
        <v>16113</v>
      </c>
      <c r="D1907" t="s">
        <v>22304</v>
      </c>
      <c r="E1907" t="s">
        <v>22305</v>
      </c>
      <c r="F1907" t="s">
        <v>22306</v>
      </c>
      <c r="G1907" t="s">
        <v>16320</v>
      </c>
      <c r="H1907">
        <v>86474</v>
      </c>
      <c r="I1907" s="1">
        <v>13542</v>
      </c>
    </row>
    <row r="1908" spans="1:9" x14ac:dyDescent="0.25">
      <c r="A1908">
        <v>1907</v>
      </c>
      <c r="B1908" t="s">
        <v>15968</v>
      </c>
      <c r="C1908" t="s">
        <v>16138</v>
      </c>
      <c r="D1908" t="s">
        <v>22307</v>
      </c>
      <c r="E1908" t="s">
        <v>22308</v>
      </c>
      <c r="F1908" t="s">
        <v>22309</v>
      </c>
      <c r="G1908" t="s">
        <v>15950</v>
      </c>
      <c r="H1908">
        <v>48803</v>
      </c>
      <c r="I1908" s="1">
        <v>19126</v>
      </c>
    </row>
    <row r="1909" spans="1:9" x14ac:dyDescent="0.25">
      <c r="A1909">
        <v>1908</v>
      </c>
      <c r="B1909" t="s">
        <v>16908</v>
      </c>
      <c r="C1909" t="s">
        <v>19070</v>
      </c>
      <c r="D1909" t="s">
        <v>22310</v>
      </c>
      <c r="E1909" t="s">
        <v>22311</v>
      </c>
      <c r="F1909" t="s">
        <v>19321</v>
      </c>
      <c r="G1909" t="s">
        <v>16021</v>
      </c>
      <c r="H1909">
        <v>47628</v>
      </c>
      <c r="I1909" s="1">
        <v>45469</v>
      </c>
    </row>
    <row r="1910" spans="1:9" x14ac:dyDescent="0.25">
      <c r="A1910">
        <v>1909</v>
      </c>
      <c r="B1910" t="s">
        <v>15951</v>
      </c>
      <c r="C1910" t="s">
        <v>21506</v>
      </c>
      <c r="D1910" t="s">
        <v>22312</v>
      </c>
      <c r="E1910">
        <v>8004548337</v>
      </c>
      <c r="F1910" t="s">
        <v>22313</v>
      </c>
      <c r="G1910" t="s">
        <v>15988</v>
      </c>
      <c r="H1910">
        <v>3811</v>
      </c>
      <c r="I1910" s="1">
        <v>19499</v>
      </c>
    </row>
    <row r="1911" spans="1:9" x14ac:dyDescent="0.25">
      <c r="A1911">
        <v>1910</v>
      </c>
      <c r="B1911" t="s">
        <v>21416</v>
      </c>
      <c r="C1911" t="s">
        <v>18414</v>
      </c>
      <c r="D1911" t="s">
        <v>22314</v>
      </c>
      <c r="E1911" t="s">
        <v>22315</v>
      </c>
      <c r="F1911" t="s">
        <v>22316</v>
      </c>
      <c r="G1911" t="s">
        <v>16000</v>
      </c>
      <c r="H1911">
        <v>17235</v>
      </c>
      <c r="I1911" s="1">
        <v>28203</v>
      </c>
    </row>
    <row r="1912" spans="1:9" x14ac:dyDescent="0.25">
      <c r="A1912">
        <v>1911</v>
      </c>
      <c r="B1912" t="s">
        <v>16613</v>
      </c>
      <c r="C1912" t="s">
        <v>21694</v>
      </c>
      <c r="D1912" t="s">
        <v>22317</v>
      </c>
      <c r="E1912" t="s">
        <v>22318</v>
      </c>
      <c r="F1912" t="s">
        <v>16801</v>
      </c>
      <c r="G1912" t="s">
        <v>16045</v>
      </c>
      <c r="H1912">
        <v>40865</v>
      </c>
      <c r="I1912" s="1">
        <v>34901</v>
      </c>
    </row>
    <row r="1913" spans="1:9" x14ac:dyDescent="0.25">
      <c r="A1913">
        <v>1912</v>
      </c>
      <c r="B1913" t="s">
        <v>16297</v>
      </c>
      <c r="C1913" t="s">
        <v>15990</v>
      </c>
      <c r="D1913" t="s">
        <v>22319</v>
      </c>
      <c r="E1913" t="s">
        <v>22320</v>
      </c>
      <c r="F1913" t="s">
        <v>22321</v>
      </c>
      <c r="G1913" t="s">
        <v>16107</v>
      </c>
      <c r="H1913">
        <v>58154</v>
      </c>
      <c r="I1913" s="1">
        <v>20046</v>
      </c>
    </row>
    <row r="1914" spans="1:9" x14ac:dyDescent="0.25">
      <c r="A1914">
        <v>1913</v>
      </c>
      <c r="B1914" t="s">
        <v>16273</v>
      </c>
      <c r="C1914" t="s">
        <v>16236</v>
      </c>
      <c r="D1914" t="s">
        <v>22322</v>
      </c>
      <c r="E1914" t="s">
        <v>10042</v>
      </c>
      <c r="F1914" t="s">
        <v>22323</v>
      </c>
      <c r="G1914" t="s">
        <v>16376</v>
      </c>
      <c r="H1914">
        <v>23596</v>
      </c>
      <c r="I1914" s="1">
        <v>33582</v>
      </c>
    </row>
    <row r="1915" spans="1:9" x14ac:dyDescent="0.25">
      <c r="A1915">
        <v>1914</v>
      </c>
      <c r="B1915" t="s">
        <v>15951</v>
      </c>
      <c r="C1915" t="s">
        <v>18519</v>
      </c>
      <c r="D1915" t="s">
        <v>22324</v>
      </c>
      <c r="E1915" t="s">
        <v>22325</v>
      </c>
      <c r="F1915" t="s">
        <v>22326</v>
      </c>
      <c r="G1915" t="s">
        <v>16320</v>
      </c>
      <c r="H1915">
        <v>88456</v>
      </c>
      <c r="I1915" s="1">
        <v>40133</v>
      </c>
    </row>
    <row r="1916" spans="1:9" x14ac:dyDescent="0.25">
      <c r="A1916">
        <v>1915</v>
      </c>
      <c r="B1916" t="s">
        <v>22327</v>
      </c>
      <c r="C1916" t="s">
        <v>18675</v>
      </c>
      <c r="D1916" t="s">
        <v>16269</v>
      </c>
      <c r="E1916" t="s">
        <v>22328</v>
      </c>
      <c r="F1916" t="s">
        <v>22329</v>
      </c>
      <c r="G1916" t="s">
        <v>16320</v>
      </c>
      <c r="H1916">
        <v>53760</v>
      </c>
      <c r="I1916" s="1">
        <v>12657</v>
      </c>
    </row>
    <row r="1917" spans="1:9" x14ac:dyDescent="0.25">
      <c r="A1917">
        <v>1916</v>
      </c>
      <c r="B1917" t="s">
        <v>16149</v>
      </c>
      <c r="C1917" t="s">
        <v>16071</v>
      </c>
      <c r="D1917" t="s">
        <v>22330</v>
      </c>
      <c r="E1917" t="s">
        <v>22331</v>
      </c>
      <c r="F1917" t="s">
        <v>22332</v>
      </c>
      <c r="G1917" t="s">
        <v>16168</v>
      </c>
      <c r="H1917">
        <v>66037</v>
      </c>
      <c r="I1917" s="1">
        <v>43027</v>
      </c>
    </row>
    <row r="1918" spans="1:9" x14ac:dyDescent="0.25">
      <c r="A1918">
        <v>1917</v>
      </c>
      <c r="B1918" t="s">
        <v>18539</v>
      </c>
      <c r="C1918" t="s">
        <v>21682</v>
      </c>
      <c r="D1918" t="s">
        <v>22333</v>
      </c>
      <c r="E1918" t="s">
        <v>22334</v>
      </c>
      <c r="F1918" t="s">
        <v>22335</v>
      </c>
      <c r="G1918" t="s">
        <v>16107</v>
      </c>
      <c r="H1918">
        <v>16743</v>
      </c>
      <c r="I1918" s="1">
        <v>28420</v>
      </c>
    </row>
    <row r="1919" spans="1:9" x14ac:dyDescent="0.25">
      <c r="A1919">
        <v>1918</v>
      </c>
      <c r="B1919" t="s">
        <v>16307</v>
      </c>
      <c r="C1919" t="s">
        <v>16704</v>
      </c>
      <c r="D1919" t="s">
        <v>22336</v>
      </c>
      <c r="E1919" t="s">
        <v>22337</v>
      </c>
      <c r="F1919" t="s">
        <v>22338</v>
      </c>
      <c r="G1919" t="s">
        <v>16172</v>
      </c>
      <c r="H1919">
        <v>22241</v>
      </c>
      <c r="I1919" s="1">
        <v>37611</v>
      </c>
    </row>
    <row r="1920" spans="1:9" x14ac:dyDescent="0.25">
      <c r="A1920">
        <v>1919</v>
      </c>
      <c r="B1920" t="s">
        <v>16056</v>
      </c>
      <c r="C1920" t="s">
        <v>20997</v>
      </c>
      <c r="D1920" t="s">
        <v>22339</v>
      </c>
      <c r="E1920" t="s">
        <v>22340</v>
      </c>
      <c r="F1920" t="s">
        <v>22341</v>
      </c>
      <c r="G1920" t="s">
        <v>15988</v>
      </c>
      <c r="H1920">
        <v>3599</v>
      </c>
      <c r="I1920" s="1">
        <v>19367</v>
      </c>
    </row>
    <row r="1921" spans="1:9" x14ac:dyDescent="0.25">
      <c r="A1921">
        <v>1920</v>
      </c>
      <c r="B1921" t="s">
        <v>18564</v>
      </c>
      <c r="C1921" t="s">
        <v>17741</v>
      </c>
      <c r="D1921" t="s">
        <v>22342</v>
      </c>
      <c r="E1921" t="s">
        <v>22343</v>
      </c>
      <c r="F1921" t="s">
        <v>19807</v>
      </c>
      <c r="G1921" t="s">
        <v>15955</v>
      </c>
      <c r="H1921">
        <v>34981</v>
      </c>
      <c r="I1921" s="1">
        <v>6034</v>
      </c>
    </row>
    <row r="1922" spans="1:9" x14ac:dyDescent="0.25">
      <c r="A1922">
        <v>1921</v>
      </c>
      <c r="B1922" t="s">
        <v>17095</v>
      </c>
      <c r="C1922" t="s">
        <v>15990</v>
      </c>
      <c r="D1922" t="s">
        <v>22344</v>
      </c>
      <c r="E1922" t="s">
        <v>22345</v>
      </c>
      <c r="F1922" t="s">
        <v>22346</v>
      </c>
      <c r="G1922" t="s">
        <v>16334</v>
      </c>
      <c r="H1922">
        <v>13143</v>
      </c>
      <c r="I1922" s="1">
        <v>14252</v>
      </c>
    </row>
    <row r="1923" spans="1:9" x14ac:dyDescent="0.25">
      <c r="A1923">
        <v>1922</v>
      </c>
      <c r="B1923" t="s">
        <v>16560</v>
      </c>
      <c r="C1923" t="s">
        <v>18381</v>
      </c>
      <c r="D1923" t="s">
        <v>22347</v>
      </c>
      <c r="E1923" t="s">
        <v>22348</v>
      </c>
      <c r="F1923" t="s">
        <v>22349</v>
      </c>
      <c r="G1923" t="s">
        <v>15988</v>
      </c>
      <c r="H1923">
        <v>11215</v>
      </c>
      <c r="I1923" s="1">
        <v>33670</v>
      </c>
    </row>
    <row r="1924" spans="1:9" x14ac:dyDescent="0.25">
      <c r="A1924">
        <v>1923</v>
      </c>
      <c r="B1924" t="s">
        <v>16040</v>
      </c>
      <c r="C1924" t="s">
        <v>19563</v>
      </c>
      <c r="D1924" t="s">
        <v>22350</v>
      </c>
      <c r="E1924" t="s">
        <v>22351</v>
      </c>
      <c r="F1924" t="s">
        <v>22352</v>
      </c>
      <c r="G1924" t="s">
        <v>16178</v>
      </c>
      <c r="H1924">
        <v>64343</v>
      </c>
      <c r="I1924" s="1">
        <v>7361</v>
      </c>
    </row>
    <row r="1925" spans="1:9" x14ac:dyDescent="0.25">
      <c r="A1925">
        <v>1924</v>
      </c>
      <c r="B1925" t="s">
        <v>18144</v>
      </c>
      <c r="C1925" t="s">
        <v>16205</v>
      </c>
      <c r="D1925" t="s">
        <v>22353</v>
      </c>
      <c r="E1925" t="s">
        <v>22354</v>
      </c>
      <c r="F1925" t="s">
        <v>22355</v>
      </c>
      <c r="G1925" t="s">
        <v>15973</v>
      </c>
      <c r="H1925">
        <v>84925</v>
      </c>
      <c r="I1925" s="1">
        <v>13483</v>
      </c>
    </row>
    <row r="1926" spans="1:9" x14ac:dyDescent="0.25">
      <c r="A1926">
        <v>1925</v>
      </c>
      <c r="B1926" t="s">
        <v>16626</v>
      </c>
      <c r="C1926" t="s">
        <v>17301</v>
      </c>
      <c r="D1926" t="s">
        <v>22356</v>
      </c>
      <c r="E1926" t="s">
        <v>22357</v>
      </c>
      <c r="F1926" t="s">
        <v>22358</v>
      </c>
      <c r="G1926" t="s">
        <v>16033</v>
      </c>
      <c r="H1926">
        <v>13771</v>
      </c>
      <c r="I1926" s="1">
        <v>29019</v>
      </c>
    </row>
    <row r="1927" spans="1:9" x14ac:dyDescent="0.25">
      <c r="A1927">
        <v>1926</v>
      </c>
      <c r="B1927" t="s">
        <v>15945</v>
      </c>
      <c r="C1927" t="s">
        <v>16109</v>
      </c>
      <c r="D1927" t="s">
        <v>22359</v>
      </c>
      <c r="E1927" t="s">
        <v>22360</v>
      </c>
      <c r="F1927" t="s">
        <v>22361</v>
      </c>
      <c r="G1927" t="s">
        <v>16060</v>
      </c>
      <c r="H1927">
        <v>78224</v>
      </c>
      <c r="I1927" s="1">
        <v>17347</v>
      </c>
    </row>
    <row r="1928" spans="1:9" x14ac:dyDescent="0.25">
      <c r="A1928">
        <v>1927</v>
      </c>
      <c r="B1928" t="s">
        <v>22362</v>
      </c>
      <c r="C1928" t="s">
        <v>16759</v>
      </c>
      <c r="D1928" t="s">
        <v>22363</v>
      </c>
      <c r="E1928" t="s">
        <v>22364</v>
      </c>
      <c r="F1928" t="s">
        <v>22365</v>
      </c>
      <c r="G1928" t="s">
        <v>15955</v>
      </c>
      <c r="H1928">
        <v>92994</v>
      </c>
      <c r="I1928" s="1">
        <v>31356</v>
      </c>
    </row>
    <row r="1929" spans="1:9" x14ac:dyDescent="0.25">
      <c r="A1929">
        <v>1928</v>
      </c>
      <c r="B1929" t="s">
        <v>22366</v>
      </c>
      <c r="C1929" t="s">
        <v>16341</v>
      </c>
      <c r="D1929" t="s">
        <v>22367</v>
      </c>
      <c r="E1929" t="s">
        <v>10042</v>
      </c>
      <c r="F1929" t="s">
        <v>16952</v>
      </c>
      <c r="G1929" t="s">
        <v>16080</v>
      </c>
      <c r="H1929">
        <v>38435</v>
      </c>
      <c r="I1929" s="1">
        <v>38061</v>
      </c>
    </row>
    <row r="1930" spans="1:9" x14ac:dyDescent="0.25">
      <c r="A1930">
        <v>1929</v>
      </c>
      <c r="B1930" t="s">
        <v>19053</v>
      </c>
      <c r="C1930" t="s">
        <v>16843</v>
      </c>
      <c r="D1930" t="s">
        <v>22368</v>
      </c>
      <c r="E1930" t="s">
        <v>22369</v>
      </c>
      <c r="F1930" t="s">
        <v>22370</v>
      </c>
      <c r="G1930" t="s">
        <v>16027</v>
      </c>
      <c r="H1930">
        <v>65905</v>
      </c>
      <c r="I1930" s="1">
        <v>30237</v>
      </c>
    </row>
    <row r="1931" spans="1:9" x14ac:dyDescent="0.25">
      <c r="A1931">
        <v>1930</v>
      </c>
      <c r="B1931" t="s">
        <v>16046</v>
      </c>
      <c r="C1931" t="s">
        <v>18188</v>
      </c>
      <c r="D1931" t="s">
        <v>22371</v>
      </c>
      <c r="E1931" t="s">
        <v>22372</v>
      </c>
      <c r="F1931" t="s">
        <v>22373</v>
      </c>
      <c r="G1931" t="s">
        <v>16055</v>
      </c>
      <c r="H1931">
        <v>8315</v>
      </c>
      <c r="I1931" s="1">
        <v>35947</v>
      </c>
    </row>
    <row r="1932" spans="1:9" x14ac:dyDescent="0.25">
      <c r="A1932">
        <v>1931</v>
      </c>
      <c r="B1932" t="s">
        <v>22374</v>
      </c>
      <c r="C1932" t="s">
        <v>17543</v>
      </c>
      <c r="D1932" t="s">
        <v>22375</v>
      </c>
      <c r="E1932" t="s">
        <v>22376</v>
      </c>
      <c r="F1932" t="s">
        <v>22377</v>
      </c>
      <c r="G1932" t="s">
        <v>16320</v>
      </c>
      <c r="H1932">
        <v>46971</v>
      </c>
      <c r="I1932" s="1">
        <v>38491</v>
      </c>
    </row>
    <row r="1933" spans="1:9" x14ac:dyDescent="0.25">
      <c r="A1933">
        <v>1932</v>
      </c>
      <c r="B1933" t="s">
        <v>17451</v>
      </c>
      <c r="C1933" t="s">
        <v>16008</v>
      </c>
      <c r="D1933" t="s">
        <v>22378</v>
      </c>
      <c r="E1933" t="s">
        <v>22379</v>
      </c>
      <c r="F1933" t="s">
        <v>22380</v>
      </c>
      <c r="G1933" t="s">
        <v>16252</v>
      </c>
      <c r="H1933">
        <v>68624</v>
      </c>
      <c r="I1933" s="1">
        <v>14645</v>
      </c>
    </row>
    <row r="1934" spans="1:9" x14ac:dyDescent="0.25">
      <c r="A1934">
        <v>1933</v>
      </c>
      <c r="B1934" t="s">
        <v>17032</v>
      </c>
      <c r="C1934" t="s">
        <v>21657</v>
      </c>
      <c r="D1934" t="s">
        <v>22381</v>
      </c>
      <c r="E1934" t="s">
        <v>22382</v>
      </c>
      <c r="F1934" t="s">
        <v>18704</v>
      </c>
      <c r="G1934" t="s">
        <v>16252</v>
      </c>
      <c r="H1934">
        <v>55419</v>
      </c>
      <c r="I1934" s="1">
        <v>4549</v>
      </c>
    </row>
    <row r="1935" spans="1:9" x14ac:dyDescent="0.25">
      <c r="A1935">
        <v>1934</v>
      </c>
      <c r="B1935" t="s">
        <v>20576</v>
      </c>
      <c r="C1935" t="s">
        <v>22383</v>
      </c>
      <c r="D1935" t="s">
        <v>22384</v>
      </c>
      <c r="E1935" t="s">
        <v>22385</v>
      </c>
      <c r="F1935" t="s">
        <v>22386</v>
      </c>
      <c r="G1935" t="s">
        <v>16183</v>
      </c>
      <c r="H1935">
        <v>89811</v>
      </c>
      <c r="I1935" s="1">
        <v>17215</v>
      </c>
    </row>
    <row r="1936" spans="1:9" x14ac:dyDescent="0.25">
      <c r="A1936">
        <v>1935</v>
      </c>
      <c r="B1936" t="s">
        <v>17412</v>
      </c>
      <c r="C1936" t="s">
        <v>16017</v>
      </c>
      <c r="D1936" t="s">
        <v>22387</v>
      </c>
      <c r="E1936" t="s">
        <v>22388</v>
      </c>
      <c r="F1936" t="s">
        <v>22389</v>
      </c>
      <c r="G1936" t="s">
        <v>15961</v>
      </c>
      <c r="H1936">
        <v>33930</v>
      </c>
      <c r="I1936" s="1">
        <v>35770</v>
      </c>
    </row>
    <row r="1937" spans="1:9" x14ac:dyDescent="0.25">
      <c r="A1937">
        <v>1936</v>
      </c>
      <c r="B1937" t="s">
        <v>16613</v>
      </c>
      <c r="C1937" t="s">
        <v>18012</v>
      </c>
      <c r="D1937" t="s">
        <v>22390</v>
      </c>
      <c r="E1937" t="s">
        <v>22391</v>
      </c>
      <c r="F1937" t="s">
        <v>22392</v>
      </c>
      <c r="G1937" t="s">
        <v>16334</v>
      </c>
      <c r="H1937">
        <v>25382</v>
      </c>
      <c r="I1937" s="1">
        <v>27236</v>
      </c>
    </row>
    <row r="1938" spans="1:9" x14ac:dyDescent="0.25">
      <c r="A1938">
        <v>1937</v>
      </c>
      <c r="B1938" t="s">
        <v>16169</v>
      </c>
      <c r="C1938" t="s">
        <v>17641</v>
      </c>
      <c r="D1938" t="s">
        <v>22393</v>
      </c>
      <c r="E1938">
        <v>9826556615</v>
      </c>
      <c r="F1938" t="s">
        <v>22394</v>
      </c>
      <c r="G1938" t="s">
        <v>16096</v>
      </c>
      <c r="H1938">
        <v>59947</v>
      </c>
      <c r="I1938" s="1">
        <v>30755</v>
      </c>
    </row>
    <row r="1939" spans="1:9" x14ac:dyDescent="0.25">
      <c r="A1939">
        <v>1938</v>
      </c>
      <c r="B1939" t="s">
        <v>22395</v>
      </c>
      <c r="C1939" t="s">
        <v>17161</v>
      </c>
      <c r="D1939" t="s">
        <v>22396</v>
      </c>
      <c r="E1939" t="s">
        <v>22397</v>
      </c>
      <c r="F1939" t="s">
        <v>16177</v>
      </c>
      <c r="G1939" t="s">
        <v>16142</v>
      </c>
      <c r="H1939">
        <v>4979</v>
      </c>
      <c r="I1939" s="1">
        <v>13918</v>
      </c>
    </row>
    <row r="1940" spans="1:9" x14ac:dyDescent="0.25">
      <c r="A1940">
        <v>1939</v>
      </c>
      <c r="B1940" t="s">
        <v>16144</v>
      </c>
      <c r="C1940" t="s">
        <v>17014</v>
      </c>
      <c r="D1940" t="s">
        <v>16269</v>
      </c>
      <c r="E1940" t="s">
        <v>22398</v>
      </c>
      <c r="F1940" t="s">
        <v>22399</v>
      </c>
      <c r="G1940" t="s">
        <v>16394</v>
      </c>
      <c r="H1940">
        <v>44125</v>
      </c>
      <c r="I1940" s="1">
        <v>38752</v>
      </c>
    </row>
    <row r="1941" spans="1:9" x14ac:dyDescent="0.25">
      <c r="A1941">
        <v>1940</v>
      </c>
      <c r="B1941" t="s">
        <v>21981</v>
      </c>
      <c r="C1941" t="s">
        <v>16368</v>
      </c>
      <c r="D1941" t="s">
        <v>16269</v>
      </c>
      <c r="E1941" t="s">
        <v>22400</v>
      </c>
      <c r="F1941" t="s">
        <v>22401</v>
      </c>
      <c r="G1941" t="s">
        <v>15973</v>
      </c>
      <c r="H1941">
        <v>97118</v>
      </c>
      <c r="I1941" s="1">
        <v>44521</v>
      </c>
    </row>
    <row r="1942" spans="1:9" x14ac:dyDescent="0.25">
      <c r="A1942">
        <v>1941</v>
      </c>
      <c r="B1942" t="s">
        <v>15968</v>
      </c>
      <c r="C1942" t="s">
        <v>17672</v>
      </c>
      <c r="D1942" t="s">
        <v>22402</v>
      </c>
      <c r="E1942" t="s">
        <v>22403</v>
      </c>
      <c r="F1942" t="s">
        <v>22404</v>
      </c>
      <c r="G1942" t="s">
        <v>16142</v>
      </c>
      <c r="H1942">
        <v>77050</v>
      </c>
      <c r="I1942" s="1">
        <v>27098</v>
      </c>
    </row>
    <row r="1943" spans="1:9" x14ac:dyDescent="0.25">
      <c r="A1943">
        <v>1942</v>
      </c>
      <c r="B1943" t="s">
        <v>17587</v>
      </c>
      <c r="C1943" t="s">
        <v>22405</v>
      </c>
      <c r="D1943" t="s">
        <v>22406</v>
      </c>
      <c r="E1943">
        <f>1-465-913-3</f>
        <v>-1380</v>
      </c>
      <c r="F1943" t="s">
        <v>22407</v>
      </c>
      <c r="G1943" t="s">
        <v>16546</v>
      </c>
      <c r="H1943">
        <v>82258</v>
      </c>
      <c r="I1943" s="1">
        <v>31452</v>
      </c>
    </row>
    <row r="1944" spans="1:9" x14ac:dyDescent="0.25">
      <c r="A1944">
        <v>1943</v>
      </c>
      <c r="B1944" t="s">
        <v>17168</v>
      </c>
      <c r="C1944" t="s">
        <v>17637</v>
      </c>
      <c r="D1944" t="s">
        <v>22408</v>
      </c>
      <c r="E1944">
        <f>1-640-457-3698</f>
        <v>-4794</v>
      </c>
      <c r="F1944" t="s">
        <v>22409</v>
      </c>
      <c r="G1944" t="s">
        <v>16000</v>
      </c>
      <c r="H1944">
        <v>71240</v>
      </c>
      <c r="I1944" s="1">
        <v>39580</v>
      </c>
    </row>
    <row r="1945" spans="1:9" x14ac:dyDescent="0.25">
      <c r="A1945">
        <v>1944</v>
      </c>
      <c r="B1945" t="s">
        <v>16034</v>
      </c>
      <c r="C1945" t="s">
        <v>17824</v>
      </c>
      <c r="D1945" t="s">
        <v>22410</v>
      </c>
      <c r="E1945" t="s">
        <v>22411</v>
      </c>
      <c r="F1945" t="s">
        <v>22412</v>
      </c>
      <c r="G1945" t="s">
        <v>15955</v>
      </c>
      <c r="H1945">
        <v>54690</v>
      </c>
      <c r="I1945" s="1">
        <v>34337</v>
      </c>
    </row>
    <row r="1946" spans="1:9" x14ac:dyDescent="0.25">
      <c r="A1946">
        <v>1945</v>
      </c>
      <c r="B1946" t="s">
        <v>16736</v>
      </c>
      <c r="C1946" t="s">
        <v>16274</v>
      </c>
      <c r="D1946" t="s">
        <v>22413</v>
      </c>
      <c r="E1946" t="s">
        <v>22414</v>
      </c>
      <c r="F1946" t="s">
        <v>22415</v>
      </c>
      <c r="G1946" t="s">
        <v>16334</v>
      </c>
      <c r="H1946">
        <v>16616</v>
      </c>
      <c r="I1946" s="1">
        <v>40182</v>
      </c>
    </row>
    <row r="1947" spans="1:9" x14ac:dyDescent="0.25">
      <c r="A1947">
        <v>1946</v>
      </c>
      <c r="B1947" t="s">
        <v>19484</v>
      </c>
      <c r="C1947" t="s">
        <v>22416</v>
      </c>
      <c r="D1947" t="s">
        <v>22417</v>
      </c>
      <c r="E1947" t="s">
        <v>22418</v>
      </c>
      <c r="F1947" t="s">
        <v>22419</v>
      </c>
      <c r="G1947" t="s">
        <v>16576</v>
      </c>
      <c r="H1947">
        <v>17576</v>
      </c>
      <c r="I1947" s="1">
        <v>17465</v>
      </c>
    </row>
    <row r="1948" spans="1:9" x14ac:dyDescent="0.25">
      <c r="A1948">
        <v>1947</v>
      </c>
      <c r="B1948" t="s">
        <v>16515</v>
      </c>
      <c r="C1948" t="s">
        <v>16056</v>
      </c>
      <c r="D1948" t="s">
        <v>22420</v>
      </c>
      <c r="E1948" t="s">
        <v>22421</v>
      </c>
      <c r="F1948" t="s">
        <v>22422</v>
      </c>
      <c r="G1948" t="s">
        <v>16033</v>
      </c>
      <c r="H1948">
        <v>42242</v>
      </c>
      <c r="I1948" s="1">
        <v>11982</v>
      </c>
    </row>
    <row r="1949" spans="1:9" x14ac:dyDescent="0.25">
      <c r="A1949">
        <v>1948</v>
      </c>
      <c r="B1949" t="s">
        <v>16655</v>
      </c>
      <c r="C1949" t="s">
        <v>22046</v>
      </c>
      <c r="D1949" t="s">
        <v>22423</v>
      </c>
      <c r="E1949" t="s">
        <v>22424</v>
      </c>
      <c r="F1949" t="s">
        <v>22425</v>
      </c>
      <c r="G1949" t="s">
        <v>15994</v>
      </c>
      <c r="H1949">
        <v>46078</v>
      </c>
      <c r="I1949" s="1">
        <v>19312</v>
      </c>
    </row>
    <row r="1950" spans="1:9" x14ac:dyDescent="0.25">
      <c r="A1950">
        <v>1949</v>
      </c>
      <c r="B1950" t="s">
        <v>16268</v>
      </c>
      <c r="C1950" t="s">
        <v>16062</v>
      </c>
      <c r="D1950" t="s">
        <v>22426</v>
      </c>
      <c r="E1950" t="s">
        <v>22427</v>
      </c>
      <c r="F1950" t="s">
        <v>22428</v>
      </c>
      <c r="G1950" t="s">
        <v>15979</v>
      </c>
      <c r="H1950">
        <v>58133</v>
      </c>
      <c r="I1950" s="1">
        <v>23796</v>
      </c>
    </row>
    <row r="1951" spans="1:9" x14ac:dyDescent="0.25">
      <c r="A1951">
        <v>1950</v>
      </c>
      <c r="B1951" t="s">
        <v>19033</v>
      </c>
      <c r="C1951" t="s">
        <v>16567</v>
      </c>
      <c r="D1951" t="s">
        <v>22429</v>
      </c>
      <c r="E1951" t="s">
        <v>22430</v>
      </c>
      <c r="F1951" t="s">
        <v>22431</v>
      </c>
      <c r="G1951" t="s">
        <v>15955</v>
      </c>
      <c r="H1951">
        <v>12637</v>
      </c>
      <c r="I1951" s="1">
        <v>17592</v>
      </c>
    </row>
    <row r="1952" spans="1:9" x14ac:dyDescent="0.25">
      <c r="A1952">
        <v>1951</v>
      </c>
      <c r="B1952" t="s">
        <v>16097</v>
      </c>
      <c r="C1952" t="s">
        <v>17161</v>
      </c>
      <c r="D1952" t="s">
        <v>22432</v>
      </c>
      <c r="E1952">
        <v>3537143290</v>
      </c>
      <c r="F1952" t="s">
        <v>22433</v>
      </c>
      <c r="G1952" t="s">
        <v>16376</v>
      </c>
      <c r="H1952">
        <v>6615</v>
      </c>
      <c r="I1952" s="1">
        <v>11526</v>
      </c>
    </row>
    <row r="1953" spans="1:9" x14ac:dyDescent="0.25">
      <c r="A1953">
        <v>1952</v>
      </c>
      <c r="B1953" t="s">
        <v>21312</v>
      </c>
      <c r="C1953" t="s">
        <v>17741</v>
      </c>
      <c r="D1953" t="s">
        <v>16269</v>
      </c>
      <c r="E1953" t="s">
        <v>22434</v>
      </c>
      <c r="F1953" t="s">
        <v>21958</v>
      </c>
      <c r="G1953" t="s">
        <v>16055</v>
      </c>
      <c r="H1953">
        <v>71430</v>
      </c>
      <c r="I1953" s="1">
        <v>13284</v>
      </c>
    </row>
    <row r="1954" spans="1:9" x14ac:dyDescent="0.25">
      <c r="A1954">
        <v>1953</v>
      </c>
      <c r="B1954" t="s">
        <v>16597</v>
      </c>
      <c r="C1954" t="s">
        <v>16062</v>
      </c>
      <c r="D1954" t="s">
        <v>22435</v>
      </c>
      <c r="E1954" t="s">
        <v>22436</v>
      </c>
      <c r="F1954" t="s">
        <v>22437</v>
      </c>
      <c r="G1954" t="s">
        <v>16107</v>
      </c>
      <c r="H1954">
        <v>55741</v>
      </c>
      <c r="I1954" s="1">
        <v>24084</v>
      </c>
    </row>
    <row r="1955" spans="1:9" x14ac:dyDescent="0.25">
      <c r="A1955">
        <v>1954</v>
      </c>
      <c r="B1955" t="s">
        <v>20485</v>
      </c>
      <c r="C1955" t="s">
        <v>20386</v>
      </c>
      <c r="D1955" t="s">
        <v>22438</v>
      </c>
      <c r="E1955">
        <v>9136365612</v>
      </c>
      <c r="F1955" t="s">
        <v>20050</v>
      </c>
      <c r="G1955" t="s">
        <v>16000</v>
      </c>
      <c r="H1955">
        <v>92642</v>
      </c>
      <c r="I1955" s="1">
        <v>11139</v>
      </c>
    </row>
    <row r="1956" spans="1:9" x14ac:dyDescent="0.25">
      <c r="A1956">
        <v>1955</v>
      </c>
      <c r="B1956" t="s">
        <v>16449</v>
      </c>
      <c r="C1956" t="s">
        <v>17824</v>
      </c>
      <c r="D1956" t="s">
        <v>22439</v>
      </c>
      <c r="E1956" t="s">
        <v>22440</v>
      </c>
      <c r="F1956" t="s">
        <v>17270</v>
      </c>
      <c r="G1956" t="s">
        <v>16320</v>
      </c>
      <c r="H1956">
        <v>13536</v>
      </c>
      <c r="I1956" s="1">
        <v>27688</v>
      </c>
    </row>
    <row r="1957" spans="1:9" x14ac:dyDescent="0.25">
      <c r="A1957">
        <v>1956</v>
      </c>
      <c r="B1957" t="s">
        <v>16478</v>
      </c>
      <c r="C1957" t="s">
        <v>18120</v>
      </c>
      <c r="D1957" t="s">
        <v>22441</v>
      </c>
      <c r="E1957" t="s">
        <v>22442</v>
      </c>
      <c r="F1957" t="s">
        <v>22443</v>
      </c>
      <c r="G1957" t="s">
        <v>16060</v>
      </c>
      <c r="H1957">
        <v>2460</v>
      </c>
      <c r="I1957" s="1">
        <v>14550</v>
      </c>
    </row>
    <row r="1958" spans="1:9" x14ac:dyDescent="0.25">
      <c r="A1958">
        <v>1957</v>
      </c>
      <c r="B1958" t="s">
        <v>16478</v>
      </c>
      <c r="C1958" t="s">
        <v>22444</v>
      </c>
      <c r="D1958" t="s">
        <v>22445</v>
      </c>
      <c r="E1958" t="s">
        <v>22446</v>
      </c>
      <c r="F1958" t="s">
        <v>22447</v>
      </c>
      <c r="G1958" t="s">
        <v>16278</v>
      </c>
      <c r="H1958">
        <v>54820</v>
      </c>
      <c r="I1958" s="1">
        <v>36551</v>
      </c>
    </row>
    <row r="1959" spans="1:9" x14ac:dyDescent="0.25">
      <c r="A1959">
        <v>1958</v>
      </c>
      <c r="B1959" t="s">
        <v>16529</v>
      </c>
      <c r="C1959" t="s">
        <v>19402</v>
      </c>
      <c r="D1959" t="s">
        <v>22448</v>
      </c>
      <c r="E1959" t="s">
        <v>22449</v>
      </c>
      <c r="F1959" t="s">
        <v>22450</v>
      </c>
      <c r="G1959" t="s">
        <v>16289</v>
      </c>
      <c r="H1959">
        <v>72577</v>
      </c>
      <c r="I1959" s="1">
        <v>21526</v>
      </c>
    </row>
    <row r="1960" spans="1:9" x14ac:dyDescent="0.25">
      <c r="A1960">
        <v>1959</v>
      </c>
      <c r="B1960" t="s">
        <v>16430</v>
      </c>
      <c r="C1960" t="s">
        <v>16057</v>
      </c>
      <c r="D1960" t="s">
        <v>22451</v>
      </c>
      <c r="E1960" t="s">
        <v>22452</v>
      </c>
      <c r="F1960" t="s">
        <v>22453</v>
      </c>
      <c r="G1960" t="s">
        <v>16576</v>
      </c>
      <c r="H1960">
        <v>84653</v>
      </c>
      <c r="I1960" s="1">
        <v>22592</v>
      </c>
    </row>
    <row r="1961" spans="1:9" x14ac:dyDescent="0.25">
      <c r="A1961">
        <v>1960</v>
      </c>
      <c r="B1961" t="s">
        <v>16007</v>
      </c>
      <c r="C1961" t="s">
        <v>21775</v>
      </c>
      <c r="D1961" t="s">
        <v>22454</v>
      </c>
      <c r="E1961" t="s">
        <v>22455</v>
      </c>
      <c r="F1961" t="s">
        <v>22456</v>
      </c>
      <c r="G1961" t="s">
        <v>15994</v>
      </c>
      <c r="H1961">
        <v>92850</v>
      </c>
      <c r="I1961" s="1">
        <v>26603</v>
      </c>
    </row>
    <row r="1962" spans="1:9" x14ac:dyDescent="0.25">
      <c r="A1962">
        <v>1961</v>
      </c>
      <c r="B1962" t="s">
        <v>18283</v>
      </c>
      <c r="C1962" t="s">
        <v>16298</v>
      </c>
      <c r="D1962" t="s">
        <v>22457</v>
      </c>
      <c r="E1962" t="s">
        <v>22458</v>
      </c>
      <c r="F1962" t="s">
        <v>22459</v>
      </c>
      <c r="G1962" t="s">
        <v>16066</v>
      </c>
      <c r="H1962">
        <v>37547</v>
      </c>
      <c r="I1962" s="1">
        <v>42770</v>
      </c>
    </row>
    <row r="1963" spans="1:9" x14ac:dyDescent="0.25">
      <c r="A1963">
        <v>1962</v>
      </c>
      <c r="B1963" t="s">
        <v>16040</v>
      </c>
      <c r="C1963" t="s">
        <v>19480</v>
      </c>
      <c r="D1963" t="s">
        <v>22460</v>
      </c>
      <c r="E1963" t="s">
        <v>22461</v>
      </c>
      <c r="F1963" t="s">
        <v>22462</v>
      </c>
      <c r="G1963" t="s">
        <v>16223</v>
      </c>
      <c r="H1963">
        <v>41954</v>
      </c>
      <c r="I1963" s="1">
        <v>23369</v>
      </c>
    </row>
    <row r="1964" spans="1:9" x14ac:dyDescent="0.25">
      <c r="A1964">
        <v>1963</v>
      </c>
      <c r="B1964" t="s">
        <v>17095</v>
      </c>
      <c r="C1964" t="s">
        <v>22463</v>
      </c>
      <c r="D1964" t="s">
        <v>22464</v>
      </c>
      <c r="E1964" t="s">
        <v>22465</v>
      </c>
      <c r="F1964" t="s">
        <v>22466</v>
      </c>
      <c r="G1964" t="s">
        <v>16039</v>
      </c>
      <c r="H1964">
        <v>52370</v>
      </c>
      <c r="I1964" s="1">
        <v>44658</v>
      </c>
    </row>
    <row r="1965" spans="1:9" x14ac:dyDescent="0.25">
      <c r="A1965">
        <v>1964</v>
      </c>
      <c r="B1965" t="s">
        <v>16232</v>
      </c>
      <c r="C1965" t="s">
        <v>17080</v>
      </c>
      <c r="D1965" t="s">
        <v>22467</v>
      </c>
      <c r="E1965" t="s">
        <v>22468</v>
      </c>
      <c r="F1965" t="s">
        <v>22469</v>
      </c>
      <c r="G1965" t="s">
        <v>16284</v>
      </c>
      <c r="H1965">
        <v>44546</v>
      </c>
      <c r="I1965" s="1">
        <v>26917</v>
      </c>
    </row>
    <row r="1966" spans="1:9" x14ac:dyDescent="0.25">
      <c r="A1966">
        <v>1965</v>
      </c>
      <c r="B1966" t="s">
        <v>18963</v>
      </c>
      <c r="C1966" t="s">
        <v>18664</v>
      </c>
      <c r="D1966" t="s">
        <v>22470</v>
      </c>
      <c r="E1966" t="s">
        <v>22471</v>
      </c>
      <c r="F1966" t="s">
        <v>22472</v>
      </c>
      <c r="G1966" t="s">
        <v>16258</v>
      </c>
      <c r="H1966">
        <v>8245</v>
      </c>
      <c r="I1966" s="1">
        <v>20392</v>
      </c>
    </row>
    <row r="1967" spans="1:9" x14ac:dyDescent="0.25">
      <c r="A1967">
        <v>1966</v>
      </c>
      <c r="B1967" t="s">
        <v>17610</v>
      </c>
      <c r="C1967" t="s">
        <v>17611</v>
      </c>
      <c r="D1967" t="s">
        <v>22473</v>
      </c>
      <c r="E1967" t="s">
        <v>22474</v>
      </c>
      <c r="F1967" t="s">
        <v>18483</v>
      </c>
      <c r="G1967" t="s">
        <v>16039</v>
      </c>
      <c r="H1967">
        <v>16913</v>
      </c>
      <c r="I1967" s="1">
        <v>9852</v>
      </c>
    </row>
    <row r="1968" spans="1:9" x14ac:dyDescent="0.25">
      <c r="A1968">
        <v>1967</v>
      </c>
      <c r="B1968" t="s">
        <v>16040</v>
      </c>
      <c r="C1968" t="s">
        <v>16368</v>
      </c>
      <c r="D1968" t="s">
        <v>22475</v>
      </c>
      <c r="E1968" t="s">
        <v>22476</v>
      </c>
      <c r="F1968" t="s">
        <v>22477</v>
      </c>
      <c r="G1968" t="s">
        <v>15979</v>
      </c>
      <c r="H1968">
        <v>2802</v>
      </c>
      <c r="I1968" s="1">
        <v>42260</v>
      </c>
    </row>
    <row r="1969" spans="1:9" x14ac:dyDescent="0.25">
      <c r="A1969">
        <v>1968</v>
      </c>
      <c r="B1969" t="s">
        <v>15951</v>
      </c>
      <c r="C1969" t="s">
        <v>16469</v>
      </c>
      <c r="D1969" t="s">
        <v>21390</v>
      </c>
      <c r="E1969" t="s">
        <v>22478</v>
      </c>
      <c r="F1969" t="s">
        <v>22479</v>
      </c>
      <c r="G1969" t="s">
        <v>16376</v>
      </c>
      <c r="H1969">
        <v>34398</v>
      </c>
      <c r="I1969" s="1">
        <v>43270</v>
      </c>
    </row>
    <row r="1970" spans="1:9" x14ac:dyDescent="0.25">
      <c r="A1970">
        <v>1969</v>
      </c>
      <c r="B1970" t="s">
        <v>18187</v>
      </c>
      <c r="C1970" t="s">
        <v>19097</v>
      </c>
      <c r="D1970" t="s">
        <v>22480</v>
      </c>
      <c r="E1970" t="s">
        <v>22481</v>
      </c>
      <c r="F1970" t="s">
        <v>22482</v>
      </c>
      <c r="G1970" t="s">
        <v>15994</v>
      </c>
      <c r="H1970">
        <v>8631</v>
      </c>
      <c r="I1970" s="1">
        <v>36204</v>
      </c>
    </row>
    <row r="1971" spans="1:9" x14ac:dyDescent="0.25">
      <c r="A1971">
        <v>1970</v>
      </c>
      <c r="B1971" t="s">
        <v>20283</v>
      </c>
      <c r="C1971" t="s">
        <v>16652</v>
      </c>
      <c r="D1971" t="s">
        <v>22483</v>
      </c>
      <c r="E1971" t="s">
        <v>22484</v>
      </c>
      <c r="F1971" t="s">
        <v>22485</v>
      </c>
      <c r="G1971" t="s">
        <v>16183</v>
      </c>
      <c r="H1971">
        <v>20263</v>
      </c>
      <c r="I1971" s="1">
        <v>38492</v>
      </c>
    </row>
    <row r="1972" spans="1:9" x14ac:dyDescent="0.25">
      <c r="A1972">
        <v>1971</v>
      </c>
      <c r="B1972" t="s">
        <v>15956</v>
      </c>
      <c r="C1972" t="s">
        <v>16298</v>
      </c>
      <c r="D1972" t="s">
        <v>22486</v>
      </c>
      <c r="E1972" t="s">
        <v>22487</v>
      </c>
      <c r="F1972" t="s">
        <v>22488</v>
      </c>
      <c r="G1972" t="s">
        <v>16394</v>
      </c>
      <c r="H1972">
        <v>85038</v>
      </c>
      <c r="I1972" s="1">
        <v>6527</v>
      </c>
    </row>
    <row r="1973" spans="1:9" x14ac:dyDescent="0.25">
      <c r="A1973">
        <v>1972</v>
      </c>
      <c r="B1973" t="s">
        <v>17233</v>
      </c>
      <c r="C1973" t="s">
        <v>22489</v>
      </c>
      <c r="D1973" t="s">
        <v>22490</v>
      </c>
      <c r="E1973" t="s">
        <v>22491</v>
      </c>
      <c r="F1973" t="s">
        <v>22492</v>
      </c>
      <c r="G1973" t="s">
        <v>15988</v>
      </c>
      <c r="H1973">
        <v>12028</v>
      </c>
      <c r="I1973" s="1">
        <v>15296</v>
      </c>
    </row>
    <row r="1974" spans="1:9" x14ac:dyDescent="0.25">
      <c r="A1974">
        <v>1973</v>
      </c>
      <c r="B1974" t="s">
        <v>15980</v>
      </c>
      <c r="C1974" t="s">
        <v>18085</v>
      </c>
      <c r="D1974" t="s">
        <v>22493</v>
      </c>
      <c r="E1974" t="s">
        <v>22494</v>
      </c>
      <c r="F1974" t="s">
        <v>18806</v>
      </c>
      <c r="G1974" t="s">
        <v>16060</v>
      </c>
      <c r="H1974">
        <v>72270</v>
      </c>
      <c r="I1974" s="1">
        <v>3520</v>
      </c>
    </row>
    <row r="1975" spans="1:9" x14ac:dyDescent="0.25">
      <c r="A1975">
        <v>1974</v>
      </c>
      <c r="B1975" t="s">
        <v>16566</v>
      </c>
      <c r="C1975" t="s">
        <v>16606</v>
      </c>
      <c r="D1975" t="s">
        <v>22495</v>
      </c>
      <c r="E1975">
        <v>8332539392</v>
      </c>
      <c r="F1975" t="s">
        <v>22496</v>
      </c>
      <c r="G1975" t="s">
        <v>15988</v>
      </c>
      <c r="H1975">
        <v>94377</v>
      </c>
      <c r="I1975" s="1">
        <v>29082</v>
      </c>
    </row>
    <row r="1976" spans="1:9" x14ac:dyDescent="0.25">
      <c r="A1976">
        <v>1975</v>
      </c>
      <c r="B1976" t="s">
        <v>16204</v>
      </c>
      <c r="C1976" t="s">
        <v>16354</v>
      </c>
      <c r="D1976" t="s">
        <v>22497</v>
      </c>
      <c r="E1976" t="s">
        <v>22498</v>
      </c>
      <c r="F1976" t="s">
        <v>22499</v>
      </c>
      <c r="G1976" t="s">
        <v>15994</v>
      </c>
      <c r="H1976">
        <v>98070</v>
      </c>
      <c r="I1976" s="1">
        <v>26614</v>
      </c>
    </row>
    <row r="1977" spans="1:9" x14ac:dyDescent="0.25">
      <c r="A1977">
        <v>1976</v>
      </c>
      <c r="B1977" t="s">
        <v>16566</v>
      </c>
      <c r="C1977" t="s">
        <v>22500</v>
      </c>
      <c r="D1977" t="s">
        <v>22501</v>
      </c>
      <c r="E1977" t="s">
        <v>22502</v>
      </c>
      <c r="F1977" t="s">
        <v>22503</v>
      </c>
      <c r="G1977" t="s">
        <v>16302</v>
      </c>
      <c r="H1977">
        <v>41121</v>
      </c>
      <c r="I1977" s="1">
        <v>8196</v>
      </c>
    </row>
    <row r="1978" spans="1:9" x14ac:dyDescent="0.25">
      <c r="A1978">
        <v>1977</v>
      </c>
      <c r="B1978" t="s">
        <v>22504</v>
      </c>
      <c r="C1978" t="s">
        <v>16627</v>
      </c>
      <c r="D1978" t="s">
        <v>22505</v>
      </c>
      <c r="E1978">
        <v>2763930919</v>
      </c>
      <c r="F1978" t="s">
        <v>22506</v>
      </c>
      <c r="G1978" t="s">
        <v>16101</v>
      </c>
      <c r="H1978">
        <v>75590</v>
      </c>
      <c r="I1978" s="1">
        <v>35779</v>
      </c>
    </row>
    <row r="1979" spans="1:9" x14ac:dyDescent="0.25">
      <c r="A1979">
        <v>1978</v>
      </c>
      <c r="B1979" t="s">
        <v>16613</v>
      </c>
      <c r="C1979" t="s">
        <v>17583</v>
      </c>
      <c r="D1979" t="s">
        <v>22507</v>
      </c>
      <c r="E1979" t="s">
        <v>22508</v>
      </c>
      <c r="F1979" t="s">
        <v>16393</v>
      </c>
      <c r="G1979" t="s">
        <v>16546</v>
      </c>
      <c r="H1979">
        <v>20869</v>
      </c>
      <c r="I1979" s="1">
        <v>4176</v>
      </c>
    </row>
    <row r="1980" spans="1:9" x14ac:dyDescent="0.25">
      <c r="A1980">
        <v>1979</v>
      </c>
      <c r="B1980" t="s">
        <v>16113</v>
      </c>
      <c r="C1980" t="s">
        <v>21955</v>
      </c>
      <c r="D1980" t="s">
        <v>22509</v>
      </c>
      <c r="E1980" t="s">
        <v>22510</v>
      </c>
      <c r="F1980" t="s">
        <v>22511</v>
      </c>
      <c r="G1980" t="s">
        <v>16096</v>
      </c>
      <c r="H1980">
        <v>5195</v>
      </c>
      <c r="I1980" s="1">
        <v>7093</v>
      </c>
    </row>
    <row r="1981" spans="1:9" x14ac:dyDescent="0.25">
      <c r="A1981">
        <v>1980</v>
      </c>
      <c r="B1981" t="s">
        <v>15968</v>
      </c>
      <c r="C1981" t="s">
        <v>16057</v>
      </c>
      <c r="D1981" t="s">
        <v>22512</v>
      </c>
      <c r="E1981" t="s">
        <v>22513</v>
      </c>
      <c r="F1981" t="s">
        <v>22514</v>
      </c>
      <c r="G1981" t="s">
        <v>16039</v>
      </c>
      <c r="H1981">
        <v>93517</v>
      </c>
      <c r="I1981" s="1">
        <v>42615</v>
      </c>
    </row>
    <row r="1982" spans="1:9" x14ac:dyDescent="0.25">
      <c r="A1982">
        <v>1981</v>
      </c>
      <c r="B1982" t="s">
        <v>19580</v>
      </c>
      <c r="C1982" t="s">
        <v>22515</v>
      </c>
      <c r="D1982" t="s">
        <v>22516</v>
      </c>
      <c r="E1982" t="s">
        <v>22517</v>
      </c>
      <c r="F1982" t="s">
        <v>22518</v>
      </c>
      <c r="G1982" t="s">
        <v>16640</v>
      </c>
      <c r="H1982">
        <v>79106</v>
      </c>
      <c r="I1982" s="1">
        <v>40259</v>
      </c>
    </row>
    <row r="1983" spans="1:9" x14ac:dyDescent="0.25">
      <c r="A1983">
        <v>1982</v>
      </c>
      <c r="B1983" t="s">
        <v>16715</v>
      </c>
      <c r="C1983" t="s">
        <v>16071</v>
      </c>
      <c r="D1983" t="s">
        <v>22519</v>
      </c>
      <c r="E1983" t="s">
        <v>22520</v>
      </c>
      <c r="F1983" t="s">
        <v>22521</v>
      </c>
      <c r="G1983" t="s">
        <v>16168</v>
      </c>
      <c r="H1983">
        <v>71272</v>
      </c>
      <c r="I1983" s="1">
        <v>4549</v>
      </c>
    </row>
    <row r="1984" spans="1:9" x14ac:dyDescent="0.25">
      <c r="A1984">
        <v>1983</v>
      </c>
      <c r="B1984" t="s">
        <v>16137</v>
      </c>
      <c r="C1984" t="s">
        <v>19351</v>
      </c>
      <c r="D1984" t="s">
        <v>22522</v>
      </c>
      <c r="E1984" t="s">
        <v>10042</v>
      </c>
      <c r="F1984" t="s">
        <v>22523</v>
      </c>
      <c r="G1984" t="s">
        <v>16258</v>
      </c>
      <c r="H1984">
        <v>29729</v>
      </c>
      <c r="I1984" s="1">
        <v>23550</v>
      </c>
    </row>
    <row r="1985" spans="1:9" x14ac:dyDescent="0.25">
      <c r="A1985">
        <v>1984</v>
      </c>
      <c r="B1985" t="s">
        <v>16046</v>
      </c>
      <c r="C1985" t="s">
        <v>20309</v>
      </c>
      <c r="D1985" t="s">
        <v>22524</v>
      </c>
      <c r="E1985" t="s">
        <v>22525</v>
      </c>
      <c r="F1985" t="s">
        <v>22526</v>
      </c>
      <c r="G1985" t="s">
        <v>16252</v>
      </c>
      <c r="H1985">
        <v>7698</v>
      </c>
      <c r="I1985" s="1">
        <v>16574</v>
      </c>
    </row>
    <row r="1986" spans="1:9" x14ac:dyDescent="0.25">
      <c r="A1986">
        <v>1985</v>
      </c>
      <c r="B1986" t="s">
        <v>21575</v>
      </c>
      <c r="C1986" t="s">
        <v>19062</v>
      </c>
      <c r="D1986" t="s">
        <v>22527</v>
      </c>
      <c r="E1986" t="s">
        <v>22528</v>
      </c>
      <c r="F1986" t="s">
        <v>22529</v>
      </c>
      <c r="G1986" t="s">
        <v>16168</v>
      </c>
      <c r="H1986">
        <v>8857</v>
      </c>
      <c r="I1986" s="1">
        <v>10084</v>
      </c>
    </row>
    <row r="1987" spans="1:9" x14ac:dyDescent="0.25">
      <c r="A1987">
        <v>1986</v>
      </c>
      <c r="B1987" t="s">
        <v>16240</v>
      </c>
      <c r="C1987" t="s">
        <v>18148</v>
      </c>
      <c r="D1987" t="s">
        <v>22530</v>
      </c>
      <c r="E1987" t="s">
        <v>22531</v>
      </c>
      <c r="F1987" t="s">
        <v>22532</v>
      </c>
      <c r="G1987" t="s">
        <v>16178</v>
      </c>
      <c r="H1987">
        <v>14677</v>
      </c>
      <c r="I1987" s="1">
        <v>41282</v>
      </c>
    </row>
    <row r="1988" spans="1:9" x14ac:dyDescent="0.25">
      <c r="A1988">
        <v>1987</v>
      </c>
      <c r="B1988" t="s">
        <v>16268</v>
      </c>
      <c r="C1988" t="s">
        <v>18585</v>
      </c>
      <c r="D1988" t="s">
        <v>22533</v>
      </c>
      <c r="E1988" t="s">
        <v>22534</v>
      </c>
      <c r="F1988" t="s">
        <v>18285</v>
      </c>
      <c r="G1988" t="s">
        <v>16148</v>
      </c>
      <c r="H1988">
        <v>93001</v>
      </c>
      <c r="I1988" s="1">
        <v>6915</v>
      </c>
    </row>
    <row r="1989" spans="1:9" x14ac:dyDescent="0.25">
      <c r="A1989">
        <v>1988</v>
      </c>
      <c r="B1989" t="s">
        <v>22535</v>
      </c>
      <c r="C1989" t="s">
        <v>16749</v>
      </c>
      <c r="D1989" t="s">
        <v>22536</v>
      </c>
      <c r="E1989">
        <v>5659705255</v>
      </c>
      <c r="F1989" t="s">
        <v>22537</v>
      </c>
      <c r="G1989" t="s">
        <v>16142</v>
      </c>
      <c r="H1989">
        <v>99824</v>
      </c>
      <c r="I1989" s="1">
        <v>37121</v>
      </c>
    </row>
    <row r="1990" spans="1:9" x14ac:dyDescent="0.25">
      <c r="A1990">
        <v>1989</v>
      </c>
      <c r="B1990" t="s">
        <v>17305</v>
      </c>
      <c r="C1990" t="s">
        <v>18461</v>
      </c>
      <c r="D1990" t="s">
        <v>22538</v>
      </c>
      <c r="E1990" t="s">
        <v>22539</v>
      </c>
      <c r="F1990" t="s">
        <v>22540</v>
      </c>
      <c r="G1990" t="s">
        <v>16320</v>
      </c>
      <c r="H1990">
        <v>67242</v>
      </c>
      <c r="I1990" s="1">
        <v>33643</v>
      </c>
    </row>
    <row r="1991" spans="1:9" x14ac:dyDescent="0.25">
      <c r="A1991">
        <v>1990</v>
      </c>
      <c r="B1991" t="s">
        <v>18557</v>
      </c>
      <c r="C1991" t="s">
        <v>16958</v>
      </c>
      <c r="D1991" t="s">
        <v>22541</v>
      </c>
      <c r="E1991" t="s">
        <v>22542</v>
      </c>
      <c r="F1991" t="s">
        <v>22543</v>
      </c>
      <c r="G1991" t="s">
        <v>16172</v>
      </c>
      <c r="H1991">
        <v>51620</v>
      </c>
      <c r="I1991" s="1">
        <v>42438</v>
      </c>
    </row>
    <row r="1992" spans="1:9" x14ac:dyDescent="0.25">
      <c r="A1992">
        <v>1991</v>
      </c>
      <c r="B1992" t="s">
        <v>17245</v>
      </c>
      <c r="C1992" t="s">
        <v>22098</v>
      </c>
      <c r="D1992" t="s">
        <v>22544</v>
      </c>
      <c r="E1992" t="s">
        <v>22545</v>
      </c>
      <c r="F1992" t="s">
        <v>22338</v>
      </c>
      <c r="G1992" t="s">
        <v>16252</v>
      </c>
      <c r="H1992">
        <v>66940</v>
      </c>
      <c r="I1992" s="1">
        <v>11999</v>
      </c>
    </row>
    <row r="1993" spans="1:9" x14ac:dyDescent="0.25">
      <c r="A1993">
        <v>1992</v>
      </c>
      <c r="B1993" t="s">
        <v>16307</v>
      </c>
      <c r="C1993" t="s">
        <v>16214</v>
      </c>
      <c r="D1993" t="s">
        <v>20265</v>
      </c>
      <c r="E1993" t="s">
        <v>22546</v>
      </c>
      <c r="F1993" t="s">
        <v>21950</v>
      </c>
      <c r="G1993" t="s">
        <v>16302</v>
      </c>
      <c r="H1993">
        <v>35688</v>
      </c>
      <c r="I1993" s="1">
        <v>20109</v>
      </c>
    </row>
    <row r="1994" spans="1:9" x14ac:dyDescent="0.25">
      <c r="A1994">
        <v>1993</v>
      </c>
      <c r="B1994" t="s">
        <v>15984</v>
      </c>
      <c r="C1994" t="s">
        <v>16185</v>
      </c>
      <c r="D1994" t="s">
        <v>22547</v>
      </c>
      <c r="E1994" t="s">
        <v>22548</v>
      </c>
      <c r="F1994" t="s">
        <v>22549</v>
      </c>
      <c r="G1994" t="s">
        <v>15955</v>
      </c>
      <c r="H1994">
        <v>37376</v>
      </c>
      <c r="I1994" s="1">
        <v>18574</v>
      </c>
    </row>
    <row r="1995" spans="1:9" x14ac:dyDescent="0.25">
      <c r="A1995">
        <v>1994</v>
      </c>
      <c r="B1995" t="s">
        <v>16626</v>
      </c>
      <c r="C1995" t="s">
        <v>18414</v>
      </c>
      <c r="D1995" t="s">
        <v>16269</v>
      </c>
      <c r="E1995" t="s">
        <v>22550</v>
      </c>
      <c r="F1995" t="s">
        <v>22551</v>
      </c>
      <c r="G1995" t="s">
        <v>16066</v>
      </c>
      <c r="H1995">
        <v>54985</v>
      </c>
      <c r="I1995" s="1">
        <v>22076</v>
      </c>
    </row>
    <row r="1996" spans="1:9" x14ac:dyDescent="0.25">
      <c r="A1996">
        <v>1995</v>
      </c>
      <c r="B1996" t="s">
        <v>17934</v>
      </c>
      <c r="C1996" t="s">
        <v>16322</v>
      </c>
      <c r="D1996" t="s">
        <v>22552</v>
      </c>
      <c r="E1996" t="s">
        <v>10042</v>
      </c>
      <c r="F1996" t="s">
        <v>22553</v>
      </c>
      <c r="G1996" t="s">
        <v>16000</v>
      </c>
      <c r="H1996">
        <v>41959</v>
      </c>
      <c r="I1996" s="1">
        <v>3759</v>
      </c>
    </row>
    <row r="1997" spans="1:9" x14ac:dyDescent="0.25">
      <c r="A1997">
        <v>1996</v>
      </c>
      <c r="B1997" t="s">
        <v>18858</v>
      </c>
      <c r="C1997" t="s">
        <v>16013</v>
      </c>
      <c r="D1997" t="s">
        <v>22554</v>
      </c>
      <c r="E1997" t="s">
        <v>22555</v>
      </c>
      <c r="F1997" t="s">
        <v>22556</v>
      </c>
      <c r="G1997" t="s">
        <v>16066</v>
      </c>
      <c r="H1997">
        <v>4616</v>
      </c>
      <c r="I1997" s="1">
        <v>9319</v>
      </c>
    </row>
    <row r="1998" spans="1:9" x14ac:dyDescent="0.25">
      <c r="A1998">
        <v>1997</v>
      </c>
      <c r="B1998" t="s">
        <v>16133</v>
      </c>
      <c r="C1998" t="s">
        <v>18430</v>
      </c>
      <c r="D1998" t="s">
        <v>22557</v>
      </c>
      <c r="E1998" t="s">
        <v>22558</v>
      </c>
      <c r="F1998" t="s">
        <v>22559</v>
      </c>
      <c r="G1998" t="s">
        <v>16168</v>
      </c>
      <c r="H1998">
        <v>31277</v>
      </c>
      <c r="I1998" s="1">
        <v>41782</v>
      </c>
    </row>
    <row r="1999" spans="1:9" x14ac:dyDescent="0.25">
      <c r="A1999">
        <v>1998</v>
      </c>
      <c r="B1999" t="s">
        <v>18377</v>
      </c>
      <c r="C1999" t="s">
        <v>16057</v>
      </c>
      <c r="D1999" t="s">
        <v>22560</v>
      </c>
      <c r="E1999" t="s">
        <v>22561</v>
      </c>
      <c r="F1999" t="s">
        <v>22562</v>
      </c>
      <c r="G1999" t="s">
        <v>16565</v>
      </c>
      <c r="H1999">
        <v>42836</v>
      </c>
      <c r="I1999" s="1">
        <v>25124</v>
      </c>
    </row>
    <row r="2000" spans="1:9" x14ac:dyDescent="0.25">
      <c r="A2000">
        <v>1999</v>
      </c>
      <c r="B2000" t="s">
        <v>16046</v>
      </c>
      <c r="C2000" t="s">
        <v>16869</v>
      </c>
      <c r="D2000" t="s">
        <v>22563</v>
      </c>
      <c r="E2000" t="s">
        <v>22564</v>
      </c>
      <c r="F2000" t="s">
        <v>22565</v>
      </c>
      <c r="G2000" t="s">
        <v>16172</v>
      </c>
      <c r="H2000">
        <v>52366</v>
      </c>
      <c r="I2000" s="1">
        <v>44529</v>
      </c>
    </row>
    <row r="2001" spans="1:9" x14ac:dyDescent="0.25">
      <c r="A2001">
        <v>2000</v>
      </c>
      <c r="B2001" t="s">
        <v>16297</v>
      </c>
      <c r="C2001" t="s">
        <v>22566</v>
      </c>
      <c r="D2001" t="s">
        <v>22567</v>
      </c>
      <c r="E2001" t="s">
        <v>22568</v>
      </c>
      <c r="F2001" t="s">
        <v>22569</v>
      </c>
      <c r="G2001" t="s">
        <v>16066</v>
      </c>
      <c r="H2001">
        <v>61850</v>
      </c>
      <c r="I2001" s="1">
        <v>19184</v>
      </c>
    </row>
    <row r="2002" spans="1:9" x14ac:dyDescent="0.25">
      <c r="A2002">
        <v>2001</v>
      </c>
      <c r="B2002" t="s">
        <v>16001</v>
      </c>
      <c r="C2002" t="s">
        <v>16425</v>
      </c>
      <c r="D2002" t="s">
        <v>22570</v>
      </c>
      <c r="E2002" t="s">
        <v>22571</v>
      </c>
      <c r="F2002" t="s">
        <v>22572</v>
      </c>
      <c r="G2002" t="s">
        <v>15961</v>
      </c>
      <c r="H2002">
        <v>32597</v>
      </c>
      <c r="I2002" s="1">
        <v>4039</v>
      </c>
    </row>
    <row r="2003" spans="1:9" x14ac:dyDescent="0.25">
      <c r="A2003">
        <v>2002</v>
      </c>
      <c r="B2003" t="s">
        <v>16163</v>
      </c>
      <c r="C2003" t="s">
        <v>16425</v>
      </c>
      <c r="D2003" t="s">
        <v>22573</v>
      </c>
      <c r="E2003" t="s">
        <v>22574</v>
      </c>
      <c r="F2003" t="s">
        <v>22575</v>
      </c>
      <c r="G2003" t="s">
        <v>16172</v>
      </c>
      <c r="H2003">
        <v>21580</v>
      </c>
      <c r="I2003" s="1">
        <v>34929</v>
      </c>
    </row>
    <row r="2004" spans="1:9" x14ac:dyDescent="0.25">
      <c r="A2004">
        <v>2003</v>
      </c>
      <c r="B2004" t="s">
        <v>17354</v>
      </c>
      <c r="C2004" t="s">
        <v>18279</v>
      </c>
      <c r="D2004" t="s">
        <v>22576</v>
      </c>
      <c r="E2004" t="s">
        <v>22577</v>
      </c>
      <c r="F2004" t="s">
        <v>17998</v>
      </c>
      <c r="G2004" t="s">
        <v>16066</v>
      </c>
      <c r="H2004">
        <v>19900</v>
      </c>
      <c r="I2004" s="1">
        <v>21531</v>
      </c>
    </row>
    <row r="2005" spans="1:9" x14ac:dyDescent="0.25">
      <c r="A2005">
        <v>2004</v>
      </c>
      <c r="B2005" t="s">
        <v>15984</v>
      </c>
      <c r="C2005" t="s">
        <v>21635</v>
      </c>
      <c r="D2005" t="s">
        <v>22578</v>
      </c>
      <c r="E2005" t="s">
        <v>22579</v>
      </c>
      <c r="F2005" t="s">
        <v>20779</v>
      </c>
      <c r="G2005" t="s">
        <v>16039</v>
      </c>
      <c r="H2005">
        <v>51216</v>
      </c>
      <c r="I2005" s="1">
        <v>39321</v>
      </c>
    </row>
    <row r="2006" spans="1:9" x14ac:dyDescent="0.25">
      <c r="A2006">
        <v>2005</v>
      </c>
      <c r="B2006" t="s">
        <v>18547</v>
      </c>
      <c r="C2006" t="s">
        <v>16134</v>
      </c>
      <c r="D2006" t="s">
        <v>22580</v>
      </c>
      <c r="E2006" t="s">
        <v>22581</v>
      </c>
      <c r="F2006" t="s">
        <v>22582</v>
      </c>
      <c r="G2006" t="s">
        <v>16429</v>
      </c>
      <c r="H2006">
        <v>45194</v>
      </c>
      <c r="I2006" s="1">
        <v>11953</v>
      </c>
    </row>
    <row r="2007" spans="1:9" x14ac:dyDescent="0.25">
      <c r="A2007">
        <v>2006</v>
      </c>
      <c r="B2007" t="s">
        <v>18547</v>
      </c>
      <c r="C2007" t="s">
        <v>17153</v>
      </c>
      <c r="D2007" t="s">
        <v>22583</v>
      </c>
      <c r="E2007" t="s">
        <v>22584</v>
      </c>
      <c r="F2007" t="s">
        <v>22585</v>
      </c>
      <c r="G2007" t="s">
        <v>15950</v>
      </c>
      <c r="H2007">
        <v>13177</v>
      </c>
      <c r="I2007" s="1">
        <v>34264</v>
      </c>
    </row>
    <row r="2008" spans="1:9" x14ac:dyDescent="0.25">
      <c r="A2008">
        <v>2007</v>
      </c>
      <c r="B2008" t="s">
        <v>17412</v>
      </c>
      <c r="C2008" t="s">
        <v>22586</v>
      </c>
      <c r="D2008" t="s">
        <v>22587</v>
      </c>
      <c r="E2008" t="s">
        <v>22588</v>
      </c>
      <c r="F2008" t="s">
        <v>22589</v>
      </c>
      <c r="G2008" t="s">
        <v>16272</v>
      </c>
      <c r="H2008">
        <v>74900</v>
      </c>
      <c r="I2008" s="1">
        <v>30106</v>
      </c>
    </row>
    <row r="2009" spans="1:9" x14ac:dyDescent="0.25">
      <c r="A2009">
        <v>2008</v>
      </c>
      <c r="B2009" t="s">
        <v>16154</v>
      </c>
      <c r="C2009" t="s">
        <v>17096</v>
      </c>
      <c r="D2009" t="s">
        <v>22590</v>
      </c>
      <c r="E2009" t="s">
        <v>22591</v>
      </c>
      <c r="F2009" t="s">
        <v>22592</v>
      </c>
      <c r="G2009" t="s">
        <v>16546</v>
      </c>
      <c r="H2009">
        <v>57770</v>
      </c>
      <c r="I2009" s="1">
        <v>18476</v>
      </c>
    </row>
    <row r="2010" spans="1:9" x14ac:dyDescent="0.25">
      <c r="A2010">
        <v>2009</v>
      </c>
      <c r="B2010" t="s">
        <v>17615</v>
      </c>
      <c r="C2010" t="s">
        <v>19853</v>
      </c>
      <c r="D2010" t="s">
        <v>22593</v>
      </c>
      <c r="E2010" t="s">
        <v>22594</v>
      </c>
      <c r="F2010" t="s">
        <v>22595</v>
      </c>
      <c r="G2010" t="s">
        <v>16066</v>
      </c>
      <c r="H2010">
        <v>69240</v>
      </c>
      <c r="I2010" s="1">
        <v>28261</v>
      </c>
    </row>
    <row r="2011" spans="1:9" x14ac:dyDescent="0.25">
      <c r="A2011">
        <v>2010</v>
      </c>
      <c r="B2011" t="s">
        <v>18958</v>
      </c>
      <c r="C2011" t="s">
        <v>16280</v>
      </c>
      <c r="D2011" t="s">
        <v>22596</v>
      </c>
      <c r="E2011" t="s">
        <v>22597</v>
      </c>
      <c r="F2011" t="s">
        <v>22598</v>
      </c>
      <c r="G2011" t="s">
        <v>16107</v>
      </c>
      <c r="H2011">
        <v>57593</v>
      </c>
      <c r="I2011" s="1">
        <v>11998</v>
      </c>
    </row>
    <row r="2012" spans="1:9" x14ac:dyDescent="0.25">
      <c r="A2012">
        <v>2011</v>
      </c>
      <c r="B2012" t="s">
        <v>20037</v>
      </c>
      <c r="C2012" t="s">
        <v>16265</v>
      </c>
      <c r="D2012" t="s">
        <v>22599</v>
      </c>
      <c r="E2012">
        <v>4299880972</v>
      </c>
      <c r="F2012" t="s">
        <v>22600</v>
      </c>
      <c r="G2012" t="s">
        <v>15973</v>
      </c>
      <c r="H2012">
        <v>25567</v>
      </c>
      <c r="I2012" s="1">
        <v>25400</v>
      </c>
    </row>
    <row r="2013" spans="1:9" x14ac:dyDescent="0.25">
      <c r="A2013">
        <v>2012</v>
      </c>
      <c r="B2013" t="s">
        <v>16390</v>
      </c>
      <c r="C2013" t="s">
        <v>22601</v>
      </c>
      <c r="D2013" t="s">
        <v>22602</v>
      </c>
      <c r="E2013" t="s">
        <v>22603</v>
      </c>
      <c r="F2013" t="s">
        <v>22604</v>
      </c>
      <c r="G2013" t="s">
        <v>16376</v>
      </c>
      <c r="H2013">
        <v>91825</v>
      </c>
      <c r="I2013" s="1">
        <v>8932</v>
      </c>
    </row>
    <row r="2014" spans="1:9" x14ac:dyDescent="0.25">
      <c r="A2014">
        <v>2013</v>
      </c>
      <c r="B2014" t="s">
        <v>16061</v>
      </c>
      <c r="C2014" t="s">
        <v>16327</v>
      </c>
      <c r="D2014" t="s">
        <v>22605</v>
      </c>
      <c r="E2014">
        <v>7465100998</v>
      </c>
      <c r="F2014" t="s">
        <v>22606</v>
      </c>
      <c r="G2014" t="s">
        <v>16006</v>
      </c>
      <c r="H2014">
        <v>66199</v>
      </c>
      <c r="I2014" s="1">
        <v>37126</v>
      </c>
    </row>
    <row r="2015" spans="1:9" x14ac:dyDescent="0.25">
      <c r="A2015">
        <v>2014</v>
      </c>
      <c r="B2015" t="s">
        <v>21376</v>
      </c>
      <c r="C2015" t="s">
        <v>18136</v>
      </c>
      <c r="D2015" t="s">
        <v>22607</v>
      </c>
      <c r="E2015" t="s">
        <v>10042</v>
      </c>
      <c r="F2015" t="s">
        <v>22608</v>
      </c>
      <c r="G2015" t="s">
        <v>16039</v>
      </c>
      <c r="H2015">
        <v>72551</v>
      </c>
      <c r="I2015" s="1">
        <v>16331</v>
      </c>
    </row>
    <row r="2016" spans="1:9" x14ac:dyDescent="0.25">
      <c r="A2016">
        <v>2015</v>
      </c>
      <c r="B2016" t="s">
        <v>22609</v>
      </c>
      <c r="C2016" t="s">
        <v>17300</v>
      </c>
      <c r="D2016" t="s">
        <v>22610</v>
      </c>
      <c r="E2016">
        <f>1-583-623-8363</f>
        <v>-9568</v>
      </c>
      <c r="F2016" t="s">
        <v>22611</v>
      </c>
      <c r="G2016" t="s">
        <v>16183</v>
      </c>
      <c r="H2016">
        <v>24709</v>
      </c>
      <c r="I2016" s="1">
        <v>34616</v>
      </c>
    </row>
    <row r="2017" spans="1:9" x14ac:dyDescent="0.25">
      <c r="A2017">
        <v>2016</v>
      </c>
      <c r="B2017" t="s">
        <v>17653</v>
      </c>
      <c r="C2017" t="s">
        <v>16891</v>
      </c>
      <c r="D2017" t="s">
        <v>19897</v>
      </c>
      <c r="E2017" t="s">
        <v>22612</v>
      </c>
      <c r="F2017" t="s">
        <v>22613</v>
      </c>
      <c r="G2017" t="s">
        <v>16376</v>
      </c>
      <c r="H2017">
        <v>17973</v>
      </c>
      <c r="I2017" s="1">
        <v>11860</v>
      </c>
    </row>
    <row r="2018" spans="1:9" x14ac:dyDescent="0.25">
      <c r="A2018">
        <v>2017</v>
      </c>
      <c r="B2018" t="s">
        <v>22614</v>
      </c>
      <c r="C2018" t="s">
        <v>16745</v>
      </c>
      <c r="D2018" t="s">
        <v>22615</v>
      </c>
      <c r="E2018" t="s">
        <v>22616</v>
      </c>
      <c r="F2018" t="s">
        <v>22617</v>
      </c>
      <c r="G2018" t="s">
        <v>15955</v>
      </c>
      <c r="H2018">
        <v>47108</v>
      </c>
      <c r="I2018" s="1">
        <v>30538</v>
      </c>
    </row>
    <row r="2019" spans="1:9" x14ac:dyDescent="0.25">
      <c r="A2019">
        <v>2018</v>
      </c>
      <c r="B2019" t="s">
        <v>16626</v>
      </c>
      <c r="C2019" t="s">
        <v>17444</v>
      </c>
      <c r="D2019" t="s">
        <v>22618</v>
      </c>
      <c r="E2019" t="s">
        <v>22619</v>
      </c>
      <c r="F2019" t="s">
        <v>22620</v>
      </c>
      <c r="G2019" t="s">
        <v>16027</v>
      </c>
      <c r="H2019">
        <v>22629</v>
      </c>
      <c r="I2019" s="1">
        <v>38113</v>
      </c>
    </row>
    <row r="2020" spans="1:9" x14ac:dyDescent="0.25">
      <c r="A2020">
        <v>2019</v>
      </c>
      <c r="B2020" t="s">
        <v>16232</v>
      </c>
      <c r="C2020" t="s">
        <v>17072</v>
      </c>
      <c r="D2020" t="s">
        <v>22621</v>
      </c>
      <c r="E2020" t="s">
        <v>22622</v>
      </c>
      <c r="F2020" t="s">
        <v>22623</v>
      </c>
      <c r="G2020" t="s">
        <v>16000</v>
      </c>
      <c r="H2020">
        <v>95843</v>
      </c>
      <c r="I2020" s="1">
        <v>40894</v>
      </c>
    </row>
    <row r="2021" spans="1:9" x14ac:dyDescent="0.25">
      <c r="A2021">
        <v>2020</v>
      </c>
      <c r="B2021" t="s">
        <v>16613</v>
      </c>
      <c r="C2021" t="s">
        <v>22624</v>
      </c>
      <c r="D2021" t="s">
        <v>22625</v>
      </c>
      <c r="E2021" t="s">
        <v>22626</v>
      </c>
      <c r="F2021" t="s">
        <v>22627</v>
      </c>
      <c r="G2021" t="s">
        <v>16252</v>
      </c>
      <c r="H2021">
        <v>41276</v>
      </c>
      <c r="I2021" s="1">
        <v>24143</v>
      </c>
    </row>
    <row r="2022" spans="1:9" x14ac:dyDescent="0.25">
      <c r="A2022">
        <v>2021</v>
      </c>
      <c r="B2022" t="s">
        <v>22628</v>
      </c>
      <c r="C2022" t="s">
        <v>17611</v>
      </c>
      <c r="D2022" t="s">
        <v>22629</v>
      </c>
      <c r="E2022" t="s">
        <v>22630</v>
      </c>
      <c r="F2022" t="s">
        <v>22631</v>
      </c>
      <c r="G2022" t="s">
        <v>16060</v>
      </c>
      <c r="H2022">
        <v>14448</v>
      </c>
      <c r="I2022" s="1">
        <v>28699</v>
      </c>
    </row>
    <row r="2023" spans="1:9" x14ac:dyDescent="0.25">
      <c r="A2023">
        <v>2022</v>
      </c>
      <c r="B2023" t="s">
        <v>18705</v>
      </c>
      <c r="C2023" t="s">
        <v>17309</v>
      </c>
      <c r="D2023" t="s">
        <v>22632</v>
      </c>
      <c r="E2023" t="s">
        <v>22633</v>
      </c>
      <c r="F2023" t="s">
        <v>22634</v>
      </c>
      <c r="G2023" t="s">
        <v>15967</v>
      </c>
      <c r="H2023">
        <v>2642</v>
      </c>
      <c r="I2023" s="1">
        <v>35313</v>
      </c>
    </row>
    <row r="2024" spans="1:9" x14ac:dyDescent="0.25">
      <c r="A2024">
        <v>2023</v>
      </c>
      <c r="B2024" t="s">
        <v>16204</v>
      </c>
      <c r="C2024" t="s">
        <v>19559</v>
      </c>
      <c r="D2024" t="s">
        <v>22635</v>
      </c>
      <c r="E2024" t="s">
        <v>10042</v>
      </c>
      <c r="F2024" t="s">
        <v>22636</v>
      </c>
      <c r="G2024" t="s">
        <v>16320</v>
      </c>
      <c r="H2024">
        <v>6402</v>
      </c>
      <c r="I2024" s="1">
        <v>22806</v>
      </c>
    </row>
    <row r="2025" spans="1:9" x14ac:dyDescent="0.25">
      <c r="A2025">
        <v>2024</v>
      </c>
      <c r="B2025" t="s">
        <v>16861</v>
      </c>
      <c r="C2025" t="s">
        <v>22637</v>
      </c>
      <c r="D2025" t="s">
        <v>22638</v>
      </c>
      <c r="E2025" t="s">
        <v>22639</v>
      </c>
      <c r="F2025" t="s">
        <v>22640</v>
      </c>
      <c r="G2025" t="s">
        <v>16055</v>
      </c>
      <c r="H2025">
        <v>1005</v>
      </c>
      <c r="I2025" s="1">
        <v>28340</v>
      </c>
    </row>
    <row r="2026" spans="1:9" x14ac:dyDescent="0.25">
      <c r="A2026">
        <v>2025</v>
      </c>
      <c r="B2026" t="s">
        <v>17587</v>
      </c>
      <c r="C2026" t="s">
        <v>17360</v>
      </c>
      <c r="D2026" t="s">
        <v>22641</v>
      </c>
      <c r="E2026" t="s">
        <v>22642</v>
      </c>
      <c r="F2026" t="s">
        <v>22643</v>
      </c>
      <c r="G2026" t="s">
        <v>16429</v>
      </c>
      <c r="H2026">
        <v>11294</v>
      </c>
      <c r="I2026" s="1">
        <v>32134</v>
      </c>
    </row>
    <row r="2027" spans="1:9" x14ac:dyDescent="0.25">
      <c r="A2027">
        <v>2026</v>
      </c>
      <c r="B2027" t="s">
        <v>16297</v>
      </c>
      <c r="C2027" t="s">
        <v>16445</v>
      </c>
      <c r="D2027" t="s">
        <v>22644</v>
      </c>
      <c r="E2027" t="s">
        <v>22645</v>
      </c>
      <c r="F2027" t="s">
        <v>22646</v>
      </c>
      <c r="G2027" t="s">
        <v>16080</v>
      </c>
      <c r="H2027">
        <v>14103</v>
      </c>
      <c r="I2027" s="1">
        <v>16599</v>
      </c>
    </row>
    <row r="2028" spans="1:9" x14ac:dyDescent="0.25">
      <c r="A2028">
        <v>2027</v>
      </c>
      <c r="B2028" t="s">
        <v>18577</v>
      </c>
      <c r="C2028" t="s">
        <v>22647</v>
      </c>
      <c r="D2028" t="s">
        <v>22648</v>
      </c>
      <c r="E2028">
        <f>1-401-537-5350</f>
        <v>-6287</v>
      </c>
      <c r="F2028" t="s">
        <v>22649</v>
      </c>
      <c r="G2028" t="s">
        <v>16027</v>
      </c>
      <c r="H2028">
        <v>69242</v>
      </c>
      <c r="I2028" s="1">
        <v>42926</v>
      </c>
    </row>
    <row r="2029" spans="1:9" x14ac:dyDescent="0.25">
      <c r="A2029">
        <v>2028</v>
      </c>
      <c r="B2029" t="s">
        <v>17528</v>
      </c>
      <c r="C2029" t="s">
        <v>16567</v>
      </c>
      <c r="D2029" t="s">
        <v>22650</v>
      </c>
      <c r="E2029" t="s">
        <v>22651</v>
      </c>
      <c r="F2029" t="s">
        <v>22652</v>
      </c>
      <c r="G2029" t="s">
        <v>16252</v>
      </c>
      <c r="H2029">
        <v>21102</v>
      </c>
      <c r="I2029" s="1">
        <v>10357</v>
      </c>
    </row>
    <row r="2030" spans="1:9" x14ac:dyDescent="0.25">
      <c r="A2030">
        <v>2029</v>
      </c>
      <c r="B2030" t="s">
        <v>22653</v>
      </c>
      <c r="C2030" t="s">
        <v>19257</v>
      </c>
      <c r="D2030" t="s">
        <v>22654</v>
      </c>
      <c r="E2030" t="s">
        <v>22655</v>
      </c>
      <c r="F2030" t="s">
        <v>22656</v>
      </c>
      <c r="G2030" t="s">
        <v>16289</v>
      </c>
      <c r="H2030">
        <v>85833</v>
      </c>
      <c r="I2030" s="1">
        <v>22618</v>
      </c>
    </row>
    <row r="2031" spans="1:9" x14ac:dyDescent="0.25">
      <c r="A2031">
        <v>2030</v>
      </c>
      <c r="B2031" t="s">
        <v>17338</v>
      </c>
      <c r="C2031" t="s">
        <v>19797</v>
      </c>
      <c r="D2031" t="s">
        <v>22657</v>
      </c>
      <c r="E2031" t="s">
        <v>22658</v>
      </c>
      <c r="F2031" t="s">
        <v>22659</v>
      </c>
      <c r="G2031" t="s">
        <v>16132</v>
      </c>
      <c r="H2031">
        <v>2606</v>
      </c>
      <c r="I2031" s="1">
        <v>25784</v>
      </c>
    </row>
    <row r="2032" spans="1:9" x14ac:dyDescent="0.25">
      <c r="A2032">
        <v>2031</v>
      </c>
      <c r="B2032" t="s">
        <v>17610</v>
      </c>
      <c r="C2032" t="s">
        <v>20658</v>
      </c>
      <c r="D2032" t="s">
        <v>22660</v>
      </c>
      <c r="E2032" t="s">
        <v>22661</v>
      </c>
      <c r="F2032" t="s">
        <v>22662</v>
      </c>
      <c r="G2032" t="s">
        <v>16278</v>
      </c>
      <c r="H2032">
        <v>59082</v>
      </c>
      <c r="I2032" s="1">
        <v>44255</v>
      </c>
    </row>
    <row r="2033" spans="1:9" x14ac:dyDescent="0.25">
      <c r="A2033">
        <v>2032</v>
      </c>
      <c r="B2033" t="s">
        <v>16007</v>
      </c>
      <c r="C2033" t="s">
        <v>18999</v>
      </c>
      <c r="D2033" t="s">
        <v>22663</v>
      </c>
      <c r="E2033" t="s">
        <v>22664</v>
      </c>
      <c r="F2033" t="s">
        <v>22665</v>
      </c>
      <c r="G2033" t="s">
        <v>16429</v>
      </c>
      <c r="H2033">
        <v>94237</v>
      </c>
      <c r="I2033" s="1">
        <v>31639</v>
      </c>
    </row>
    <row r="2034" spans="1:9" x14ac:dyDescent="0.25">
      <c r="A2034">
        <v>2033</v>
      </c>
      <c r="B2034" t="s">
        <v>19370</v>
      </c>
      <c r="C2034" t="s">
        <v>16696</v>
      </c>
      <c r="D2034" t="s">
        <v>22666</v>
      </c>
      <c r="E2034">
        <v>8137379922</v>
      </c>
      <c r="F2034" t="s">
        <v>22667</v>
      </c>
      <c r="G2034" t="s">
        <v>16000</v>
      </c>
      <c r="H2034">
        <v>50295</v>
      </c>
      <c r="I2034" s="1">
        <v>37441</v>
      </c>
    </row>
    <row r="2035" spans="1:9" x14ac:dyDescent="0.25">
      <c r="A2035">
        <v>2034</v>
      </c>
      <c r="B2035" t="s">
        <v>16133</v>
      </c>
      <c r="C2035" t="s">
        <v>15981</v>
      </c>
      <c r="D2035" t="s">
        <v>22668</v>
      </c>
      <c r="E2035" t="s">
        <v>22669</v>
      </c>
      <c r="F2035" t="s">
        <v>22670</v>
      </c>
      <c r="G2035" t="s">
        <v>15961</v>
      </c>
      <c r="H2035">
        <v>42922</v>
      </c>
      <c r="I2035" s="1">
        <v>5475</v>
      </c>
    </row>
    <row r="2036" spans="1:9" x14ac:dyDescent="0.25">
      <c r="A2036">
        <v>2035</v>
      </c>
      <c r="B2036" t="s">
        <v>17451</v>
      </c>
      <c r="C2036" t="s">
        <v>18219</v>
      </c>
      <c r="D2036" t="s">
        <v>22671</v>
      </c>
      <c r="E2036" t="s">
        <v>22672</v>
      </c>
      <c r="F2036" t="s">
        <v>22673</v>
      </c>
      <c r="G2036" t="s">
        <v>16107</v>
      </c>
      <c r="H2036">
        <v>82701</v>
      </c>
      <c r="I2036" s="1">
        <v>25926</v>
      </c>
    </row>
    <row r="2037" spans="1:9" x14ac:dyDescent="0.25">
      <c r="A2037">
        <v>2036</v>
      </c>
      <c r="B2037" t="s">
        <v>17587</v>
      </c>
      <c r="C2037" t="s">
        <v>22288</v>
      </c>
      <c r="D2037" t="s">
        <v>22674</v>
      </c>
      <c r="E2037" t="s">
        <v>22675</v>
      </c>
      <c r="F2037" t="s">
        <v>21685</v>
      </c>
      <c r="G2037" t="s">
        <v>16334</v>
      </c>
      <c r="H2037">
        <v>13725</v>
      </c>
      <c r="I2037" s="1">
        <v>38338</v>
      </c>
    </row>
    <row r="2038" spans="1:9" x14ac:dyDescent="0.25">
      <c r="A2038">
        <v>2037</v>
      </c>
      <c r="B2038" t="s">
        <v>16418</v>
      </c>
      <c r="C2038" t="s">
        <v>17375</v>
      </c>
      <c r="D2038" t="s">
        <v>22676</v>
      </c>
      <c r="E2038" t="s">
        <v>22677</v>
      </c>
      <c r="F2038" t="s">
        <v>22678</v>
      </c>
      <c r="G2038" t="s">
        <v>15955</v>
      </c>
      <c r="H2038">
        <v>22464</v>
      </c>
      <c r="I2038" s="1">
        <v>37725</v>
      </c>
    </row>
    <row r="2039" spans="1:9" x14ac:dyDescent="0.25">
      <c r="A2039">
        <v>2038</v>
      </c>
      <c r="B2039" t="s">
        <v>16259</v>
      </c>
      <c r="C2039" t="s">
        <v>17596</v>
      </c>
      <c r="D2039" t="s">
        <v>22679</v>
      </c>
      <c r="E2039" t="s">
        <v>22680</v>
      </c>
      <c r="F2039" t="s">
        <v>22681</v>
      </c>
      <c r="G2039" t="s">
        <v>16039</v>
      </c>
      <c r="H2039">
        <v>34828</v>
      </c>
      <c r="I2039" s="1">
        <v>38549</v>
      </c>
    </row>
    <row r="2040" spans="1:9" x14ac:dyDescent="0.25">
      <c r="A2040">
        <v>2039</v>
      </c>
      <c r="B2040" t="s">
        <v>16921</v>
      </c>
      <c r="C2040" t="s">
        <v>20309</v>
      </c>
      <c r="D2040" t="s">
        <v>22682</v>
      </c>
      <c r="E2040" t="s">
        <v>22683</v>
      </c>
      <c r="F2040" t="s">
        <v>22684</v>
      </c>
      <c r="G2040" t="s">
        <v>16039</v>
      </c>
      <c r="H2040">
        <v>26189</v>
      </c>
      <c r="I2040" s="1">
        <v>34341</v>
      </c>
    </row>
    <row r="2041" spans="1:9" x14ac:dyDescent="0.25">
      <c r="A2041">
        <v>2040</v>
      </c>
      <c r="B2041" t="s">
        <v>18814</v>
      </c>
      <c r="C2041" t="s">
        <v>22685</v>
      </c>
      <c r="D2041" t="s">
        <v>22686</v>
      </c>
      <c r="E2041" t="s">
        <v>22687</v>
      </c>
      <c r="F2041" t="s">
        <v>19575</v>
      </c>
      <c r="G2041" t="s">
        <v>16376</v>
      </c>
      <c r="H2041">
        <v>78134</v>
      </c>
      <c r="I2041" s="1">
        <v>23822</v>
      </c>
    </row>
    <row r="2042" spans="1:9" x14ac:dyDescent="0.25">
      <c r="A2042">
        <v>2041</v>
      </c>
      <c r="B2042" t="s">
        <v>16340</v>
      </c>
      <c r="C2042" t="s">
        <v>22688</v>
      </c>
      <c r="D2042" t="s">
        <v>22689</v>
      </c>
      <c r="E2042" t="s">
        <v>22690</v>
      </c>
      <c r="F2042" t="s">
        <v>22691</v>
      </c>
      <c r="G2042" t="s">
        <v>15988</v>
      </c>
      <c r="H2042">
        <v>54478</v>
      </c>
      <c r="I2042" s="1">
        <v>21948</v>
      </c>
    </row>
    <row r="2043" spans="1:9" x14ac:dyDescent="0.25">
      <c r="A2043">
        <v>2042</v>
      </c>
      <c r="B2043" t="s">
        <v>16626</v>
      </c>
      <c r="C2043" t="s">
        <v>22296</v>
      </c>
      <c r="D2043" t="s">
        <v>22692</v>
      </c>
      <c r="E2043" t="s">
        <v>22693</v>
      </c>
      <c r="F2043" t="s">
        <v>22694</v>
      </c>
      <c r="G2043" t="s">
        <v>16142</v>
      </c>
      <c r="H2043">
        <v>16252</v>
      </c>
      <c r="I2043" s="1">
        <v>12079</v>
      </c>
    </row>
    <row r="2044" spans="1:9" x14ac:dyDescent="0.25">
      <c r="A2044">
        <v>2043</v>
      </c>
      <c r="B2044" t="s">
        <v>18564</v>
      </c>
      <c r="C2044" t="s">
        <v>17497</v>
      </c>
      <c r="D2044" t="s">
        <v>22695</v>
      </c>
      <c r="E2044" t="s">
        <v>22696</v>
      </c>
      <c r="F2044" t="s">
        <v>22697</v>
      </c>
      <c r="G2044" t="s">
        <v>16306</v>
      </c>
      <c r="H2044">
        <v>64506</v>
      </c>
      <c r="I2044" s="1">
        <v>6437</v>
      </c>
    </row>
    <row r="2045" spans="1:9" x14ac:dyDescent="0.25">
      <c r="A2045">
        <v>2044</v>
      </c>
      <c r="B2045" t="s">
        <v>16340</v>
      </c>
      <c r="C2045" t="s">
        <v>16159</v>
      </c>
      <c r="D2045" t="s">
        <v>22698</v>
      </c>
      <c r="E2045" t="s">
        <v>22699</v>
      </c>
      <c r="F2045" t="s">
        <v>22700</v>
      </c>
      <c r="G2045" t="s">
        <v>16278</v>
      </c>
      <c r="H2045">
        <v>85114</v>
      </c>
      <c r="I2045" s="1">
        <v>43419</v>
      </c>
    </row>
    <row r="2046" spans="1:9" x14ac:dyDescent="0.25">
      <c r="A2046">
        <v>2045</v>
      </c>
      <c r="B2046" t="s">
        <v>16785</v>
      </c>
      <c r="C2046" t="s">
        <v>16445</v>
      </c>
      <c r="D2046" t="s">
        <v>22701</v>
      </c>
      <c r="E2046">
        <f>1-999-520-1226</f>
        <v>-2744</v>
      </c>
      <c r="F2046" t="s">
        <v>22702</v>
      </c>
      <c r="G2046" t="s">
        <v>16080</v>
      </c>
      <c r="H2046">
        <v>85083</v>
      </c>
      <c r="I2046" s="1">
        <v>6176</v>
      </c>
    </row>
    <row r="2047" spans="1:9" x14ac:dyDescent="0.25">
      <c r="A2047">
        <v>2046</v>
      </c>
      <c r="B2047" t="s">
        <v>17827</v>
      </c>
      <c r="C2047" t="s">
        <v>18227</v>
      </c>
      <c r="D2047" t="s">
        <v>22703</v>
      </c>
      <c r="E2047" t="s">
        <v>22704</v>
      </c>
      <c r="F2047" t="s">
        <v>22705</v>
      </c>
      <c r="G2047" t="s">
        <v>16033</v>
      </c>
      <c r="H2047">
        <v>44286</v>
      </c>
      <c r="I2047" s="1">
        <v>7296</v>
      </c>
    </row>
    <row r="2048" spans="1:9" x14ac:dyDescent="0.25">
      <c r="A2048">
        <v>2047</v>
      </c>
      <c r="B2048" t="s">
        <v>15951</v>
      </c>
      <c r="C2048" t="s">
        <v>16134</v>
      </c>
      <c r="D2048" t="s">
        <v>22706</v>
      </c>
      <c r="E2048" t="s">
        <v>22707</v>
      </c>
      <c r="F2048" t="s">
        <v>22708</v>
      </c>
      <c r="G2048" t="s">
        <v>16168</v>
      </c>
      <c r="H2048">
        <v>87589</v>
      </c>
      <c r="I2048" s="1">
        <v>34202</v>
      </c>
    </row>
    <row r="2049" spans="1:9" x14ac:dyDescent="0.25">
      <c r="A2049">
        <v>2048</v>
      </c>
      <c r="B2049" t="s">
        <v>16819</v>
      </c>
      <c r="C2049" t="s">
        <v>20287</v>
      </c>
      <c r="D2049" t="s">
        <v>22709</v>
      </c>
      <c r="E2049" t="s">
        <v>22710</v>
      </c>
      <c r="F2049" t="s">
        <v>22711</v>
      </c>
      <c r="G2049" t="s">
        <v>16096</v>
      </c>
      <c r="H2049">
        <v>19123</v>
      </c>
      <c r="I2049" s="1">
        <v>7232</v>
      </c>
    </row>
    <row r="2050" spans="1:9" x14ac:dyDescent="0.25">
      <c r="A2050">
        <v>2049</v>
      </c>
      <c r="B2050" t="s">
        <v>16449</v>
      </c>
      <c r="C2050" t="s">
        <v>16425</v>
      </c>
      <c r="D2050" t="s">
        <v>22712</v>
      </c>
      <c r="E2050">
        <v>2216699296</v>
      </c>
      <c r="F2050" t="s">
        <v>22713</v>
      </c>
      <c r="G2050" t="s">
        <v>16033</v>
      </c>
      <c r="H2050">
        <v>37292</v>
      </c>
      <c r="I2050" s="1">
        <v>26503</v>
      </c>
    </row>
    <row r="2051" spans="1:9" x14ac:dyDescent="0.25">
      <c r="A2051">
        <v>2050</v>
      </c>
      <c r="B2051" t="s">
        <v>21312</v>
      </c>
      <c r="C2051" t="s">
        <v>17824</v>
      </c>
      <c r="D2051" t="s">
        <v>22714</v>
      </c>
      <c r="E2051">
        <v>8502944978</v>
      </c>
      <c r="F2051" t="s">
        <v>22715</v>
      </c>
      <c r="G2051" t="s">
        <v>16302</v>
      </c>
      <c r="H2051">
        <v>12495</v>
      </c>
      <c r="I2051" s="1">
        <v>31765</v>
      </c>
    </row>
    <row r="2052" spans="1:9" x14ac:dyDescent="0.25">
      <c r="A2052">
        <v>2051</v>
      </c>
      <c r="B2052" t="s">
        <v>16051</v>
      </c>
      <c r="C2052" t="s">
        <v>17447</v>
      </c>
      <c r="D2052" t="s">
        <v>22716</v>
      </c>
      <c r="E2052" t="s">
        <v>22717</v>
      </c>
      <c r="F2052" t="s">
        <v>22718</v>
      </c>
      <c r="G2052" t="s">
        <v>16546</v>
      </c>
      <c r="H2052">
        <v>75609</v>
      </c>
      <c r="I2052" s="1">
        <v>6146</v>
      </c>
    </row>
    <row r="2053" spans="1:9" x14ac:dyDescent="0.25">
      <c r="A2053">
        <v>2052</v>
      </c>
      <c r="B2053" t="s">
        <v>16061</v>
      </c>
      <c r="C2053" t="s">
        <v>21728</v>
      </c>
      <c r="D2053" t="s">
        <v>22719</v>
      </c>
      <c r="E2053">
        <v>5276374227</v>
      </c>
      <c r="F2053" t="s">
        <v>20565</v>
      </c>
      <c r="G2053" t="s">
        <v>16302</v>
      </c>
      <c r="H2053">
        <v>51128</v>
      </c>
      <c r="I2053" s="1">
        <v>23917</v>
      </c>
    </row>
    <row r="2054" spans="1:9" x14ac:dyDescent="0.25">
      <c r="A2054">
        <v>2053</v>
      </c>
      <c r="B2054" t="s">
        <v>16613</v>
      </c>
      <c r="C2054" t="s">
        <v>16487</v>
      </c>
      <c r="D2054" t="s">
        <v>22720</v>
      </c>
      <c r="E2054" t="s">
        <v>22721</v>
      </c>
      <c r="F2054" t="s">
        <v>22722</v>
      </c>
      <c r="G2054" t="s">
        <v>16223</v>
      </c>
      <c r="H2054">
        <v>2617</v>
      </c>
      <c r="I2054" s="1">
        <v>19106</v>
      </c>
    </row>
    <row r="2055" spans="1:9" x14ac:dyDescent="0.25">
      <c r="A2055">
        <v>2054</v>
      </c>
      <c r="B2055" t="s">
        <v>18611</v>
      </c>
      <c r="C2055" t="s">
        <v>17261</v>
      </c>
      <c r="D2055" t="s">
        <v>22723</v>
      </c>
      <c r="E2055" t="s">
        <v>22724</v>
      </c>
      <c r="F2055" t="s">
        <v>22725</v>
      </c>
      <c r="G2055" t="s">
        <v>16172</v>
      </c>
      <c r="H2055">
        <v>7421</v>
      </c>
      <c r="I2055" s="1">
        <v>42273</v>
      </c>
    </row>
    <row r="2056" spans="1:9" x14ac:dyDescent="0.25">
      <c r="A2056">
        <v>2055</v>
      </c>
      <c r="B2056" t="s">
        <v>18333</v>
      </c>
      <c r="C2056" t="s">
        <v>18749</v>
      </c>
      <c r="D2056" t="s">
        <v>22726</v>
      </c>
      <c r="E2056" t="s">
        <v>22727</v>
      </c>
      <c r="F2056" t="s">
        <v>22728</v>
      </c>
      <c r="G2056" t="s">
        <v>16011</v>
      </c>
      <c r="H2056">
        <v>2927</v>
      </c>
      <c r="I2056" s="1">
        <v>38279</v>
      </c>
    </row>
    <row r="2057" spans="1:9" x14ac:dyDescent="0.25">
      <c r="A2057">
        <v>2056</v>
      </c>
      <c r="B2057" t="s">
        <v>19097</v>
      </c>
      <c r="C2057" t="s">
        <v>22729</v>
      </c>
      <c r="D2057" t="s">
        <v>22730</v>
      </c>
      <c r="E2057">
        <v>6498385581</v>
      </c>
      <c r="F2057" t="s">
        <v>22731</v>
      </c>
      <c r="G2057" t="s">
        <v>16039</v>
      </c>
      <c r="H2057">
        <v>60844</v>
      </c>
      <c r="I2057" s="1">
        <v>35100</v>
      </c>
    </row>
    <row r="2058" spans="1:9" x14ac:dyDescent="0.25">
      <c r="A2058">
        <v>2057</v>
      </c>
      <c r="B2058" t="s">
        <v>17218</v>
      </c>
      <c r="C2058" t="s">
        <v>16336</v>
      </c>
      <c r="D2058" t="s">
        <v>22732</v>
      </c>
      <c r="E2058">
        <v>4487599413</v>
      </c>
      <c r="F2058" t="s">
        <v>22733</v>
      </c>
      <c r="G2058" t="s">
        <v>16060</v>
      </c>
      <c r="H2058">
        <v>10519</v>
      </c>
      <c r="I2058" s="1">
        <v>19911</v>
      </c>
    </row>
    <row r="2059" spans="1:9" x14ac:dyDescent="0.25">
      <c r="A2059">
        <v>2058</v>
      </c>
      <c r="B2059" t="s">
        <v>18059</v>
      </c>
      <c r="C2059" t="s">
        <v>16425</v>
      </c>
      <c r="D2059" t="s">
        <v>22734</v>
      </c>
      <c r="E2059" t="s">
        <v>10042</v>
      </c>
      <c r="F2059" t="s">
        <v>22735</v>
      </c>
      <c r="G2059" t="s">
        <v>16376</v>
      </c>
      <c r="H2059">
        <v>52293</v>
      </c>
      <c r="I2059" s="1">
        <v>32720</v>
      </c>
    </row>
    <row r="2060" spans="1:9" x14ac:dyDescent="0.25">
      <c r="A2060">
        <v>2059</v>
      </c>
      <c r="B2060" t="s">
        <v>15945</v>
      </c>
      <c r="C2060" t="s">
        <v>19247</v>
      </c>
      <c r="D2060" t="s">
        <v>22736</v>
      </c>
      <c r="E2060">
        <v>9922987634</v>
      </c>
      <c r="F2060" t="s">
        <v>22737</v>
      </c>
      <c r="G2060" t="s">
        <v>16223</v>
      </c>
      <c r="H2060">
        <v>50380</v>
      </c>
      <c r="I2060" s="1">
        <v>3365</v>
      </c>
    </row>
    <row r="2061" spans="1:9" x14ac:dyDescent="0.25">
      <c r="A2061">
        <v>2060</v>
      </c>
      <c r="B2061" t="s">
        <v>18027</v>
      </c>
      <c r="C2061" t="s">
        <v>16525</v>
      </c>
      <c r="D2061" t="s">
        <v>22738</v>
      </c>
      <c r="E2061" t="s">
        <v>10042</v>
      </c>
      <c r="F2061" t="s">
        <v>22739</v>
      </c>
      <c r="G2061" t="s">
        <v>16223</v>
      </c>
      <c r="H2061">
        <v>8657</v>
      </c>
      <c r="I2061" s="1">
        <v>9936</v>
      </c>
    </row>
    <row r="2062" spans="1:9" x14ac:dyDescent="0.25">
      <c r="A2062">
        <v>2061</v>
      </c>
      <c r="B2062" t="s">
        <v>17176</v>
      </c>
      <c r="C2062" t="s">
        <v>17734</v>
      </c>
      <c r="D2062" t="s">
        <v>16399</v>
      </c>
      <c r="E2062" t="s">
        <v>22740</v>
      </c>
      <c r="F2062" t="s">
        <v>22741</v>
      </c>
      <c r="G2062" t="s">
        <v>15973</v>
      </c>
      <c r="H2062">
        <v>29741</v>
      </c>
      <c r="I2062" s="1">
        <v>20167</v>
      </c>
    </row>
    <row r="2063" spans="1:9" x14ac:dyDescent="0.25">
      <c r="A2063">
        <v>2062</v>
      </c>
      <c r="B2063" t="s">
        <v>15980</v>
      </c>
      <c r="C2063" t="s">
        <v>16425</v>
      </c>
      <c r="D2063" t="s">
        <v>22742</v>
      </c>
      <c r="E2063" t="s">
        <v>22743</v>
      </c>
      <c r="F2063" t="s">
        <v>22744</v>
      </c>
      <c r="G2063" t="s">
        <v>16640</v>
      </c>
      <c r="H2063">
        <v>89571</v>
      </c>
      <c r="I2063" s="1">
        <v>40717</v>
      </c>
    </row>
    <row r="2064" spans="1:9" x14ac:dyDescent="0.25">
      <c r="A2064">
        <v>2063</v>
      </c>
      <c r="B2064" t="s">
        <v>15951</v>
      </c>
      <c r="C2064" t="s">
        <v>20370</v>
      </c>
      <c r="D2064" t="s">
        <v>22745</v>
      </c>
      <c r="E2064" t="s">
        <v>22746</v>
      </c>
      <c r="F2064" t="s">
        <v>22747</v>
      </c>
      <c r="G2064" t="s">
        <v>16168</v>
      </c>
      <c r="H2064">
        <v>15158</v>
      </c>
      <c r="I2064" s="1">
        <v>21005</v>
      </c>
    </row>
    <row r="2065" spans="1:9" x14ac:dyDescent="0.25">
      <c r="A2065">
        <v>2064</v>
      </c>
      <c r="B2065" t="s">
        <v>16662</v>
      </c>
      <c r="C2065" t="s">
        <v>20891</v>
      </c>
      <c r="D2065" t="s">
        <v>22748</v>
      </c>
      <c r="E2065" t="s">
        <v>22749</v>
      </c>
      <c r="F2065" t="s">
        <v>22750</v>
      </c>
      <c r="G2065" t="s">
        <v>16027</v>
      </c>
      <c r="H2065">
        <v>89641</v>
      </c>
      <c r="I2065" s="1">
        <v>26506</v>
      </c>
    </row>
    <row r="2066" spans="1:9" x14ac:dyDescent="0.25">
      <c r="A2066">
        <v>2065</v>
      </c>
      <c r="B2066" t="s">
        <v>16385</v>
      </c>
      <c r="C2066" t="s">
        <v>17257</v>
      </c>
      <c r="D2066" t="s">
        <v>22751</v>
      </c>
      <c r="E2066" t="s">
        <v>22752</v>
      </c>
      <c r="F2066" t="s">
        <v>22753</v>
      </c>
      <c r="G2066" t="s">
        <v>15988</v>
      </c>
      <c r="H2066">
        <v>86910</v>
      </c>
      <c r="I2066" s="1">
        <v>44861</v>
      </c>
    </row>
    <row r="2067" spans="1:9" x14ac:dyDescent="0.25">
      <c r="A2067">
        <v>2066</v>
      </c>
      <c r="B2067" t="s">
        <v>16174</v>
      </c>
      <c r="C2067" t="s">
        <v>17257</v>
      </c>
      <c r="D2067" t="s">
        <v>22754</v>
      </c>
      <c r="E2067" t="s">
        <v>22755</v>
      </c>
      <c r="F2067" t="s">
        <v>22756</v>
      </c>
      <c r="G2067" t="s">
        <v>16086</v>
      </c>
      <c r="H2067">
        <v>58122</v>
      </c>
      <c r="I2067" s="1">
        <v>38577</v>
      </c>
    </row>
    <row r="2068" spans="1:9" x14ac:dyDescent="0.25">
      <c r="A2068">
        <v>2067</v>
      </c>
      <c r="B2068" t="s">
        <v>16641</v>
      </c>
      <c r="C2068" t="s">
        <v>15981</v>
      </c>
      <c r="D2068" t="s">
        <v>22757</v>
      </c>
      <c r="E2068" t="s">
        <v>10042</v>
      </c>
      <c r="F2068" t="s">
        <v>22758</v>
      </c>
      <c r="G2068" t="s">
        <v>16011</v>
      </c>
      <c r="H2068">
        <v>71053</v>
      </c>
      <c r="I2068" s="1">
        <v>37039</v>
      </c>
    </row>
    <row r="2069" spans="1:9" x14ac:dyDescent="0.25">
      <c r="A2069">
        <v>2068</v>
      </c>
      <c r="B2069" t="s">
        <v>18059</v>
      </c>
      <c r="C2069" t="s">
        <v>16007</v>
      </c>
      <c r="D2069" t="s">
        <v>22759</v>
      </c>
      <c r="E2069" t="s">
        <v>22760</v>
      </c>
      <c r="F2069" t="s">
        <v>22761</v>
      </c>
      <c r="G2069" t="s">
        <v>16178</v>
      </c>
      <c r="H2069">
        <v>79494</v>
      </c>
      <c r="I2069" s="1">
        <v>23912</v>
      </c>
    </row>
    <row r="2070" spans="1:9" x14ac:dyDescent="0.25">
      <c r="A2070">
        <v>2069</v>
      </c>
      <c r="B2070" t="s">
        <v>16046</v>
      </c>
      <c r="C2070" t="s">
        <v>17645</v>
      </c>
      <c r="D2070" t="s">
        <v>22762</v>
      </c>
      <c r="E2070">
        <v>2884145247</v>
      </c>
      <c r="F2070" t="s">
        <v>22763</v>
      </c>
      <c r="G2070" t="s">
        <v>15955</v>
      </c>
      <c r="H2070">
        <v>91623</v>
      </c>
      <c r="I2070" s="1">
        <v>36562</v>
      </c>
    </row>
    <row r="2071" spans="1:9" x14ac:dyDescent="0.25">
      <c r="A2071">
        <v>2070</v>
      </c>
      <c r="B2071" t="s">
        <v>16189</v>
      </c>
      <c r="C2071" t="s">
        <v>22764</v>
      </c>
      <c r="D2071" t="s">
        <v>22765</v>
      </c>
      <c r="E2071" t="s">
        <v>22766</v>
      </c>
      <c r="F2071" t="s">
        <v>22767</v>
      </c>
      <c r="G2071" t="s">
        <v>16183</v>
      </c>
      <c r="H2071">
        <v>52920</v>
      </c>
      <c r="I2071" s="1">
        <v>43954</v>
      </c>
    </row>
    <row r="2072" spans="1:9" x14ac:dyDescent="0.25">
      <c r="A2072">
        <v>2071</v>
      </c>
      <c r="B2072" t="s">
        <v>16046</v>
      </c>
      <c r="C2072" t="s">
        <v>16418</v>
      </c>
      <c r="D2072" t="s">
        <v>22768</v>
      </c>
      <c r="E2072" t="s">
        <v>22769</v>
      </c>
      <c r="F2072" t="s">
        <v>22770</v>
      </c>
      <c r="G2072" t="s">
        <v>15979</v>
      </c>
      <c r="H2072">
        <v>36372</v>
      </c>
      <c r="I2072" s="1">
        <v>16782</v>
      </c>
    </row>
    <row r="2073" spans="1:9" x14ac:dyDescent="0.25">
      <c r="A2073">
        <v>2072</v>
      </c>
      <c r="B2073" t="s">
        <v>17386</v>
      </c>
      <c r="C2073" t="s">
        <v>17690</v>
      </c>
      <c r="D2073" t="s">
        <v>22771</v>
      </c>
      <c r="E2073" t="s">
        <v>22772</v>
      </c>
      <c r="F2073" t="s">
        <v>22773</v>
      </c>
      <c r="G2073" t="s">
        <v>16302</v>
      </c>
      <c r="H2073">
        <v>56323</v>
      </c>
      <c r="I2073" s="1">
        <v>13074</v>
      </c>
    </row>
    <row r="2074" spans="1:9" x14ac:dyDescent="0.25">
      <c r="A2074">
        <v>2073</v>
      </c>
      <c r="B2074" t="s">
        <v>17103</v>
      </c>
      <c r="C2074" t="s">
        <v>16479</v>
      </c>
      <c r="D2074" t="s">
        <v>22774</v>
      </c>
      <c r="E2074" t="s">
        <v>22775</v>
      </c>
      <c r="F2074" t="s">
        <v>22776</v>
      </c>
      <c r="G2074" t="s">
        <v>16183</v>
      </c>
      <c r="H2074">
        <v>67467</v>
      </c>
      <c r="I2074" s="1">
        <v>15252</v>
      </c>
    </row>
    <row r="2075" spans="1:9" x14ac:dyDescent="0.25">
      <c r="A2075">
        <v>2074</v>
      </c>
      <c r="B2075" t="s">
        <v>22777</v>
      </c>
      <c r="C2075" t="s">
        <v>19097</v>
      </c>
      <c r="D2075" t="s">
        <v>22778</v>
      </c>
      <c r="E2075" t="s">
        <v>22779</v>
      </c>
      <c r="F2075" t="s">
        <v>22780</v>
      </c>
      <c r="G2075" t="s">
        <v>16027</v>
      </c>
      <c r="H2075">
        <v>11890</v>
      </c>
      <c r="I2075" s="1">
        <v>43522</v>
      </c>
    </row>
    <row r="2076" spans="1:9" x14ac:dyDescent="0.25">
      <c r="A2076">
        <v>2075</v>
      </c>
      <c r="B2076" t="s">
        <v>18474</v>
      </c>
      <c r="C2076" t="s">
        <v>20680</v>
      </c>
      <c r="D2076" t="s">
        <v>22781</v>
      </c>
      <c r="E2076" t="s">
        <v>22782</v>
      </c>
      <c r="F2076" t="s">
        <v>22783</v>
      </c>
      <c r="G2076" t="s">
        <v>16376</v>
      </c>
      <c r="H2076">
        <v>7219</v>
      </c>
      <c r="I2076" s="1">
        <v>34868</v>
      </c>
    </row>
    <row r="2077" spans="1:9" x14ac:dyDescent="0.25">
      <c r="A2077">
        <v>2076</v>
      </c>
      <c r="B2077" t="s">
        <v>22784</v>
      </c>
      <c r="C2077" t="s">
        <v>16945</v>
      </c>
      <c r="D2077" t="s">
        <v>22785</v>
      </c>
      <c r="E2077" t="s">
        <v>10042</v>
      </c>
      <c r="F2077" t="s">
        <v>22786</v>
      </c>
      <c r="G2077" t="s">
        <v>16096</v>
      </c>
      <c r="H2077">
        <v>45231</v>
      </c>
      <c r="I2077" s="1">
        <v>17856</v>
      </c>
    </row>
    <row r="2078" spans="1:9" x14ac:dyDescent="0.25">
      <c r="A2078">
        <v>2077</v>
      </c>
      <c r="B2078" t="s">
        <v>18977</v>
      </c>
      <c r="C2078" t="s">
        <v>20739</v>
      </c>
      <c r="D2078" t="s">
        <v>22787</v>
      </c>
      <c r="E2078" t="s">
        <v>22788</v>
      </c>
      <c r="F2078" t="s">
        <v>22789</v>
      </c>
      <c r="G2078" t="s">
        <v>16258</v>
      </c>
      <c r="H2078">
        <v>7284</v>
      </c>
      <c r="I2078" s="1">
        <v>43979</v>
      </c>
    </row>
    <row r="2079" spans="1:9" x14ac:dyDescent="0.25">
      <c r="A2079">
        <v>2078</v>
      </c>
      <c r="B2079" t="s">
        <v>18027</v>
      </c>
      <c r="C2079" t="s">
        <v>17382</v>
      </c>
      <c r="D2079" t="s">
        <v>22790</v>
      </c>
      <c r="E2079" t="s">
        <v>22791</v>
      </c>
      <c r="F2079" t="s">
        <v>22792</v>
      </c>
      <c r="G2079" t="s">
        <v>16252</v>
      </c>
      <c r="H2079">
        <v>15982</v>
      </c>
      <c r="I2079" s="1">
        <v>44627</v>
      </c>
    </row>
    <row r="2080" spans="1:9" x14ac:dyDescent="0.25">
      <c r="A2080">
        <v>2079</v>
      </c>
      <c r="B2080" t="s">
        <v>19053</v>
      </c>
      <c r="C2080" t="s">
        <v>22793</v>
      </c>
      <c r="D2080" t="s">
        <v>22794</v>
      </c>
      <c r="E2080">
        <f>1-415-276-3536</f>
        <v>-4226</v>
      </c>
      <c r="F2080" t="s">
        <v>22795</v>
      </c>
      <c r="G2080" t="s">
        <v>16223</v>
      </c>
      <c r="H2080">
        <v>70463</v>
      </c>
      <c r="I2080" s="1">
        <v>16739</v>
      </c>
    </row>
    <row r="2081" spans="1:9" x14ac:dyDescent="0.25">
      <c r="A2081">
        <v>2080</v>
      </c>
      <c r="B2081" t="s">
        <v>16449</v>
      </c>
      <c r="C2081" t="s">
        <v>21425</v>
      </c>
      <c r="D2081" t="s">
        <v>22796</v>
      </c>
      <c r="E2081" t="s">
        <v>22797</v>
      </c>
      <c r="F2081" t="s">
        <v>22798</v>
      </c>
      <c r="G2081" t="s">
        <v>16429</v>
      </c>
      <c r="H2081">
        <v>15423</v>
      </c>
      <c r="I2081" s="1">
        <v>27082</v>
      </c>
    </row>
    <row r="2082" spans="1:9" x14ac:dyDescent="0.25">
      <c r="A2082">
        <v>2081</v>
      </c>
      <c r="B2082" t="s">
        <v>16218</v>
      </c>
      <c r="C2082" t="s">
        <v>22799</v>
      </c>
      <c r="D2082" t="s">
        <v>22800</v>
      </c>
      <c r="E2082" t="s">
        <v>22801</v>
      </c>
      <c r="F2082" t="s">
        <v>22802</v>
      </c>
      <c r="G2082" t="s">
        <v>16258</v>
      </c>
      <c r="H2082">
        <v>55571</v>
      </c>
      <c r="I2082" s="1">
        <v>31539</v>
      </c>
    </row>
    <row r="2083" spans="1:9" x14ac:dyDescent="0.25">
      <c r="A2083">
        <v>2082</v>
      </c>
      <c r="B2083" t="s">
        <v>16335</v>
      </c>
      <c r="C2083" t="s">
        <v>15952</v>
      </c>
      <c r="D2083" t="s">
        <v>22803</v>
      </c>
      <c r="E2083" t="s">
        <v>22804</v>
      </c>
      <c r="F2083" t="s">
        <v>22805</v>
      </c>
      <c r="G2083" t="s">
        <v>16320</v>
      </c>
      <c r="H2083">
        <v>41231</v>
      </c>
      <c r="I2083" s="1">
        <v>33011</v>
      </c>
    </row>
    <row r="2084" spans="1:9" x14ac:dyDescent="0.25">
      <c r="A2084">
        <v>2083</v>
      </c>
      <c r="B2084" t="s">
        <v>16122</v>
      </c>
      <c r="C2084" t="s">
        <v>22806</v>
      </c>
      <c r="D2084" t="s">
        <v>22807</v>
      </c>
      <c r="E2084" t="s">
        <v>22808</v>
      </c>
      <c r="F2084" t="s">
        <v>22809</v>
      </c>
      <c r="G2084" t="s">
        <v>16306</v>
      </c>
      <c r="H2084">
        <v>21156</v>
      </c>
      <c r="I2084" s="1">
        <v>43332</v>
      </c>
    </row>
    <row r="2085" spans="1:9" x14ac:dyDescent="0.25">
      <c r="A2085">
        <v>2084</v>
      </c>
      <c r="B2085" t="s">
        <v>18144</v>
      </c>
      <c r="C2085" t="s">
        <v>18548</v>
      </c>
      <c r="D2085" t="s">
        <v>22810</v>
      </c>
      <c r="E2085" t="s">
        <v>22811</v>
      </c>
      <c r="F2085" t="s">
        <v>22812</v>
      </c>
      <c r="G2085" t="s">
        <v>15979</v>
      </c>
      <c r="H2085">
        <v>47854</v>
      </c>
      <c r="I2085" s="1">
        <v>31308</v>
      </c>
    </row>
    <row r="2086" spans="1:9" x14ac:dyDescent="0.25">
      <c r="A2086">
        <v>2085</v>
      </c>
      <c r="B2086" t="s">
        <v>16335</v>
      </c>
      <c r="C2086" t="s">
        <v>22813</v>
      </c>
      <c r="D2086" t="s">
        <v>22814</v>
      </c>
      <c r="E2086" t="s">
        <v>22815</v>
      </c>
      <c r="F2086" t="s">
        <v>16555</v>
      </c>
      <c r="G2086" t="s">
        <v>16272</v>
      </c>
      <c r="H2086">
        <v>56723</v>
      </c>
      <c r="I2086" s="1">
        <v>42578</v>
      </c>
    </row>
    <row r="2087" spans="1:9" x14ac:dyDescent="0.25">
      <c r="A2087">
        <v>2086</v>
      </c>
      <c r="B2087" t="s">
        <v>16478</v>
      </c>
      <c r="C2087" t="s">
        <v>18901</v>
      </c>
      <c r="D2087" t="s">
        <v>22816</v>
      </c>
      <c r="E2087">
        <v>7469585472</v>
      </c>
      <c r="F2087" t="s">
        <v>22817</v>
      </c>
      <c r="G2087" t="s">
        <v>16223</v>
      </c>
      <c r="H2087">
        <v>83027</v>
      </c>
      <c r="I2087" s="1">
        <v>21286</v>
      </c>
    </row>
    <row r="2088" spans="1:9" x14ac:dyDescent="0.25">
      <c r="A2088">
        <v>2087</v>
      </c>
      <c r="B2088" t="s">
        <v>22628</v>
      </c>
      <c r="C2088" t="s">
        <v>16704</v>
      </c>
      <c r="D2088" t="s">
        <v>22818</v>
      </c>
      <c r="E2088">
        <f>1-957-414-7635</f>
        <v>-9005</v>
      </c>
      <c r="F2088" t="s">
        <v>22819</v>
      </c>
      <c r="G2088" t="s">
        <v>16132</v>
      </c>
      <c r="H2088">
        <v>82032</v>
      </c>
      <c r="I2088" s="1">
        <v>35334</v>
      </c>
    </row>
    <row r="2089" spans="1:9" x14ac:dyDescent="0.25">
      <c r="A2089">
        <v>2088</v>
      </c>
      <c r="B2089" t="s">
        <v>17181</v>
      </c>
      <c r="C2089" t="s">
        <v>18918</v>
      </c>
      <c r="D2089" t="s">
        <v>22820</v>
      </c>
      <c r="E2089" t="s">
        <v>22821</v>
      </c>
      <c r="F2089" t="s">
        <v>22822</v>
      </c>
      <c r="G2089" t="s">
        <v>16258</v>
      </c>
      <c r="H2089">
        <v>11410</v>
      </c>
      <c r="I2089" s="1">
        <v>29034</v>
      </c>
    </row>
    <row r="2090" spans="1:9" x14ac:dyDescent="0.25">
      <c r="A2090">
        <v>2089</v>
      </c>
      <c r="B2090" t="s">
        <v>16496</v>
      </c>
      <c r="C2090" t="s">
        <v>17672</v>
      </c>
      <c r="D2090" t="s">
        <v>22823</v>
      </c>
      <c r="E2090" t="s">
        <v>10042</v>
      </c>
      <c r="F2090" t="s">
        <v>22824</v>
      </c>
      <c r="G2090" t="s">
        <v>16394</v>
      </c>
      <c r="H2090">
        <v>87920</v>
      </c>
      <c r="I2090" s="1">
        <v>10069</v>
      </c>
    </row>
    <row r="2091" spans="1:9" x14ac:dyDescent="0.25">
      <c r="A2091">
        <v>2090</v>
      </c>
      <c r="B2091" t="s">
        <v>18977</v>
      </c>
      <c r="C2091" t="s">
        <v>22825</v>
      </c>
      <c r="D2091" t="s">
        <v>22826</v>
      </c>
      <c r="E2091" t="s">
        <v>22827</v>
      </c>
      <c r="F2091" t="s">
        <v>22828</v>
      </c>
      <c r="G2091" t="s">
        <v>15950</v>
      </c>
      <c r="H2091">
        <v>41528</v>
      </c>
      <c r="I2091" s="1">
        <v>45180</v>
      </c>
    </row>
    <row r="2092" spans="1:9" x14ac:dyDescent="0.25">
      <c r="A2092">
        <v>2091</v>
      </c>
      <c r="B2092" t="s">
        <v>16335</v>
      </c>
      <c r="C2092" t="s">
        <v>18041</v>
      </c>
      <c r="D2092" t="s">
        <v>22829</v>
      </c>
      <c r="E2092" t="s">
        <v>22830</v>
      </c>
      <c r="F2092" t="s">
        <v>22831</v>
      </c>
      <c r="G2092" t="s">
        <v>16107</v>
      </c>
      <c r="H2092">
        <v>84421</v>
      </c>
      <c r="I2092" s="1">
        <v>10483</v>
      </c>
    </row>
    <row r="2093" spans="1:9" x14ac:dyDescent="0.25">
      <c r="A2093">
        <v>2092</v>
      </c>
      <c r="B2093" t="s">
        <v>16046</v>
      </c>
      <c r="C2093" t="s">
        <v>18757</v>
      </c>
      <c r="D2093" t="s">
        <v>22832</v>
      </c>
      <c r="E2093">
        <v>5092026076</v>
      </c>
      <c r="F2093" t="s">
        <v>22833</v>
      </c>
      <c r="G2093" t="s">
        <v>15988</v>
      </c>
      <c r="H2093">
        <v>34420</v>
      </c>
      <c r="I2093" s="1">
        <v>29032</v>
      </c>
    </row>
    <row r="2094" spans="1:9" x14ac:dyDescent="0.25">
      <c r="A2094">
        <v>2093</v>
      </c>
      <c r="B2094" t="s">
        <v>22834</v>
      </c>
      <c r="C2094" t="s">
        <v>16354</v>
      </c>
      <c r="D2094" t="s">
        <v>22835</v>
      </c>
      <c r="E2094" t="s">
        <v>22836</v>
      </c>
      <c r="F2094" t="s">
        <v>22837</v>
      </c>
      <c r="G2094" t="s">
        <v>16060</v>
      </c>
      <c r="H2094">
        <v>24968</v>
      </c>
      <c r="I2094" s="1">
        <v>17187</v>
      </c>
    </row>
    <row r="2095" spans="1:9" x14ac:dyDescent="0.25">
      <c r="A2095">
        <v>2094</v>
      </c>
      <c r="B2095" t="s">
        <v>17601</v>
      </c>
      <c r="C2095" t="s">
        <v>22838</v>
      </c>
      <c r="D2095" t="s">
        <v>22839</v>
      </c>
      <c r="E2095" t="s">
        <v>10042</v>
      </c>
      <c r="F2095" t="s">
        <v>22840</v>
      </c>
      <c r="G2095" t="s">
        <v>16060</v>
      </c>
      <c r="H2095">
        <v>77159</v>
      </c>
      <c r="I2095" s="1">
        <v>26160</v>
      </c>
    </row>
    <row r="2096" spans="1:9" x14ac:dyDescent="0.25">
      <c r="A2096">
        <v>2095</v>
      </c>
      <c r="B2096" t="s">
        <v>16812</v>
      </c>
      <c r="C2096" t="s">
        <v>16017</v>
      </c>
      <c r="D2096" t="s">
        <v>22841</v>
      </c>
      <c r="E2096" t="s">
        <v>22842</v>
      </c>
      <c r="F2096" t="s">
        <v>22843</v>
      </c>
      <c r="G2096" t="s">
        <v>16394</v>
      </c>
      <c r="H2096">
        <v>71524</v>
      </c>
      <c r="I2096" s="1">
        <v>16075</v>
      </c>
    </row>
    <row r="2097" spans="1:9" x14ac:dyDescent="0.25">
      <c r="A2097">
        <v>2096</v>
      </c>
      <c r="B2097" t="s">
        <v>22844</v>
      </c>
      <c r="C2097" t="s">
        <v>17096</v>
      </c>
      <c r="D2097" t="s">
        <v>22845</v>
      </c>
      <c r="E2097" t="s">
        <v>22846</v>
      </c>
      <c r="F2097" t="s">
        <v>22088</v>
      </c>
      <c r="G2097" t="s">
        <v>16045</v>
      </c>
      <c r="H2097">
        <v>10814</v>
      </c>
      <c r="I2097" s="1">
        <v>29156</v>
      </c>
    </row>
    <row r="2098" spans="1:9" x14ac:dyDescent="0.25">
      <c r="A2098">
        <v>2097</v>
      </c>
      <c r="B2098" t="s">
        <v>16297</v>
      </c>
      <c r="C2098" t="s">
        <v>18045</v>
      </c>
      <c r="D2098" t="s">
        <v>22847</v>
      </c>
      <c r="E2098" t="s">
        <v>22848</v>
      </c>
      <c r="F2098" t="s">
        <v>22849</v>
      </c>
      <c r="G2098" t="s">
        <v>15988</v>
      </c>
      <c r="H2098">
        <v>6183</v>
      </c>
      <c r="I2098" s="1">
        <v>35893</v>
      </c>
    </row>
    <row r="2099" spans="1:9" x14ac:dyDescent="0.25">
      <c r="A2099">
        <v>2098</v>
      </c>
      <c r="B2099" t="s">
        <v>16459</v>
      </c>
      <c r="C2099" t="s">
        <v>17072</v>
      </c>
      <c r="D2099" t="s">
        <v>22850</v>
      </c>
      <c r="E2099" t="s">
        <v>22851</v>
      </c>
      <c r="F2099" t="s">
        <v>22852</v>
      </c>
      <c r="G2099" t="s">
        <v>16000</v>
      </c>
      <c r="H2099">
        <v>10250</v>
      </c>
      <c r="I2099" s="1">
        <v>40644</v>
      </c>
    </row>
    <row r="2100" spans="1:9" x14ac:dyDescent="0.25">
      <c r="A2100">
        <v>2099</v>
      </c>
      <c r="B2100" t="s">
        <v>17989</v>
      </c>
      <c r="C2100" t="s">
        <v>15981</v>
      </c>
      <c r="D2100" t="s">
        <v>22853</v>
      </c>
      <c r="E2100">
        <v>3912026434</v>
      </c>
      <c r="F2100" t="s">
        <v>22854</v>
      </c>
      <c r="G2100" t="s">
        <v>16055</v>
      </c>
      <c r="H2100">
        <v>75582</v>
      </c>
      <c r="I2100" s="1">
        <v>4174</v>
      </c>
    </row>
    <row r="2101" spans="1:9" x14ac:dyDescent="0.25">
      <c r="A2101">
        <v>2100</v>
      </c>
      <c r="B2101" t="s">
        <v>16012</v>
      </c>
      <c r="C2101" t="s">
        <v>16040</v>
      </c>
      <c r="D2101" t="s">
        <v>22855</v>
      </c>
      <c r="E2101" t="s">
        <v>22856</v>
      </c>
      <c r="F2101" t="s">
        <v>22857</v>
      </c>
      <c r="G2101" t="s">
        <v>16055</v>
      </c>
      <c r="H2101">
        <v>17499</v>
      </c>
      <c r="I2101" s="1">
        <v>14741</v>
      </c>
    </row>
    <row r="2102" spans="1:9" x14ac:dyDescent="0.25">
      <c r="A2102">
        <v>2101</v>
      </c>
      <c r="B2102" t="s">
        <v>16240</v>
      </c>
      <c r="C2102" t="s">
        <v>16164</v>
      </c>
      <c r="D2102" t="s">
        <v>22858</v>
      </c>
      <c r="E2102" t="s">
        <v>22859</v>
      </c>
      <c r="F2102" t="s">
        <v>22860</v>
      </c>
      <c r="G2102" t="s">
        <v>16183</v>
      </c>
      <c r="H2102">
        <v>94097</v>
      </c>
      <c r="I2102" s="1">
        <v>36760</v>
      </c>
    </row>
    <row r="2103" spans="1:9" x14ac:dyDescent="0.25">
      <c r="A2103">
        <v>2102</v>
      </c>
      <c r="B2103" t="s">
        <v>17587</v>
      </c>
      <c r="C2103" t="s">
        <v>16109</v>
      </c>
      <c r="D2103" t="s">
        <v>22861</v>
      </c>
      <c r="E2103" t="s">
        <v>22862</v>
      </c>
      <c r="F2103" t="s">
        <v>22863</v>
      </c>
      <c r="G2103" t="s">
        <v>16302</v>
      </c>
      <c r="H2103">
        <v>77165</v>
      </c>
      <c r="I2103" s="1">
        <v>11992</v>
      </c>
    </row>
    <row r="2104" spans="1:9" x14ac:dyDescent="0.25">
      <c r="A2104">
        <v>2103</v>
      </c>
      <c r="B2104" t="s">
        <v>18513</v>
      </c>
      <c r="C2104" t="s">
        <v>16982</v>
      </c>
      <c r="D2104" t="s">
        <v>22864</v>
      </c>
      <c r="E2104" t="s">
        <v>10042</v>
      </c>
      <c r="F2104" t="s">
        <v>22865</v>
      </c>
      <c r="G2104" t="s">
        <v>16107</v>
      </c>
      <c r="H2104">
        <v>94418</v>
      </c>
      <c r="I2104" s="1">
        <v>5288</v>
      </c>
    </row>
    <row r="2105" spans="1:9" x14ac:dyDescent="0.25">
      <c r="A2105">
        <v>2104</v>
      </c>
      <c r="B2105" t="s">
        <v>16273</v>
      </c>
      <c r="C2105" t="s">
        <v>16154</v>
      </c>
      <c r="D2105" t="s">
        <v>22866</v>
      </c>
      <c r="E2105" t="s">
        <v>22867</v>
      </c>
      <c r="F2105" t="s">
        <v>22868</v>
      </c>
      <c r="G2105" t="s">
        <v>16132</v>
      </c>
      <c r="H2105">
        <v>31643</v>
      </c>
      <c r="I2105" s="1">
        <v>11209</v>
      </c>
    </row>
    <row r="2106" spans="1:9" x14ac:dyDescent="0.25">
      <c r="A2106">
        <v>2105</v>
      </c>
      <c r="B2106" t="s">
        <v>19169</v>
      </c>
      <c r="C2106" t="s">
        <v>16133</v>
      </c>
      <c r="D2106" t="s">
        <v>22869</v>
      </c>
      <c r="E2106" t="s">
        <v>22870</v>
      </c>
      <c r="F2106" t="s">
        <v>22871</v>
      </c>
      <c r="G2106" t="s">
        <v>16066</v>
      </c>
      <c r="H2106">
        <v>7404</v>
      </c>
      <c r="I2106" s="1">
        <v>17017</v>
      </c>
    </row>
    <row r="2107" spans="1:9" x14ac:dyDescent="0.25">
      <c r="A2107">
        <v>2106</v>
      </c>
      <c r="B2107" t="s">
        <v>17278</v>
      </c>
      <c r="C2107" t="s">
        <v>21506</v>
      </c>
      <c r="D2107" t="s">
        <v>22872</v>
      </c>
      <c r="E2107" t="s">
        <v>22873</v>
      </c>
      <c r="F2107" t="s">
        <v>22761</v>
      </c>
      <c r="G2107" t="s">
        <v>16472</v>
      </c>
      <c r="H2107">
        <v>99171</v>
      </c>
      <c r="I2107" s="1">
        <v>22601</v>
      </c>
    </row>
    <row r="2108" spans="1:9" x14ac:dyDescent="0.25">
      <c r="A2108">
        <v>2107</v>
      </c>
      <c r="B2108" t="s">
        <v>16273</v>
      </c>
      <c r="C2108" t="s">
        <v>22874</v>
      </c>
      <c r="D2108" t="s">
        <v>22875</v>
      </c>
      <c r="E2108">
        <v>8056198926</v>
      </c>
      <c r="F2108" t="s">
        <v>22876</v>
      </c>
      <c r="G2108" t="s">
        <v>16027</v>
      </c>
      <c r="H2108">
        <v>26213</v>
      </c>
      <c r="I2108" s="1">
        <v>10291</v>
      </c>
    </row>
    <row r="2109" spans="1:9" x14ac:dyDescent="0.25">
      <c r="A2109">
        <v>2108</v>
      </c>
      <c r="B2109" t="s">
        <v>19431</v>
      </c>
      <c r="C2109" t="s">
        <v>20527</v>
      </c>
      <c r="D2109" t="s">
        <v>22877</v>
      </c>
      <c r="E2109" t="s">
        <v>22878</v>
      </c>
      <c r="F2109" t="s">
        <v>22879</v>
      </c>
      <c r="G2109" t="s">
        <v>16045</v>
      </c>
      <c r="H2109">
        <v>62925</v>
      </c>
      <c r="I2109" s="1">
        <v>27312</v>
      </c>
    </row>
    <row r="2110" spans="1:9" x14ac:dyDescent="0.25">
      <c r="A2110">
        <v>2109</v>
      </c>
      <c r="B2110" t="s">
        <v>16046</v>
      </c>
      <c r="C2110" t="s">
        <v>20272</v>
      </c>
      <c r="D2110" t="s">
        <v>22880</v>
      </c>
      <c r="E2110" t="s">
        <v>22881</v>
      </c>
      <c r="F2110" t="s">
        <v>22882</v>
      </c>
      <c r="G2110" t="s">
        <v>16302</v>
      </c>
      <c r="H2110">
        <v>64674</v>
      </c>
      <c r="I2110" s="1">
        <v>18221</v>
      </c>
    </row>
    <row r="2111" spans="1:9" x14ac:dyDescent="0.25">
      <c r="A2111">
        <v>2110</v>
      </c>
      <c r="B2111" t="s">
        <v>16667</v>
      </c>
      <c r="C2111" t="s">
        <v>16331</v>
      </c>
      <c r="D2111" t="s">
        <v>22883</v>
      </c>
      <c r="E2111" t="s">
        <v>22884</v>
      </c>
      <c r="F2111" t="s">
        <v>22885</v>
      </c>
      <c r="G2111" t="s">
        <v>16284</v>
      </c>
      <c r="H2111">
        <v>54271</v>
      </c>
      <c r="I2111" s="1">
        <v>16085</v>
      </c>
    </row>
    <row r="2112" spans="1:9" x14ac:dyDescent="0.25">
      <c r="A2112">
        <v>2111</v>
      </c>
      <c r="B2112" t="s">
        <v>17390</v>
      </c>
      <c r="C2112" t="s">
        <v>16349</v>
      </c>
      <c r="D2112" t="s">
        <v>22886</v>
      </c>
      <c r="E2112" t="s">
        <v>22887</v>
      </c>
      <c r="F2112" t="s">
        <v>22888</v>
      </c>
      <c r="G2112" t="s">
        <v>16546</v>
      </c>
      <c r="H2112">
        <v>46426</v>
      </c>
      <c r="I2112" s="1">
        <v>34112</v>
      </c>
    </row>
    <row r="2113" spans="1:9" x14ac:dyDescent="0.25">
      <c r="A2113">
        <v>2112</v>
      </c>
      <c r="B2113" t="s">
        <v>16566</v>
      </c>
      <c r="C2113" t="s">
        <v>16029</v>
      </c>
      <c r="D2113" t="s">
        <v>22889</v>
      </c>
      <c r="E2113" t="s">
        <v>22890</v>
      </c>
      <c r="F2113" t="s">
        <v>16612</v>
      </c>
      <c r="G2113" t="s">
        <v>16576</v>
      </c>
      <c r="H2113">
        <v>57371</v>
      </c>
      <c r="I2113" s="1">
        <v>12068</v>
      </c>
    </row>
    <row r="2114" spans="1:9" x14ac:dyDescent="0.25">
      <c r="A2114">
        <v>2113</v>
      </c>
      <c r="B2114" t="s">
        <v>16253</v>
      </c>
      <c r="C2114" t="s">
        <v>18461</v>
      </c>
      <c r="D2114" t="s">
        <v>22891</v>
      </c>
      <c r="E2114">
        <f>1-503-471-7475</f>
        <v>-8448</v>
      </c>
      <c r="F2114" t="s">
        <v>22892</v>
      </c>
      <c r="G2114" t="s">
        <v>16000</v>
      </c>
      <c r="H2114">
        <v>38643</v>
      </c>
      <c r="I2114" s="1">
        <v>8381</v>
      </c>
    </row>
    <row r="2115" spans="1:9" x14ac:dyDescent="0.25">
      <c r="A2115">
        <v>2114</v>
      </c>
      <c r="B2115" t="s">
        <v>16127</v>
      </c>
      <c r="C2115" t="s">
        <v>18193</v>
      </c>
      <c r="D2115" t="s">
        <v>22893</v>
      </c>
      <c r="E2115" t="s">
        <v>22894</v>
      </c>
      <c r="F2115" t="s">
        <v>22895</v>
      </c>
      <c r="G2115" t="s">
        <v>16223</v>
      </c>
      <c r="H2115">
        <v>24526</v>
      </c>
      <c r="I2115" s="1">
        <v>22060</v>
      </c>
    </row>
    <row r="2116" spans="1:9" x14ac:dyDescent="0.25">
      <c r="A2116">
        <v>2115</v>
      </c>
      <c r="B2116" t="s">
        <v>19934</v>
      </c>
      <c r="C2116" t="s">
        <v>17690</v>
      </c>
      <c r="D2116" t="s">
        <v>22896</v>
      </c>
      <c r="E2116" t="s">
        <v>22897</v>
      </c>
      <c r="F2116" t="s">
        <v>22898</v>
      </c>
      <c r="G2116" t="s">
        <v>15988</v>
      </c>
      <c r="H2116">
        <v>95425</v>
      </c>
      <c r="I2116" s="1">
        <v>23174</v>
      </c>
    </row>
    <row r="2117" spans="1:9" x14ac:dyDescent="0.25">
      <c r="A2117">
        <v>2116</v>
      </c>
      <c r="B2117" t="s">
        <v>16321</v>
      </c>
      <c r="C2117" t="s">
        <v>17080</v>
      </c>
      <c r="D2117" t="s">
        <v>22899</v>
      </c>
      <c r="E2117" t="s">
        <v>22900</v>
      </c>
      <c r="F2117" t="s">
        <v>22901</v>
      </c>
      <c r="G2117" t="s">
        <v>16223</v>
      </c>
      <c r="H2117">
        <v>77530</v>
      </c>
      <c r="I2117" s="1">
        <v>14380</v>
      </c>
    </row>
    <row r="2118" spans="1:9" x14ac:dyDescent="0.25">
      <c r="A2118">
        <v>2117</v>
      </c>
      <c r="B2118" t="s">
        <v>16524</v>
      </c>
      <c r="C2118" t="s">
        <v>15990</v>
      </c>
      <c r="D2118" t="s">
        <v>22902</v>
      </c>
      <c r="E2118" t="s">
        <v>22903</v>
      </c>
      <c r="F2118" t="s">
        <v>22904</v>
      </c>
      <c r="G2118" t="s">
        <v>15973</v>
      </c>
      <c r="H2118">
        <v>6679</v>
      </c>
      <c r="I2118" s="1">
        <v>14503</v>
      </c>
    </row>
    <row r="2119" spans="1:9" x14ac:dyDescent="0.25">
      <c r="A2119">
        <v>2118</v>
      </c>
      <c r="B2119" t="s">
        <v>18577</v>
      </c>
      <c r="C2119" t="s">
        <v>17725</v>
      </c>
      <c r="D2119" t="s">
        <v>22905</v>
      </c>
      <c r="E2119" t="s">
        <v>22906</v>
      </c>
      <c r="F2119" t="s">
        <v>22907</v>
      </c>
      <c r="G2119" t="s">
        <v>16284</v>
      </c>
      <c r="H2119">
        <v>99769</v>
      </c>
      <c r="I2119" s="1">
        <v>18865</v>
      </c>
    </row>
    <row r="2120" spans="1:9" x14ac:dyDescent="0.25">
      <c r="A2120">
        <v>2119</v>
      </c>
      <c r="B2120" t="s">
        <v>16046</v>
      </c>
      <c r="C2120" t="s">
        <v>19351</v>
      </c>
      <c r="D2120" t="s">
        <v>22908</v>
      </c>
      <c r="E2120" t="s">
        <v>22909</v>
      </c>
      <c r="F2120" t="s">
        <v>22910</v>
      </c>
      <c r="G2120" t="s">
        <v>15950</v>
      </c>
      <c r="H2120">
        <v>24612</v>
      </c>
      <c r="I2120" s="1">
        <v>7145</v>
      </c>
    </row>
    <row r="2121" spans="1:9" x14ac:dyDescent="0.25">
      <c r="A2121">
        <v>2120</v>
      </c>
      <c r="B2121" t="s">
        <v>18963</v>
      </c>
      <c r="C2121" t="s">
        <v>17493</v>
      </c>
      <c r="D2121" t="s">
        <v>22911</v>
      </c>
      <c r="E2121" t="s">
        <v>22912</v>
      </c>
      <c r="F2121" t="s">
        <v>22913</v>
      </c>
      <c r="G2121" t="s">
        <v>16289</v>
      </c>
      <c r="H2121">
        <v>60211</v>
      </c>
      <c r="I2121" s="1">
        <v>23171</v>
      </c>
    </row>
    <row r="2122" spans="1:9" x14ac:dyDescent="0.25">
      <c r="A2122">
        <v>2121</v>
      </c>
      <c r="B2122" t="s">
        <v>16204</v>
      </c>
      <c r="C2122" t="s">
        <v>17596</v>
      </c>
      <c r="D2122" t="s">
        <v>22914</v>
      </c>
      <c r="E2122" t="s">
        <v>22915</v>
      </c>
      <c r="F2122" t="s">
        <v>22916</v>
      </c>
      <c r="G2122" t="s">
        <v>16178</v>
      </c>
      <c r="H2122">
        <v>4679</v>
      </c>
      <c r="I2122" s="1">
        <v>40464</v>
      </c>
    </row>
    <row r="2123" spans="1:9" x14ac:dyDescent="0.25">
      <c r="A2123">
        <v>2122</v>
      </c>
      <c r="B2123" t="s">
        <v>16232</v>
      </c>
      <c r="C2123" t="s">
        <v>17360</v>
      </c>
      <c r="D2123" t="s">
        <v>16269</v>
      </c>
      <c r="E2123" t="s">
        <v>22917</v>
      </c>
      <c r="F2123" t="s">
        <v>22918</v>
      </c>
      <c r="G2123" t="s">
        <v>16142</v>
      </c>
      <c r="H2123">
        <v>30164</v>
      </c>
      <c r="I2123" s="1">
        <v>40183</v>
      </c>
    </row>
    <row r="2124" spans="1:9" x14ac:dyDescent="0.25">
      <c r="A2124">
        <v>2123</v>
      </c>
      <c r="B2124" t="s">
        <v>16046</v>
      </c>
      <c r="C2124" t="s">
        <v>16294</v>
      </c>
      <c r="D2124" t="s">
        <v>22919</v>
      </c>
      <c r="E2124" t="s">
        <v>22920</v>
      </c>
      <c r="F2124" t="s">
        <v>22921</v>
      </c>
      <c r="G2124" t="s">
        <v>16306</v>
      </c>
      <c r="H2124">
        <v>50927</v>
      </c>
      <c r="I2124" s="1">
        <v>3668</v>
      </c>
    </row>
    <row r="2125" spans="1:9" x14ac:dyDescent="0.25">
      <c r="A2125">
        <v>2124</v>
      </c>
      <c r="B2125" t="s">
        <v>19053</v>
      </c>
      <c r="C2125" t="s">
        <v>21869</v>
      </c>
      <c r="D2125" t="s">
        <v>22922</v>
      </c>
      <c r="E2125" t="s">
        <v>22923</v>
      </c>
      <c r="F2125" t="s">
        <v>22924</v>
      </c>
      <c r="G2125" t="s">
        <v>16334</v>
      </c>
      <c r="H2125">
        <v>49550</v>
      </c>
      <c r="I2125" s="1">
        <v>36275</v>
      </c>
    </row>
    <row r="2126" spans="1:9" x14ac:dyDescent="0.25">
      <c r="A2126">
        <v>2125</v>
      </c>
      <c r="B2126" t="s">
        <v>16524</v>
      </c>
      <c r="C2126" t="s">
        <v>15969</v>
      </c>
      <c r="D2126" t="s">
        <v>22925</v>
      </c>
      <c r="E2126" t="s">
        <v>22926</v>
      </c>
      <c r="F2126" t="s">
        <v>22927</v>
      </c>
      <c r="G2126" t="s">
        <v>15950</v>
      </c>
      <c r="H2126">
        <v>4614</v>
      </c>
      <c r="I2126" s="1">
        <v>17935</v>
      </c>
    </row>
    <row r="2127" spans="1:9" x14ac:dyDescent="0.25">
      <c r="A2127">
        <v>2126</v>
      </c>
      <c r="B2127" t="s">
        <v>16330</v>
      </c>
      <c r="C2127" t="s">
        <v>16425</v>
      </c>
      <c r="D2127" t="s">
        <v>22928</v>
      </c>
      <c r="E2127" t="s">
        <v>22929</v>
      </c>
      <c r="F2127" t="s">
        <v>22930</v>
      </c>
      <c r="G2127" t="s">
        <v>16142</v>
      </c>
      <c r="H2127">
        <v>98864</v>
      </c>
      <c r="I2127" s="1">
        <v>9331</v>
      </c>
    </row>
    <row r="2128" spans="1:9" x14ac:dyDescent="0.25">
      <c r="A2128">
        <v>2127</v>
      </c>
      <c r="B2128" t="s">
        <v>16307</v>
      </c>
      <c r="C2128" t="s">
        <v>16425</v>
      </c>
      <c r="D2128" t="s">
        <v>22931</v>
      </c>
      <c r="E2128" t="s">
        <v>22932</v>
      </c>
      <c r="F2128" t="s">
        <v>22933</v>
      </c>
      <c r="G2128" t="s">
        <v>16132</v>
      </c>
      <c r="H2128">
        <v>24716</v>
      </c>
      <c r="I2128" s="1">
        <v>16839</v>
      </c>
    </row>
    <row r="2129" spans="1:9" x14ac:dyDescent="0.25">
      <c r="A2129">
        <v>2128</v>
      </c>
      <c r="B2129" t="s">
        <v>17578</v>
      </c>
      <c r="C2129" t="s">
        <v>19857</v>
      </c>
      <c r="D2129" t="s">
        <v>22934</v>
      </c>
      <c r="E2129" t="s">
        <v>22935</v>
      </c>
      <c r="F2129" t="s">
        <v>22936</v>
      </c>
      <c r="G2129" t="s">
        <v>16278</v>
      </c>
      <c r="H2129">
        <v>88455</v>
      </c>
      <c r="I2129" s="1">
        <v>10261</v>
      </c>
    </row>
    <row r="2130" spans="1:9" x14ac:dyDescent="0.25">
      <c r="A2130">
        <v>2129</v>
      </c>
      <c r="B2130" t="s">
        <v>17278</v>
      </c>
      <c r="C2130" t="s">
        <v>16869</v>
      </c>
      <c r="D2130" t="s">
        <v>22937</v>
      </c>
      <c r="E2130" t="s">
        <v>22938</v>
      </c>
      <c r="F2130" t="s">
        <v>22939</v>
      </c>
      <c r="G2130" t="s">
        <v>16178</v>
      </c>
      <c r="H2130">
        <v>32608</v>
      </c>
      <c r="I2130" s="1">
        <v>10726</v>
      </c>
    </row>
    <row r="2131" spans="1:9" x14ac:dyDescent="0.25">
      <c r="A2131">
        <v>2130</v>
      </c>
      <c r="B2131" t="s">
        <v>16524</v>
      </c>
      <c r="C2131" t="s">
        <v>22405</v>
      </c>
      <c r="D2131" t="s">
        <v>22940</v>
      </c>
      <c r="E2131" t="s">
        <v>22941</v>
      </c>
      <c r="F2131" t="s">
        <v>22942</v>
      </c>
      <c r="G2131" t="s">
        <v>16033</v>
      </c>
      <c r="H2131">
        <v>45924</v>
      </c>
      <c r="I2131" s="1">
        <v>30852</v>
      </c>
    </row>
    <row r="2132" spans="1:9" x14ac:dyDescent="0.25">
      <c r="A2132">
        <v>2131</v>
      </c>
      <c r="B2132" t="s">
        <v>16046</v>
      </c>
      <c r="C2132" t="s">
        <v>22943</v>
      </c>
      <c r="D2132" t="s">
        <v>22944</v>
      </c>
      <c r="E2132" t="s">
        <v>22945</v>
      </c>
      <c r="F2132" t="s">
        <v>22946</v>
      </c>
      <c r="G2132" t="s">
        <v>16172</v>
      </c>
      <c r="H2132">
        <v>32324</v>
      </c>
      <c r="I2132" s="1">
        <v>40285</v>
      </c>
    </row>
    <row r="2133" spans="1:9" x14ac:dyDescent="0.25">
      <c r="A2133">
        <v>2132</v>
      </c>
      <c r="B2133" t="s">
        <v>22947</v>
      </c>
      <c r="C2133" t="s">
        <v>16336</v>
      </c>
      <c r="D2133" t="s">
        <v>16269</v>
      </c>
      <c r="E2133" t="s">
        <v>22948</v>
      </c>
      <c r="F2133" t="s">
        <v>22949</v>
      </c>
      <c r="G2133" t="s">
        <v>16132</v>
      </c>
      <c r="H2133">
        <v>58794</v>
      </c>
      <c r="I2133" s="1">
        <v>42394</v>
      </c>
    </row>
    <row r="2134" spans="1:9" x14ac:dyDescent="0.25">
      <c r="A2134">
        <v>2133</v>
      </c>
      <c r="B2134" t="s">
        <v>16046</v>
      </c>
      <c r="C2134" t="s">
        <v>15969</v>
      </c>
      <c r="D2134" t="s">
        <v>22950</v>
      </c>
      <c r="E2134">
        <v>4318887909</v>
      </c>
      <c r="F2134" t="s">
        <v>22951</v>
      </c>
      <c r="G2134" t="s">
        <v>16376</v>
      </c>
      <c r="H2134">
        <v>68831</v>
      </c>
      <c r="I2134" s="1">
        <v>22740</v>
      </c>
    </row>
    <row r="2135" spans="1:9" x14ac:dyDescent="0.25">
      <c r="A2135">
        <v>2134</v>
      </c>
      <c r="B2135" t="s">
        <v>16358</v>
      </c>
      <c r="C2135" t="s">
        <v>20081</v>
      </c>
      <c r="D2135" t="s">
        <v>22952</v>
      </c>
      <c r="E2135" t="s">
        <v>22953</v>
      </c>
      <c r="F2135" t="s">
        <v>22954</v>
      </c>
      <c r="G2135" t="s">
        <v>16278</v>
      </c>
      <c r="H2135">
        <v>9983</v>
      </c>
      <c r="I2135" s="1">
        <v>34295</v>
      </c>
    </row>
    <row r="2136" spans="1:9" x14ac:dyDescent="0.25">
      <c r="A2136">
        <v>2135</v>
      </c>
      <c r="B2136" t="s">
        <v>16662</v>
      </c>
      <c r="C2136" t="s">
        <v>16606</v>
      </c>
      <c r="D2136" t="s">
        <v>22955</v>
      </c>
      <c r="E2136" t="s">
        <v>22956</v>
      </c>
      <c r="F2136" t="s">
        <v>22957</v>
      </c>
      <c r="G2136" t="s">
        <v>16258</v>
      </c>
      <c r="H2136">
        <v>62584</v>
      </c>
      <c r="I2136" s="1">
        <v>36221</v>
      </c>
    </row>
    <row r="2137" spans="1:9" x14ac:dyDescent="0.25">
      <c r="A2137">
        <v>2136</v>
      </c>
      <c r="B2137" t="s">
        <v>21344</v>
      </c>
      <c r="C2137" t="s">
        <v>21066</v>
      </c>
      <c r="D2137" t="s">
        <v>22958</v>
      </c>
      <c r="E2137" t="s">
        <v>22959</v>
      </c>
      <c r="F2137" t="s">
        <v>17504</v>
      </c>
      <c r="G2137" t="s">
        <v>15973</v>
      </c>
      <c r="H2137">
        <v>55675</v>
      </c>
      <c r="I2137" s="1">
        <v>41598</v>
      </c>
    </row>
    <row r="2138" spans="1:9" x14ac:dyDescent="0.25">
      <c r="A2138">
        <v>2137</v>
      </c>
      <c r="B2138" t="s">
        <v>16869</v>
      </c>
      <c r="C2138" t="s">
        <v>22960</v>
      </c>
      <c r="D2138" t="s">
        <v>16269</v>
      </c>
      <c r="E2138" t="s">
        <v>22961</v>
      </c>
      <c r="F2138" t="s">
        <v>22962</v>
      </c>
      <c r="G2138" t="s">
        <v>16320</v>
      </c>
      <c r="H2138">
        <v>5711</v>
      </c>
      <c r="I2138" s="1">
        <v>5068</v>
      </c>
    </row>
    <row r="2139" spans="1:9" x14ac:dyDescent="0.25">
      <c r="A2139">
        <v>2138</v>
      </c>
      <c r="B2139" t="s">
        <v>16133</v>
      </c>
      <c r="C2139" t="s">
        <v>22963</v>
      </c>
      <c r="D2139" t="s">
        <v>22964</v>
      </c>
      <c r="E2139" t="s">
        <v>22965</v>
      </c>
      <c r="F2139" t="s">
        <v>17160</v>
      </c>
      <c r="G2139" t="s">
        <v>16080</v>
      </c>
      <c r="H2139">
        <v>40951</v>
      </c>
      <c r="I2139" s="1">
        <v>11062</v>
      </c>
    </row>
    <row r="2140" spans="1:9" x14ac:dyDescent="0.25">
      <c r="A2140">
        <v>2139</v>
      </c>
      <c r="B2140" t="s">
        <v>16529</v>
      </c>
      <c r="C2140" t="s">
        <v>17153</v>
      </c>
      <c r="D2140" t="s">
        <v>22966</v>
      </c>
      <c r="E2140">
        <f>1-323-858-543</f>
        <v>-1723</v>
      </c>
      <c r="F2140" t="s">
        <v>22967</v>
      </c>
      <c r="G2140" t="s">
        <v>16183</v>
      </c>
      <c r="H2140">
        <v>44524</v>
      </c>
      <c r="I2140" s="1">
        <v>10468</v>
      </c>
    </row>
    <row r="2141" spans="1:9" x14ac:dyDescent="0.25">
      <c r="A2141">
        <v>2140</v>
      </c>
      <c r="B2141" t="s">
        <v>16097</v>
      </c>
      <c r="C2141" t="s">
        <v>16869</v>
      </c>
      <c r="D2141" t="s">
        <v>22968</v>
      </c>
      <c r="E2141" t="s">
        <v>22969</v>
      </c>
      <c r="F2141" t="s">
        <v>16832</v>
      </c>
      <c r="G2141" t="s">
        <v>16107</v>
      </c>
      <c r="H2141">
        <v>6775</v>
      </c>
      <c r="I2141" s="1">
        <v>25630</v>
      </c>
    </row>
    <row r="2142" spans="1:9" x14ac:dyDescent="0.25">
      <c r="A2142">
        <v>2141</v>
      </c>
      <c r="B2142" t="s">
        <v>16459</v>
      </c>
      <c r="C2142" t="s">
        <v>15981</v>
      </c>
      <c r="D2142" t="s">
        <v>22970</v>
      </c>
      <c r="E2142" t="s">
        <v>10042</v>
      </c>
      <c r="F2142" t="s">
        <v>22971</v>
      </c>
      <c r="G2142" t="s">
        <v>15994</v>
      </c>
      <c r="H2142">
        <v>76553</v>
      </c>
      <c r="I2142" s="1">
        <v>16092</v>
      </c>
    </row>
    <row r="2143" spans="1:9" x14ac:dyDescent="0.25">
      <c r="A2143">
        <v>2142</v>
      </c>
      <c r="B2143" t="s">
        <v>16046</v>
      </c>
      <c r="C2143" t="s">
        <v>16331</v>
      </c>
      <c r="D2143" t="s">
        <v>16269</v>
      </c>
      <c r="E2143" t="s">
        <v>22972</v>
      </c>
      <c r="F2143" t="s">
        <v>22973</v>
      </c>
      <c r="G2143" t="s">
        <v>16320</v>
      </c>
      <c r="H2143">
        <v>19275</v>
      </c>
      <c r="I2143" s="1">
        <v>21151</v>
      </c>
    </row>
    <row r="2144" spans="1:9" x14ac:dyDescent="0.25">
      <c r="A2144">
        <v>2143</v>
      </c>
      <c r="B2144" t="s">
        <v>16194</v>
      </c>
      <c r="C2144" t="s">
        <v>18322</v>
      </c>
      <c r="D2144" t="s">
        <v>22974</v>
      </c>
      <c r="E2144">
        <v>9246966050</v>
      </c>
      <c r="F2144" t="s">
        <v>22975</v>
      </c>
      <c r="G2144" t="s">
        <v>16258</v>
      </c>
      <c r="H2144">
        <v>62885</v>
      </c>
      <c r="I2144" s="1">
        <v>15783</v>
      </c>
    </row>
    <row r="2145" spans="1:9" x14ac:dyDescent="0.25">
      <c r="A2145">
        <v>2144</v>
      </c>
      <c r="B2145" t="s">
        <v>16137</v>
      </c>
      <c r="C2145" t="s">
        <v>16402</v>
      </c>
      <c r="D2145" t="s">
        <v>22976</v>
      </c>
      <c r="E2145" t="s">
        <v>22977</v>
      </c>
      <c r="F2145" t="s">
        <v>22978</v>
      </c>
      <c r="G2145" t="s">
        <v>16302</v>
      </c>
      <c r="H2145">
        <v>13292</v>
      </c>
      <c r="I2145" s="1">
        <v>33207</v>
      </c>
    </row>
    <row r="2146" spans="1:9" x14ac:dyDescent="0.25">
      <c r="A2146">
        <v>2145</v>
      </c>
      <c r="B2146" t="s">
        <v>20746</v>
      </c>
      <c r="C2146" t="s">
        <v>21076</v>
      </c>
      <c r="D2146" t="s">
        <v>22979</v>
      </c>
      <c r="E2146" t="s">
        <v>22980</v>
      </c>
      <c r="F2146" t="s">
        <v>22981</v>
      </c>
      <c r="G2146" t="s">
        <v>15979</v>
      </c>
      <c r="H2146">
        <v>94294</v>
      </c>
      <c r="I2146" s="1">
        <v>11209</v>
      </c>
    </row>
    <row r="2147" spans="1:9" x14ac:dyDescent="0.25">
      <c r="A2147">
        <v>2146</v>
      </c>
      <c r="B2147" t="s">
        <v>16541</v>
      </c>
      <c r="C2147" t="s">
        <v>16846</v>
      </c>
      <c r="D2147" t="s">
        <v>22982</v>
      </c>
      <c r="E2147" t="s">
        <v>22983</v>
      </c>
      <c r="F2147" t="s">
        <v>16528</v>
      </c>
      <c r="G2147" t="s">
        <v>16565</v>
      </c>
      <c r="H2147">
        <v>62888</v>
      </c>
      <c r="I2147" s="1">
        <v>30729</v>
      </c>
    </row>
    <row r="2148" spans="1:9" x14ac:dyDescent="0.25">
      <c r="A2148">
        <v>2147</v>
      </c>
      <c r="B2148" t="s">
        <v>16321</v>
      </c>
      <c r="C2148" t="s">
        <v>16368</v>
      </c>
      <c r="D2148" t="s">
        <v>22984</v>
      </c>
      <c r="E2148" t="s">
        <v>22985</v>
      </c>
      <c r="F2148" t="s">
        <v>18576</v>
      </c>
      <c r="G2148" t="s">
        <v>16107</v>
      </c>
      <c r="H2148">
        <v>2555</v>
      </c>
      <c r="I2148" s="1">
        <v>34561</v>
      </c>
    </row>
    <row r="2149" spans="1:9" x14ac:dyDescent="0.25">
      <c r="A2149">
        <v>2148</v>
      </c>
      <c r="B2149" t="s">
        <v>16335</v>
      </c>
      <c r="C2149" t="s">
        <v>18650</v>
      </c>
      <c r="D2149" t="s">
        <v>22986</v>
      </c>
      <c r="E2149" t="s">
        <v>10042</v>
      </c>
      <c r="F2149" t="s">
        <v>22987</v>
      </c>
      <c r="G2149" t="s">
        <v>16272</v>
      </c>
      <c r="H2149">
        <v>83158</v>
      </c>
      <c r="I2149" s="1">
        <v>17643</v>
      </c>
    </row>
    <row r="2150" spans="1:9" x14ac:dyDescent="0.25">
      <c r="A2150">
        <v>2149</v>
      </c>
      <c r="B2150" t="s">
        <v>18814</v>
      </c>
      <c r="C2150" t="s">
        <v>16786</v>
      </c>
      <c r="D2150" t="s">
        <v>22988</v>
      </c>
      <c r="E2150" t="s">
        <v>22989</v>
      </c>
      <c r="F2150" t="s">
        <v>22990</v>
      </c>
      <c r="G2150" t="s">
        <v>16096</v>
      </c>
      <c r="H2150">
        <v>80743</v>
      </c>
      <c r="I2150" s="1">
        <v>29441</v>
      </c>
    </row>
    <row r="2151" spans="1:9" x14ac:dyDescent="0.25">
      <c r="A2151">
        <v>2150</v>
      </c>
      <c r="B2151" t="s">
        <v>16034</v>
      </c>
      <c r="C2151" t="s">
        <v>16349</v>
      </c>
      <c r="D2151" t="s">
        <v>22991</v>
      </c>
      <c r="E2151" t="s">
        <v>22992</v>
      </c>
      <c r="F2151" t="s">
        <v>22993</v>
      </c>
      <c r="G2151" t="s">
        <v>16178</v>
      </c>
      <c r="H2151">
        <v>45268</v>
      </c>
      <c r="I2151" s="1">
        <v>27580</v>
      </c>
    </row>
    <row r="2152" spans="1:9" x14ac:dyDescent="0.25">
      <c r="A2152">
        <v>2151</v>
      </c>
      <c r="B2152" t="s">
        <v>16040</v>
      </c>
      <c r="C2152" t="s">
        <v>15952</v>
      </c>
      <c r="D2152" t="s">
        <v>22994</v>
      </c>
      <c r="E2152">
        <f>1-614-295-7544</f>
        <v>-8452</v>
      </c>
      <c r="F2152" t="s">
        <v>22812</v>
      </c>
      <c r="G2152" t="s">
        <v>16429</v>
      </c>
      <c r="H2152">
        <v>41991</v>
      </c>
      <c r="I2152" s="1">
        <v>33290</v>
      </c>
    </row>
    <row r="2153" spans="1:9" x14ac:dyDescent="0.25">
      <c r="A2153">
        <v>2152</v>
      </c>
      <c r="B2153" t="s">
        <v>16828</v>
      </c>
      <c r="C2153" t="s">
        <v>17379</v>
      </c>
      <c r="D2153" t="s">
        <v>22995</v>
      </c>
      <c r="E2153" t="s">
        <v>22996</v>
      </c>
      <c r="F2153" t="s">
        <v>18690</v>
      </c>
      <c r="G2153" t="s">
        <v>15955</v>
      </c>
      <c r="H2153">
        <v>46236</v>
      </c>
      <c r="I2153" s="1">
        <v>17145</v>
      </c>
    </row>
    <row r="2154" spans="1:9" x14ac:dyDescent="0.25">
      <c r="A2154">
        <v>2153</v>
      </c>
      <c r="B2154" t="s">
        <v>22997</v>
      </c>
      <c r="C2154" t="s">
        <v>16092</v>
      </c>
      <c r="D2154" t="s">
        <v>22998</v>
      </c>
      <c r="E2154" t="s">
        <v>22999</v>
      </c>
      <c r="F2154" t="s">
        <v>23000</v>
      </c>
      <c r="G2154" t="s">
        <v>16096</v>
      </c>
      <c r="H2154">
        <v>45647</v>
      </c>
      <c r="I2154" s="1">
        <v>32391</v>
      </c>
    </row>
    <row r="2155" spans="1:9" x14ac:dyDescent="0.25">
      <c r="A2155">
        <v>2154</v>
      </c>
      <c r="B2155" t="s">
        <v>16007</v>
      </c>
      <c r="C2155" t="s">
        <v>16327</v>
      </c>
      <c r="D2155" t="s">
        <v>23001</v>
      </c>
      <c r="E2155" t="s">
        <v>23002</v>
      </c>
      <c r="F2155" t="s">
        <v>23003</v>
      </c>
      <c r="G2155" t="s">
        <v>16142</v>
      </c>
      <c r="H2155">
        <v>9456</v>
      </c>
      <c r="I2155" s="1">
        <v>36957</v>
      </c>
    </row>
    <row r="2156" spans="1:9" x14ac:dyDescent="0.25">
      <c r="A2156">
        <v>2155</v>
      </c>
      <c r="B2156" t="s">
        <v>18144</v>
      </c>
      <c r="C2156" t="s">
        <v>17080</v>
      </c>
      <c r="D2156" t="s">
        <v>23004</v>
      </c>
      <c r="E2156" t="s">
        <v>23005</v>
      </c>
      <c r="F2156" t="s">
        <v>23006</v>
      </c>
      <c r="G2156" t="s">
        <v>16472</v>
      </c>
      <c r="H2156">
        <v>5709</v>
      </c>
      <c r="I2156" s="1">
        <v>27972</v>
      </c>
    </row>
    <row r="2157" spans="1:9" x14ac:dyDescent="0.25">
      <c r="A2157">
        <v>2156</v>
      </c>
      <c r="B2157" t="s">
        <v>16297</v>
      </c>
      <c r="C2157" t="s">
        <v>17444</v>
      </c>
      <c r="D2157" t="s">
        <v>23007</v>
      </c>
      <c r="E2157" t="s">
        <v>23008</v>
      </c>
      <c r="F2157" t="s">
        <v>23009</v>
      </c>
      <c r="G2157" t="s">
        <v>16320</v>
      </c>
      <c r="H2157">
        <v>53122</v>
      </c>
      <c r="I2157" s="1">
        <v>31921</v>
      </c>
    </row>
    <row r="2158" spans="1:9" x14ac:dyDescent="0.25">
      <c r="A2158">
        <v>2157</v>
      </c>
      <c r="B2158" t="s">
        <v>17111</v>
      </c>
      <c r="C2158" t="s">
        <v>22463</v>
      </c>
      <c r="D2158" t="s">
        <v>23010</v>
      </c>
      <c r="E2158" t="s">
        <v>23011</v>
      </c>
      <c r="F2158" t="s">
        <v>23012</v>
      </c>
      <c r="G2158" t="s">
        <v>16045</v>
      </c>
      <c r="H2158">
        <v>65113</v>
      </c>
      <c r="I2158" s="1">
        <v>13773</v>
      </c>
    </row>
    <row r="2159" spans="1:9" x14ac:dyDescent="0.25">
      <c r="A2159">
        <v>2158</v>
      </c>
      <c r="B2159" t="s">
        <v>21218</v>
      </c>
      <c r="C2159" t="s">
        <v>18558</v>
      </c>
      <c r="D2159" t="s">
        <v>23013</v>
      </c>
      <c r="E2159" t="s">
        <v>23014</v>
      </c>
      <c r="F2159" t="s">
        <v>23015</v>
      </c>
      <c r="G2159" t="s">
        <v>15988</v>
      </c>
      <c r="H2159">
        <v>55023</v>
      </c>
      <c r="I2159" s="1">
        <v>22408</v>
      </c>
    </row>
    <row r="2160" spans="1:9" x14ac:dyDescent="0.25">
      <c r="A2160">
        <v>2159</v>
      </c>
      <c r="B2160" t="s">
        <v>16087</v>
      </c>
      <c r="C2160" t="s">
        <v>20680</v>
      </c>
      <c r="D2160" t="s">
        <v>23016</v>
      </c>
      <c r="E2160" t="s">
        <v>23017</v>
      </c>
      <c r="F2160" t="s">
        <v>23018</v>
      </c>
      <c r="G2160" t="s">
        <v>16278</v>
      </c>
      <c r="H2160">
        <v>10356</v>
      </c>
      <c r="I2160" s="1">
        <v>27382</v>
      </c>
    </row>
    <row r="2161" spans="1:9" x14ac:dyDescent="0.25">
      <c r="A2161">
        <v>2160</v>
      </c>
      <c r="B2161" t="s">
        <v>16953</v>
      </c>
      <c r="C2161" t="s">
        <v>16745</v>
      </c>
      <c r="D2161" t="s">
        <v>23019</v>
      </c>
      <c r="E2161" t="s">
        <v>23020</v>
      </c>
      <c r="F2161" t="s">
        <v>23021</v>
      </c>
      <c r="G2161" t="s">
        <v>16027</v>
      </c>
      <c r="H2161">
        <v>58235</v>
      </c>
      <c r="I2161" s="1">
        <v>32298</v>
      </c>
    </row>
    <row r="2162" spans="1:9" x14ac:dyDescent="0.25">
      <c r="A2162">
        <v>2161</v>
      </c>
      <c r="B2162" t="s">
        <v>17282</v>
      </c>
      <c r="C2162" t="s">
        <v>16057</v>
      </c>
      <c r="D2162" t="s">
        <v>23022</v>
      </c>
      <c r="E2162" t="s">
        <v>23023</v>
      </c>
      <c r="F2162" t="s">
        <v>23024</v>
      </c>
      <c r="G2162" t="s">
        <v>16306</v>
      </c>
      <c r="H2162">
        <v>68940</v>
      </c>
      <c r="I2162" s="1">
        <v>13429</v>
      </c>
    </row>
    <row r="2163" spans="1:9" x14ac:dyDescent="0.25">
      <c r="A2163">
        <v>2162</v>
      </c>
      <c r="B2163" t="s">
        <v>17218</v>
      </c>
      <c r="C2163" t="s">
        <v>20305</v>
      </c>
      <c r="D2163" t="s">
        <v>23025</v>
      </c>
      <c r="E2163" t="s">
        <v>23026</v>
      </c>
      <c r="F2163" t="s">
        <v>22361</v>
      </c>
      <c r="G2163" t="s">
        <v>16086</v>
      </c>
      <c r="H2163">
        <v>68186</v>
      </c>
      <c r="I2163" s="1">
        <v>42435</v>
      </c>
    </row>
    <row r="2164" spans="1:9" x14ac:dyDescent="0.25">
      <c r="A2164">
        <v>2163</v>
      </c>
      <c r="B2164" t="s">
        <v>23027</v>
      </c>
      <c r="C2164" t="s">
        <v>20877</v>
      </c>
      <c r="D2164" t="s">
        <v>23028</v>
      </c>
      <c r="E2164" t="s">
        <v>23029</v>
      </c>
      <c r="F2164" t="s">
        <v>16903</v>
      </c>
      <c r="G2164" t="s">
        <v>16640</v>
      </c>
      <c r="H2164">
        <v>99538</v>
      </c>
      <c r="I2164" s="1">
        <v>30987</v>
      </c>
    </row>
    <row r="2165" spans="1:9" x14ac:dyDescent="0.25">
      <c r="A2165">
        <v>2164</v>
      </c>
      <c r="B2165" t="s">
        <v>16189</v>
      </c>
      <c r="C2165" t="s">
        <v>19684</v>
      </c>
      <c r="D2165" t="s">
        <v>23030</v>
      </c>
      <c r="E2165" t="s">
        <v>23031</v>
      </c>
      <c r="F2165" t="s">
        <v>23032</v>
      </c>
      <c r="G2165" t="s">
        <v>16376</v>
      </c>
      <c r="H2165">
        <v>64272</v>
      </c>
      <c r="I2165" s="1">
        <v>22581</v>
      </c>
    </row>
    <row r="2166" spans="1:9" x14ac:dyDescent="0.25">
      <c r="A2166">
        <v>2165</v>
      </c>
      <c r="B2166" t="s">
        <v>16163</v>
      </c>
      <c r="C2166" t="s">
        <v>16577</v>
      </c>
      <c r="D2166" t="s">
        <v>23033</v>
      </c>
      <c r="E2166">
        <f>1-374-706-1454</f>
        <v>-2533</v>
      </c>
      <c r="F2166" t="s">
        <v>23034</v>
      </c>
      <c r="G2166" t="s">
        <v>16066</v>
      </c>
      <c r="H2166">
        <v>72790</v>
      </c>
      <c r="I2166" s="1">
        <v>17301</v>
      </c>
    </row>
    <row r="2167" spans="1:9" x14ac:dyDescent="0.25">
      <c r="A2167">
        <v>2166</v>
      </c>
      <c r="B2167" t="s">
        <v>16034</v>
      </c>
      <c r="C2167" t="s">
        <v>23035</v>
      </c>
      <c r="D2167" t="s">
        <v>23036</v>
      </c>
      <c r="E2167" t="s">
        <v>23037</v>
      </c>
      <c r="F2167" t="s">
        <v>23038</v>
      </c>
      <c r="G2167" t="s">
        <v>16107</v>
      </c>
      <c r="H2167">
        <v>28693</v>
      </c>
      <c r="I2167" s="1">
        <v>9865</v>
      </c>
    </row>
    <row r="2168" spans="1:9" x14ac:dyDescent="0.25">
      <c r="A2168">
        <v>2167</v>
      </c>
      <c r="B2168" t="s">
        <v>17710</v>
      </c>
      <c r="C2168" t="s">
        <v>20272</v>
      </c>
      <c r="D2168" t="s">
        <v>23039</v>
      </c>
      <c r="E2168" t="s">
        <v>23040</v>
      </c>
      <c r="F2168" t="s">
        <v>23041</v>
      </c>
      <c r="G2168" t="s">
        <v>16060</v>
      </c>
      <c r="H2168">
        <v>77444</v>
      </c>
      <c r="I2168" s="1">
        <v>42500</v>
      </c>
    </row>
    <row r="2169" spans="1:9" x14ac:dyDescent="0.25">
      <c r="A2169">
        <v>2168</v>
      </c>
      <c r="B2169" t="s">
        <v>16398</v>
      </c>
      <c r="C2169" t="s">
        <v>16606</v>
      </c>
      <c r="D2169" t="s">
        <v>23042</v>
      </c>
      <c r="E2169" t="s">
        <v>23043</v>
      </c>
      <c r="F2169" t="s">
        <v>23044</v>
      </c>
      <c r="G2169" t="s">
        <v>16320</v>
      </c>
      <c r="H2169">
        <v>3226</v>
      </c>
      <c r="I2169" s="1">
        <v>27235</v>
      </c>
    </row>
    <row r="2170" spans="1:9" x14ac:dyDescent="0.25">
      <c r="A2170">
        <v>2169</v>
      </c>
      <c r="B2170" t="s">
        <v>16034</v>
      </c>
      <c r="C2170" t="s">
        <v>16133</v>
      </c>
      <c r="D2170" t="s">
        <v>23045</v>
      </c>
      <c r="E2170" t="s">
        <v>23046</v>
      </c>
      <c r="F2170" t="s">
        <v>23047</v>
      </c>
      <c r="G2170" t="s">
        <v>16011</v>
      </c>
      <c r="H2170">
        <v>67258</v>
      </c>
      <c r="I2170" s="1">
        <v>23320</v>
      </c>
    </row>
    <row r="2171" spans="1:9" x14ac:dyDescent="0.25">
      <c r="A2171">
        <v>2170</v>
      </c>
      <c r="B2171" t="s">
        <v>17615</v>
      </c>
      <c r="C2171" t="s">
        <v>16464</v>
      </c>
      <c r="D2171" t="s">
        <v>23048</v>
      </c>
      <c r="E2171" t="s">
        <v>23049</v>
      </c>
      <c r="F2171" t="s">
        <v>23050</v>
      </c>
      <c r="G2171" t="s">
        <v>16006</v>
      </c>
      <c r="H2171">
        <v>10601</v>
      </c>
      <c r="I2171" s="1">
        <v>17294</v>
      </c>
    </row>
    <row r="2172" spans="1:9" x14ac:dyDescent="0.25">
      <c r="A2172">
        <v>2171</v>
      </c>
      <c r="B2172" t="s">
        <v>16204</v>
      </c>
      <c r="C2172" t="s">
        <v>16268</v>
      </c>
      <c r="D2172" t="s">
        <v>23051</v>
      </c>
      <c r="E2172" t="s">
        <v>23052</v>
      </c>
      <c r="F2172" t="s">
        <v>21458</v>
      </c>
      <c r="G2172" t="s">
        <v>15955</v>
      </c>
      <c r="H2172">
        <v>14539</v>
      </c>
      <c r="I2172" s="1">
        <v>36499</v>
      </c>
    </row>
    <row r="2173" spans="1:9" x14ac:dyDescent="0.25">
      <c r="A2173">
        <v>2172</v>
      </c>
      <c r="B2173" t="s">
        <v>17316</v>
      </c>
      <c r="C2173" t="s">
        <v>16312</v>
      </c>
      <c r="D2173" t="s">
        <v>23053</v>
      </c>
      <c r="E2173" t="s">
        <v>23054</v>
      </c>
      <c r="F2173" t="s">
        <v>23055</v>
      </c>
      <c r="G2173" t="s">
        <v>16252</v>
      </c>
      <c r="H2173">
        <v>41886</v>
      </c>
      <c r="I2173" s="1">
        <v>13268</v>
      </c>
    </row>
    <row r="2174" spans="1:9" x14ac:dyDescent="0.25">
      <c r="A2174">
        <v>2173</v>
      </c>
      <c r="B2174" t="s">
        <v>17769</v>
      </c>
      <c r="C2174" t="s">
        <v>16582</v>
      </c>
      <c r="D2174" t="s">
        <v>23056</v>
      </c>
      <c r="E2174" t="s">
        <v>23057</v>
      </c>
      <c r="F2174" t="s">
        <v>23058</v>
      </c>
      <c r="G2174" t="s">
        <v>16223</v>
      </c>
      <c r="H2174">
        <v>14796</v>
      </c>
      <c r="I2174" s="1">
        <v>35828</v>
      </c>
    </row>
    <row r="2175" spans="1:9" x14ac:dyDescent="0.25">
      <c r="A2175">
        <v>2174</v>
      </c>
      <c r="B2175" t="s">
        <v>16449</v>
      </c>
      <c r="C2175" t="s">
        <v>17962</v>
      </c>
      <c r="D2175" t="s">
        <v>23059</v>
      </c>
      <c r="E2175" t="s">
        <v>23060</v>
      </c>
      <c r="F2175" t="s">
        <v>23061</v>
      </c>
      <c r="G2175" t="s">
        <v>16252</v>
      </c>
      <c r="H2175">
        <v>9368</v>
      </c>
      <c r="I2175" s="1">
        <v>12943</v>
      </c>
    </row>
    <row r="2176" spans="1:9" x14ac:dyDescent="0.25">
      <c r="A2176">
        <v>2175</v>
      </c>
      <c r="B2176" t="s">
        <v>23062</v>
      </c>
      <c r="C2176" t="s">
        <v>19467</v>
      </c>
      <c r="D2176" t="s">
        <v>23063</v>
      </c>
      <c r="E2176" t="s">
        <v>23064</v>
      </c>
      <c r="F2176" t="s">
        <v>23065</v>
      </c>
      <c r="G2176" t="s">
        <v>16284</v>
      </c>
      <c r="H2176">
        <v>44303</v>
      </c>
      <c r="I2176" s="1">
        <v>17566</v>
      </c>
    </row>
    <row r="2177" spans="1:9" x14ac:dyDescent="0.25">
      <c r="A2177">
        <v>2176</v>
      </c>
      <c r="B2177" t="s">
        <v>16524</v>
      </c>
      <c r="C2177" t="s">
        <v>17543</v>
      </c>
      <c r="D2177" t="s">
        <v>23066</v>
      </c>
      <c r="E2177" t="s">
        <v>23067</v>
      </c>
      <c r="F2177" t="s">
        <v>23068</v>
      </c>
      <c r="G2177" t="s">
        <v>16565</v>
      </c>
      <c r="H2177">
        <v>48571</v>
      </c>
      <c r="I2177" s="1">
        <v>34681</v>
      </c>
    </row>
    <row r="2178" spans="1:9" x14ac:dyDescent="0.25">
      <c r="A2178">
        <v>2177</v>
      </c>
      <c r="B2178" t="s">
        <v>16034</v>
      </c>
      <c r="C2178" t="s">
        <v>17237</v>
      </c>
      <c r="D2178" t="s">
        <v>23069</v>
      </c>
      <c r="E2178" t="s">
        <v>23070</v>
      </c>
      <c r="F2178" t="s">
        <v>23071</v>
      </c>
      <c r="G2178" t="s">
        <v>16272</v>
      </c>
      <c r="H2178">
        <v>11527</v>
      </c>
      <c r="I2178" s="1">
        <v>12811</v>
      </c>
    </row>
    <row r="2179" spans="1:9" x14ac:dyDescent="0.25">
      <c r="A2179">
        <v>2178</v>
      </c>
      <c r="B2179" t="s">
        <v>17218</v>
      </c>
      <c r="C2179" t="s">
        <v>15990</v>
      </c>
      <c r="D2179" t="s">
        <v>23072</v>
      </c>
      <c r="E2179" t="s">
        <v>23073</v>
      </c>
      <c r="F2179" t="s">
        <v>23074</v>
      </c>
      <c r="G2179" t="s">
        <v>16183</v>
      </c>
      <c r="H2179">
        <v>39364</v>
      </c>
      <c r="I2179" s="1">
        <v>8562</v>
      </c>
    </row>
    <row r="2180" spans="1:9" x14ac:dyDescent="0.25">
      <c r="A2180">
        <v>2179</v>
      </c>
      <c r="B2180" t="s">
        <v>16297</v>
      </c>
      <c r="C2180" t="s">
        <v>19070</v>
      </c>
      <c r="D2180" t="s">
        <v>23075</v>
      </c>
      <c r="E2180" t="s">
        <v>23076</v>
      </c>
      <c r="F2180" t="s">
        <v>17455</v>
      </c>
      <c r="G2180" t="s">
        <v>16045</v>
      </c>
      <c r="H2180">
        <v>96698</v>
      </c>
      <c r="I2180" s="1">
        <v>27161</v>
      </c>
    </row>
    <row r="2181" spans="1:9" x14ac:dyDescent="0.25">
      <c r="A2181">
        <v>2180</v>
      </c>
      <c r="B2181" t="s">
        <v>16524</v>
      </c>
      <c r="C2181" t="s">
        <v>16425</v>
      </c>
      <c r="D2181" t="s">
        <v>16269</v>
      </c>
      <c r="E2181" t="s">
        <v>23077</v>
      </c>
      <c r="F2181" t="s">
        <v>23078</v>
      </c>
      <c r="G2181" t="s">
        <v>15955</v>
      </c>
      <c r="H2181">
        <v>21612</v>
      </c>
      <c r="I2181" s="1">
        <v>10069</v>
      </c>
    </row>
    <row r="2182" spans="1:9" x14ac:dyDescent="0.25">
      <c r="A2182">
        <v>2181</v>
      </c>
      <c r="B2182" t="s">
        <v>16524</v>
      </c>
      <c r="C2182" t="s">
        <v>16133</v>
      </c>
      <c r="D2182" t="s">
        <v>23079</v>
      </c>
      <c r="E2182" t="s">
        <v>23080</v>
      </c>
      <c r="F2182" t="s">
        <v>23081</v>
      </c>
      <c r="G2182" t="s">
        <v>15988</v>
      </c>
      <c r="H2182">
        <v>3225</v>
      </c>
      <c r="I2182" s="1">
        <v>35550</v>
      </c>
    </row>
    <row r="2183" spans="1:9" x14ac:dyDescent="0.25">
      <c r="A2183">
        <v>2182</v>
      </c>
      <c r="B2183" t="s">
        <v>17685</v>
      </c>
      <c r="C2183" t="s">
        <v>18322</v>
      </c>
      <c r="D2183" t="s">
        <v>23082</v>
      </c>
      <c r="E2183" t="s">
        <v>23083</v>
      </c>
      <c r="F2183" t="s">
        <v>20137</v>
      </c>
      <c r="G2183" t="s">
        <v>16039</v>
      </c>
      <c r="H2183">
        <v>64632</v>
      </c>
      <c r="I2183" s="1">
        <v>19827</v>
      </c>
    </row>
    <row r="2184" spans="1:9" x14ac:dyDescent="0.25">
      <c r="A2184">
        <v>2183</v>
      </c>
      <c r="B2184" t="s">
        <v>15968</v>
      </c>
      <c r="C2184" t="s">
        <v>18935</v>
      </c>
      <c r="D2184" t="s">
        <v>23084</v>
      </c>
      <c r="E2184" t="s">
        <v>23085</v>
      </c>
      <c r="F2184" t="s">
        <v>23086</v>
      </c>
      <c r="G2184" t="s">
        <v>16284</v>
      </c>
      <c r="H2184">
        <v>62978</v>
      </c>
      <c r="I2184" s="1">
        <v>41179</v>
      </c>
    </row>
    <row r="2185" spans="1:9" x14ac:dyDescent="0.25">
      <c r="A2185">
        <v>2184</v>
      </c>
      <c r="B2185" t="s">
        <v>16012</v>
      </c>
      <c r="C2185" t="s">
        <v>23087</v>
      </c>
      <c r="D2185" t="s">
        <v>23088</v>
      </c>
      <c r="E2185" t="s">
        <v>23089</v>
      </c>
      <c r="F2185" t="s">
        <v>23090</v>
      </c>
      <c r="G2185" t="s">
        <v>16168</v>
      </c>
      <c r="H2185">
        <v>38956</v>
      </c>
      <c r="I2185" s="1">
        <v>14188</v>
      </c>
    </row>
    <row r="2186" spans="1:9" x14ac:dyDescent="0.25">
      <c r="A2186">
        <v>2185</v>
      </c>
      <c r="B2186" t="s">
        <v>16113</v>
      </c>
      <c r="C2186" t="s">
        <v>23091</v>
      </c>
      <c r="D2186" t="s">
        <v>23092</v>
      </c>
      <c r="E2186">
        <v>4307595012</v>
      </c>
      <c r="F2186" t="s">
        <v>23093</v>
      </c>
      <c r="G2186" t="s">
        <v>16080</v>
      </c>
      <c r="H2186">
        <v>34201</v>
      </c>
      <c r="I2186" s="1">
        <v>16394</v>
      </c>
    </row>
    <row r="2187" spans="1:9" x14ac:dyDescent="0.25">
      <c r="A2187">
        <v>2186</v>
      </c>
      <c r="B2187" t="s">
        <v>17386</v>
      </c>
      <c r="C2187" t="s">
        <v>23094</v>
      </c>
      <c r="D2187" t="s">
        <v>23095</v>
      </c>
      <c r="E2187" t="s">
        <v>23096</v>
      </c>
      <c r="F2187" t="s">
        <v>23097</v>
      </c>
      <c r="G2187" t="s">
        <v>16060</v>
      </c>
      <c r="H2187">
        <v>12735</v>
      </c>
      <c r="I2187" s="1">
        <v>10498</v>
      </c>
    </row>
    <row r="2188" spans="1:9" x14ac:dyDescent="0.25">
      <c r="A2188">
        <v>2187</v>
      </c>
      <c r="B2188" t="s">
        <v>16034</v>
      </c>
      <c r="C2188" t="s">
        <v>23098</v>
      </c>
      <c r="D2188" t="s">
        <v>23099</v>
      </c>
      <c r="E2188" t="s">
        <v>23100</v>
      </c>
      <c r="F2188" t="s">
        <v>23101</v>
      </c>
      <c r="G2188" t="s">
        <v>15967</v>
      </c>
      <c r="H2188">
        <v>22141</v>
      </c>
      <c r="I2188" s="1">
        <v>34320</v>
      </c>
    </row>
    <row r="2189" spans="1:9" x14ac:dyDescent="0.25">
      <c r="A2189">
        <v>2188</v>
      </c>
      <c r="B2189" t="s">
        <v>18059</v>
      </c>
      <c r="C2189" t="s">
        <v>15981</v>
      </c>
      <c r="D2189" t="s">
        <v>23102</v>
      </c>
      <c r="E2189" t="s">
        <v>23103</v>
      </c>
      <c r="F2189" t="s">
        <v>23104</v>
      </c>
      <c r="G2189" t="s">
        <v>15973</v>
      </c>
      <c r="H2189">
        <v>61721</v>
      </c>
      <c r="I2189" s="1">
        <v>36356</v>
      </c>
    </row>
    <row r="2190" spans="1:9" x14ac:dyDescent="0.25">
      <c r="A2190">
        <v>2189</v>
      </c>
      <c r="B2190" t="s">
        <v>17111</v>
      </c>
      <c r="C2190" t="s">
        <v>20191</v>
      </c>
      <c r="D2190" t="s">
        <v>23105</v>
      </c>
      <c r="E2190">
        <v>4899545570</v>
      </c>
      <c r="F2190" t="s">
        <v>23106</v>
      </c>
      <c r="G2190" t="s">
        <v>16320</v>
      </c>
      <c r="H2190">
        <v>24906</v>
      </c>
      <c r="I2190" s="1">
        <v>32247</v>
      </c>
    </row>
    <row r="2191" spans="1:9" x14ac:dyDescent="0.25">
      <c r="A2191">
        <v>2190</v>
      </c>
      <c r="B2191" t="s">
        <v>16273</v>
      </c>
      <c r="C2191" t="s">
        <v>16479</v>
      </c>
      <c r="D2191" t="s">
        <v>23107</v>
      </c>
      <c r="E2191" t="s">
        <v>23108</v>
      </c>
      <c r="F2191" t="s">
        <v>23109</v>
      </c>
      <c r="G2191" t="s">
        <v>16289</v>
      </c>
      <c r="H2191">
        <v>82828</v>
      </c>
      <c r="I2191" s="1">
        <v>16063</v>
      </c>
    </row>
    <row r="2192" spans="1:9" x14ac:dyDescent="0.25">
      <c r="A2192">
        <v>2191</v>
      </c>
      <c r="B2192" t="s">
        <v>16541</v>
      </c>
      <c r="C2192" t="s">
        <v>22586</v>
      </c>
      <c r="D2192" t="s">
        <v>23110</v>
      </c>
      <c r="E2192" t="s">
        <v>23111</v>
      </c>
      <c r="F2192" t="s">
        <v>23112</v>
      </c>
      <c r="G2192" t="s">
        <v>16289</v>
      </c>
      <c r="H2192">
        <v>87207</v>
      </c>
      <c r="I2192" s="1">
        <v>26520</v>
      </c>
    </row>
    <row r="2193" spans="1:9" x14ac:dyDescent="0.25">
      <c r="A2193">
        <v>2192</v>
      </c>
      <c r="B2193" t="s">
        <v>16189</v>
      </c>
      <c r="C2193" t="s">
        <v>16159</v>
      </c>
      <c r="D2193" t="s">
        <v>23113</v>
      </c>
      <c r="E2193" t="s">
        <v>23114</v>
      </c>
      <c r="F2193" t="s">
        <v>23115</v>
      </c>
      <c r="G2193" t="s">
        <v>15950</v>
      </c>
      <c r="H2193">
        <v>49286</v>
      </c>
      <c r="I2193" s="1">
        <v>18826</v>
      </c>
    </row>
    <row r="2194" spans="1:9" x14ac:dyDescent="0.25">
      <c r="A2194">
        <v>2193</v>
      </c>
      <c r="B2194" t="s">
        <v>18059</v>
      </c>
      <c r="C2194" t="s">
        <v>16437</v>
      </c>
      <c r="D2194" t="s">
        <v>23116</v>
      </c>
      <c r="E2194">
        <v>9848606139</v>
      </c>
      <c r="F2194" t="s">
        <v>23117</v>
      </c>
      <c r="G2194" t="s">
        <v>16168</v>
      </c>
      <c r="H2194">
        <v>12418</v>
      </c>
      <c r="I2194" s="1">
        <v>13107</v>
      </c>
    </row>
    <row r="2195" spans="1:9" x14ac:dyDescent="0.25">
      <c r="A2195">
        <v>2194</v>
      </c>
      <c r="B2195" t="s">
        <v>17483</v>
      </c>
      <c r="C2195" t="s">
        <v>16062</v>
      </c>
      <c r="D2195" t="s">
        <v>23118</v>
      </c>
      <c r="E2195" t="s">
        <v>23119</v>
      </c>
      <c r="F2195" t="s">
        <v>23120</v>
      </c>
      <c r="G2195" t="s">
        <v>16011</v>
      </c>
      <c r="H2195">
        <v>58375</v>
      </c>
      <c r="I2195" s="1">
        <v>20425</v>
      </c>
    </row>
    <row r="2196" spans="1:9" x14ac:dyDescent="0.25">
      <c r="A2196">
        <v>2195</v>
      </c>
      <c r="B2196" t="s">
        <v>16034</v>
      </c>
      <c r="C2196" t="s">
        <v>20338</v>
      </c>
      <c r="D2196" t="s">
        <v>23121</v>
      </c>
      <c r="E2196" t="s">
        <v>23122</v>
      </c>
      <c r="F2196" t="s">
        <v>23123</v>
      </c>
      <c r="G2196" t="s">
        <v>16320</v>
      </c>
      <c r="H2196">
        <v>72049</v>
      </c>
      <c r="I2196" s="1">
        <v>8256</v>
      </c>
    </row>
    <row r="2197" spans="1:9" x14ac:dyDescent="0.25">
      <c r="A2197">
        <v>2196</v>
      </c>
      <c r="B2197" t="s">
        <v>19139</v>
      </c>
      <c r="C2197" t="s">
        <v>18192</v>
      </c>
      <c r="D2197" t="s">
        <v>23124</v>
      </c>
      <c r="E2197">
        <v>6632632597</v>
      </c>
      <c r="F2197" t="s">
        <v>23125</v>
      </c>
      <c r="G2197" t="s">
        <v>16284</v>
      </c>
      <c r="H2197">
        <v>55506</v>
      </c>
      <c r="I2197" s="1">
        <v>36039</v>
      </c>
    </row>
    <row r="2198" spans="1:9" x14ac:dyDescent="0.25">
      <c r="A2198">
        <v>2197</v>
      </c>
      <c r="B2198" t="s">
        <v>17360</v>
      </c>
      <c r="C2198" t="s">
        <v>19427</v>
      </c>
      <c r="D2198" t="s">
        <v>23126</v>
      </c>
      <c r="E2198" t="s">
        <v>23127</v>
      </c>
      <c r="F2198" t="s">
        <v>23128</v>
      </c>
      <c r="G2198" t="s">
        <v>16302</v>
      </c>
      <c r="H2198">
        <v>27846</v>
      </c>
      <c r="I2198" s="1">
        <v>44260</v>
      </c>
    </row>
    <row r="2199" spans="1:9" x14ac:dyDescent="0.25">
      <c r="A2199">
        <v>2198</v>
      </c>
      <c r="B2199" t="s">
        <v>16944</v>
      </c>
      <c r="C2199" t="s">
        <v>23129</v>
      </c>
      <c r="D2199" t="s">
        <v>23130</v>
      </c>
      <c r="E2199" t="s">
        <v>23131</v>
      </c>
      <c r="F2199" t="s">
        <v>23132</v>
      </c>
      <c r="G2199" t="s">
        <v>16101</v>
      </c>
      <c r="H2199">
        <v>73369</v>
      </c>
      <c r="I2199" s="1">
        <v>45196</v>
      </c>
    </row>
    <row r="2200" spans="1:9" x14ac:dyDescent="0.25">
      <c r="A2200">
        <v>2199</v>
      </c>
      <c r="B2200" t="s">
        <v>16662</v>
      </c>
      <c r="C2200" t="s">
        <v>19405</v>
      </c>
      <c r="D2200" t="s">
        <v>23133</v>
      </c>
      <c r="E2200" t="s">
        <v>23134</v>
      </c>
      <c r="F2200" t="s">
        <v>23135</v>
      </c>
      <c r="G2200" t="s">
        <v>16011</v>
      </c>
      <c r="H2200">
        <v>24374</v>
      </c>
      <c r="I2200" s="1">
        <v>12697</v>
      </c>
    </row>
    <row r="2201" spans="1:9" x14ac:dyDescent="0.25">
      <c r="A2201">
        <v>2200</v>
      </c>
      <c r="B2201" t="s">
        <v>16091</v>
      </c>
      <c r="C2201" t="s">
        <v>19626</v>
      </c>
      <c r="D2201" t="s">
        <v>23136</v>
      </c>
      <c r="E2201" t="s">
        <v>23137</v>
      </c>
      <c r="F2201" t="s">
        <v>23138</v>
      </c>
      <c r="G2201" t="s">
        <v>16060</v>
      </c>
      <c r="H2201">
        <v>52557</v>
      </c>
      <c r="I2201" s="1">
        <v>44313</v>
      </c>
    </row>
    <row r="2202" spans="1:9" x14ac:dyDescent="0.25">
      <c r="A2202">
        <v>2201</v>
      </c>
      <c r="B2202" t="s">
        <v>16367</v>
      </c>
      <c r="C2202" t="s">
        <v>16274</v>
      </c>
      <c r="D2202" t="s">
        <v>23139</v>
      </c>
      <c r="E2202" t="s">
        <v>23140</v>
      </c>
      <c r="F2202" t="s">
        <v>23141</v>
      </c>
      <c r="G2202" t="s">
        <v>16272</v>
      </c>
      <c r="H2202">
        <v>51802</v>
      </c>
      <c r="I2202" s="1">
        <v>35756</v>
      </c>
    </row>
    <row r="2203" spans="1:9" x14ac:dyDescent="0.25">
      <c r="A2203">
        <v>2202</v>
      </c>
      <c r="B2203" t="s">
        <v>17331</v>
      </c>
      <c r="C2203" t="s">
        <v>16071</v>
      </c>
      <c r="D2203" t="s">
        <v>23142</v>
      </c>
      <c r="E2203" t="s">
        <v>23143</v>
      </c>
      <c r="F2203" t="s">
        <v>23144</v>
      </c>
      <c r="G2203" t="s">
        <v>16394</v>
      </c>
      <c r="H2203">
        <v>53999</v>
      </c>
      <c r="I2203" s="1">
        <v>33906</v>
      </c>
    </row>
    <row r="2204" spans="1:9" x14ac:dyDescent="0.25">
      <c r="A2204">
        <v>2203</v>
      </c>
      <c r="B2204" t="s">
        <v>17331</v>
      </c>
      <c r="C2204" t="s">
        <v>16336</v>
      </c>
      <c r="D2204" t="s">
        <v>23145</v>
      </c>
      <c r="E2204" t="s">
        <v>23146</v>
      </c>
      <c r="F2204" t="s">
        <v>23147</v>
      </c>
      <c r="G2204" t="s">
        <v>16334</v>
      </c>
      <c r="H2204">
        <v>36657</v>
      </c>
      <c r="I2204" s="1">
        <v>13276</v>
      </c>
    </row>
    <row r="2205" spans="1:9" x14ac:dyDescent="0.25">
      <c r="A2205">
        <v>2204</v>
      </c>
      <c r="B2205" t="s">
        <v>16385</v>
      </c>
      <c r="C2205" t="s">
        <v>17634</v>
      </c>
      <c r="D2205" t="s">
        <v>23148</v>
      </c>
      <c r="E2205" t="s">
        <v>23149</v>
      </c>
      <c r="F2205" t="s">
        <v>17171</v>
      </c>
      <c r="G2205" t="s">
        <v>16278</v>
      </c>
      <c r="H2205">
        <v>12016</v>
      </c>
      <c r="I2205" s="1">
        <v>11813</v>
      </c>
    </row>
    <row r="2206" spans="1:9" x14ac:dyDescent="0.25">
      <c r="A2206">
        <v>2205</v>
      </c>
      <c r="B2206" t="s">
        <v>17543</v>
      </c>
      <c r="C2206" t="s">
        <v>18256</v>
      </c>
      <c r="D2206" t="s">
        <v>23150</v>
      </c>
      <c r="E2206" t="s">
        <v>23151</v>
      </c>
      <c r="F2206" t="s">
        <v>21649</v>
      </c>
      <c r="G2206" t="s">
        <v>16148</v>
      </c>
      <c r="H2206">
        <v>57535</v>
      </c>
      <c r="I2206" s="1">
        <v>17161</v>
      </c>
    </row>
    <row r="2207" spans="1:9" x14ac:dyDescent="0.25">
      <c r="A2207">
        <v>2206</v>
      </c>
      <c r="B2207" t="s">
        <v>16662</v>
      </c>
      <c r="C2207" t="s">
        <v>16336</v>
      </c>
      <c r="D2207" t="s">
        <v>23152</v>
      </c>
      <c r="E2207" t="s">
        <v>23153</v>
      </c>
      <c r="F2207" t="s">
        <v>23154</v>
      </c>
      <c r="G2207" t="s">
        <v>16306</v>
      </c>
      <c r="H2207">
        <v>20151</v>
      </c>
      <c r="I2207" s="1">
        <v>35692</v>
      </c>
    </row>
    <row r="2208" spans="1:9" x14ac:dyDescent="0.25">
      <c r="A2208">
        <v>2207</v>
      </c>
      <c r="B2208" t="s">
        <v>16046</v>
      </c>
      <c r="C2208" t="s">
        <v>21236</v>
      </c>
      <c r="D2208" t="s">
        <v>23155</v>
      </c>
      <c r="E2208" t="s">
        <v>23156</v>
      </c>
      <c r="F2208" t="s">
        <v>23157</v>
      </c>
      <c r="G2208" t="s">
        <v>16080</v>
      </c>
      <c r="H2208">
        <v>65957</v>
      </c>
      <c r="I2208" s="1">
        <v>43416</v>
      </c>
    </row>
    <row r="2209" spans="1:9" x14ac:dyDescent="0.25">
      <c r="A2209">
        <v>2208</v>
      </c>
      <c r="B2209" t="s">
        <v>16330</v>
      </c>
      <c r="C2209" t="s">
        <v>17104</v>
      </c>
      <c r="D2209" t="s">
        <v>23158</v>
      </c>
      <c r="E2209" t="s">
        <v>23159</v>
      </c>
      <c r="F2209" t="s">
        <v>23160</v>
      </c>
      <c r="G2209" t="s">
        <v>16306</v>
      </c>
      <c r="H2209">
        <v>35107</v>
      </c>
      <c r="I2209" s="1">
        <v>30158</v>
      </c>
    </row>
    <row r="2210" spans="1:9" x14ac:dyDescent="0.25">
      <c r="A2210">
        <v>2209</v>
      </c>
      <c r="B2210" t="s">
        <v>17355</v>
      </c>
      <c r="C2210" t="s">
        <v>23161</v>
      </c>
      <c r="D2210" t="s">
        <v>23162</v>
      </c>
      <c r="E2210" t="s">
        <v>23163</v>
      </c>
      <c r="F2210" t="s">
        <v>23164</v>
      </c>
      <c r="G2210" t="s">
        <v>15988</v>
      </c>
      <c r="H2210">
        <v>23674</v>
      </c>
      <c r="I2210" s="1">
        <v>10122</v>
      </c>
    </row>
    <row r="2211" spans="1:9" x14ac:dyDescent="0.25">
      <c r="A2211">
        <v>2210</v>
      </c>
      <c r="B2211" t="s">
        <v>22374</v>
      </c>
      <c r="C2211" t="s">
        <v>19097</v>
      </c>
      <c r="D2211" t="s">
        <v>23165</v>
      </c>
      <c r="E2211" t="s">
        <v>23166</v>
      </c>
      <c r="F2211" t="s">
        <v>23167</v>
      </c>
      <c r="G2211" t="s">
        <v>16306</v>
      </c>
      <c r="H2211">
        <v>46952</v>
      </c>
      <c r="I2211" s="1">
        <v>39712</v>
      </c>
    </row>
    <row r="2212" spans="1:9" x14ac:dyDescent="0.25">
      <c r="A2212">
        <v>2211</v>
      </c>
      <c r="B2212" t="s">
        <v>17233</v>
      </c>
      <c r="C2212" t="s">
        <v>20977</v>
      </c>
      <c r="D2212" t="s">
        <v>23168</v>
      </c>
      <c r="E2212">
        <v>7924096205</v>
      </c>
      <c r="F2212" t="s">
        <v>18366</v>
      </c>
      <c r="G2212" t="s">
        <v>16394</v>
      </c>
      <c r="H2212">
        <v>53991</v>
      </c>
      <c r="I2212" s="1">
        <v>27352</v>
      </c>
    </row>
    <row r="2213" spans="1:9" x14ac:dyDescent="0.25">
      <c r="A2213">
        <v>2212</v>
      </c>
      <c r="B2213" t="s">
        <v>16662</v>
      </c>
      <c r="C2213" t="s">
        <v>16076</v>
      </c>
      <c r="D2213" t="s">
        <v>23169</v>
      </c>
      <c r="E2213" t="s">
        <v>23170</v>
      </c>
      <c r="F2213" t="s">
        <v>23171</v>
      </c>
      <c r="G2213" t="s">
        <v>16278</v>
      </c>
      <c r="H2213">
        <v>43131</v>
      </c>
      <c r="I2213" s="1">
        <v>44969</v>
      </c>
    </row>
    <row r="2214" spans="1:9" x14ac:dyDescent="0.25">
      <c r="A2214">
        <v>2213</v>
      </c>
      <c r="B2214" t="s">
        <v>23172</v>
      </c>
      <c r="C2214" t="s">
        <v>22874</v>
      </c>
      <c r="D2214" t="s">
        <v>23173</v>
      </c>
      <c r="E2214" t="s">
        <v>23174</v>
      </c>
      <c r="F2214" t="s">
        <v>23175</v>
      </c>
      <c r="G2214" t="s">
        <v>16045</v>
      </c>
      <c r="H2214">
        <v>25705</v>
      </c>
      <c r="I2214" s="1">
        <v>38035</v>
      </c>
    </row>
    <row r="2215" spans="1:9" x14ac:dyDescent="0.25">
      <c r="A2215">
        <v>2214</v>
      </c>
      <c r="B2215" t="s">
        <v>17685</v>
      </c>
      <c r="C2215" t="s">
        <v>18623</v>
      </c>
      <c r="D2215" t="s">
        <v>23176</v>
      </c>
      <c r="E2215" t="s">
        <v>23177</v>
      </c>
      <c r="F2215" t="s">
        <v>23178</v>
      </c>
      <c r="G2215" t="s">
        <v>16011</v>
      </c>
      <c r="H2215">
        <v>19373</v>
      </c>
      <c r="I2215" s="1">
        <v>41003</v>
      </c>
    </row>
    <row r="2216" spans="1:9" x14ac:dyDescent="0.25">
      <c r="A2216">
        <v>2215</v>
      </c>
      <c r="B2216" t="s">
        <v>16087</v>
      </c>
      <c r="C2216" t="s">
        <v>19938</v>
      </c>
      <c r="D2216" t="s">
        <v>23179</v>
      </c>
      <c r="E2216" t="s">
        <v>23180</v>
      </c>
      <c r="F2216" t="s">
        <v>23181</v>
      </c>
      <c r="G2216" t="s">
        <v>16472</v>
      </c>
      <c r="H2216">
        <v>16080</v>
      </c>
      <c r="I2216" s="1">
        <v>40336</v>
      </c>
    </row>
    <row r="2217" spans="1:9" x14ac:dyDescent="0.25">
      <c r="A2217">
        <v>2216</v>
      </c>
      <c r="B2217" t="s">
        <v>20341</v>
      </c>
      <c r="C2217" t="s">
        <v>17261</v>
      </c>
      <c r="D2217" t="s">
        <v>23182</v>
      </c>
      <c r="E2217" t="s">
        <v>10042</v>
      </c>
      <c r="F2217" t="s">
        <v>21477</v>
      </c>
      <c r="G2217" t="s">
        <v>16320</v>
      </c>
      <c r="H2217">
        <v>89726</v>
      </c>
      <c r="I2217" s="1">
        <v>32493</v>
      </c>
    </row>
    <row r="2218" spans="1:9" x14ac:dyDescent="0.25">
      <c r="A2218">
        <v>2217</v>
      </c>
      <c r="B2218" t="s">
        <v>18611</v>
      </c>
      <c r="C2218" t="s">
        <v>23183</v>
      </c>
      <c r="D2218" t="s">
        <v>23184</v>
      </c>
      <c r="E2218" t="s">
        <v>23185</v>
      </c>
      <c r="F2218" t="s">
        <v>17035</v>
      </c>
      <c r="G2218" t="s">
        <v>16066</v>
      </c>
      <c r="H2218">
        <v>69376</v>
      </c>
      <c r="I2218" s="1">
        <v>38195</v>
      </c>
    </row>
    <row r="2219" spans="1:9" x14ac:dyDescent="0.25">
      <c r="A2219">
        <v>2218</v>
      </c>
      <c r="B2219" t="s">
        <v>16641</v>
      </c>
      <c r="C2219" t="s">
        <v>16425</v>
      </c>
      <c r="D2219" t="s">
        <v>23186</v>
      </c>
      <c r="E2219" t="s">
        <v>23187</v>
      </c>
      <c r="F2219" t="s">
        <v>23188</v>
      </c>
      <c r="G2219" t="s">
        <v>16142</v>
      </c>
      <c r="H2219">
        <v>41016</v>
      </c>
      <c r="I2219" s="1">
        <v>28935</v>
      </c>
    </row>
    <row r="2220" spans="1:9" x14ac:dyDescent="0.25">
      <c r="A2220">
        <v>2219</v>
      </c>
      <c r="B2220" t="s">
        <v>16040</v>
      </c>
      <c r="C2220" t="s">
        <v>19884</v>
      </c>
      <c r="D2220" t="s">
        <v>23189</v>
      </c>
      <c r="E2220" t="s">
        <v>23190</v>
      </c>
      <c r="F2220" t="s">
        <v>23191</v>
      </c>
      <c r="G2220" t="s">
        <v>16252</v>
      </c>
      <c r="H2220">
        <v>80916</v>
      </c>
      <c r="I2220" s="1">
        <v>45414</v>
      </c>
    </row>
    <row r="2221" spans="1:9" x14ac:dyDescent="0.25">
      <c r="A2221">
        <v>2220</v>
      </c>
      <c r="B2221" t="s">
        <v>17856</v>
      </c>
      <c r="C2221" t="s">
        <v>16128</v>
      </c>
      <c r="D2221" t="s">
        <v>23192</v>
      </c>
      <c r="E2221" t="s">
        <v>23193</v>
      </c>
      <c r="F2221" t="s">
        <v>17758</v>
      </c>
      <c r="G2221" t="s">
        <v>16272</v>
      </c>
      <c r="H2221">
        <v>92636</v>
      </c>
      <c r="I2221" s="1">
        <v>21713</v>
      </c>
    </row>
    <row r="2222" spans="1:9" x14ac:dyDescent="0.25">
      <c r="A2222">
        <v>2221</v>
      </c>
      <c r="B2222" t="s">
        <v>23194</v>
      </c>
      <c r="C2222" t="s">
        <v>16076</v>
      </c>
      <c r="D2222" t="s">
        <v>23195</v>
      </c>
      <c r="E2222" t="s">
        <v>23196</v>
      </c>
      <c r="F2222" t="s">
        <v>23197</v>
      </c>
      <c r="G2222" t="s">
        <v>16132</v>
      </c>
      <c r="H2222">
        <v>86582</v>
      </c>
      <c r="I2222" s="1">
        <v>4890</v>
      </c>
    </row>
    <row r="2223" spans="1:9" x14ac:dyDescent="0.25">
      <c r="A2223">
        <v>2222</v>
      </c>
      <c r="B2223" t="s">
        <v>17300</v>
      </c>
      <c r="C2223" t="s">
        <v>16548</v>
      </c>
      <c r="D2223" t="s">
        <v>23198</v>
      </c>
      <c r="E2223">
        <v>3683559716</v>
      </c>
      <c r="F2223" t="s">
        <v>23199</v>
      </c>
      <c r="G2223" t="s">
        <v>16223</v>
      </c>
      <c r="H2223">
        <v>30821</v>
      </c>
      <c r="I2223" s="1">
        <v>40552</v>
      </c>
    </row>
    <row r="2224" spans="1:9" x14ac:dyDescent="0.25">
      <c r="A2224">
        <v>2223</v>
      </c>
      <c r="B2224" t="s">
        <v>16248</v>
      </c>
      <c r="C2224" t="s">
        <v>17359</v>
      </c>
      <c r="D2224" t="s">
        <v>23200</v>
      </c>
      <c r="E2224" t="s">
        <v>23201</v>
      </c>
      <c r="F2224" t="s">
        <v>23202</v>
      </c>
      <c r="G2224" t="s">
        <v>16168</v>
      </c>
      <c r="H2224">
        <v>24941</v>
      </c>
      <c r="I2224" s="1">
        <v>29033</v>
      </c>
    </row>
    <row r="2225" spans="1:9" x14ac:dyDescent="0.25">
      <c r="A2225">
        <v>2224</v>
      </c>
      <c r="B2225" t="s">
        <v>17172</v>
      </c>
      <c r="C2225" t="s">
        <v>20887</v>
      </c>
      <c r="D2225" t="s">
        <v>23203</v>
      </c>
      <c r="E2225" t="s">
        <v>23204</v>
      </c>
      <c r="F2225" t="s">
        <v>23205</v>
      </c>
      <c r="G2225" t="s">
        <v>16060</v>
      </c>
      <c r="H2225">
        <v>5175</v>
      </c>
      <c r="I2225" s="1">
        <v>43420</v>
      </c>
    </row>
    <row r="2226" spans="1:9" x14ac:dyDescent="0.25">
      <c r="A2226">
        <v>2225</v>
      </c>
      <c r="B2226" t="s">
        <v>16930</v>
      </c>
      <c r="C2226" t="s">
        <v>19698</v>
      </c>
      <c r="D2226" t="s">
        <v>23206</v>
      </c>
      <c r="E2226" t="s">
        <v>23207</v>
      </c>
      <c r="F2226" t="s">
        <v>23208</v>
      </c>
      <c r="G2226" t="s">
        <v>15950</v>
      </c>
      <c r="H2226">
        <v>82136</v>
      </c>
      <c r="I2226" s="1">
        <v>37393</v>
      </c>
    </row>
    <row r="2227" spans="1:9" x14ac:dyDescent="0.25">
      <c r="A2227">
        <v>2226</v>
      </c>
      <c r="B2227" t="s">
        <v>23209</v>
      </c>
      <c r="C2227" t="s">
        <v>17271</v>
      </c>
      <c r="D2227" t="s">
        <v>23210</v>
      </c>
      <c r="E2227" t="s">
        <v>23211</v>
      </c>
      <c r="F2227" t="s">
        <v>23212</v>
      </c>
      <c r="G2227" t="s">
        <v>16148</v>
      </c>
      <c r="H2227">
        <v>90067</v>
      </c>
      <c r="I2227" s="1">
        <v>25884</v>
      </c>
    </row>
    <row r="2228" spans="1:9" x14ac:dyDescent="0.25">
      <c r="A2228">
        <v>2227</v>
      </c>
      <c r="B2228" t="s">
        <v>18612</v>
      </c>
      <c r="C2228" t="s">
        <v>16904</v>
      </c>
      <c r="D2228" t="s">
        <v>23213</v>
      </c>
      <c r="E2228" t="s">
        <v>23214</v>
      </c>
      <c r="F2228" t="s">
        <v>23215</v>
      </c>
      <c r="G2228" t="s">
        <v>16055</v>
      </c>
      <c r="H2228">
        <v>7906</v>
      </c>
      <c r="I2228" s="1">
        <v>22860</v>
      </c>
    </row>
    <row r="2229" spans="1:9" x14ac:dyDescent="0.25">
      <c r="A2229">
        <v>2228</v>
      </c>
      <c r="B2229" t="s">
        <v>16812</v>
      </c>
      <c r="C2229" t="s">
        <v>16909</v>
      </c>
      <c r="D2229" t="s">
        <v>23216</v>
      </c>
      <c r="E2229" t="s">
        <v>10042</v>
      </c>
      <c r="F2229" t="s">
        <v>23217</v>
      </c>
      <c r="G2229" t="s">
        <v>16168</v>
      </c>
      <c r="H2229">
        <v>78567</v>
      </c>
      <c r="I2229" s="1">
        <v>24247</v>
      </c>
    </row>
    <row r="2230" spans="1:9" x14ac:dyDescent="0.25">
      <c r="A2230">
        <v>2229</v>
      </c>
      <c r="B2230" t="s">
        <v>17176</v>
      </c>
      <c r="C2230" t="s">
        <v>23218</v>
      </c>
      <c r="D2230" t="s">
        <v>23219</v>
      </c>
      <c r="E2230" t="s">
        <v>23220</v>
      </c>
      <c r="F2230" t="s">
        <v>23221</v>
      </c>
      <c r="G2230" t="s">
        <v>15961</v>
      </c>
      <c r="H2230">
        <v>55629</v>
      </c>
      <c r="I2230" s="1">
        <v>24949</v>
      </c>
    </row>
    <row r="2231" spans="1:9" x14ac:dyDescent="0.25">
      <c r="A2231">
        <v>2230</v>
      </c>
      <c r="B2231" t="s">
        <v>16390</v>
      </c>
      <c r="C2231" t="s">
        <v>23222</v>
      </c>
      <c r="D2231" t="s">
        <v>23223</v>
      </c>
      <c r="E2231" t="s">
        <v>10042</v>
      </c>
      <c r="F2231" t="s">
        <v>23224</v>
      </c>
      <c r="G2231" t="s">
        <v>16576</v>
      </c>
      <c r="H2231">
        <v>32910</v>
      </c>
      <c r="I2231" s="1">
        <v>3393</v>
      </c>
    </row>
    <row r="2232" spans="1:9" x14ac:dyDescent="0.25">
      <c r="A2232">
        <v>2231</v>
      </c>
      <c r="B2232" t="s">
        <v>19038</v>
      </c>
      <c r="C2232" t="s">
        <v>23225</v>
      </c>
      <c r="D2232" t="s">
        <v>23226</v>
      </c>
      <c r="E2232" t="s">
        <v>23227</v>
      </c>
      <c r="F2232" t="s">
        <v>23228</v>
      </c>
      <c r="G2232" t="s">
        <v>16272</v>
      </c>
      <c r="H2232">
        <v>6358</v>
      </c>
      <c r="I2232" s="1">
        <v>35548</v>
      </c>
    </row>
    <row r="2233" spans="1:9" x14ac:dyDescent="0.25">
      <c r="A2233">
        <v>2232</v>
      </c>
      <c r="B2233" t="s">
        <v>17587</v>
      </c>
      <c r="C2233" t="s">
        <v>22082</v>
      </c>
      <c r="D2233" t="s">
        <v>23229</v>
      </c>
      <c r="E2233" t="s">
        <v>23230</v>
      </c>
      <c r="F2233" t="s">
        <v>23231</v>
      </c>
      <c r="G2233" t="s">
        <v>16302</v>
      </c>
      <c r="H2233">
        <v>74571</v>
      </c>
      <c r="I2233" s="1">
        <v>31867</v>
      </c>
    </row>
    <row r="2234" spans="1:9" x14ac:dyDescent="0.25">
      <c r="A2234">
        <v>2233</v>
      </c>
      <c r="B2234" t="s">
        <v>16087</v>
      </c>
      <c r="C2234" t="s">
        <v>16236</v>
      </c>
      <c r="D2234" t="s">
        <v>23232</v>
      </c>
      <c r="E2234" t="s">
        <v>23233</v>
      </c>
      <c r="F2234" t="s">
        <v>20404</v>
      </c>
      <c r="G2234" t="s">
        <v>16320</v>
      </c>
      <c r="H2234">
        <v>64217</v>
      </c>
      <c r="I2234" s="1">
        <v>22338</v>
      </c>
    </row>
    <row r="2235" spans="1:9" x14ac:dyDescent="0.25">
      <c r="A2235">
        <v>2234</v>
      </c>
      <c r="B2235" t="s">
        <v>16377</v>
      </c>
      <c r="C2235" t="s">
        <v>16123</v>
      </c>
      <c r="D2235" t="s">
        <v>23234</v>
      </c>
      <c r="E2235" t="s">
        <v>23235</v>
      </c>
      <c r="F2235" t="s">
        <v>23236</v>
      </c>
      <c r="G2235" t="s">
        <v>16284</v>
      </c>
      <c r="H2235">
        <v>72887</v>
      </c>
      <c r="I2235" s="1">
        <v>21692</v>
      </c>
    </row>
    <row r="2236" spans="1:9" x14ac:dyDescent="0.25">
      <c r="A2236">
        <v>2235</v>
      </c>
      <c r="B2236" t="s">
        <v>20712</v>
      </c>
      <c r="C2236" t="s">
        <v>16425</v>
      </c>
      <c r="D2236" t="s">
        <v>23237</v>
      </c>
      <c r="E2236" t="s">
        <v>23238</v>
      </c>
      <c r="F2236" t="s">
        <v>23239</v>
      </c>
      <c r="G2236" t="s">
        <v>16183</v>
      </c>
      <c r="H2236">
        <v>42888</v>
      </c>
      <c r="I2236" s="1">
        <v>44094</v>
      </c>
    </row>
    <row r="2237" spans="1:9" x14ac:dyDescent="0.25">
      <c r="A2237">
        <v>2236</v>
      </c>
      <c r="B2237" t="s">
        <v>16034</v>
      </c>
      <c r="C2237" t="s">
        <v>16265</v>
      </c>
      <c r="D2237" t="s">
        <v>23240</v>
      </c>
      <c r="E2237" t="s">
        <v>23241</v>
      </c>
      <c r="F2237" t="s">
        <v>23242</v>
      </c>
      <c r="G2237" t="s">
        <v>15988</v>
      </c>
      <c r="H2237">
        <v>7474</v>
      </c>
      <c r="I2237" s="1">
        <v>8373</v>
      </c>
    </row>
    <row r="2238" spans="1:9" x14ac:dyDescent="0.25">
      <c r="A2238">
        <v>2237</v>
      </c>
      <c r="B2238" t="s">
        <v>23243</v>
      </c>
      <c r="C2238" t="s">
        <v>23244</v>
      </c>
      <c r="D2238" t="s">
        <v>23245</v>
      </c>
      <c r="E2238" t="s">
        <v>23246</v>
      </c>
      <c r="F2238" t="s">
        <v>17215</v>
      </c>
      <c r="G2238" t="s">
        <v>15967</v>
      </c>
      <c r="H2238">
        <v>71048</v>
      </c>
      <c r="I2238" s="1">
        <v>33370</v>
      </c>
    </row>
    <row r="2239" spans="1:9" x14ac:dyDescent="0.25">
      <c r="A2239">
        <v>2238</v>
      </c>
      <c r="B2239" t="s">
        <v>17587</v>
      </c>
      <c r="C2239" t="s">
        <v>16062</v>
      </c>
      <c r="D2239" t="s">
        <v>23247</v>
      </c>
      <c r="E2239" t="s">
        <v>23248</v>
      </c>
      <c r="F2239" t="s">
        <v>23249</v>
      </c>
      <c r="G2239" t="s">
        <v>16027</v>
      </c>
      <c r="H2239">
        <v>60822</v>
      </c>
      <c r="I2239" s="1">
        <v>32543</v>
      </c>
    </row>
    <row r="2240" spans="1:9" x14ac:dyDescent="0.25">
      <c r="A2240">
        <v>2239</v>
      </c>
      <c r="B2240" t="s">
        <v>23250</v>
      </c>
      <c r="C2240" t="s">
        <v>16799</v>
      </c>
      <c r="D2240" t="s">
        <v>23251</v>
      </c>
      <c r="E2240" t="s">
        <v>23252</v>
      </c>
      <c r="F2240" t="s">
        <v>17625</v>
      </c>
      <c r="G2240" t="s">
        <v>16320</v>
      </c>
      <c r="H2240">
        <v>41477</v>
      </c>
      <c r="I2240" s="1">
        <v>35696</v>
      </c>
    </row>
    <row r="2241" spans="1:9" x14ac:dyDescent="0.25">
      <c r="A2241">
        <v>2240</v>
      </c>
      <c r="B2241" t="s">
        <v>16641</v>
      </c>
      <c r="C2241" t="s">
        <v>18935</v>
      </c>
      <c r="D2241" t="s">
        <v>23253</v>
      </c>
      <c r="E2241" t="s">
        <v>23254</v>
      </c>
      <c r="F2241" t="s">
        <v>23255</v>
      </c>
      <c r="G2241" t="s">
        <v>16252</v>
      </c>
      <c r="H2241">
        <v>76181</v>
      </c>
      <c r="I2241" s="1">
        <v>23315</v>
      </c>
    </row>
    <row r="2242" spans="1:9" x14ac:dyDescent="0.25">
      <c r="A2242">
        <v>2241</v>
      </c>
      <c r="B2242" t="s">
        <v>19227</v>
      </c>
      <c r="C2242" t="s">
        <v>16336</v>
      </c>
      <c r="D2242" t="s">
        <v>18613</v>
      </c>
      <c r="E2242" t="s">
        <v>23256</v>
      </c>
      <c r="F2242" t="s">
        <v>18438</v>
      </c>
      <c r="G2242" t="s">
        <v>16223</v>
      </c>
      <c r="H2242">
        <v>21833</v>
      </c>
      <c r="I2242" s="1">
        <v>21768</v>
      </c>
    </row>
    <row r="2243" spans="1:9" x14ac:dyDescent="0.25">
      <c r="A2243">
        <v>2242</v>
      </c>
      <c r="B2243" t="s">
        <v>16878</v>
      </c>
      <c r="C2243" t="s">
        <v>17794</v>
      </c>
      <c r="D2243" t="s">
        <v>23257</v>
      </c>
      <c r="E2243" t="s">
        <v>23258</v>
      </c>
      <c r="F2243" t="s">
        <v>23259</v>
      </c>
      <c r="G2243" t="s">
        <v>16055</v>
      </c>
      <c r="H2243">
        <v>74871</v>
      </c>
      <c r="I2243" s="1">
        <v>23945</v>
      </c>
    </row>
    <row r="2244" spans="1:9" x14ac:dyDescent="0.25">
      <c r="A2244">
        <v>2243</v>
      </c>
      <c r="B2244" t="s">
        <v>23260</v>
      </c>
      <c r="C2244" t="s">
        <v>16150</v>
      </c>
      <c r="D2244" t="s">
        <v>23261</v>
      </c>
      <c r="E2244" t="s">
        <v>23262</v>
      </c>
      <c r="F2244" t="s">
        <v>17071</v>
      </c>
      <c r="G2244" t="s">
        <v>16376</v>
      </c>
      <c r="H2244">
        <v>59890</v>
      </c>
      <c r="I2244" s="1">
        <v>32777</v>
      </c>
    </row>
    <row r="2245" spans="1:9" x14ac:dyDescent="0.25">
      <c r="A2245">
        <v>2244</v>
      </c>
      <c r="B2245" t="s">
        <v>16034</v>
      </c>
      <c r="C2245" t="s">
        <v>16479</v>
      </c>
      <c r="D2245" t="s">
        <v>23263</v>
      </c>
      <c r="E2245" t="s">
        <v>23264</v>
      </c>
      <c r="F2245" t="s">
        <v>23265</v>
      </c>
      <c r="G2245" t="s">
        <v>16576</v>
      </c>
      <c r="H2245">
        <v>7173</v>
      </c>
      <c r="I2245" s="1">
        <v>5953</v>
      </c>
    </row>
    <row r="2246" spans="1:9" x14ac:dyDescent="0.25">
      <c r="A2246">
        <v>2245</v>
      </c>
      <c r="B2246" t="s">
        <v>16459</v>
      </c>
      <c r="C2246" t="s">
        <v>16805</v>
      </c>
      <c r="D2246" t="s">
        <v>23266</v>
      </c>
      <c r="E2246" t="s">
        <v>23267</v>
      </c>
      <c r="F2246" t="s">
        <v>23268</v>
      </c>
      <c r="G2246" t="s">
        <v>16172</v>
      </c>
      <c r="H2246">
        <v>35951</v>
      </c>
      <c r="I2246" s="1">
        <v>33516</v>
      </c>
    </row>
    <row r="2247" spans="1:9" x14ac:dyDescent="0.25">
      <c r="A2247">
        <v>2246</v>
      </c>
      <c r="B2247" t="s">
        <v>16112</v>
      </c>
      <c r="C2247" t="s">
        <v>16298</v>
      </c>
      <c r="D2247" t="s">
        <v>23269</v>
      </c>
      <c r="E2247" t="s">
        <v>23270</v>
      </c>
      <c r="F2247" t="s">
        <v>17732</v>
      </c>
      <c r="G2247" t="s">
        <v>16107</v>
      </c>
      <c r="H2247">
        <v>82797</v>
      </c>
      <c r="I2247" s="1">
        <v>32284</v>
      </c>
    </row>
    <row r="2248" spans="1:9" x14ac:dyDescent="0.25">
      <c r="A2248">
        <v>2247</v>
      </c>
      <c r="B2248" t="s">
        <v>18059</v>
      </c>
      <c r="C2248" t="s">
        <v>15952</v>
      </c>
      <c r="D2248" t="s">
        <v>23271</v>
      </c>
      <c r="E2248" t="s">
        <v>10042</v>
      </c>
      <c r="F2248" t="s">
        <v>23272</v>
      </c>
      <c r="G2248" t="s">
        <v>16284</v>
      </c>
      <c r="H2248">
        <v>70568</v>
      </c>
      <c r="I2248" s="1">
        <v>23917</v>
      </c>
    </row>
    <row r="2249" spans="1:9" x14ac:dyDescent="0.25">
      <c r="A2249">
        <v>2248</v>
      </c>
      <c r="B2249" t="s">
        <v>16253</v>
      </c>
      <c r="C2249" t="s">
        <v>23273</v>
      </c>
      <c r="D2249" t="s">
        <v>23274</v>
      </c>
      <c r="E2249" t="s">
        <v>23275</v>
      </c>
      <c r="F2249" t="s">
        <v>23276</v>
      </c>
      <c r="G2249" t="s">
        <v>15979</v>
      </c>
      <c r="H2249">
        <v>24060</v>
      </c>
      <c r="I2249" s="1">
        <v>43093</v>
      </c>
    </row>
    <row r="2250" spans="1:9" x14ac:dyDescent="0.25">
      <c r="A2250">
        <v>2249</v>
      </c>
      <c r="B2250" t="s">
        <v>17483</v>
      </c>
      <c r="C2250" t="s">
        <v>16298</v>
      </c>
      <c r="D2250" t="s">
        <v>23277</v>
      </c>
      <c r="E2250" t="s">
        <v>23278</v>
      </c>
      <c r="F2250" t="s">
        <v>19336</v>
      </c>
      <c r="G2250" t="s">
        <v>16278</v>
      </c>
      <c r="H2250">
        <v>69533</v>
      </c>
      <c r="I2250" s="1">
        <v>39942</v>
      </c>
    </row>
    <row r="2251" spans="1:9" x14ac:dyDescent="0.25">
      <c r="A2251">
        <v>2250</v>
      </c>
      <c r="B2251" t="s">
        <v>18558</v>
      </c>
      <c r="C2251" t="s">
        <v>23279</v>
      </c>
      <c r="D2251" t="s">
        <v>23280</v>
      </c>
      <c r="E2251">
        <f>1-622-403-9942</f>
        <v>-10966</v>
      </c>
      <c r="F2251" t="s">
        <v>22780</v>
      </c>
      <c r="G2251" t="s">
        <v>16045</v>
      </c>
      <c r="H2251">
        <v>19858</v>
      </c>
      <c r="I2251" s="1">
        <v>40153</v>
      </c>
    </row>
    <row r="2252" spans="1:9" x14ac:dyDescent="0.25">
      <c r="A2252">
        <v>2251</v>
      </c>
      <c r="B2252" t="s">
        <v>16046</v>
      </c>
      <c r="C2252" t="s">
        <v>17135</v>
      </c>
      <c r="D2252" t="s">
        <v>23281</v>
      </c>
      <c r="E2252" t="s">
        <v>23282</v>
      </c>
      <c r="F2252" t="s">
        <v>23283</v>
      </c>
      <c r="G2252" t="s">
        <v>16027</v>
      </c>
      <c r="H2252">
        <v>76077</v>
      </c>
      <c r="I2252" s="1">
        <v>13297</v>
      </c>
    </row>
    <row r="2253" spans="1:9" x14ac:dyDescent="0.25">
      <c r="A2253">
        <v>2252</v>
      </c>
      <c r="B2253" t="s">
        <v>19431</v>
      </c>
      <c r="C2253" t="s">
        <v>16133</v>
      </c>
      <c r="D2253" t="s">
        <v>23284</v>
      </c>
      <c r="E2253" t="s">
        <v>23285</v>
      </c>
      <c r="F2253" t="s">
        <v>23286</v>
      </c>
      <c r="G2253" t="s">
        <v>16000</v>
      </c>
      <c r="H2253">
        <v>24643</v>
      </c>
      <c r="I2253" s="1">
        <v>44083</v>
      </c>
    </row>
    <row r="2254" spans="1:9" x14ac:dyDescent="0.25">
      <c r="A2254">
        <v>2253</v>
      </c>
      <c r="B2254" t="s">
        <v>17587</v>
      </c>
      <c r="C2254" t="s">
        <v>17018</v>
      </c>
      <c r="D2254" t="s">
        <v>23287</v>
      </c>
      <c r="E2254" t="s">
        <v>23288</v>
      </c>
      <c r="F2254" t="s">
        <v>21646</v>
      </c>
      <c r="G2254" t="s">
        <v>16107</v>
      </c>
      <c r="H2254">
        <v>34162</v>
      </c>
      <c r="I2254" s="1">
        <v>36662</v>
      </c>
    </row>
    <row r="2255" spans="1:9" x14ac:dyDescent="0.25">
      <c r="A2255">
        <v>2254</v>
      </c>
      <c r="B2255" t="s">
        <v>16007</v>
      </c>
      <c r="C2255" t="s">
        <v>18453</v>
      </c>
      <c r="D2255" t="s">
        <v>23289</v>
      </c>
      <c r="E2255" t="s">
        <v>23290</v>
      </c>
      <c r="F2255" t="s">
        <v>23291</v>
      </c>
      <c r="G2255" t="s">
        <v>16272</v>
      </c>
      <c r="H2255">
        <v>15650</v>
      </c>
      <c r="I2255" s="1">
        <v>14111</v>
      </c>
    </row>
    <row r="2256" spans="1:9" x14ac:dyDescent="0.25">
      <c r="A2256">
        <v>2255</v>
      </c>
      <c r="B2256" t="s">
        <v>19187</v>
      </c>
      <c r="C2256" t="s">
        <v>21590</v>
      </c>
      <c r="D2256" t="s">
        <v>23292</v>
      </c>
      <c r="E2256" t="s">
        <v>23293</v>
      </c>
      <c r="F2256" t="s">
        <v>23294</v>
      </c>
      <c r="G2256" t="s">
        <v>16107</v>
      </c>
      <c r="H2256">
        <v>30430</v>
      </c>
      <c r="I2256" s="1">
        <v>3337</v>
      </c>
    </row>
    <row r="2257" spans="1:9" x14ac:dyDescent="0.25">
      <c r="A2257">
        <v>2256</v>
      </c>
      <c r="B2257" t="s">
        <v>15995</v>
      </c>
      <c r="C2257" t="s">
        <v>18085</v>
      </c>
      <c r="D2257" t="s">
        <v>23295</v>
      </c>
      <c r="E2257" t="s">
        <v>23296</v>
      </c>
      <c r="F2257" t="s">
        <v>16588</v>
      </c>
      <c r="G2257" t="s">
        <v>16320</v>
      </c>
      <c r="H2257">
        <v>17111</v>
      </c>
      <c r="I2257" s="1">
        <v>4012</v>
      </c>
    </row>
    <row r="2258" spans="1:9" x14ac:dyDescent="0.25">
      <c r="A2258">
        <v>2257</v>
      </c>
      <c r="B2258" t="s">
        <v>16144</v>
      </c>
      <c r="C2258" t="s">
        <v>18668</v>
      </c>
      <c r="D2258" t="s">
        <v>23297</v>
      </c>
      <c r="E2258" t="s">
        <v>23298</v>
      </c>
      <c r="F2258" t="s">
        <v>23299</v>
      </c>
      <c r="G2258" t="s">
        <v>16472</v>
      </c>
      <c r="H2258">
        <v>16502</v>
      </c>
      <c r="I2258" s="1">
        <v>3956</v>
      </c>
    </row>
    <row r="2259" spans="1:9" x14ac:dyDescent="0.25">
      <c r="A2259">
        <v>2258</v>
      </c>
      <c r="B2259" t="s">
        <v>16213</v>
      </c>
      <c r="C2259" t="s">
        <v>17543</v>
      </c>
      <c r="D2259" t="s">
        <v>23300</v>
      </c>
      <c r="E2259" t="s">
        <v>23301</v>
      </c>
      <c r="F2259" t="s">
        <v>23302</v>
      </c>
      <c r="G2259" t="s">
        <v>16472</v>
      </c>
      <c r="H2259">
        <v>21542</v>
      </c>
      <c r="I2259" s="1">
        <v>45519</v>
      </c>
    </row>
    <row r="2260" spans="1:9" x14ac:dyDescent="0.25">
      <c r="A2260">
        <v>2259</v>
      </c>
      <c r="B2260" t="s">
        <v>18768</v>
      </c>
      <c r="C2260" t="s">
        <v>16274</v>
      </c>
      <c r="D2260" t="s">
        <v>23303</v>
      </c>
      <c r="E2260">
        <f>1-847-824-5585</f>
        <v>-7255</v>
      </c>
      <c r="F2260" t="s">
        <v>23304</v>
      </c>
      <c r="G2260" t="s">
        <v>16021</v>
      </c>
      <c r="H2260">
        <v>24869</v>
      </c>
      <c r="I2260" s="1">
        <v>9956</v>
      </c>
    </row>
    <row r="2261" spans="1:9" x14ac:dyDescent="0.25">
      <c r="A2261">
        <v>2260</v>
      </c>
      <c r="B2261" t="s">
        <v>16861</v>
      </c>
      <c r="C2261" t="s">
        <v>23305</v>
      </c>
      <c r="D2261" t="s">
        <v>23306</v>
      </c>
      <c r="E2261">
        <v>5865669065</v>
      </c>
      <c r="F2261" t="s">
        <v>23307</v>
      </c>
      <c r="G2261" t="s">
        <v>16376</v>
      </c>
      <c r="H2261">
        <v>32476</v>
      </c>
      <c r="I2261" s="1">
        <v>42687</v>
      </c>
    </row>
    <row r="2262" spans="1:9" x14ac:dyDescent="0.25">
      <c r="A2262">
        <v>2261</v>
      </c>
      <c r="B2262" t="s">
        <v>16056</v>
      </c>
      <c r="C2262" t="s">
        <v>23308</v>
      </c>
      <c r="D2262" t="s">
        <v>23309</v>
      </c>
      <c r="E2262" t="s">
        <v>23310</v>
      </c>
      <c r="F2262" t="s">
        <v>23311</v>
      </c>
      <c r="G2262" t="s">
        <v>16101</v>
      </c>
      <c r="H2262">
        <v>56347</v>
      </c>
      <c r="I2262" s="1">
        <v>15333</v>
      </c>
    </row>
    <row r="2263" spans="1:9" x14ac:dyDescent="0.25">
      <c r="A2263">
        <v>2262</v>
      </c>
      <c r="B2263" t="s">
        <v>15968</v>
      </c>
      <c r="C2263" t="s">
        <v>16128</v>
      </c>
      <c r="D2263" t="s">
        <v>23312</v>
      </c>
      <c r="E2263" t="s">
        <v>23313</v>
      </c>
      <c r="F2263" t="s">
        <v>23314</v>
      </c>
      <c r="G2263" t="s">
        <v>16302</v>
      </c>
      <c r="H2263">
        <v>61299</v>
      </c>
      <c r="I2263" s="1">
        <v>15593</v>
      </c>
    </row>
    <row r="2264" spans="1:9" x14ac:dyDescent="0.25">
      <c r="A2264">
        <v>2263</v>
      </c>
      <c r="B2264" t="s">
        <v>23315</v>
      </c>
      <c r="C2264" t="s">
        <v>20222</v>
      </c>
      <c r="D2264" t="s">
        <v>23316</v>
      </c>
      <c r="E2264" t="s">
        <v>23317</v>
      </c>
      <c r="F2264" t="s">
        <v>23318</v>
      </c>
      <c r="G2264" t="s">
        <v>16320</v>
      </c>
      <c r="H2264">
        <v>40318</v>
      </c>
      <c r="I2264" s="1">
        <v>26322</v>
      </c>
    </row>
    <row r="2265" spans="1:9" x14ac:dyDescent="0.25">
      <c r="A2265">
        <v>2264</v>
      </c>
      <c r="B2265" t="s">
        <v>18377</v>
      </c>
      <c r="C2265" t="s">
        <v>16298</v>
      </c>
      <c r="D2265" t="s">
        <v>23319</v>
      </c>
      <c r="E2265">
        <f>1-963-891-3637</f>
        <v>-5490</v>
      </c>
      <c r="F2265" t="s">
        <v>23320</v>
      </c>
      <c r="G2265" t="s">
        <v>16565</v>
      </c>
      <c r="H2265">
        <v>17681</v>
      </c>
      <c r="I2265" s="1">
        <v>13579</v>
      </c>
    </row>
    <row r="2266" spans="1:9" x14ac:dyDescent="0.25">
      <c r="A2266">
        <v>2265</v>
      </c>
      <c r="B2266" t="s">
        <v>16297</v>
      </c>
      <c r="C2266" t="s">
        <v>17784</v>
      </c>
      <c r="D2266" t="s">
        <v>23321</v>
      </c>
      <c r="E2266">
        <f>1-529-997-5673</f>
        <v>-7198</v>
      </c>
      <c r="F2266" t="s">
        <v>23322</v>
      </c>
      <c r="G2266" t="s">
        <v>16640</v>
      </c>
      <c r="H2266">
        <v>60797</v>
      </c>
      <c r="I2266" s="1">
        <v>10514</v>
      </c>
    </row>
    <row r="2267" spans="1:9" x14ac:dyDescent="0.25">
      <c r="A2267">
        <v>2266</v>
      </c>
      <c r="B2267" t="s">
        <v>16163</v>
      </c>
      <c r="C2267" t="s">
        <v>16062</v>
      </c>
      <c r="D2267" t="s">
        <v>23323</v>
      </c>
      <c r="E2267">
        <v>5202705189</v>
      </c>
      <c r="F2267" t="s">
        <v>23324</v>
      </c>
      <c r="G2267" t="s">
        <v>16302</v>
      </c>
      <c r="H2267">
        <v>19760</v>
      </c>
      <c r="I2267" s="1">
        <v>6195</v>
      </c>
    </row>
    <row r="2268" spans="1:9" x14ac:dyDescent="0.25">
      <c r="A2268">
        <v>2267</v>
      </c>
      <c r="B2268" t="s">
        <v>17000</v>
      </c>
      <c r="C2268" t="s">
        <v>16113</v>
      </c>
      <c r="D2268" t="s">
        <v>23325</v>
      </c>
      <c r="E2268" t="s">
        <v>23326</v>
      </c>
      <c r="F2268" t="s">
        <v>23327</v>
      </c>
      <c r="G2268" t="s">
        <v>16172</v>
      </c>
      <c r="H2268">
        <v>44785</v>
      </c>
      <c r="I2268" s="1">
        <v>40601</v>
      </c>
    </row>
    <row r="2269" spans="1:9" x14ac:dyDescent="0.25">
      <c r="A2269">
        <v>2268</v>
      </c>
      <c r="B2269" t="s">
        <v>23328</v>
      </c>
      <c r="C2269" t="s">
        <v>20232</v>
      </c>
      <c r="D2269" t="s">
        <v>23329</v>
      </c>
      <c r="E2269">
        <v>7075372920</v>
      </c>
      <c r="F2269" t="s">
        <v>19440</v>
      </c>
      <c r="G2269" t="s">
        <v>15955</v>
      </c>
      <c r="H2269">
        <v>86643</v>
      </c>
      <c r="I2269" s="1">
        <v>19693</v>
      </c>
    </row>
    <row r="2270" spans="1:9" x14ac:dyDescent="0.25">
      <c r="A2270">
        <v>2269</v>
      </c>
      <c r="B2270" t="s">
        <v>17331</v>
      </c>
      <c r="C2270" t="s">
        <v>23330</v>
      </c>
      <c r="D2270" t="s">
        <v>23331</v>
      </c>
      <c r="E2270">
        <v>4753161413</v>
      </c>
      <c r="F2270" t="s">
        <v>23332</v>
      </c>
      <c r="G2270" t="s">
        <v>16284</v>
      </c>
      <c r="H2270">
        <v>12769</v>
      </c>
      <c r="I2270" s="1">
        <v>40220</v>
      </c>
    </row>
    <row r="2271" spans="1:9" x14ac:dyDescent="0.25">
      <c r="A2271">
        <v>2270</v>
      </c>
      <c r="B2271" t="s">
        <v>16358</v>
      </c>
      <c r="C2271" t="s">
        <v>23333</v>
      </c>
      <c r="D2271" t="s">
        <v>23334</v>
      </c>
      <c r="E2271" t="s">
        <v>23335</v>
      </c>
      <c r="F2271" t="s">
        <v>23336</v>
      </c>
      <c r="G2271" t="s">
        <v>16278</v>
      </c>
      <c r="H2271">
        <v>77589</v>
      </c>
      <c r="I2271" s="1">
        <v>17946</v>
      </c>
    </row>
    <row r="2272" spans="1:9" x14ac:dyDescent="0.25">
      <c r="A2272">
        <v>2271</v>
      </c>
      <c r="B2272" t="s">
        <v>16626</v>
      </c>
      <c r="C2272" t="s">
        <v>23225</v>
      </c>
      <c r="D2272" t="s">
        <v>23337</v>
      </c>
      <c r="E2272" t="s">
        <v>23338</v>
      </c>
      <c r="F2272" t="s">
        <v>23294</v>
      </c>
      <c r="G2272" t="s">
        <v>16055</v>
      </c>
      <c r="H2272">
        <v>74510</v>
      </c>
      <c r="I2272" s="1">
        <v>33747</v>
      </c>
    </row>
    <row r="2273" spans="1:9" x14ac:dyDescent="0.25">
      <c r="A2273">
        <v>2272</v>
      </c>
      <c r="B2273" t="s">
        <v>18326</v>
      </c>
      <c r="C2273" t="s">
        <v>17447</v>
      </c>
      <c r="D2273" t="s">
        <v>23339</v>
      </c>
      <c r="E2273" t="s">
        <v>23340</v>
      </c>
      <c r="F2273" t="s">
        <v>23341</v>
      </c>
      <c r="G2273" t="s">
        <v>16033</v>
      </c>
      <c r="H2273">
        <v>31891</v>
      </c>
      <c r="I2273" s="1">
        <v>19092</v>
      </c>
    </row>
    <row r="2274" spans="1:9" x14ac:dyDescent="0.25">
      <c r="A2274">
        <v>2273</v>
      </c>
      <c r="B2274" t="s">
        <v>15974</v>
      </c>
      <c r="C2274" t="s">
        <v>20946</v>
      </c>
      <c r="D2274" t="s">
        <v>23342</v>
      </c>
      <c r="E2274" t="s">
        <v>23343</v>
      </c>
      <c r="F2274" t="s">
        <v>23344</v>
      </c>
      <c r="G2274" t="s">
        <v>16006</v>
      </c>
      <c r="H2274">
        <v>93533</v>
      </c>
      <c r="I2274" s="1">
        <v>21814</v>
      </c>
    </row>
    <row r="2275" spans="1:9" x14ac:dyDescent="0.25">
      <c r="A2275">
        <v>2274</v>
      </c>
      <c r="B2275" t="s">
        <v>17338</v>
      </c>
      <c r="C2275" t="s">
        <v>20081</v>
      </c>
      <c r="D2275" t="s">
        <v>23345</v>
      </c>
      <c r="E2275" t="s">
        <v>23346</v>
      </c>
      <c r="F2275" t="s">
        <v>23347</v>
      </c>
      <c r="G2275" t="s">
        <v>16223</v>
      </c>
      <c r="H2275">
        <v>91240</v>
      </c>
      <c r="I2275" s="1">
        <v>27493</v>
      </c>
    </row>
    <row r="2276" spans="1:9" x14ac:dyDescent="0.25">
      <c r="A2276">
        <v>2275</v>
      </c>
      <c r="B2276" t="s">
        <v>16034</v>
      </c>
      <c r="C2276" t="s">
        <v>16336</v>
      </c>
      <c r="D2276" t="s">
        <v>23348</v>
      </c>
      <c r="E2276" t="s">
        <v>10042</v>
      </c>
      <c r="F2276" t="s">
        <v>23349</v>
      </c>
      <c r="G2276" t="s">
        <v>15994</v>
      </c>
      <c r="H2276">
        <v>71807</v>
      </c>
      <c r="I2276" s="1">
        <v>26742</v>
      </c>
    </row>
    <row r="2277" spans="1:9" x14ac:dyDescent="0.25">
      <c r="A2277">
        <v>2276</v>
      </c>
      <c r="B2277" t="s">
        <v>23350</v>
      </c>
      <c r="C2277" t="s">
        <v>23351</v>
      </c>
      <c r="D2277" t="s">
        <v>23352</v>
      </c>
      <c r="E2277" t="s">
        <v>23353</v>
      </c>
      <c r="F2277" t="s">
        <v>23354</v>
      </c>
      <c r="G2277" t="s">
        <v>16039</v>
      </c>
      <c r="H2277">
        <v>69501</v>
      </c>
      <c r="I2277" s="1">
        <v>38580</v>
      </c>
    </row>
    <row r="2278" spans="1:9" x14ac:dyDescent="0.25">
      <c r="A2278">
        <v>2277</v>
      </c>
      <c r="B2278" t="s">
        <v>16753</v>
      </c>
      <c r="C2278" t="s">
        <v>23355</v>
      </c>
      <c r="D2278" t="s">
        <v>23356</v>
      </c>
      <c r="E2278">
        <v>9305933251</v>
      </c>
      <c r="F2278" t="s">
        <v>23357</v>
      </c>
      <c r="G2278" t="s">
        <v>16101</v>
      </c>
      <c r="H2278">
        <v>20358</v>
      </c>
      <c r="I2278" s="1">
        <v>26882</v>
      </c>
    </row>
    <row r="2279" spans="1:9" x14ac:dyDescent="0.25">
      <c r="A2279">
        <v>2278</v>
      </c>
      <c r="B2279" t="s">
        <v>16034</v>
      </c>
      <c r="C2279" t="s">
        <v>20946</v>
      </c>
      <c r="D2279" t="s">
        <v>23358</v>
      </c>
      <c r="E2279" t="s">
        <v>23359</v>
      </c>
      <c r="F2279" t="s">
        <v>23360</v>
      </c>
      <c r="G2279" t="s">
        <v>15973</v>
      </c>
      <c r="H2279">
        <v>80619</v>
      </c>
      <c r="I2279" s="1">
        <v>38308</v>
      </c>
    </row>
    <row r="2280" spans="1:9" x14ac:dyDescent="0.25">
      <c r="A2280">
        <v>2279</v>
      </c>
      <c r="B2280" t="s">
        <v>17367</v>
      </c>
      <c r="C2280" t="s">
        <v>17364</v>
      </c>
      <c r="D2280" t="s">
        <v>23361</v>
      </c>
      <c r="E2280" t="s">
        <v>23362</v>
      </c>
      <c r="F2280" t="s">
        <v>23363</v>
      </c>
      <c r="G2280" t="s">
        <v>15961</v>
      </c>
      <c r="H2280">
        <v>42705</v>
      </c>
      <c r="I2280" s="1">
        <v>16823</v>
      </c>
    </row>
    <row r="2281" spans="1:9" x14ac:dyDescent="0.25">
      <c r="A2281">
        <v>2280</v>
      </c>
      <c r="B2281" t="s">
        <v>16268</v>
      </c>
      <c r="C2281" t="s">
        <v>16224</v>
      </c>
      <c r="D2281" t="s">
        <v>23364</v>
      </c>
      <c r="E2281" t="s">
        <v>23365</v>
      </c>
      <c r="F2281" t="s">
        <v>23366</v>
      </c>
      <c r="G2281" t="s">
        <v>16086</v>
      </c>
      <c r="H2281">
        <v>63794</v>
      </c>
      <c r="I2281" s="1">
        <v>15966</v>
      </c>
    </row>
    <row r="2282" spans="1:9" x14ac:dyDescent="0.25">
      <c r="A2282">
        <v>2281</v>
      </c>
      <c r="B2282" t="s">
        <v>20887</v>
      </c>
      <c r="C2282" t="s">
        <v>16909</v>
      </c>
      <c r="D2282" t="s">
        <v>23367</v>
      </c>
      <c r="E2282" t="s">
        <v>23368</v>
      </c>
      <c r="F2282" t="s">
        <v>23369</v>
      </c>
      <c r="G2282" t="s">
        <v>15973</v>
      </c>
      <c r="H2282">
        <v>87629</v>
      </c>
      <c r="I2282" s="1">
        <v>21070</v>
      </c>
    </row>
    <row r="2283" spans="1:9" x14ac:dyDescent="0.25">
      <c r="A2283">
        <v>2282</v>
      </c>
      <c r="B2283" t="s">
        <v>17032</v>
      </c>
      <c r="C2283" t="s">
        <v>16214</v>
      </c>
      <c r="D2283" t="s">
        <v>23370</v>
      </c>
      <c r="E2283" t="s">
        <v>23371</v>
      </c>
      <c r="F2283" t="s">
        <v>23372</v>
      </c>
      <c r="G2283" t="s">
        <v>15961</v>
      </c>
      <c r="H2283">
        <v>16228</v>
      </c>
      <c r="I2283" s="1">
        <v>14123</v>
      </c>
    </row>
    <row r="2284" spans="1:9" x14ac:dyDescent="0.25">
      <c r="A2284">
        <v>2283</v>
      </c>
      <c r="B2284" t="s">
        <v>16273</v>
      </c>
      <c r="C2284" t="s">
        <v>16062</v>
      </c>
      <c r="D2284" t="s">
        <v>23373</v>
      </c>
      <c r="E2284" t="s">
        <v>23374</v>
      </c>
      <c r="F2284" t="s">
        <v>23375</v>
      </c>
      <c r="G2284" t="s">
        <v>16429</v>
      </c>
      <c r="H2284">
        <v>65577</v>
      </c>
      <c r="I2284" s="1">
        <v>31686</v>
      </c>
    </row>
    <row r="2285" spans="1:9" x14ac:dyDescent="0.25">
      <c r="A2285">
        <v>2284</v>
      </c>
      <c r="B2285" t="s">
        <v>16454</v>
      </c>
      <c r="C2285" t="s">
        <v>16331</v>
      </c>
      <c r="D2285" t="s">
        <v>23376</v>
      </c>
      <c r="E2285" t="s">
        <v>23377</v>
      </c>
      <c r="F2285" t="s">
        <v>20001</v>
      </c>
      <c r="G2285" t="s">
        <v>16320</v>
      </c>
      <c r="H2285">
        <v>26355</v>
      </c>
      <c r="I2285" s="1">
        <v>30883</v>
      </c>
    </row>
    <row r="2286" spans="1:9" x14ac:dyDescent="0.25">
      <c r="A2286">
        <v>2285</v>
      </c>
      <c r="B2286" t="s">
        <v>16012</v>
      </c>
      <c r="C2286" t="s">
        <v>23378</v>
      </c>
      <c r="D2286" t="s">
        <v>23379</v>
      </c>
      <c r="E2286" t="s">
        <v>23380</v>
      </c>
      <c r="F2286" t="s">
        <v>18659</v>
      </c>
      <c r="G2286" t="s">
        <v>16223</v>
      </c>
      <c r="H2286">
        <v>18302</v>
      </c>
      <c r="I2286" s="1">
        <v>28464</v>
      </c>
    </row>
    <row r="2287" spans="1:9" x14ac:dyDescent="0.25">
      <c r="A2287">
        <v>2286</v>
      </c>
      <c r="B2287" t="s">
        <v>16992</v>
      </c>
      <c r="C2287" t="s">
        <v>17519</v>
      </c>
      <c r="D2287" t="s">
        <v>23381</v>
      </c>
      <c r="E2287" t="s">
        <v>23382</v>
      </c>
      <c r="F2287" t="s">
        <v>23383</v>
      </c>
      <c r="G2287" t="s">
        <v>16258</v>
      </c>
      <c r="H2287">
        <v>52321</v>
      </c>
      <c r="I2287" s="1">
        <v>37060</v>
      </c>
    </row>
    <row r="2288" spans="1:9" x14ac:dyDescent="0.25">
      <c r="A2288">
        <v>2287</v>
      </c>
      <c r="B2288" t="s">
        <v>16335</v>
      </c>
      <c r="C2288" t="s">
        <v>16336</v>
      </c>
      <c r="D2288" t="s">
        <v>23384</v>
      </c>
      <c r="E2288" t="s">
        <v>23385</v>
      </c>
      <c r="F2288" t="s">
        <v>23386</v>
      </c>
      <c r="G2288" t="s">
        <v>16000</v>
      </c>
      <c r="H2288">
        <v>30579</v>
      </c>
      <c r="I2288" s="1">
        <v>39992</v>
      </c>
    </row>
    <row r="2289" spans="1:9" x14ac:dyDescent="0.25">
      <c r="A2289">
        <v>2288</v>
      </c>
      <c r="B2289" t="s">
        <v>19484</v>
      </c>
      <c r="C2289" t="s">
        <v>23387</v>
      </c>
      <c r="D2289" t="s">
        <v>23388</v>
      </c>
      <c r="E2289" t="s">
        <v>23389</v>
      </c>
      <c r="F2289" t="s">
        <v>23390</v>
      </c>
      <c r="G2289" t="s">
        <v>16107</v>
      </c>
      <c r="H2289">
        <v>74532</v>
      </c>
      <c r="I2289" s="1">
        <v>41725</v>
      </c>
    </row>
    <row r="2290" spans="1:9" x14ac:dyDescent="0.25">
      <c r="A2290">
        <v>2289</v>
      </c>
      <c r="B2290" t="s">
        <v>16655</v>
      </c>
      <c r="C2290" t="s">
        <v>18557</v>
      </c>
      <c r="D2290" t="s">
        <v>23391</v>
      </c>
      <c r="E2290" t="s">
        <v>23392</v>
      </c>
      <c r="F2290" t="s">
        <v>23393</v>
      </c>
      <c r="G2290" t="s">
        <v>16565</v>
      </c>
      <c r="H2290">
        <v>84198</v>
      </c>
      <c r="I2290" s="1">
        <v>10549</v>
      </c>
    </row>
    <row r="2291" spans="1:9" x14ac:dyDescent="0.25">
      <c r="A2291">
        <v>2290</v>
      </c>
      <c r="B2291" t="s">
        <v>18027</v>
      </c>
      <c r="C2291" t="s">
        <v>23394</v>
      </c>
      <c r="D2291" t="s">
        <v>23395</v>
      </c>
      <c r="E2291" t="s">
        <v>23396</v>
      </c>
      <c r="F2291" t="s">
        <v>23397</v>
      </c>
      <c r="G2291" t="s">
        <v>16258</v>
      </c>
      <c r="H2291">
        <v>50036</v>
      </c>
      <c r="I2291" s="1">
        <v>9740</v>
      </c>
    </row>
    <row r="2292" spans="1:9" x14ac:dyDescent="0.25">
      <c r="A2292">
        <v>2291</v>
      </c>
      <c r="B2292" t="s">
        <v>18333</v>
      </c>
      <c r="C2292" t="s">
        <v>17135</v>
      </c>
      <c r="D2292" t="s">
        <v>23398</v>
      </c>
      <c r="E2292" t="s">
        <v>23399</v>
      </c>
      <c r="F2292" t="s">
        <v>17630</v>
      </c>
      <c r="G2292" t="s">
        <v>16039</v>
      </c>
      <c r="H2292">
        <v>1572</v>
      </c>
      <c r="I2292" s="1">
        <v>18724</v>
      </c>
    </row>
    <row r="2293" spans="1:9" x14ac:dyDescent="0.25">
      <c r="A2293">
        <v>2292</v>
      </c>
      <c r="B2293" t="s">
        <v>16034</v>
      </c>
      <c r="C2293" t="s">
        <v>18935</v>
      </c>
      <c r="D2293" t="s">
        <v>23400</v>
      </c>
      <c r="E2293" t="s">
        <v>23401</v>
      </c>
      <c r="F2293" t="s">
        <v>23402</v>
      </c>
      <c r="G2293" t="s">
        <v>15961</v>
      </c>
      <c r="H2293">
        <v>8625</v>
      </c>
      <c r="I2293" s="1">
        <v>32481</v>
      </c>
    </row>
    <row r="2294" spans="1:9" x14ac:dyDescent="0.25">
      <c r="A2294">
        <v>2293</v>
      </c>
      <c r="B2294" t="s">
        <v>15974</v>
      </c>
      <c r="C2294" t="s">
        <v>23403</v>
      </c>
      <c r="D2294" t="s">
        <v>23404</v>
      </c>
      <c r="E2294" t="s">
        <v>23405</v>
      </c>
      <c r="F2294" t="s">
        <v>23406</v>
      </c>
      <c r="G2294" t="s">
        <v>16011</v>
      </c>
      <c r="H2294">
        <v>13955</v>
      </c>
      <c r="I2294" s="1">
        <v>28403</v>
      </c>
    </row>
    <row r="2295" spans="1:9" x14ac:dyDescent="0.25">
      <c r="A2295">
        <v>2294</v>
      </c>
      <c r="B2295" t="s">
        <v>18187</v>
      </c>
      <c r="C2295" t="s">
        <v>16057</v>
      </c>
      <c r="D2295" t="s">
        <v>23407</v>
      </c>
      <c r="E2295" t="s">
        <v>23408</v>
      </c>
      <c r="F2295" t="s">
        <v>23409</v>
      </c>
      <c r="G2295" t="s">
        <v>16183</v>
      </c>
      <c r="H2295">
        <v>12927</v>
      </c>
      <c r="I2295" s="1">
        <v>14151</v>
      </c>
    </row>
    <row r="2296" spans="1:9" x14ac:dyDescent="0.25">
      <c r="A2296">
        <v>2295</v>
      </c>
      <c r="B2296" t="s">
        <v>18456</v>
      </c>
      <c r="C2296" t="s">
        <v>15946</v>
      </c>
      <c r="D2296" t="s">
        <v>23410</v>
      </c>
      <c r="E2296">
        <f>1-924-253-3061</f>
        <v>-4237</v>
      </c>
      <c r="F2296" t="s">
        <v>23411</v>
      </c>
      <c r="G2296" t="s">
        <v>16096</v>
      </c>
      <c r="H2296">
        <v>27376</v>
      </c>
      <c r="I2296" s="1">
        <v>17339</v>
      </c>
    </row>
    <row r="2297" spans="1:9" x14ac:dyDescent="0.25">
      <c r="A2297">
        <v>2296</v>
      </c>
      <c r="B2297" t="s">
        <v>23412</v>
      </c>
      <c r="C2297" t="s">
        <v>16414</v>
      </c>
      <c r="D2297" t="s">
        <v>23413</v>
      </c>
      <c r="E2297" t="s">
        <v>23414</v>
      </c>
      <c r="F2297" t="s">
        <v>23415</v>
      </c>
      <c r="G2297" t="s">
        <v>16172</v>
      </c>
      <c r="H2297">
        <v>74023</v>
      </c>
      <c r="I2297" s="1">
        <v>7863</v>
      </c>
    </row>
    <row r="2298" spans="1:9" x14ac:dyDescent="0.25">
      <c r="A2298">
        <v>2297</v>
      </c>
      <c r="B2298" t="s">
        <v>16478</v>
      </c>
      <c r="C2298" t="s">
        <v>19544</v>
      </c>
      <c r="D2298" t="s">
        <v>23416</v>
      </c>
      <c r="E2298" t="s">
        <v>23417</v>
      </c>
      <c r="F2298" t="s">
        <v>23418</v>
      </c>
      <c r="G2298" t="s">
        <v>16172</v>
      </c>
      <c r="H2298">
        <v>17730</v>
      </c>
      <c r="I2298" s="1">
        <v>44480</v>
      </c>
    </row>
    <row r="2299" spans="1:9" x14ac:dyDescent="0.25">
      <c r="A2299">
        <v>2298</v>
      </c>
      <c r="B2299" t="s">
        <v>15980</v>
      </c>
      <c r="C2299" t="s">
        <v>17741</v>
      </c>
      <c r="D2299" t="s">
        <v>23419</v>
      </c>
      <c r="E2299" t="s">
        <v>23420</v>
      </c>
      <c r="F2299" t="s">
        <v>23421</v>
      </c>
      <c r="G2299" t="s">
        <v>16272</v>
      </c>
      <c r="H2299">
        <v>61882</v>
      </c>
      <c r="I2299" s="1">
        <v>31079</v>
      </c>
    </row>
    <row r="2300" spans="1:9" x14ac:dyDescent="0.25">
      <c r="A2300">
        <v>2299</v>
      </c>
      <c r="B2300" t="s">
        <v>23422</v>
      </c>
      <c r="C2300" t="s">
        <v>19871</v>
      </c>
      <c r="D2300" t="s">
        <v>23423</v>
      </c>
      <c r="E2300" t="s">
        <v>23424</v>
      </c>
      <c r="F2300" t="s">
        <v>23425</v>
      </c>
      <c r="G2300" t="s">
        <v>16060</v>
      </c>
      <c r="H2300">
        <v>70869</v>
      </c>
      <c r="I2300" s="1">
        <v>9190</v>
      </c>
    </row>
    <row r="2301" spans="1:9" x14ac:dyDescent="0.25">
      <c r="A2301">
        <v>2300</v>
      </c>
      <c r="B2301" t="s">
        <v>16878</v>
      </c>
      <c r="C2301" t="s">
        <v>17583</v>
      </c>
      <c r="D2301" t="s">
        <v>23426</v>
      </c>
      <c r="E2301" t="s">
        <v>23427</v>
      </c>
      <c r="F2301" t="s">
        <v>23428</v>
      </c>
      <c r="G2301" t="s">
        <v>16039</v>
      </c>
      <c r="H2301">
        <v>76955</v>
      </c>
      <c r="I2301" s="1">
        <v>36790</v>
      </c>
    </row>
    <row r="2302" spans="1:9" x14ac:dyDescent="0.25">
      <c r="A2302">
        <v>2301</v>
      </c>
      <c r="B2302" t="s">
        <v>18568</v>
      </c>
      <c r="C2302" t="s">
        <v>17091</v>
      </c>
      <c r="D2302" t="s">
        <v>23429</v>
      </c>
      <c r="E2302">
        <v>9849721273</v>
      </c>
      <c r="F2302" t="s">
        <v>23430</v>
      </c>
      <c r="G2302" t="s">
        <v>16101</v>
      </c>
      <c r="H2302">
        <v>22998</v>
      </c>
      <c r="I2302" s="1">
        <v>17324</v>
      </c>
    </row>
    <row r="2303" spans="1:9" x14ac:dyDescent="0.25">
      <c r="A2303">
        <v>2302</v>
      </c>
      <c r="B2303" t="s">
        <v>16154</v>
      </c>
      <c r="C2303" t="s">
        <v>23431</v>
      </c>
      <c r="D2303" t="s">
        <v>23432</v>
      </c>
      <c r="E2303" t="s">
        <v>23433</v>
      </c>
      <c r="F2303" t="s">
        <v>23434</v>
      </c>
      <c r="G2303" t="s">
        <v>16021</v>
      </c>
      <c r="H2303">
        <v>29788</v>
      </c>
      <c r="I2303" s="1">
        <v>31279</v>
      </c>
    </row>
    <row r="2304" spans="1:9" x14ac:dyDescent="0.25">
      <c r="A2304">
        <v>2303</v>
      </c>
      <c r="B2304" t="s">
        <v>23435</v>
      </c>
      <c r="C2304" t="s">
        <v>16909</v>
      </c>
      <c r="D2304" t="s">
        <v>23436</v>
      </c>
      <c r="E2304" t="s">
        <v>23437</v>
      </c>
      <c r="F2304" t="s">
        <v>23438</v>
      </c>
      <c r="G2304" t="s">
        <v>16027</v>
      </c>
      <c r="H2304">
        <v>10271</v>
      </c>
      <c r="I2304" s="1">
        <v>14509</v>
      </c>
    </row>
    <row r="2305" spans="1:9" x14ac:dyDescent="0.25">
      <c r="A2305">
        <v>2304</v>
      </c>
      <c r="B2305" t="s">
        <v>23439</v>
      </c>
      <c r="C2305" t="s">
        <v>22874</v>
      </c>
      <c r="D2305" t="s">
        <v>23440</v>
      </c>
      <c r="E2305" t="s">
        <v>23441</v>
      </c>
      <c r="F2305" t="s">
        <v>23442</v>
      </c>
      <c r="G2305" t="s">
        <v>16178</v>
      </c>
      <c r="H2305">
        <v>6837</v>
      </c>
      <c r="I2305" s="1">
        <v>13759</v>
      </c>
    </row>
    <row r="2306" spans="1:9" x14ac:dyDescent="0.25">
      <c r="A2306">
        <v>2305</v>
      </c>
      <c r="B2306" t="s">
        <v>16699</v>
      </c>
      <c r="C2306" t="s">
        <v>16134</v>
      </c>
      <c r="D2306" t="s">
        <v>23443</v>
      </c>
      <c r="E2306" t="s">
        <v>23444</v>
      </c>
      <c r="F2306" t="s">
        <v>23445</v>
      </c>
      <c r="G2306" t="s">
        <v>16223</v>
      </c>
      <c r="H2306">
        <v>37989</v>
      </c>
      <c r="I2306" s="1">
        <v>10184</v>
      </c>
    </row>
    <row r="2307" spans="1:9" x14ac:dyDescent="0.25">
      <c r="A2307">
        <v>2306</v>
      </c>
      <c r="B2307" t="s">
        <v>16662</v>
      </c>
      <c r="C2307" t="s">
        <v>16945</v>
      </c>
      <c r="D2307" t="s">
        <v>23446</v>
      </c>
      <c r="E2307" t="s">
        <v>23447</v>
      </c>
      <c r="F2307" t="s">
        <v>23448</v>
      </c>
      <c r="G2307" t="s">
        <v>16080</v>
      </c>
      <c r="H2307">
        <v>56021</v>
      </c>
      <c r="I2307" s="1">
        <v>29687</v>
      </c>
    </row>
    <row r="2308" spans="1:9" x14ac:dyDescent="0.25">
      <c r="A2308">
        <v>2307</v>
      </c>
      <c r="B2308" t="s">
        <v>15951</v>
      </c>
      <c r="C2308" t="s">
        <v>19070</v>
      </c>
      <c r="D2308" t="s">
        <v>23449</v>
      </c>
      <c r="E2308" t="s">
        <v>23450</v>
      </c>
      <c r="F2308" t="s">
        <v>23451</v>
      </c>
      <c r="G2308" t="s">
        <v>16546</v>
      </c>
      <c r="H2308">
        <v>11495</v>
      </c>
      <c r="I2308" s="1">
        <v>23283</v>
      </c>
    </row>
    <row r="2309" spans="1:9" x14ac:dyDescent="0.25">
      <c r="A2309">
        <v>2308</v>
      </c>
      <c r="B2309" t="s">
        <v>16613</v>
      </c>
      <c r="C2309" t="s">
        <v>19530</v>
      </c>
      <c r="D2309" t="s">
        <v>23452</v>
      </c>
      <c r="E2309" t="s">
        <v>23453</v>
      </c>
      <c r="F2309" t="s">
        <v>23454</v>
      </c>
      <c r="G2309" t="s">
        <v>16096</v>
      </c>
      <c r="H2309">
        <v>53952</v>
      </c>
      <c r="I2309" s="1">
        <v>12633</v>
      </c>
    </row>
    <row r="2310" spans="1:9" x14ac:dyDescent="0.25">
      <c r="A2310">
        <v>2309</v>
      </c>
      <c r="B2310" t="s">
        <v>17138</v>
      </c>
      <c r="C2310" t="s">
        <v>16236</v>
      </c>
      <c r="D2310" t="s">
        <v>23455</v>
      </c>
      <c r="E2310" t="s">
        <v>23456</v>
      </c>
      <c r="F2310" t="s">
        <v>23457</v>
      </c>
      <c r="G2310" t="s">
        <v>16101</v>
      </c>
      <c r="H2310">
        <v>31678</v>
      </c>
      <c r="I2310" s="1">
        <v>42818</v>
      </c>
    </row>
    <row r="2311" spans="1:9" x14ac:dyDescent="0.25">
      <c r="A2311">
        <v>2310</v>
      </c>
      <c r="B2311" t="s">
        <v>18059</v>
      </c>
      <c r="C2311" t="s">
        <v>16062</v>
      </c>
      <c r="D2311" t="s">
        <v>23458</v>
      </c>
      <c r="E2311" t="s">
        <v>23459</v>
      </c>
      <c r="F2311" t="s">
        <v>23460</v>
      </c>
      <c r="G2311" t="s">
        <v>16429</v>
      </c>
      <c r="H2311">
        <v>95787</v>
      </c>
      <c r="I2311" s="1">
        <v>10652</v>
      </c>
    </row>
    <row r="2312" spans="1:9" x14ac:dyDescent="0.25">
      <c r="A2312">
        <v>2311</v>
      </c>
      <c r="B2312" t="s">
        <v>16253</v>
      </c>
      <c r="C2312" t="s">
        <v>16308</v>
      </c>
      <c r="D2312" t="s">
        <v>23461</v>
      </c>
      <c r="E2312" t="s">
        <v>23462</v>
      </c>
      <c r="F2312" t="s">
        <v>23463</v>
      </c>
      <c r="G2312" t="s">
        <v>16320</v>
      </c>
      <c r="H2312">
        <v>45916</v>
      </c>
      <c r="I2312" s="1">
        <v>16918</v>
      </c>
    </row>
    <row r="2313" spans="1:9" x14ac:dyDescent="0.25">
      <c r="A2313">
        <v>2312</v>
      </c>
      <c r="B2313" t="s">
        <v>15995</v>
      </c>
      <c r="C2313" t="s">
        <v>16368</v>
      </c>
      <c r="D2313" t="s">
        <v>23464</v>
      </c>
      <c r="E2313" t="s">
        <v>23465</v>
      </c>
      <c r="F2313" t="s">
        <v>23466</v>
      </c>
      <c r="G2313" t="s">
        <v>16334</v>
      </c>
      <c r="H2313">
        <v>92112</v>
      </c>
      <c r="I2313" s="1">
        <v>5755</v>
      </c>
    </row>
    <row r="2314" spans="1:9" x14ac:dyDescent="0.25">
      <c r="A2314">
        <v>2313</v>
      </c>
      <c r="B2314" t="s">
        <v>18059</v>
      </c>
      <c r="C2314" t="s">
        <v>15981</v>
      </c>
      <c r="D2314" t="s">
        <v>23467</v>
      </c>
      <c r="E2314" t="s">
        <v>23468</v>
      </c>
      <c r="F2314" t="s">
        <v>18366</v>
      </c>
      <c r="G2314" t="s">
        <v>16640</v>
      </c>
      <c r="H2314">
        <v>81372</v>
      </c>
      <c r="I2314" s="1">
        <v>23098</v>
      </c>
    </row>
    <row r="2315" spans="1:9" x14ac:dyDescent="0.25">
      <c r="A2315">
        <v>2314</v>
      </c>
      <c r="B2315" t="s">
        <v>18082</v>
      </c>
      <c r="C2315" t="s">
        <v>16062</v>
      </c>
      <c r="D2315" t="s">
        <v>23469</v>
      </c>
      <c r="E2315" t="s">
        <v>23470</v>
      </c>
      <c r="F2315" t="s">
        <v>16393</v>
      </c>
      <c r="G2315" t="s">
        <v>16565</v>
      </c>
      <c r="H2315">
        <v>58239</v>
      </c>
      <c r="I2315" s="1">
        <v>35692</v>
      </c>
    </row>
    <row r="2316" spans="1:9" x14ac:dyDescent="0.25">
      <c r="A2316">
        <v>2315</v>
      </c>
      <c r="B2316" t="s">
        <v>16785</v>
      </c>
      <c r="C2316" t="s">
        <v>16936</v>
      </c>
      <c r="D2316" t="s">
        <v>23471</v>
      </c>
      <c r="E2316" t="s">
        <v>23472</v>
      </c>
      <c r="F2316" t="s">
        <v>22203</v>
      </c>
      <c r="G2316" t="s">
        <v>16142</v>
      </c>
      <c r="H2316">
        <v>46736</v>
      </c>
      <c r="I2316" s="1">
        <v>36427</v>
      </c>
    </row>
    <row r="2317" spans="1:9" x14ac:dyDescent="0.25">
      <c r="A2317">
        <v>2316</v>
      </c>
      <c r="B2317" t="s">
        <v>16040</v>
      </c>
      <c r="C2317" t="s">
        <v>16945</v>
      </c>
      <c r="D2317" t="s">
        <v>23473</v>
      </c>
      <c r="E2317">
        <v>5543702577</v>
      </c>
      <c r="F2317" t="s">
        <v>23474</v>
      </c>
      <c r="G2317" t="s">
        <v>16289</v>
      </c>
      <c r="H2317">
        <v>17634</v>
      </c>
      <c r="I2317" s="1">
        <v>28760</v>
      </c>
    </row>
    <row r="2318" spans="1:9" x14ac:dyDescent="0.25">
      <c r="A2318">
        <v>2317</v>
      </c>
      <c r="B2318" t="s">
        <v>16326</v>
      </c>
      <c r="C2318" t="s">
        <v>17596</v>
      </c>
      <c r="D2318" t="s">
        <v>23475</v>
      </c>
      <c r="E2318">
        <v>5009602397</v>
      </c>
      <c r="F2318" t="s">
        <v>23476</v>
      </c>
      <c r="G2318" t="s">
        <v>16096</v>
      </c>
      <c r="H2318">
        <v>27067</v>
      </c>
      <c r="I2318" s="1">
        <v>6903</v>
      </c>
    </row>
    <row r="2319" spans="1:9" x14ac:dyDescent="0.25">
      <c r="A2319">
        <v>2318</v>
      </c>
      <c r="B2319" t="s">
        <v>17305</v>
      </c>
      <c r="C2319" t="s">
        <v>18935</v>
      </c>
      <c r="D2319" t="s">
        <v>23477</v>
      </c>
      <c r="E2319" t="s">
        <v>23478</v>
      </c>
      <c r="F2319" t="s">
        <v>23479</v>
      </c>
      <c r="G2319" t="s">
        <v>16172</v>
      </c>
      <c r="H2319">
        <v>41893</v>
      </c>
      <c r="I2319" s="1">
        <v>27425</v>
      </c>
    </row>
    <row r="2320" spans="1:9" x14ac:dyDescent="0.25">
      <c r="A2320">
        <v>2319</v>
      </c>
      <c r="B2320" t="s">
        <v>15968</v>
      </c>
      <c r="C2320" t="s">
        <v>16134</v>
      </c>
      <c r="D2320" t="s">
        <v>23480</v>
      </c>
      <c r="E2320" t="s">
        <v>23481</v>
      </c>
      <c r="F2320" t="s">
        <v>23482</v>
      </c>
      <c r="G2320" t="s">
        <v>16376</v>
      </c>
      <c r="H2320">
        <v>3069</v>
      </c>
      <c r="I2320" s="1">
        <v>14040</v>
      </c>
    </row>
    <row r="2321" spans="1:9" x14ac:dyDescent="0.25">
      <c r="A2321">
        <v>2320</v>
      </c>
      <c r="B2321" t="s">
        <v>22366</v>
      </c>
      <c r="C2321" t="s">
        <v>17685</v>
      </c>
      <c r="D2321" t="s">
        <v>23483</v>
      </c>
      <c r="E2321" t="s">
        <v>10042</v>
      </c>
      <c r="F2321" t="s">
        <v>23484</v>
      </c>
      <c r="G2321" t="s">
        <v>16278</v>
      </c>
      <c r="H2321">
        <v>64053</v>
      </c>
      <c r="I2321" s="1">
        <v>8597</v>
      </c>
    </row>
    <row r="2322" spans="1:9" x14ac:dyDescent="0.25">
      <c r="A2322">
        <v>2321</v>
      </c>
      <c r="B2322" t="s">
        <v>18564</v>
      </c>
      <c r="C2322" t="s">
        <v>16336</v>
      </c>
      <c r="D2322" t="s">
        <v>23485</v>
      </c>
      <c r="E2322" t="s">
        <v>23486</v>
      </c>
      <c r="F2322" t="s">
        <v>23487</v>
      </c>
      <c r="G2322" t="s">
        <v>16039</v>
      </c>
      <c r="H2322">
        <v>18878</v>
      </c>
      <c r="I2322" s="1">
        <v>39197</v>
      </c>
    </row>
    <row r="2323" spans="1:9" x14ac:dyDescent="0.25">
      <c r="A2323">
        <v>2322</v>
      </c>
      <c r="B2323" t="s">
        <v>23488</v>
      </c>
      <c r="C2323" t="s">
        <v>23489</v>
      </c>
      <c r="D2323" t="s">
        <v>23490</v>
      </c>
      <c r="E2323" t="s">
        <v>23491</v>
      </c>
      <c r="F2323" t="s">
        <v>23492</v>
      </c>
      <c r="G2323" t="s">
        <v>16039</v>
      </c>
      <c r="H2323">
        <v>26282</v>
      </c>
      <c r="I2323" s="1">
        <v>41967</v>
      </c>
    </row>
    <row r="2324" spans="1:9" x14ac:dyDescent="0.25">
      <c r="A2324">
        <v>2323</v>
      </c>
      <c r="B2324" t="s">
        <v>17653</v>
      </c>
      <c r="C2324" t="s">
        <v>20680</v>
      </c>
      <c r="D2324" t="s">
        <v>16269</v>
      </c>
      <c r="E2324" t="s">
        <v>23493</v>
      </c>
      <c r="F2324" t="s">
        <v>23494</v>
      </c>
      <c r="G2324" t="s">
        <v>16006</v>
      </c>
      <c r="H2324">
        <v>6546</v>
      </c>
      <c r="I2324" s="1">
        <v>3570</v>
      </c>
    </row>
    <row r="2325" spans="1:9" x14ac:dyDescent="0.25">
      <c r="A2325">
        <v>2324</v>
      </c>
      <c r="B2325" t="s">
        <v>16878</v>
      </c>
      <c r="C2325" t="s">
        <v>23495</v>
      </c>
      <c r="D2325" t="s">
        <v>23496</v>
      </c>
      <c r="E2325" t="s">
        <v>23497</v>
      </c>
      <c r="F2325" t="s">
        <v>23498</v>
      </c>
      <c r="G2325" t="s">
        <v>16394</v>
      </c>
      <c r="H2325">
        <v>75168</v>
      </c>
      <c r="I2325" s="1">
        <v>16023</v>
      </c>
    </row>
    <row r="2326" spans="1:9" x14ac:dyDescent="0.25">
      <c r="A2326">
        <v>2325</v>
      </c>
      <c r="B2326" t="s">
        <v>17816</v>
      </c>
      <c r="C2326" t="s">
        <v>18193</v>
      </c>
      <c r="D2326" t="s">
        <v>23499</v>
      </c>
      <c r="E2326" t="s">
        <v>23500</v>
      </c>
      <c r="F2326" t="s">
        <v>23501</v>
      </c>
      <c r="G2326" t="s">
        <v>16289</v>
      </c>
      <c r="H2326">
        <v>53752</v>
      </c>
      <c r="I2326" s="1">
        <v>20278</v>
      </c>
    </row>
    <row r="2327" spans="1:9" x14ac:dyDescent="0.25">
      <c r="A2327">
        <v>2326</v>
      </c>
      <c r="B2327" t="s">
        <v>15984</v>
      </c>
      <c r="C2327" t="s">
        <v>16331</v>
      </c>
      <c r="D2327" t="s">
        <v>23502</v>
      </c>
      <c r="E2327" t="s">
        <v>23503</v>
      </c>
      <c r="F2327" t="s">
        <v>23504</v>
      </c>
      <c r="G2327" t="s">
        <v>16045</v>
      </c>
      <c r="H2327">
        <v>22942</v>
      </c>
      <c r="I2327" s="1">
        <v>7804</v>
      </c>
    </row>
    <row r="2328" spans="1:9" x14ac:dyDescent="0.25">
      <c r="A2328">
        <v>2327</v>
      </c>
      <c r="B2328" t="s">
        <v>16828</v>
      </c>
      <c r="C2328" t="s">
        <v>18244</v>
      </c>
      <c r="D2328" t="s">
        <v>23505</v>
      </c>
      <c r="E2328" t="s">
        <v>23506</v>
      </c>
      <c r="F2328" t="s">
        <v>23507</v>
      </c>
      <c r="G2328" t="s">
        <v>16055</v>
      </c>
      <c r="H2328">
        <v>93773</v>
      </c>
      <c r="I2328" s="1">
        <v>33839</v>
      </c>
    </row>
    <row r="2329" spans="1:9" x14ac:dyDescent="0.25">
      <c r="A2329">
        <v>2328</v>
      </c>
      <c r="B2329" t="s">
        <v>23508</v>
      </c>
      <c r="C2329" t="s">
        <v>16331</v>
      </c>
      <c r="D2329" t="s">
        <v>23509</v>
      </c>
      <c r="E2329" t="s">
        <v>23510</v>
      </c>
      <c r="F2329" t="s">
        <v>23511</v>
      </c>
      <c r="G2329" t="s">
        <v>16334</v>
      </c>
      <c r="H2329">
        <v>17981</v>
      </c>
      <c r="I2329" s="1">
        <v>27467</v>
      </c>
    </row>
    <row r="2330" spans="1:9" x14ac:dyDescent="0.25">
      <c r="A2330">
        <v>2329</v>
      </c>
      <c r="B2330" t="s">
        <v>16056</v>
      </c>
      <c r="C2330" t="s">
        <v>23512</v>
      </c>
      <c r="D2330" t="s">
        <v>23513</v>
      </c>
      <c r="E2330" t="s">
        <v>23514</v>
      </c>
      <c r="F2330" t="s">
        <v>23515</v>
      </c>
      <c r="G2330" t="s">
        <v>16278</v>
      </c>
      <c r="H2330">
        <v>10685</v>
      </c>
      <c r="I2330" s="1">
        <v>28368</v>
      </c>
    </row>
    <row r="2331" spans="1:9" x14ac:dyDescent="0.25">
      <c r="A2331">
        <v>2330</v>
      </c>
      <c r="B2331" t="s">
        <v>16377</v>
      </c>
      <c r="C2331" t="s">
        <v>15957</v>
      </c>
      <c r="D2331" t="s">
        <v>23516</v>
      </c>
      <c r="E2331" t="s">
        <v>23517</v>
      </c>
      <c r="F2331" t="s">
        <v>23518</v>
      </c>
      <c r="G2331" t="s">
        <v>16640</v>
      </c>
      <c r="H2331">
        <v>90780</v>
      </c>
      <c r="I2331" s="1">
        <v>11390</v>
      </c>
    </row>
    <row r="2332" spans="1:9" x14ac:dyDescent="0.25">
      <c r="A2332">
        <v>2331</v>
      </c>
      <c r="B2332" t="s">
        <v>21308</v>
      </c>
      <c r="C2332" t="s">
        <v>16582</v>
      </c>
      <c r="D2332" t="s">
        <v>23519</v>
      </c>
      <c r="E2332" t="s">
        <v>23520</v>
      </c>
      <c r="F2332" t="s">
        <v>23521</v>
      </c>
      <c r="G2332" t="s">
        <v>16039</v>
      </c>
      <c r="H2332">
        <v>52180</v>
      </c>
      <c r="I2332" s="1">
        <v>23130</v>
      </c>
    </row>
    <row r="2333" spans="1:9" x14ac:dyDescent="0.25">
      <c r="A2333">
        <v>2332</v>
      </c>
      <c r="B2333" t="s">
        <v>17685</v>
      </c>
      <c r="C2333" t="s">
        <v>18414</v>
      </c>
      <c r="D2333" t="s">
        <v>23522</v>
      </c>
      <c r="E2333">
        <v>4959480638</v>
      </c>
      <c r="F2333" t="s">
        <v>23523</v>
      </c>
      <c r="G2333" t="s">
        <v>16258</v>
      </c>
      <c r="H2333">
        <v>91224</v>
      </c>
      <c r="I2333" s="1">
        <v>44450</v>
      </c>
    </row>
    <row r="2334" spans="1:9" x14ac:dyDescent="0.25">
      <c r="A2334">
        <v>2333</v>
      </c>
      <c r="B2334" t="s">
        <v>16056</v>
      </c>
      <c r="C2334" t="s">
        <v>16113</v>
      </c>
      <c r="D2334" t="s">
        <v>23524</v>
      </c>
      <c r="E2334" t="s">
        <v>23525</v>
      </c>
      <c r="F2334" t="s">
        <v>23526</v>
      </c>
      <c r="G2334" t="s">
        <v>16027</v>
      </c>
      <c r="H2334">
        <v>80324</v>
      </c>
      <c r="I2334" s="1">
        <v>28346</v>
      </c>
    </row>
    <row r="2335" spans="1:9" x14ac:dyDescent="0.25">
      <c r="A2335">
        <v>2334</v>
      </c>
      <c r="B2335" t="s">
        <v>18513</v>
      </c>
      <c r="C2335" t="s">
        <v>19736</v>
      </c>
      <c r="D2335" t="s">
        <v>23527</v>
      </c>
      <c r="E2335" t="s">
        <v>23528</v>
      </c>
      <c r="F2335" t="s">
        <v>23529</v>
      </c>
      <c r="G2335" t="s">
        <v>16021</v>
      </c>
      <c r="H2335">
        <v>41190</v>
      </c>
      <c r="I2335" s="1">
        <v>42301</v>
      </c>
    </row>
    <row r="2336" spans="1:9" x14ac:dyDescent="0.25">
      <c r="A2336">
        <v>2335</v>
      </c>
      <c r="B2336" t="s">
        <v>16602</v>
      </c>
      <c r="C2336" t="s">
        <v>18503</v>
      </c>
      <c r="D2336" t="s">
        <v>23530</v>
      </c>
      <c r="E2336" t="s">
        <v>23531</v>
      </c>
      <c r="F2336" t="s">
        <v>23532</v>
      </c>
      <c r="G2336" t="s">
        <v>16546</v>
      </c>
      <c r="H2336">
        <v>8447</v>
      </c>
      <c r="I2336" s="1">
        <v>40267</v>
      </c>
    </row>
    <row r="2337" spans="1:9" x14ac:dyDescent="0.25">
      <c r="A2337">
        <v>2336</v>
      </c>
      <c r="B2337" t="s">
        <v>16921</v>
      </c>
      <c r="C2337" t="s">
        <v>16236</v>
      </c>
      <c r="D2337" t="s">
        <v>23533</v>
      </c>
      <c r="E2337" t="s">
        <v>23534</v>
      </c>
      <c r="F2337" t="s">
        <v>23535</v>
      </c>
      <c r="G2337" t="s">
        <v>16376</v>
      </c>
      <c r="H2337">
        <v>99017</v>
      </c>
      <c r="I2337" s="1">
        <v>11037</v>
      </c>
    </row>
    <row r="2338" spans="1:9" x14ac:dyDescent="0.25">
      <c r="A2338">
        <v>2337</v>
      </c>
      <c r="B2338" t="s">
        <v>17685</v>
      </c>
      <c r="C2338" t="s">
        <v>16708</v>
      </c>
      <c r="D2338" t="s">
        <v>23536</v>
      </c>
      <c r="E2338" t="s">
        <v>23537</v>
      </c>
      <c r="F2338" t="s">
        <v>17455</v>
      </c>
      <c r="G2338" t="s">
        <v>16320</v>
      </c>
      <c r="H2338">
        <v>54472</v>
      </c>
      <c r="I2338" s="1">
        <v>34195</v>
      </c>
    </row>
    <row r="2339" spans="1:9" x14ac:dyDescent="0.25">
      <c r="A2339">
        <v>2338</v>
      </c>
      <c r="B2339" t="s">
        <v>15984</v>
      </c>
      <c r="C2339" t="s">
        <v>23538</v>
      </c>
      <c r="D2339" t="s">
        <v>23539</v>
      </c>
      <c r="E2339" t="s">
        <v>23540</v>
      </c>
      <c r="F2339" t="s">
        <v>23541</v>
      </c>
      <c r="G2339" t="s">
        <v>16045</v>
      </c>
      <c r="H2339">
        <v>96900</v>
      </c>
      <c r="I2339" s="1">
        <v>4198</v>
      </c>
    </row>
    <row r="2340" spans="1:9" x14ac:dyDescent="0.25">
      <c r="A2340">
        <v>2339</v>
      </c>
      <c r="B2340" t="s">
        <v>23542</v>
      </c>
      <c r="C2340" t="s">
        <v>17583</v>
      </c>
      <c r="D2340" t="s">
        <v>23543</v>
      </c>
      <c r="E2340" t="s">
        <v>23544</v>
      </c>
      <c r="F2340" t="s">
        <v>23545</v>
      </c>
      <c r="G2340" t="s">
        <v>15988</v>
      </c>
      <c r="H2340">
        <v>48343</v>
      </c>
      <c r="I2340" s="1">
        <v>21971</v>
      </c>
    </row>
    <row r="2341" spans="1:9" x14ac:dyDescent="0.25">
      <c r="A2341">
        <v>2340</v>
      </c>
      <c r="B2341" t="s">
        <v>16307</v>
      </c>
      <c r="C2341" t="s">
        <v>16474</v>
      </c>
      <c r="D2341" t="s">
        <v>23546</v>
      </c>
      <c r="E2341">
        <v>7217177450</v>
      </c>
      <c r="F2341" t="s">
        <v>23547</v>
      </c>
      <c r="G2341" t="s">
        <v>15967</v>
      </c>
      <c r="H2341">
        <v>20550</v>
      </c>
      <c r="I2341" s="1">
        <v>33451</v>
      </c>
    </row>
    <row r="2342" spans="1:9" x14ac:dyDescent="0.25">
      <c r="A2342">
        <v>2341</v>
      </c>
      <c r="B2342" t="s">
        <v>17769</v>
      </c>
      <c r="C2342" t="s">
        <v>19530</v>
      </c>
      <c r="D2342" t="s">
        <v>23548</v>
      </c>
      <c r="E2342">
        <v>6706398834</v>
      </c>
      <c r="F2342" t="s">
        <v>23549</v>
      </c>
      <c r="G2342" t="s">
        <v>15988</v>
      </c>
      <c r="H2342">
        <v>94345</v>
      </c>
      <c r="I2342" s="1">
        <v>5031</v>
      </c>
    </row>
    <row r="2343" spans="1:9" x14ac:dyDescent="0.25">
      <c r="A2343">
        <v>2342</v>
      </c>
      <c r="B2343" t="s">
        <v>20062</v>
      </c>
      <c r="C2343" t="s">
        <v>16590</v>
      </c>
      <c r="D2343" t="s">
        <v>23550</v>
      </c>
      <c r="E2343" t="s">
        <v>23551</v>
      </c>
      <c r="F2343" t="s">
        <v>23552</v>
      </c>
      <c r="G2343" t="s">
        <v>16394</v>
      </c>
      <c r="H2343">
        <v>73103</v>
      </c>
      <c r="I2343" s="1">
        <v>20317</v>
      </c>
    </row>
    <row r="2344" spans="1:9" x14ac:dyDescent="0.25">
      <c r="A2344">
        <v>2343</v>
      </c>
      <c r="B2344" t="s">
        <v>16240</v>
      </c>
      <c r="C2344" t="s">
        <v>16007</v>
      </c>
      <c r="D2344" t="s">
        <v>23553</v>
      </c>
      <c r="E2344" t="s">
        <v>23554</v>
      </c>
      <c r="F2344" t="s">
        <v>23555</v>
      </c>
      <c r="G2344" t="s">
        <v>16055</v>
      </c>
      <c r="H2344">
        <v>39345</v>
      </c>
      <c r="I2344" s="1">
        <v>42064</v>
      </c>
    </row>
    <row r="2345" spans="1:9" x14ac:dyDescent="0.25">
      <c r="A2345">
        <v>2344</v>
      </c>
      <c r="B2345" t="s">
        <v>23556</v>
      </c>
      <c r="C2345" t="s">
        <v>23557</v>
      </c>
      <c r="D2345" t="s">
        <v>16269</v>
      </c>
      <c r="E2345" t="s">
        <v>23558</v>
      </c>
      <c r="F2345" t="s">
        <v>23559</v>
      </c>
      <c r="G2345" t="s">
        <v>15988</v>
      </c>
      <c r="H2345">
        <v>21266</v>
      </c>
      <c r="I2345" s="1">
        <v>10548</v>
      </c>
    </row>
    <row r="2346" spans="1:9" x14ac:dyDescent="0.25">
      <c r="A2346">
        <v>2345</v>
      </c>
      <c r="B2346" t="s">
        <v>23560</v>
      </c>
      <c r="C2346" t="s">
        <v>16704</v>
      </c>
      <c r="D2346" t="s">
        <v>23561</v>
      </c>
      <c r="E2346">
        <v>7387794880</v>
      </c>
      <c r="F2346" t="s">
        <v>23562</v>
      </c>
      <c r="G2346" t="s">
        <v>16178</v>
      </c>
      <c r="H2346">
        <v>83422</v>
      </c>
      <c r="I2346" s="1">
        <v>31401</v>
      </c>
    </row>
    <row r="2347" spans="1:9" x14ac:dyDescent="0.25">
      <c r="A2347">
        <v>2346</v>
      </c>
      <c r="B2347" t="s">
        <v>16163</v>
      </c>
      <c r="C2347" t="s">
        <v>20248</v>
      </c>
      <c r="D2347" t="s">
        <v>23563</v>
      </c>
      <c r="E2347" t="s">
        <v>23564</v>
      </c>
      <c r="F2347" t="s">
        <v>23565</v>
      </c>
      <c r="G2347" t="s">
        <v>16011</v>
      </c>
      <c r="H2347">
        <v>54833</v>
      </c>
      <c r="I2347" s="1">
        <v>36549</v>
      </c>
    </row>
    <row r="2348" spans="1:9" x14ac:dyDescent="0.25">
      <c r="A2348">
        <v>2347</v>
      </c>
      <c r="B2348" t="s">
        <v>22653</v>
      </c>
      <c r="C2348" t="s">
        <v>16541</v>
      </c>
      <c r="D2348" t="s">
        <v>16269</v>
      </c>
      <c r="E2348" t="s">
        <v>23566</v>
      </c>
      <c r="F2348" t="s">
        <v>23567</v>
      </c>
      <c r="G2348" t="s">
        <v>16066</v>
      </c>
      <c r="H2348">
        <v>46884</v>
      </c>
      <c r="I2348" s="1">
        <v>30472</v>
      </c>
    </row>
    <row r="2349" spans="1:9" x14ac:dyDescent="0.25">
      <c r="A2349">
        <v>2348</v>
      </c>
      <c r="B2349" t="s">
        <v>21312</v>
      </c>
      <c r="C2349" t="s">
        <v>18219</v>
      </c>
      <c r="D2349" t="s">
        <v>23568</v>
      </c>
      <c r="E2349" t="s">
        <v>23569</v>
      </c>
      <c r="F2349" t="s">
        <v>23570</v>
      </c>
      <c r="G2349" t="s">
        <v>16006</v>
      </c>
      <c r="H2349">
        <v>10175</v>
      </c>
      <c r="I2349" s="1">
        <v>43929</v>
      </c>
    </row>
    <row r="2350" spans="1:9" x14ac:dyDescent="0.25">
      <c r="A2350">
        <v>2349</v>
      </c>
      <c r="B2350" t="s">
        <v>18539</v>
      </c>
      <c r="C2350" t="s">
        <v>23571</v>
      </c>
      <c r="D2350" t="s">
        <v>23572</v>
      </c>
      <c r="E2350" t="s">
        <v>23573</v>
      </c>
      <c r="F2350" t="s">
        <v>23574</v>
      </c>
      <c r="G2350" t="s">
        <v>16045</v>
      </c>
      <c r="H2350">
        <v>27142</v>
      </c>
      <c r="I2350" s="1">
        <v>26677</v>
      </c>
    </row>
    <row r="2351" spans="1:9" x14ac:dyDescent="0.25">
      <c r="A2351">
        <v>2350</v>
      </c>
      <c r="B2351" t="s">
        <v>19947</v>
      </c>
      <c r="C2351" t="s">
        <v>16425</v>
      </c>
      <c r="D2351" t="s">
        <v>23575</v>
      </c>
      <c r="E2351">
        <v>5665822803</v>
      </c>
      <c r="F2351" t="s">
        <v>23576</v>
      </c>
      <c r="G2351" t="s">
        <v>16006</v>
      </c>
      <c r="H2351">
        <v>11387</v>
      </c>
      <c r="I2351" s="1">
        <v>29458</v>
      </c>
    </row>
    <row r="2352" spans="1:9" x14ac:dyDescent="0.25">
      <c r="A2352">
        <v>2351</v>
      </c>
      <c r="B2352" t="s">
        <v>16307</v>
      </c>
      <c r="C2352" t="s">
        <v>16610</v>
      </c>
      <c r="D2352" t="s">
        <v>23577</v>
      </c>
      <c r="E2352" t="s">
        <v>23578</v>
      </c>
      <c r="F2352" t="s">
        <v>23579</v>
      </c>
      <c r="G2352" t="s">
        <v>16272</v>
      </c>
      <c r="H2352">
        <v>74477</v>
      </c>
      <c r="I2352" s="1">
        <v>37626</v>
      </c>
    </row>
    <row r="2353" spans="1:9" x14ac:dyDescent="0.25">
      <c r="A2353">
        <v>2352</v>
      </c>
      <c r="B2353" t="s">
        <v>17172</v>
      </c>
      <c r="C2353" t="s">
        <v>17539</v>
      </c>
      <c r="D2353" t="s">
        <v>23580</v>
      </c>
      <c r="E2353" t="s">
        <v>23581</v>
      </c>
      <c r="F2353" t="s">
        <v>23582</v>
      </c>
      <c r="G2353" t="s">
        <v>16039</v>
      </c>
      <c r="H2353">
        <v>74428</v>
      </c>
      <c r="I2353" s="1">
        <v>33448</v>
      </c>
    </row>
    <row r="2354" spans="1:9" x14ac:dyDescent="0.25">
      <c r="A2354">
        <v>2353</v>
      </c>
      <c r="B2354" t="s">
        <v>16459</v>
      </c>
      <c r="C2354" t="s">
        <v>22248</v>
      </c>
      <c r="D2354" t="s">
        <v>23583</v>
      </c>
      <c r="E2354" t="s">
        <v>23584</v>
      </c>
      <c r="F2354" t="s">
        <v>23585</v>
      </c>
      <c r="G2354" t="s">
        <v>16045</v>
      </c>
      <c r="H2354">
        <v>20164</v>
      </c>
      <c r="I2354" s="1">
        <v>8439</v>
      </c>
    </row>
    <row r="2355" spans="1:9" x14ac:dyDescent="0.25">
      <c r="A2355">
        <v>2354</v>
      </c>
      <c r="B2355" t="s">
        <v>18059</v>
      </c>
      <c r="C2355" t="s">
        <v>19523</v>
      </c>
      <c r="D2355" t="s">
        <v>23586</v>
      </c>
      <c r="E2355" t="s">
        <v>23587</v>
      </c>
      <c r="F2355" t="s">
        <v>23588</v>
      </c>
      <c r="G2355" t="s">
        <v>16142</v>
      </c>
      <c r="H2355">
        <v>26786</v>
      </c>
      <c r="I2355" s="1">
        <v>36925</v>
      </c>
    </row>
    <row r="2356" spans="1:9" x14ac:dyDescent="0.25">
      <c r="A2356">
        <v>2355</v>
      </c>
      <c r="B2356" t="s">
        <v>16377</v>
      </c>
      <c r="C2356" t="s">
        <v>18641</v>
      </c>
      <c r="D2356" t="s">
        <v>16269</v>
      </c>
      <c r="E2356" t="s">
        <v>10042</v>
      </c>
      <c r="F2356" t="s">
        <v>23589</v>
      </c>
      <c r="G2356" t="s">
        <v>16320</v>
      </c>
      <c r="H2356">
        <v>86347</v>
      </c>
      <c r="I2356" s="1">
        <v>20401</v>
      </c>
    </row>
    <row r="2357" spans="1:9" x14ac:dyDescent="0.25">
      <c r="A2357">
        <v>2356</v>
      </c>
      <c r="B2357" t="s">
        <v>17095</v>
      </c>
      <c r="C2357" t="s">
        <v>16425</v>
      </c>
      <c r="D2357" t="s">
        <v>23590</v>
      </c>
      <c r="E2357" t="s">
        <v>23591</v>
      </c>
      <c r="F2357" t="s">
        <v>23592</v>
      </c>
      <c r="G2357" t="s">
        <v>16000</v>
      </c>
      <c r="H2357">
        <v>72416</v>
      </c>
      <c r="I2357" s="1">
        <v>41756</v>
      </c>
    </row>
    <row r="2358" spans="1:9" x14ac:dyDescent="0.25">
      <c r="A2358">
        <v>2357</v>
      </c>
      <c r="B2358" t="s">
        <v>20777</v>
      </c>
      <c r="C2358" t="s">
        <v>18227</v>
      </c>
      <c r="D2358" t="s">
        <v>23593</v>
      </c>
      <c r="E2358" t="s">
        <v>23594</v>
      </c>
      <c r="F2358" t="s">
        <v>23595</v>
      </c>
      <c r="G2358" t="s">
        <v>16045</v>
      </c>
      <c r="H2358">
        <v>51391</v>
      </c>
      <c r="I2358" s="1">
        <v>14303</v>
      </c>
    </row>
    <row r="2359" spans="1:9" x14ac:dyDescent="0.25">
      <c r="A2359">
        <v>2358</v>
      </c>
      <c r="B2359" t="s">
        <v>16163</v>
      </c>
      <c r="C2359" t="s">
        <v>16726</v>
      </c>
      <c r="D2359" t="s">
        <v>23596</v>
      </c>
      <c r="E2359" t="s">
        <v>23597</v>
      </c>
      <c r="F2359" t="s">
        <v>23598</v>
      </c>
      <c r="G2359" t="s">
        <v>16334</v>
      </c>
      <c r="H2359">
        <v>34207</v>
      </c>
      <c r="I2359" s="1">
        <v>43075</v>
      </c>
    </row>
    <row r="2360" spans="1:9" x14ac:dyDescent="0.25">
      <c r="A2360">
        <v>2359</v>
      </c>
      <c r="B2360" t="s">
        <v>17316</v>
      </c>
      <c r="C2360" t="s">
        <v>16007</v>
      </c>
      <c r="D2360" t="s">
        <v>23599</v>
      </c>
      <c r="E2360" t="s">
        <v>23600</v>
      </c>
      <c r="F2360" t="s">
        <v>23601</v>
      </c>
      <c r="G2360" t="s">
        <v>16000</v>
      </c>
      <c r="H2360">
        <v>73259</v>
      </c>
      <c r="I2360" s="1">
        <v>40822</v>
      </c>
    </row>
    <row r="2361" spans="1:9" x14ac:dyDescent="0.25">
      <c r="A2361">
        <v>2360</v>
      </c>
      <c r="B2361" t="s">
        <v>16524</v>
      </c>
      <c r="C2361" t="s">
        <v>20272</v>
      </c>
      <c r="D2361" t="s">
        <v>23602</v>
      </c>
      <c r="E2361" t="s">
        <v>23603</v>
      </c>
      <c r="F2361" t="s">
        <v>23604</v>
      </c>
      <c r="G2361" t="s">
        <v>16472</v>
      </c>
      <c r="H2361">
        <v>69967</v>
      </c>
      <c r="I2361" s="1">
        <v>19776</v>
      </c>
    </row>
    <row r="2362" spans="1:9" x14ac:dyDescent="0.25">
      <c r="A2362">
        <v>2361</v>
      </c>
      <c r="B2362" t="s">
        <v>17479</v>
      </c>
      <c r="C2362" t="s">
        <v>23605</v>
      </c>
      <c r="D2362" t="s">
        <v>23606</v>
      </c>
      <c r="E2362">
        <v>8924062279</v>
      </c>
      <c r="F2362" t="s">
        <v>16977</v>
      </c>
      <c r="G2362" t="s">
        <v>16394</v>
      </c>
      <c r="H2362">
        <v>81376</v>
      </c>
      <c r="I2362" s="1">
        <v>9792</v>
      </c>
    </row>
    <row r="2363" spans="1:9" x14ac:dyDescent="0.25">
      <c r="A2363">
        <v>2362</v>
      </c>
      <c r="B2363" t="s">
        <v>23607</v>
      </c>
      <c r="C2363" t="s">
        <v>17104</v>
      </c>
      <c r="D2363" t="s">
        <v>23608</v>
      </c>
      <c r="E2363" t="s">
        <v>23609</v>
      </c>
      <c r="F2363" t="s">
        <v>23610</v>
      </c>
      <c r="G2363" t="s">
        <v>15961</v>
      </c>
      <c r="H2363">
        <v>59852</v>
      </c>
      <c r="I2363" s="1">
        <v>27077</v>
      </c>
    </row>
    <row r="2364" spans="1:9" x14ac:dyDescent="0.25">
      <c r="A2364">
        <v>2363</v>
      </c>
      <c r="B2364" t="s">
        <v>17733</v>
      </c>
      <c r="C2364" t="s">
        <v>17115</v>
      </c>
      <c r="D2364" t="s">
        <v>23611</v>
      </c>
      <c r="E2364" t="s">
        <v>23612</v>
      </c>
      <c r="F2364" t="s">
        <v>19602</v>
      </c>
      <c r="G2364" t="s">
        <v>16101</v>
      </c>
      <c r="H2364">
        <v>32396</v>
      </c>
      <c r="I2364" s="1">
        <v>26242</v>
      </c>
    </row>
    <row r="2365" spans="1:9" x14ac:dyDescent="0.25">
      <c r="A2365">
        <v>2364</v>
      </c>
      <c r="B2365" t="s">
        <v>17827</v>
      </c>
      <c r="C2365" t="s">
        <v>17744</v>
      </c>
      <c r="D2365" t="s">
        <v>23613</v>
      </c>
      <c r="E2365" t="s">
        <v>23614</v>
      </c>
      <c r="F2365" t="s">
        <v>23615</v>
      </c>
      <c r="G2365" t="s">
        <v>16320</v>
      </c>
      <c r="H2365">
        <v>89095</v>
      </c>
      <c r="I2365" s="1">
        <v>29038</v>
      </c>
    </row>
    <row r="2366" spans="1:9" x14ac:dyDescent="0.25">
      <c r="A2366">
        <v>2365</v>
      </c>
      <c r="B2366" t="s">
        <v>18059</v>
      </c>
      <c r="C2366" t="s">
        <v>16322</v>
      </c>
      <c r="D2366" t="s">
        <v>23616</v>
      </c>
      <c r="E2366" t="s">
        <v>23617</v>
      </c>
      <c r="F2366" t="s">
        <v>23618</v>
      </c>
      <c r="G2366" t="s">
        <v>16172</v>
      </c>
      <c r="H2366">
        <v>15628</v>
      </c>
      <c r="I2366" s="1">
        <v>16687</v>
      </c>
    </row>
    <row r="2367" spans="1:9" x14ac:dyDescent="0.25">
      <c r="A2367">
        <v>2366</v>
      </c>
      <c r="B2367" t="s">
        <v>16377</v>
      </c>
      <c r="C2367" t="s">
        <v>16749</v>
      </c>
      <c r="D2367" t="s">
        <v>23619</v>
      </c>
      <c r="E2367" t="s">
        <v>10042</v>
      </c>
      <c r="F2367" t="s">
        <v>23620</v>
      </c>
      <c r="G2367" t="s">
        <v>16278</v>
      </c>
      <c r="H2367">
        <v>67354</v>
      </c>
      <c r="I2367" s="1">
        <v>33368</v>
      </c>
    </row>
    <row r="2368" spans="1:9" x14ac:dyDescent="0.25">
      <c r="A2368">
        <v>2367</v>
      </c>
      <c r="B2368" t="s">
        <v>16641</v>
      </c>
      <c r="C2368" t="s">
        <v>17327</v>
      </c>
      <c r="D2368" t="s">
        <v>23621</v>
      </c>
      <c r="E2368" t="s">
        <v>23622</v>
      </c>
      <c r="F2368" t="s">
        <v>23623</v>
      </c>
      <c r="G2368" t="s">
        <v>16289</v>
      </c>
      <c r="H2368">
        <v>15745</v>
      </c>
      <c r="I2368" s="1">
        <v>8882</v>
      </c>
    </row>
    <row r="2369" spans="1:9" x14ac:dyDescent="0.25">
      <c r="A2369">
        <v>2368</v>
      </c>
      <c r="B2369" t="s">
        <v>17809</v>
      </c>
      <c r="C2369" t="s">
        <v>18100</v>
      </c>
      <c r="D2369" t="s">
        <v>23624</v>
      </c>
      <c r="E2369" t="s">
        <v>23625</v>
      </c>
      <c r="F2369" t="s">
        <v>23626</v>
      </c>
      <c r="G2369" t="s">
        <v>16045</v>
      </c>
      <c r="H2369">
        <v>41421</v>
      </c>
      <c r="I2369" s="1">
        <v>42781</v>
      </c>
    </row>
    <row r="2370" spans="1:9" x14ac:dyDescent="0.25">
      <c r="A2370">
        <v>2369</v>
      </c>
      <c r="B2370" t="s">
        <v>20091</v>
      </c>
      <c r="C2370" t="s">
        <v>17138</v>
      </c>
      <c r="D2370" t="s">
        <v>23627</v>
      </c>
      <c r="E2370" t="s">
        <v>23628</v>
      </c>
      <c r="F2370" t="s">
        <v>23629</v>
      </c>
      <c r="G2370" t="s">
        <v>16183</v>
      </c>
      <c r="H2370">
        <v>23136</v>
      </c>
      <c r="I2370" s="1">
        <v>26775</v>
      </c>
    </row>
    <row r="2371" spans="1:9" x14ac:dyDescent="0.25">
      <c r="A2371">
        <v>2370</v>
      </c>
      <c r="B2371" t="s">
        <v>16253</v>
      </c>
      <c r="C2371" t="s">
        <v>16354</v>
      </c>
      <c r="D2371" t="s">
        <v>23630</v>
      </c>
      <c r="E2371" t="s">
        <v>23631</v>
      </c>
      <c r="F2371" t="s">
        <v>20859</v>
      </c>
      <c r="G2371" t="s">
        <v>16039</v>
      </c>
      <c r="H2371">
        <v>47610</v>
      </c>
      <c r="I2371" s="1">
        <v>36492</v>
      </c>
    </row>
    <row r="2372" spans="1:9" x14ac:dyDescent="0.25">
      <c r="A2372">
        <v>2371</v>
      </c>
      <c r="B2372" t="s">
        <v>19705</v>
      </c>
      <c r="C2372" t="s">
        <v>16013</v>
      </c>
      <c r="D2372" t="s">
        <v>23632</v>
      </c>
      <c r="E2372" t="s">
        <v>10042</v>
      </c>
      <c r="F2372" t="s">
        <v>23633</v>
      </c>
      <c r="G2372" t="s">
        <v>16258</v>
      </c>
      <c r="H2372">
        <v>61993</v>
      </c>
      <c r="I2372" s="1">
        <v>40954</v>
      </c>
    </row>
    <row r="2373" spans="1:9" x14ac:dyDescent="0.25">
      <c r="A2373">
        <v>2372</v>
      </c>
      <c r="B2373" t="s">
        <v>16297</v>
      </c>
      <c r="C2373" t="s">
        <v>16450</v>
      </c>
      <c r="D2373" t="s">
        <v>23634</v>
      </c>
      <c r="E2373" t="s">
        <v>23635</v>
      </c>
      <c r="F2373" t="s">
        <v>23636</v>
      </c>
      <c r="G2373" t="s">
        <v>15955</v>
      </c>
      <c r="H2373">
        <v>20724</v>
      </c>
      <c r="I2373" s="1">
        <v>35676</v>
      </c>
    </row>
    <row r="2374" spans="1:9" x14ac:dyDescent="0.25">
      <c r="A2374">
        <v>2373</v>
      </c>
      <c r="B2374" t="s">
        <v>16556</v>
      </c>
      <c r="C2374" t="s">
        <v>16071</v>
      </c>
      <c r="D2374" t="s">
        <v>23637</v>
      </c>
      <c r="E2374" t="s">
        <v>23638</v>
      </c>
      <c r="F2374" t="s">
        <v>23639</v>
      </c>
      <c r="G2374" t="s">
        <v>16178</v>
      </c>
      <c r="H2374">
        <v>5610</v>
      </c>
      <c r="I2374" s="1">
        <v>42102</v>
      </c>
    </row>
    <row r="2375" spans="1:9" x14ac:dyDescent="0.25">
      <c r="A2375">
        <v>2374</v>
      </c>
      <c r="B2375" t="s">
        <v>16913</v>
      </c>
      <c r="C2375" t="s">
        <v>16057</v>
      </c>
      <c r="D2375" t="s">
        <v>23640</v>
      </c>
      <c r="E2375">
        <v>2654779438</v>
      </c>
      <c r="F2375" t="s">
        <v>23641</v>
      </c>
      <c r="G2375" t="s">
        <v>16172</v>
      </c>
      <c r="H2375">
        <v>18937</v>
      </c>
      <c r="I2375" s="1">
        <v>11689</v>
      </c>
    </row>
    <row r="2376" spans="1:9" x14ac:dyDescent="0.25">
      <c r="A2376">
        <v>2375</v>
      </c>
      <c r="B2376" t="s">
        <v>17769</v>
      </c>
      <c r="C2376" t="s">
        <v>16846</v>
      </c>
      <c r="D2376" t="s">
        <v>23642</v>
      </c>
      <c r="E2376" t="s">
        <v>23643</v>
      </c>
      <c r="F2376" t="s">
        <v>21708</v>
      </c>
      <c r="G2376" t="s">
        <v>16011</v>
      </c>
      <c r="H2376">
        <v>34474</v>
      </c>
      <c r="I2376" s="1">
        <v>34592</v>
      </c>
    </row>
    <row r="2377" spans="1:9" x14ac:dyDescent="0.25">
      <c r="A2377">
        <v>2376</v>
      </c>
      <c r="B2377" t="s">
        <v>16873</v>
      </c>
      <c r="C2377" t="s">
        <v>16732</v>
      </c>
      <c r="D2377" t="s">
        <v>23644</v>
      </c>
      <c r="E2377">
        <v>3908184495</v>
      </c>
      <c r="F2377" t="s">
        <v>23645</v>
      </c>
      <c r="G2377" t="s">
        <v>16060</v>
      </c>
      <c r="H2377">
        <v>23316</v>
      </c>
      <c r="I2377" s="1">
        <v>34133</v>
      </c>
    </row>
    <row r="2378" spans="1:9" x14ac:dyDescent="0.25">
      <c r="A2378">
        <v>2377</v>
      </c>
      <c r="B2378" t="s">
        <v>18187</v>
      </c>
      <c r="C2378" t="s">
        <v>16909</v>
      </c>
      <c r="D2378" t="s">
        <v>23646</v>
      </c>
      <c r="E2378" t="s">
        <v>23647</v>
      </c>
      <c r="F2378" t="s">
        <v>19842</v>
      </c>
      <c r="G2378" t="s">
        <v>16172</v>
      </c>
      <c r="H2378">
        <v>91656</v>
      </c>
      <c r="I2378" s="1">
        <v>28168</v>
      </c>
    </row>
    <row r="2379" spans="1:9" x14ac:dyDescent="0.25">
      <c r="A2379">
        <v>2378</v>
      </c>
      <c r="B2379" t="s">
        <v>19988</v>
      </c>
      <c r="C2379" t="s">
        <v>23648</v>
      </c>
      <c r="D2379" t="s">
        <v>23649</v>
      </c>
      <c r="E2379" t="s">
        <v>23650</v>
      </c>
      <c r="F2379" t="s">
        <v>23651</v>
      </c>
      <c r="G2379" t="s">
        <v>16576</v>
      </c>
      <c r="H2379">
        <v>1530</v>
      </c>
      <c r="I2379" s="1">
        <v>19081</v>
      </c>
    </row>
    <row r="2380" spans="1:9" x14ac:dyDescent="0.25">
      <c r="A2380">
        <v>2379</v>
      </c>
      <c r="B2380" t="s">
        <v>15974</v>
      </c>
      <c r="C2380" t="s">
        <v>23094</v>
      </c>
      <c r="D2380" t="s">
        <v>23652</v>
      </c>
      <c r="E2380">
        <v>4548303008</v>
      </c>
      <c r="F2380" t="s">
        <v>23653</v>
      </c>
      <c r="G2380" t="s">
        <v>15955</v>
      </c>
      <c r="H2380">
        <v>14969</v>
      </c>
      <c r="I2380" s="1">
        <v>19601</v>
      </c>
    </row>
    <row r="2381" spans="1:9" x14ac:dyDescent="0.25">
      <c r="A2381">
        <v>2380</v>
      </c>
      <c r="B2381" t="s">
        <v>18027</v>
      </c>
      <c r="C2381" t="s">
        <v>15990</v>
      </c>
      <c r="D2381" t="s">
        <v>23654</v>
      </c>
      <c r="E2381" t="s">
        <v>23655</v>
      </c>
      <c r="F2381" t="s">
        <v>23656</v>
      </c>
      <c r="G2381" t="s">
        <v>16576</v>
      </c>
      <c r="H2381">
        <v>8462</v>
      </c>
      <c r="I2381" s="1">
        <v>31270</v>
      </c>
    </row>
    <row r="2382" spans="1:9" x14ac:dyDescent="0.25">
      <c r="A2382">
        <v>2381</v>
      </c>
      <c r="B2382" t="s">
        <v>19925</v>
      </c>
      <c r="C2382" t="s">
        <v>16297</v>
      </c>
      <c r="D2382" t="s">
        <v>23657</v>
      </c>
      <c r="E2382" t="s">
        <v>23658</v>
      </c>
      <c r="F2382" t="s">
        <v>23659</v>
      </c>
      <c r="G2382" t="s">
        <v>16006</v>
      </c>
      <c r="H2382">
        <v>50823</v>
      </c>
      <c r="I2382" s="1">
        <v>14984</v>
      </c>
    </row>
    <row r="2383" spans="1:9" x14ac:dyDescent="0.25">
      <c r="A2383">
        <v>2382</v>
      </c>
      <c r="B2383" t="s">
        <v>17685</v>
      </c>
      <c r="C2383" t="s">
        <v>17861</v>
      </c>
      <c r="D2383" t="s">
        <v>23660</v>
      </c>
      <c r="E2383" t="s">
        <v>10042</v>
      </c>
      <c r="F2383" t="s">
        <v>23661</v>
      </c>
      <c r="G2383" t="s">
        <v>16320</v>
      </c>
      <c r="H2383">
        <v>50137</v>
      </c>
      <c r="I2383" s="1">
        <v>8879</v>
      </c>
    </row>
    <row r="2384" spans="1:9" x14ac:dyDescent="0.25">
      <c r="A2384">
        <v>2383</v>
      </c>
      <c r="B2384" t="s">
        <v>16992</v>
      </c>
      <c r="C2384" t="s">
        <v>22248</v>
      </c>
      <c r="D2384" t="s">
        <v>23662</v>
      </c>
      <c r="E2384" t="s">
        <v>23663</v>
      </c>
      <c r="F2384" t="s">
        <v>23664</v>
      </c>
      <c r="G2384" t="s">
        <v>16172</v>
      </c>
      <c r="H2384">
        <v>31246</v>
      </c>
      <c r="I2384" s="1">
        <v>41386</v>
      </c>
    </row>
    <row r="2385" spans="1:9" x14ac:dyDescent="0.25">
      <c r="A2385">
        <v>2384</v>
      </c>
      <c r="B2385" t="s">
        <v>16597</v>
      </c>
      <c r="C2385" t="s">
        <v>20713</v>
      </c>
      <c r="D2385" t="s">
        <v>23665</v>
      </c>
      <c r="E2385" t="s">
        <v>23666</v>
      </c>
      <c r="F2385" t="s">
        <v>23667</v>
      </c>
      <c r="G2385" t="s">
        <v>16376</v>
      </c>
      <c r="H2385">
        <v>68895</v>
      </c>
      <c r="I2385" s="1">
        <v>25623</v>
      </c>
    </row>
    <row r="2386" spans="1:9" x14ac:dyDescent="0.25">
      <c r="A2386">
        <v>2385</v>
      </c>
      <c r="B2386" t="s">
        <v>18814</v>
      </c>
      <c r="C2386" t="s">
        <v>16113</v>
      </c>
      <c r="D2386" t="s">
        <v>23668</v>
      </c>
      <c r="E2386" t="s">
        <v>23669</v>
      </c>
      <c r="F2386" t="s">
        <v>23670</v>
      </c>
      <c r="G2386" t="s">
        <v>16066</v>
      </c>
      <c r="H2386">
        <v>35302</v>
      </c>
      <c r="I2386" s="1">
        <v>20459</v>
      </c>
    </row>
    <row r="2387" spans="1:9" x14ac:dyDescent="0.25">
      <c r="A2387">
        <v>2386</v>
      </c>
      <c r="B2387" t="s">
        <v>21308</v>
      </c>
      <c r="C2387" t="s">
        <v>16668</v>
      </c>
      <c r="D2387" t="s">
        <v>23671</v>
      </c>
      <c r="E2387">
        <f>1-866-783-6156</f>
        <v>-7804</v>
      </c>
      <c r="F2387" t="s">
        <v>23672</v>
      </c>
      <c r="G2387" t="s">
        <v>16183</v>
      </c>
      <c r="H2387">
        <v>5510</v>
      </c>
      <c r="I2387" s="1">
        <v>3854</v>
      </c>
    </row>
    <row r="2388" spans="1:9" x14ac:dyDescent="0.25">
      <c r="A2388">
        <v>2387</v>
      </c>
      <c r="B2388" t="s">
        <v>17138</v>
      </c>
      <c r="C2388" t="s">
        <v>17068</v>
      </c>
      <c r="D2388" t="s">
        <v>23673</v>
      </c>
      <c r="E2388" t="s">
        <v>23674</v>
      </c>
      <c r="F2388" t="s">
        <v>23675</v>
      </c>
      <c r="G2388" t="s">
        <v>16021</v>
      </c>
      <c r="H2388">
        <v>46934</v>
      </c>
      <c r="I2388" s="1">
        <v>23855</v>
      </c>
    </row>
    <row r="2389" spans="1:9" x14ac:dyDescent="0.25">
      <c r="A2389">
        <v>2388</v>
      </c>
      <c r="B2389" t="s">
        <v>20062</v>
      </c>
      <c r="C2389" t="s">
        <v>20305</v>
      </c>
      <c r="D2389" t="s">
        <v>23676</v>
      </c>
      <c r="E2389" t="s">
        <v>23677</v>
      </c>
      <c r="F2389" t="s">
        <v>23678</v>
      </c>
      <c r="G2389" t="s">
        <v>16183</v>
      </c>
      <c r="H2389">
        <v>12269</v>
      </c>
      <c r="I2389" s="1">
        <v>14872</v>
      </c>
    </row>
    <row r="2390" spans="1:9" x14ac:dyDescent="0.25">
      <c r="A2390">
        <v>2389</v>
      </c>
      <c r="B2390" t="s">
        <v>16340</v>
      </c>
      <c r="C2390" t="s">
        <v>23538</v>
      </c>
      <c r="D2390" t="s">
        <v>23679</v>
      </c>
      <c r="E2390" t="s">
        <v>23680</v>
      </c>
      <c r="F2390" t="s">
        <v>23681</v>
      </c>
      <c r="G2390" t="s">
        <v>16021</v>
      </c>
      <c r="H2390">
        <v>70787</v>
      </c>
      <c r="I2390" s="1">
        <v>3828</v>
      </c>
    </row>
    <row r="2391" spans="1:9" x14ac:dyDescent="0.25">
      <c r="A2391">
        <v>2390</v>
      </c>
      <c r="B2391" t="s">
        <v>20832</v>
      </c>
      <c r="C2391" t="s">
        <v>17412</v>
      </c>
      <c r="D2391" t="s">
        <v>23682</v>
      </c>
      <c r="E2391" t="s">
        <v>23683</v>
      </c>
      <c r="F2391" t="s">
        <v>23684</v>
      </c>
      <c r="G2391" t="s">
        <v>16066</v>
      </c>
      <c r="H2391">
        <v>58546</v>
      </c>
      <c r="I2391" s="1">
        <v>7287</v>
      </c>
    </row>
    <row r="2392" spans="1:9" x14ac:dyDescent="0.25">
      <c r="A2392">
        <v>2391</v>
      </c>
      <c r="B2392" t="s">
        <v>20597</v>
      </c>
      <c r="C2392" t="s">
        <v>17941</v>
      </c>
      <c r="D2392" t="s">
        <v>23685</v>
      </c>
      <c r="E2392" t="s">
        <v>23686</v>
      </c>
      <c r="F2392" t="s">
        <v>23687</v>
      </c>
      <c r="G2392" t="s">
        <v>16168</v>
      </c>
      <c r="H2392">
        <v>28077</v>
      </c>
      <c r="I2392" s="1">
        <v>17853</v>
      </c>
    </row>
    <row r="2393" spans="1:9" x14ac:dyDescent="0.25">
      <c r="A2393">
        <v>2392</v>
      </c>
      <c r="B2393" t="s">
        <v>16367</v>
      </c>
      <c r="C2393" t="s">
        <v>22082</v>
      </c>
      <c r="D2393" t="s">
        <v>23688</v>
      </c>
      <c r="E2393" t="s">
        <v>23689</v>
      </c>
      <c r="F2393" t="s">
        <v>23690</v>
      </c>
      <c r="G2393" t="s">
        <v>16376</v>
      </c>
      <c r="H2393">
        <v>97609</v>
      </c>
      <c r="I2393" s="1">
        <v>28552</v>
      </c>
    </row>
    <row r="2394" spans="1:9" x14ac:dyDescent="0.25">
      <c r="A2394">
        <v>2393</v>
      </c>
      <c r="B2394" t="s">
        <v>18589</v>
      </c>
      <c r="C2394" t="s">
        <v>16336</v>
      </c>
      <c r="D2394" t="s">
        <v>23691</v>
      </c>
      <c r="E2394" t="s">
        <v>23692</v>
      </c>
      <c r="F2394" t="s">
        <v>23693</v>
      </c>
      <c r="G2394" t="s">
        <v>16086</v>
      </c>
      <c r="H2394">
        <v>94291</v>
      </c>
      <c r="I2394" s="1">
        <v>18863</v>
      </c>
    </row>
    <row r="2395" spans="1:9" x14ac:dyDescent="0.25">
      <c r="A2395">
        <v>2394</v>
      </c>
      <c r="B2395" t="s">
        <v>16307</v>
      </c>
      <c r="C2395" t="s">
        <v>16869</v>
      </c>
      <c r="D2395" t="s">
        <v>23694</v>
      </c>
      <c r="E2395" t="s">
        <v>10042</v>
      </c>
      <c r="F2395" t="s">
        <v>22093</v>
      </c>
      <c r="G2395" t="s">
        <v>16027</v>
      </c>
      <c r="H2395">
        <v>6550</v>
      </c>
      <c r="I2395" s="1">
        <v>25396</v>
      </c>
    </row>
    <row r="2396" spans="1:9" x14ac:dyDescent="0.25">
      <c r="A2396">
        <v>2395</v>
      </c>
      <c r="B2396" t="s">
        <v>16736</v>
      </c>
      <c r="C2396" t="s">
        <v>17611</v>
      </c>
      <c r="D2396" t="s">
        <v>23695</v>
      </c>
      <c r="E2396" t="s">
        <v>23696</v>
      </c>
      <c r="F2396" t="s">
        <v>16832</v>
      </c>
      <c r="G2396" t="s">
        <v>15979</v>
      </c>
      <c r="H2396">
        <v>8705</v>
      </c>
      <c r="I2396" s="1">
        <v>34481</v>
      </c>
    </row>
    <row r="2397" spans="1:9" x14ac:dyDescent="0.25">
      <c r="A2397">
        <v>2396</v>
      </c>
      <c r="B2397" t="s">
        <v>18547</v>
      </c>
      <c r="C2397" t="s">
        <v>16349</v>
      </c>
      <c r="D2397" t="s">
        <v>23697</v>
      </c>
      <c r="E2397" t="s">
        <v>23698</v>
      </c>
      <c r="F2397" t="s">
        <v>23699</v>
      </c>
      <c r="G2397" t="s">
        <v>16278</v>
      </c>
      <c r="H2397">
        <v>16053</v>
      </c>
      <c r="I2397" s="1">
        <v>34965</v>
      </c>
    </row>
    <row r="2398" spans="1:9" x14ac:dyDescent="0.25">
      <c r="A2398">
        <v>2397</v>
      </c>
      <c r="B2398" t="s">
        <v>16248</v>
      </c>
      <c r="C2398" t="s">
        <v>17752</v>
      </c>
      <c r="D2398" t="s">
        <v>23700</v>
      </c>
      <c r="E2398" t="s">
        <v>23701</v>
      </c>
      <c r="F2398" t="s">
        <v>23702</v>
      </c>
      <c r="G2398" t="s">
        <v>16027</v>
      </c>
      <c r="H2398">
        <v>86507</v>
      </c>
      <c r="I2398" s="1">
        <v>40006</v>
      </c>
    </row>
    <row r="2399" spans="1:9" x14ac:dyDescent="0.25">
      <c r="A2399">
        <v>2398</v>
      </c>
      <c r="B2399" t="s">
        <v>16736</v>
      </c>
      <c r="C2399" t="s">
        <v>20212</v>
      </c>
      <c r="D2399" t="s">
        <v>23703</v>
      </c>
      <c r="E2399" t="s">
        <v>10042</v>
      </c>
      <c r="F2399" t="s">
        <v>23704</v>
      </c>
      <c r="G2399" t="s">
        <v>16172</v>
      </c>
      <c r="H2399">
        <v>41035</v>
      </c>
      <c r="I2399" s="1">
        <v>41634</v>
      </c>
    </row>
    <row r="2400" spans="1:9" x14ac:dyDescent="0.25">
      <c r="A2400">
        <v>2399</v>
      </c>
      <c r="B2400" t="s">
        <v>16878</v>
      </c>
      <c r="C2400" t="s">
        <v>15990</v>
      </c>
      <c r="D2400" t="s">
        <v>23705</v>
      </c>
      <c r="E2400" t="s">
        <v>23706</v>
      </c>
      <c r="F2400" t="s">
        <v>23707</v>
      </c>
      <c r="G2400" t="s">
        <v>16223</v>
      </c>
      <c r="H2400">
        <v>25363</v>
      </c>
      <c r="I2400" s="1">
        <v>17820</v>
      </c>
    </row>
    <row r="2401" spans="1:9" x14ac:dyDescent="0.25">
      <c r="A2401">
        <v>2400</v>
      </c>
      <c r="B2401" t="s">
        <v>15951</v>
      </c>
      <c r="C2401" t="s">
        <v>17637</v>
      </c>
      <c r="D2401" t="s">
        <v>23708</v>
      </c>
      <c r="E2401" t="s">
        <v>23709</v>
      </c>
      <c r="F2401" t="s">
        <v>23710</v>
      </c>
      <c r="G2401" t="s">
        <v>15973</v>
      </c>
      <c r="H2401">
        <v>81572</v>
      </c>
      <c r="I2401" s="1">
        <v>15549</v>
      </c>
    </row>
    <row r="2402" spans="1:9" x14ac:dyDescent="0.25">
      <c r="A2402">
        <v>2401</v>
      </c>
      <c r="B2402" t="s">
        <v>15951</v>
      </c>
      <c r="C2402" t="s">
        <v>16982</v>
      </c>
      <c r="D2402" t="s">
        <v>23711</v>
      </c>
      <c r="E2402" t="s">
        <v>23712</v>
      </c>
      <c r="F2402" t="s">
        <v>23713</v>
      </c>
      <c r="G2402" t="s">
        <v>16284</v>
      </c>
      <c r="H2402">
        <v>37997</v>
      </c>
      <c r="I2402" s="1">
        <v>31972</v>
      </c>
    </row>
    <row r="2403" spans="1:9" x14ac:dyDescent="0.25">
      <c r="A2403">
        <v>2402</v>
      </c>
      <c r="B2403" t="s">
        <v>15980</v>
      </c>
      <c r="C2403" t="s">
        <v>16508</v>
      </c>
      <c r="D2403" t="s">
        <v>23714</v>
      </c>
      <c r="E2403">
        <v>8267703517</v>
      </c>
      <c r="F2403" t="s">
        <v>23715</v>
      </c>
      <c r="G2403" t="s">
        <v>16223</v>
      </c>
      <c r="H2403">
        <v>90736</v>
      </c>
      <c r="I2403" s="1">
        <v>17951</v>
      </c>
    </row>
    <row r="2404" spans="1:9" x14ac:dyDescent="0.25">
      <c r="A2404">
        <v>2403</v>
      </c>
      <c r="B2404" t="s">
        <v>16279</v>
      </c>
      <c r="C2404" t="s">
        <v>23488</v>
      </c>
      <c r="D2404" t="s">
        <v>23716</v>
      </c>
      <c r="E2404" t="s">
        <v>23717</v>
      </c>
      <c r="F2404" t="s">
        <v>22026</v>
      </c>
      <c r="G2404" t="s">
        <v>15955</v>
      </c>
      <c r="H2404">
        <v>19385</v>
      </c>
      <c r="I2404" s="1">
        <v>14833</v>
      </c>
    </row>
    <row r="2405" spans="1:9" x14ac:dyDescent="0.25">
      <c r="A2405">
        <v>2404</v>
      </c>
      <c r="B2405" t="s">
        <v>16149</v>
      </c>
      <c r="C2405" t="s">
        <v>16708</v>
      </c>
      <c r="D2405" t="s">
        <v>23718</v>
      </c>
      <c r="E2405">
        <v>7895357604</v>
      </c>
      <c r="F2405" t="s">
        <v>23003</v>
      </c>
      <c r="G2405" t="s">
        <v>16429</v>
      </c>
      <c r="H2405">
        <v>96429</v>
      </c>
      <c r="I2405" s="1">
        <v>38369</v>
      </c>
    </row>
    <row r="2406" spans="1:9" x14ac:dyDescent="0.25">
      <c r="A2406">
        <v>2405</v>
      </c>
      <c r="B2406" t="s">
        <v>17320</v>
      </c>
      <c r="C2406" t="s">
        <v>17157</v>
      </c>
      <c r="D2406" t="s">
        <v>23719</v>
      </c>
      <c r="E2406" t="s">
        <v>23720</v>
      </c>
      <c r="F2406" t="s">
        <v>23721</v>
      </c>
      <c r="G2406" t="s">
        <v>16055</v>
      </c>
      <c r="H2406">
        <v>30309</v>
      </c>
      <c r="I2406" s="1">
        <v>39523</v>
      </c>
    </row>
    <row r="2407" spans="1:9" x14ac:dyDescent="0.25">
      <c r="A2407">
        <v>2406</v>
      </c>
      <c r="B2407" t="s">
        <v>15980</v>
      </c>
      <c r="C2407" t="s">
        <v>19646</v>
      </c>
      <c r="D2407" t="s">
        <v>23722</v>
      </c>
      <c r="E2407">
        <v>3275365226</v>
      </c>
      <c r="F2407" t="s">
        <v>23723</v>
      </c>
      <c r="G2407" t="s">
        <v>16027</v>
      </c>
      <c r="H2407">
        <v>17717</v>
      </c>
      <c r="I2407" s="1">
        <v>35793</v>
      </c>
    </row>
    <row r="2408" spans="1:9" x14ac:dyDescent="0.25">
      <c r="A2408">
        <v>2407</v>
      </c>
      <c r="B2408" t="s">
        <v>22628</v>
      </c>
      <c r="C2408" t="s">
        <v>16483</v>
      </c>
      <c r="D2408" t="s">
        <v>23724</v>
      </c>
      <c r="E2408" t="s">
        <v>23725</v>
      </c>
      <c r="F2408" t="s">
        <v>23726</v>
      </c>
      <c r="G2408" t="s">
        <v>16148</v>
      </c>
      <c r="H2408">
        <v>59406</v>
      </c>
      <c r="I2408" s="1">
        <v>36214</v>
      </c>
    </row>
    <row r="2409" spans="1:9" x14ac:dyDescent="0.25">
      <c r="A2409">
        <v>2408</v>
      </c>
      <c r="B2409" t="s">
        <v>17483</v>
      </c>
      <c r="C2409" t="s">
        <v>16303</v>
      </c>
      <c r="D2409" t="s">
        <v>23727</v>
      </c>
      <c r="E2409" t="s">
        <v>23728</v>
      </c>
      <c r="F2409" t="s">
        <v>23729</v>
      </c>
      <c r="G2409" t="s">
        <v>16132</v>
      </c>
      <c r="H2409">
        <v>43036</v>
      </c>
      <c r="I2409" s="1">
        <v>12020</v>
      </c>
    </row>
    <row r="2410" spans="1:9" x14ac:dyDescent="0.25">
      <c r="A2410">
        <v>2409</v>
      </c>
      <c r="B2410" t="s">
        <v>23730</v>
      </c>
      <c r="C2410" t="s">
        <v>17223</v>
      </c>
      <c r="D2410" t="s">
        <v>23731</v>
      </c>
      <c r="E2410" t="s">
        <v>23732</v>
      </c>
      <c r="F2410" t="s">
        <v>23733</v>
      </c>
      <c r="G2410" t="s">
        <v>15955</v>
      </c>
      <c r="H2410">
        <v>77858</v>
      </c>
      <c r="I2410" s="1">
        <v>28218</v>
      </c>
    </row>
    <row r="2411" spans="1:9" x14ac:dyDescent="0.25">
      <c r="A2411">
        <v>2410</v>
      </c>
      <c r="B2411" t="s">
        <v>17119</v>
      </c>
      <c r="C2411" t="s">
        <v>15996</v>
      </c>
      <c r="D2411" t="s">
        <v>23734</v>
      </c>
      <c r="E2411" t="s">
        <v>23735</v>
      </c>
      <c r="F2411" t="s">
        <v>23736</v>
      </c>
      <c r="G2411" t="s">
        <v>16132</v>
      </c>
      <c r="H2411">
        <v>20946</v>
      </c>
      <c r="I2411" s="1">
        <v>25403</v>
      </c>
    </row>
    <row r="2412" spans="1:9" x14ac:dyDescent="0.25">
      <c r="A2412">
        <v>2411</v>
      </c>
      <c r="B2412" t="s">
        <v>16930</v>
      </c>
      <c r="C2412" t="s">
        <v>16134</v>
      </c>
      <c r="D2412" t="s">
        <v>23737</v>
      </c>
      <c r="E2412" t="s">
        <v>23738</v>
      </c>
      <c r="F2412" t="s">
        <v>20410</v>
      </c>
      <c r="G2412" t="s">
        <v>16183</v>
      </c>
      <c r="H2412">
        <v>30143</v>
      </c>
      <c r="I2412" s="1">
        <v>44857</v>
      </c>
    </row>
    <row r="2413" spans="1:9" x14ac:dyDescent="0.25">
      <c r="A2413">
        <v>2412</v>
      </c>
      <c r="B2413" t="s">
        <v>16056</v>
      </c>
      <c r="C2413" t="s">
        <v>23394</v>
      </c>
      <c r="D2413" t="s">
        <v>23739</v>
      </c>
      <c r="E2413" t="s">
        <v>23740</v>
      </c>
      <c r="F2413" t="s">
        <v>18556</v>
      </c>
      <c r="G2413" t="s">
        <v>16027</v>
      </c>
      <c r="H2413">
        <v>67037</v>
      </c>
      <c r="I2413" s="1">
        <v>29114</v>
      </c>
    </row>
    <row r="2414" spans="1:9" x14ac:dyDescent="0.25">
      <c r="A2414">
        <v>2413</v>
      </c>
      <c r="B2414" t="s">
        <v>23741</v>
      </c>
      <c r="C2414" t="s">
        <v>16236</v>
      </c>
      <c r="D2414" t="s">
        <v>23742</v>
      </c>
      <c r="E2414" t="s">
        <v>23743</v>
      </c>
      <c r="F2414" t="s">
        <v>23744</v>
      </c>
      <c r="G2414" t="s">
        <v>16011</v>
      </c>
      <c r="H2414">
        <v>47167</v>
      </c>
      <c r="I2414" s="1">
        <v>41332</v>
      </c>
    </row>
    <row r="2415" spans="1:9" x14ac:dyDescent="0.25">
      <c r="A2415">
        <v>2414</v>
      </c>
      <c r="B2415" t="s">
        <v>15956</v>
      </c>
      <c r="C2415" t="s">
        <v>19775</v>
      </c>
      <c r="D2415" t="s">
        <v>23745</v>
      </c>
      <c r="E2415" t="s">
        <v>23746</v>
      </c>
      <c r="F2415" t="s">
        <v>23747</v>
      </c>
      <c r="G2415" t="s">
        <v>16278</v>
      </c>
      <c r="H2415">
        <v>24649</v>
      </c>
      <c r="I2415" s="1">
        <v>11711</v>
      </c>
    </row>
    <row r="2416" spans="1:9" x14ac:dyDescent="0.25">
      <c r="A2416">
        <v>2415</v>
      </c>
      <c r="B2416" t="s">
        <v>21376</v>
      </c>
      <c r="C2416" t="s">
        <v>16425</v>
      </c>
      <c r="D2416" t="s">
        <v>23748</v>
      </c>
      <c r="E2416" t="s">
        <v>23749</v>
      </c>
      <c r="F2416" t="s">
        <v>23750</v>
      </c>
      <c r="G2416" t="s">
        <v>16107</v>
      </c>
      <c r="H2416">
        <v>54690</v>
      </c>
      <c r="I2416" s="1">
        <v>4268</v>
      </c>
    </row>
    <row r="2417" spans="1:9" x14ac:dyDescent="0.25">
      <c r="A2417">
        <v>2416</v>
      </c>
      <c r="B2417" t="s">
        <v>16040</v>
      </c>
      <c r="C2417" t="s">
        <v>16322</v>
      </c>
      <c r="D2417" t="s">
        <v>23751</v>
      </c>
      <c r="E2417" t="s">
        <v>23752</v>
      </c>
      <c r="F2417" t="s">
        <v>23753</v>
      </c>
      <c r="G2417" t="s">
        <v>16640</v>
      </c>
      <c r="H2417">
        <v>89690</v>
      </c>
      <c r="I2417" s="1">
        <v>27459</v>
      </c>
    </row>
    <row r="2418" spans="1:9" x14ac:dyDescent="0.25">
      <c r="A2418">
        <v>2417</v>
      </c>
      <c r="B2418" t="s">
        <v>17989</v>
      </c>
      <c r="C2418" t="s">
        <v>22793</v>
      </c>
      <c r="D2418" t="s">
        <v>23754</v>
      </c>
      <c r="E2418" t="s">
        <v>23755</v>
      </c>
      <c r="F2418" t="s">
        <v>23756</v>
      </c>
      <c r="G2418" t="s">
        <v>16284</v>
      </c>
      <c r="H2418">
        <v>18388</v>
      </c>
      <c r="I2418" s="1">
        <v>18388</v>
      </c>
    </row>
    <row r="2419" spans="1:9" x14ac:dyDescent="0.25">
      <c r="A2419">
        <v>2418</v>
      </c>
      <c r="B2419" t="s">
        <v>17601</v>
      </c>
      <c r="C2419" t="s">
        <v>18188</v>
      </c>
      <c r="D2419" t="s">
        <v>18235</v>
      </c>
      <c r="E2419" t="s">
        <v>23757</v>
      </c>
      <c r="F2419" t="s">
        <v>23758</v>
      </c>
      <c r="G2419" t="s">
        <v>16060</v>
      </c>
      <c r="H2419">
        <v>45003</v>
      </c>
      <c r="I2419" s="1">
        <v>30233</v>
      </c>
    </row>
    <row r="2420" spans="1:9" x14ac:dyDescent="0.25">
      <c r="A2420">
        <v>2419</v>
      </c>
      <c r="B2420" t="s">
        <v>15995</v>
      </c>
      <c r="C2420" t="s">
        <v>18192</v>
      </c>
      <c r="D2420" t="s">
        <v>23759</v>
      </c>
      <c r="E2420" t="s">
        <v>23760</v>
      </c>
      <c r="F2420" t="s">
        <v>18310</v>
      </c>
      <c r="G2420" t="s">
        <v>16302</v>
      </c>
      <c r="H2420">
        <v>31452</v>
      </c>
      <c r="I2420" s="1">
        <v>21874</v>
      </c>
    </row>
    <row r="2421" spans="1:9" x14ac:dyDescent="0.25">
      <c r="A2421">
        <v>2420</v>
      </c>
      <c r="B2421" t="s">
        <v>16087</v>
      </c>
      <c r="C2421" t="s">
        <v>23761</v>
      </c>
      <c r="D2421" t="s">
        <v>23762</v>
      </c>
      <c r="E2421" t="s">
        <v>23763</v>
      </c>
      <c r="F2421" t="s">
        <v>23764</v>
      </c>
      <c r="G2421" t="s">
        <v>16080</v>
      </c>
      <c r="H2421">
        <v>13641</v>
      </c>
      <c r="I2421" s="1">
        <v>41651</v>
      </c>
    </row>
    <row r="2422" spans="1:9" x14ac:dyDescent="0.25">
      <c r="A2422">
        <v>2421</v>
      </c>
      <c r="B2422" t="s">
        <v>15968</v>
      </c>
      <c r="C2422" t="s">
        <v>16354</v>
      </c>
      <c r="D2422" t="s">
        <v>23765</v>
      </c>
      <c r="E2422" t="s">
        <v>23766</v>
      </c>
      <c r="F2422" t="s">
        <v>23767</v>
      </c>
      <c r="G2422" t="s">
        <v>16101</v>
      </c>
      <c r="H2422">
        <v>98792</v>
      </c>
      <c r="I2422" s="1">
        <v>11030</v>
      </c>
    </row>
    <row r="2423" spans="1:9" x14ac:dyDescent="0.25">
      <c r="A2423">
        <v>2422</v>
      </c>
      <c r="B2423" t="s">
        <v>15968</v>
      </c>
      <c r="C2423" t="s">
        <v>23489</v>
      </c>
      <c r="D2423" t="s">
        <v>23768</v>
      </c>
      <c r="E2423" t="s">
        <v>23769</v>
      </c>
      <c r="F2423" t="s">
        <v>23770</v>
      </c>
      <c r="G2423" t="s">
        <v>16132</v>
      </c>
      <c r="H2423">
        <v>56594</v>
      </c>
      <c r="I2423" s="1">
        <v>11231</v>
      </c>
    </row>
    <row r="2424" spans="1:9" x14ac:dyDescent="0.25">
      <c r="A2424">
        <v>2423</v>
      </c>
      <c r="B2424" t="s">
        <v>16297</v>
      </c>
      <c r="C2424" t="s">
        <v>16349</v>
      </c>
      <c r="D2424" t="s">
        <v>23771</v>
      </c>
      <c r="E2424" t="s">
        <v>23772</v>
      </c>
      <c r="F2424" t="s">
        <v>23773</v>
      </c>
      <c r="G2424" t="s">
        <v>15994</v>
      </c>
      <c r="H2424">
        <v>94730</v>
      </c>
      <c r="I2424" s="1">
        <v>20282</v>
      </c>
    </row>
    <row r="2425" spans="1:9" x14ac:dyDescent="0.25">
      <c r="A2425">
        <v>2424</v>
      </c>
      <c r="B2425" t="s">
        <v>19934</v>
      </c>
      <c r="C2425" t="s">
        <v>17257</v>
      </c>
      <c r="D2425" t="s">
        <v>23774</v>
      </c>
      <c r="E2425" t="s">
        <v>23775</v>
      </c>
      <c r="F2425" t="s">
        <v>23776</v>
      </c>
      <c r="G2425" t="s">
        <v>16302</v>
      </c>
      <c r="H2425">
        <v>4896</v>
      </c>
      <c r="I2425" s="1">
        <v>27860</v>
      </c>
    </row>
    <row r="2426" spans="1:9" x14ac:dyDescent="0.25">
      <c r="A2426">
        <v>2425</v>
      </c>
      <c r="B2426" t="s">
        <v>16087</v>
      </c>
      <c r="C2426" t="s">
        <v>16200</v>
      </c>
      <c r="D2426" t="s">
        <v>23777</v>
      </c>
      <c r="E2426">
        <v>8978665342</v>
      </c>
      <c r="F2426" t="s">
        <v>23778</v>
      </c>
      <c r="G2426" t="s">
        <v>16640</v>
      </c>
      <c r="H2426">
        <v>70788</v>
      </c>
      <c r="I2426" s="1">
        <v>3733</v>
      </c>
    </row>
    <row r="2427" spans="1:9" x14ac:dyDescent="0.25">
      <c r="A2427">
        <v>2426</v>
      </c>
      <c r="B2427" t="s">
        <v>16850</v>
      </c>
      <c r="C2427" t="s">
        <v>15946</v>
      </c>
      <c r="D2427" t="s">
        <v>23779</v>
      </c>
      <c r="E2427">
        <v>9749107708</v>
      </c>
      <c r="F2427" t="s">
        <v>23780</v>
      </c>
      <c r="G2427" t="s">
        <v>15955</v>
      </c>
      <c r="H2427">
        <v>62658</v>
      </c>
      <c r="I2427" s="1">
        <v>40702</v>
      </c>
    </row>
    <row r="2428" spans="1:9" x14ac:dyDescent="0.25">
      <c r="A2428">
        <v>2427</v>
      </c>
      <c r="B2428" t="s">
        <v>15951</v>
      </c>
      <c r="C2428" t="s">
        <v>18664</v>
      </c>
      <c r="D2428" t="s">
        <v>23781</v>
      </c>
      <c r="E2428" t="s">
        <v>23782</v>
      </c>
      <c r="F2428" t="s">
        <v>23783</v>
      </c>
      <c r="G2428" t="s">
        <v>16086</v>
      </c>
      <c r="H2428">
        <v>86579</v>
      </c>
      <c r="I2428" s="1">
        <v>20188</v>
      </c>
    </row>
    <row r="2429" spans="1:9" x14ac:dyDescent="0.25">
      <c r="A2429">
        <v>2428</v>
      </c>
      <c r="B2429" t="s">
        <v>18377</v>
      </c>
      <c r="C2429" t="s">
        <v>16786</v>
      </c>
      <c r="D2429" t="s">
        <v>23784</v>
      </c>
      <c r="E2429" t="s">
        <v>10042</v>
      </c>
      <c r="F2429" t="s">
        <v>17401</v>
      </c>
      <c r="G2429" t="s">
        <v>16101</v>
      </c>
      <c r="H2429">
        <v>60361</v>
      </c>
      <c r="I2429" s="1">
        <v>42636</v>
      </c>
    </row>
    <row r="2430" spans="1:9" x14ac:dyDescent="0.25">
      <c r="A2430">
        <v>2429</v>
      </c>
      <c r="B2430" t="s">
        <v>21075</v>
      </c>
      <c r="C2430" t="s">
        <v>16900</v>
      </c>
      <c r="D2430" t="s">
        <v>23785</v>
      </c>
      <c r="E2430" t="s">
        <v>23786</v>
      </c>
      <c r="F2430" t="s">
        <v>23787</v>
      </c>
      <c r="G2430" t="s">
        <v>16223</v>
      </c>
      <c r="H2430">
        <v>59475</v>
      </c>
      <c r="I2430" s="1">
        <v>33425</v>
      </c>
    </row>
    <row r="2431" spans="1:9" x14ac:dyDescent="0.25">
      <c r="A2431">
        <v>2430</v>
      </c>
      <c r="B2431" t="s">
        <v>17111</v>
      </c>
      <c r="C2431" t="s">
        <v>16159</v>
      </c>
      <c r="D2431" t="s">
        <v>23788</v>
      </c>
      <c r="E2431" t="s">
        <v>23789</v>
      </c>
      <c r="F2431" t="s">
        <v>23790</v>
      </c>
      <c r="G2431" t="s">
        <v>15950</v>
      </c>
      <c r="H2431">
        <v>26167</v>
      </c>
      <c r="I2431" s="1">
        <v>40928</v>
      </c>
    </row>
    <row r="2432" spans="1:9" x14ac:dyDescent="0.25">
      <c r="A2432">
        <v>2431</v>
      </c>
      <c r="B2432" t="s">
        <v>23741</v>
      </c>
      <c r="C2432" t="s">
        <v>15990</v>
      </c>
      <c r="D2432" t="s">
        <v>23791</v>
      </c>
      <c r="E2432">
        <f>1-264-803-5388</f>
        <v>-6454</v>
      </c>
      <c r="F2432" t="s">
        <v>23792</v>
      </c>
      <c r="G2432" t="s">
        <v>15955</v>
      </c>
      <c r="H2432">
        <v>30937</v>
      </c>
      <c r="I2432" s="1">
        <v>22536</v>
      </c>
    </row>
    <row r="2433" spans="1:9" x14ac:dyDescent="0.25">
      <c r="A2433">
        <v>2432</v>
      </c>
      <c r="B2433" t="s">
        <v>16785</v>
      </c>
      <c r="C2433" t="s">
        <v>16109</v>
      </c>
      <c r="D2433" t="s">
        <v>23793</v>
      </c>
      <c r="E2433" t="s">
        <v>23794</v>
      </c>
      <c r="F2433" t="s">
        <v>23795</v>
      </c>
      <c r="G2433" t="s">
        <v>16080</v>
      </c>
      <c r="H2433">
        <v>46174</v>
      </c>
      <c r="I2433" s="1">
        <v>4744</v>
      </c>
    </row>
    <row r="2434" spans="1:9" x14ac:dyDescent="0.25">
      <c r="A2434">
        <v>2433</v>
      </c>
      <c r="B2434" t="s">
        <v>16478</v>
      </c>
      <c r="C2434" t="s">
        <v>16128</v>
      </c>
      <c r="D2434" t="s">
        <v>23796</v>
      </c>
      <c r="E2434">
        <v>2146417471</v>
      </c>
      <c r="F2434" t="s">
        <v>23797</v>
      </c>
      <c r="G2434" t="s">
        <v>15979</v>
      </c>
      <c r="H2434">
        <v>1755</v>
      </c>
      <c r="I2434" s="1">
        <v>19809</v>
      </c>
    </row>
    <row r="2435" spans="1:9" x14ac:dyDescent="0.25">
      <c r="A2435">
        <v>2434</v>
      </c>
      <c r="B2435" t="s">
        <v>18958</v>
      </c>
      <c r="C2435" t="s">
        <v>19608</v>
      </c>
      <c r="D2435" t="s">
        <v>23798</v>
      </c>
      <c r="E2435" t="s">
        <v>23799</v>
      </c>
      <c r="F2435" t="s">
        <v>23800</v>
      </c>
      <c r="G2435" t="s">
        <v>16021</v>
      </c>
      <c r="H2435">
        <v>31243</v>
      </c>
      <c r="I2435" s="1">
        <v>14396</v>
      </c>
    </row>
    <row r="2436" spans="1:9" x14ac:dyDescent="0.25">
      <c r="A2436">
        <v>2435</v>
      </c>
      <c r="B2436" t="s">
        <v>16626</v>
      </c>
      <c r="C2436" t="s">
        <v>16007</v>
      </c>
      <c r="D2436" t="s">
        <v>23801</v>
      </c>
      <c r="E2436" t="s">
        <v>23802</v>
      </c>
      <c r="F2436" t="s">
        <v>23803</v>
      </c>
      <c r="G2436" t="s">
        <v>16000</v>
      </c>
      <c r="H2436">
        <v>1641</v>
      </c>
      <c r="I2436" s="1">
        <v>28468</v>
      </c>
    </row>
    <row r="2437" spans="1:9" x14ac:dyDescent="0.25">
      <c r="A2437">
        <v>2436</v>
      </c>
      <c r="B2437" t="s">
        <v>16662</v>
      </c>
      <c r="C2437" t="s">
        <v>17497</v>
      </c>
      <c r="D2437" t="s">
        <v>23804</v>
      </c>
      <c r="E2437" t="s">
        <v>23805</v>
      </c>
      <c r="F2437" t="s">
        <v>23806</v>
      </c>
      <c r="G2437" t="s">
        <v>16640</v>
      </c>
      <c r="H2437">
        <v>95630</v>
      </c>
      <c r="I2437" s="1">
        <v>28673</v>
      </c>
    </row>
    <row r="2438" spans="1:9" x14ac:dyDescent="0.25">
      <c r="A2438">
        <v>2437</v>
      </c>
      <c r="B2438" t="s">
        <v>22504</v>
      </c>
      <c r="C2438" t="s">
        <v>15952</v>
      </c>
      <c r="D2438" t="s">
        <v>23807</v>
      </c>
      <c r="E2438" t="s">
        <v>23808</v>
      </c>
      <c r="F2438" t="s">
        <v>23809</v>
      </c>
      <c r="G2438" t="s">
        <v>16306</v>
      </c>
      <c r="H2438">
        <v>49595</v>
      </c>
      <c r="I2438" s="1">
        <v>29201</v>
      </c>
    </row>
    <row r="2439" spans="1:9" x14ac:dyDescent="0.25">
      <c r="A2439">
        <v>2438</v>
      </c>
      <c r="B2439" t="s">
        <v>17176</v>
      </c>
      <c r="C2439" t="s">
        <v>17014</v>
      </c>
      <c r="D2439" t="s">
        <v>23810</v>
      </c>
      <c r="E2439">
        <v>4076297901</v>
      </c>
      <c r="F2439" t="s">
        <v>23811</v>
      </c>
      <c r="G2439" t="s">
        <v>16284</v>
      </c>
      <c r="H2439">
        <v>96944</v>
      </c>
      <c r="I2439" s="1">
        <v>27886</v>
      </c>
    </row>
    <row r="2440" spans="1:9" x14ac:dyDescent="0.25">
      <c r="A2440">
        <v>2439</v>
      </c>
      <c r="B2440" t="s">
        <v>17316</v>
      </c>
      <c r="C2440" t="s">
        <v>16349</v>
      </c>
      <c r="D2440" t="s">
        <v>23812</v>
      </c>
      <c r="E2440" t="s">
        <v>23813</v>
      </c>
      <c r="F2440" t="s">
        <v>22865</v>
      </c>
      <c r="G2440" t="s">
        <v>16045</v>
      </c>
      <c r="H2440">
        <v>30006</v>
      </c>
      <c r="I2440" s="1">
        <v>33365</v>
      </c>
    </row>
    <row r="2441" spans="1:9" x14ac:dyDescent="0.25">
      <c r="A2441">
        <v>2440</v>
      </c>
      <c r="B2441" t="s">
        <v>15980</v>
      </c>
      <c r="C2441" t="s">
        <v>22637</v>
      </c>
      <c r="D2441" t="s">
        <v>23814</v>
      </c>
      <c r="E2441" t="s">
        <v>23815</v>
      </c>
      <c r="F2441" t="s">
        <v>23816</v>
      </c>
      <c r="G2441" t="s">
        <v>16101</v>
      </c>
      <c r="H2441">
        <v>8052</v>
      </c>
      <c r="I2441" s="1">
        <v>11080</v>
      </c>
    </row>
    <row r="2442" spans="1:9" x14ac:dyDescent="0.25">
      <c r="A2442">
        <v>2441</v>
      </c>
      <c r="B2442" t="s">
        <v>18513</v>
      </c>
      <c r="C2442" t="s">
        <v>16829</v>
      </c>
      <c r="D2442" t="s">
        <v>23817</v>
      </c>
      <c r="E2442" t="s">
        <v>23818</v>
      </c>
      <c r="F2442" t="s">
        <v>23819</v>
      </c>
      <c r="G2442" t="s">
        <v>16183</v>
      </c>
      <c r="H2442">
        <v>99670</v>
      </c>
      <c r="I2442" s="1">
        <v>24956</v>
      </c>
    </row>
    <row r="2443" spans="1:9" x14ac:dyDescent="0.25">
      <c r="A2443">
        <v>2442</v>
      </c>
      <c r="B2443" t="s">
        <v>17111</v>
      </c>
      <c r="C2443" t="s">
        <v>18935</v>
      </c>
      <c r="D2443" t="s">
        <v>23820</v>
      </c>
      <c r="E2443" t="s">
        <v>23821</v>
      </c>
      <c r="F2443" t="s">
        <v>21567</v>
      </c>
      <c r="G2443" t="s">
        <v>16066</v>
      </c>
      <c r="H2443">
        <v>84848</v>
      </c>
      <c r="I2443" s="1">
        <v>21487</v>
      </c>
    </row>
    <row r="2444" spans="1:9" x14ac:dyDescent="0.25">
      <c r="A2444">
        <v>2443</v>
      </c>
      <c r="B2444" t="s">
        <v>17111</v>
      </c>
      <c r="C2444" t="s">
        <v>23822</v>
      </c>
      <c r="D2444" t="s">
        <v>23823</v>
      </c>
      <c r="E2444">
        <v>7032354024</v>
      </c>
      <c r="F2444" t="s">
        <v>23824</v>
      </c>
      <c r="G2444" t="s">
        <v>16272</v>
      </c>
      <c r="H2444">
        <v>41492</v>
      </c>
      <c r="I2444" s="1">
        <v>38320</v>
      </c>
    </row>
    <row r="2445" spans="1:9" x14ac:dyDescent="0.25">
      <c r="A2445">
        <v>2444</v>
      </c>
      <c r="B2445" t="s">
        <v>18187</v>
      </c>
      <c r="C2445" t="s">
        <v>15952</v>
      </c>
      <c r="D2445" t="s">
        <v>23825</v>
      </c>
      <c r="E2445">
        <v>6762442437</v>
      </c>
      <c r="F2445" t="s">
        <v>23826</v>
      </c>
      <c r="G2445" t="s">
        <v>16640</v>
      </c>
      <c r="H2445">
        <v>84330</v>
      </c>
      <c r="I2445" s="1">
        <v>12295</v>
      </c>
    </row>
    <row r="2446" spans="1:9" x14ac:dyDescent="0.25">
      <c r="A2446">
        <v>2445</v>
      </c>
      <c r="B2446" t="s">
        <v>16307</v>
      </c>
      <c r="C2446" t="s">
        <v>16128</v>
      </c>
      <c r="D2446" t="s">
        <v>23827</v>
      </c>
      <c r="E2446">
        <v>2234180476</v>
      </c>
      <c r="F2446" t="s">
        <v>23828</v>
      </c>
      <c r="G2446" t="s">
        <v>15988</v>
      </c>
      <c r="H2446">
        <v>69411</v>
      </c>
      <c r="I2446" s="1">
        <v>19371</v>
      </c>
    </row>
    <row r="2447" spans="1:9" x14ac:dyDescent="0.25">
      <c r="A2447">
        <v>2446</v>
      </c>
      <c r="B2447" t="s">
        <v>18914</v>
      </c>
      <c r="C2447" t="s">
        <v>23351</v>
      </c>
      <c r="D2447" t="s">
        <v>23829</v>
      </c>
      <c r="E2447" t="s">
        <v>23830</v>
      </c>
      <c r="F2447" t="s">
        <v>23831</v>
      </c>
      <c r="G2447" t="s">
        <v>16101</v>
      </c>
      <c r="H2447">
        <v>67459</v>
      </c>
      <c r="I2447" s="1">
        <v>21732</v>
      </c>
    </row>
    <row r="2448" spans="1:9" x14ac:dyDescent="0.25">
      <c r="A2448">
        <v>2447</v>
      </c>
      <c r="B2448" t="s">
        <v>16232</v>
      </c>
      <c r="C2448" t="s">
        <v>17641</v>
      </c>
      <c r="D2448" t="s">
        <v>23832</v>
      </c>
      <c r="E2448" t="s">
        <v>23833</v>
      </c>
      <c r="F2448" t="s">
        <v>23834</v>
      </c>
      <c r="G2448" t="s">
        <v>16027</v>
      </c>
      <c r="H2448">
        <v>13638</v>
      </c>
      <c r="I2448" s="1">
        <v>36907</v>
      </c>
    </row>
    <row r="2449" spans="1:9" x14ac:dyDescent="0.25">
      <c r="A2449">
        <v>2448</v>
      </c>
      <c r="B2449" t="s">
        <v>23835</v>
      </c>
      <c r="C2449" t="s">
        <v>18948</v>
      </c>
      <c r="D2449" t="s">
        <v>23836</v>
      </c>
      <c r="E2449" t="s">
        <v>23837</v>
      </c>
      <c r="F2449" t="s">
        <v>23838</v>
      </c>
      <c r="G2449" t="s">
        <v>16183</v>
      </c>
      <c r="H2449">
        <v>29069</v>
      </c>
      <c r="I2449" s="1">
        <v>34726</v>
      </c>
    </row>
    <row r="2450" spans="1:9" x14ac:dyDescent="0.25">
      <c r="A2450">
        <v>2449</v>
      </c>
      <c r="B2450" t="s">
        <v>17856</v>
      </c>
      <c r="C2450" t="s">
        <v>16123</v>
      </c>
      <c r="D2450" t="s">
        <v>23839</v>
      </c>
      <c r="E2450" t="s">
        <v>23840</v>
      </c>
      <c r="F2450" t="s">
        <v>23360</v>
      </c>
      <c r="G2450" t="s">
        <v>16223</v>
      </c>
      <c r="H2450">
        <v>69658</v>
      </c>
      <c r="I2450" s="1">
        <v>4544</v>
      </c>
    </row>
    <row r="2451" spans="1:9" x14ac:dyDescent="0.25">
      <c r="A2451">
        <v>2450</v>
      </c>
      <c r="B2451" t="s">
        <v>16264</v>
      </c>
      <c r="C2451" t="s">
        <v>23841</v>
      </c>
      <c r="D2451" t="s">
        <v>23842</v>
      </c>
      <c r="E2451" t="s">
        <v>23843</v>
      </c>
      <c r="F2451" t="s">
        <v>23844</v>
      </c>
      <c r="G2451" t="s">
        <v>16148</v>
      </c>
      <c r="H2451">
        <v>22390</v>
      </c>
      <c r="I2451" s="1">
        <v>37843</v>
      </c>
    </row>
    <row r="2452" spans="1:9" x14ac:dyDescent="0.25">
      <c r="A2452">
        <v>2451</v>
      </c>
      <c r="B2452" t="s">
        <v>16169</v>
      </c>
      <c r="C2452" t="s">
        <v>18252</v>
      </c>
      <c r="D2452" t="s">
        <v>23845</v>
      </c>
      <c r="E2452" t="s">
        <v>23846</v>
      </c>
      <c r="F2452" t="s">
        <v>23847</v>
      </c>
      <c r="G2452" t="s">
        <v>16066</v>
      </c>
      <c r="H2452">
        <v>48995</v>
      </c>
      <c r="I2452" s="1">
        <v>31608</v>
      </c>
    </row>
    <row r="2453" spans="1:9" x14ac:dyDescent="0.25">
      <c r="A2453">
        <v>2452</v>
      </c>
      <c r="B2453" t="s">
        <v>21416</v>
      </c>
      <c r="C2453" t="s">
        <v>16062</v>
      </c>
      <c r="D2453" t="s">
        <v>23848</v>
      </c>
      <c r="E2453" t="s">
        <v>23849</v>
      </c>
      <c r="F2453" t="s">
        <v>23850</v>
      </c>
      <c r="G2453" t="s">
        <v>16546</v>
      </c>
      <c r="H2453">
        <v>639</v>
      </c>
      <c r="I2453" s="1">
        <v>12580</v>
      </c>
    </row>
    <row r="2454" spans="1:9" x14ac:dyDescent="0.25">
      <c r="A2454">
        <v>2453</v>
      </c>
      <c r="B2454" t="s">
        <v>16297</v>
      </c>
      <c r="C2454" t="s">
        <v>18342</v>
      </c>
      <c r="D2454" t="s">
        <v>23851</v>
      </c>
      <c r="E2454" t="s">
        <v>23852</v>
      </c>
      <c r="F2454" t="s">
        <v>23853</v>
      </c>
      <c r="G2454" t="s">
        <v>15967</v>
      </c>
      <c r="H2454">
        <v>49889</v>
      </c>
      <c r="I2454" s="1">
        <v>38766</v>
      </c>
    </row>
    <row r="2455" spans="1:9" x14ac:dyDescent="0.25">
      <c r="A2455">
        <v>2454</v>
      </c>
      <c r="B2455" t="s">
        <v>23854</v>
      </c>
      <c r="C2455" t="s">
        <v>23855</v>
      </c>
      <c r="D2455" t="s">
        <v>23856</v>
      </c>
      <c r="E2455" t="s">
        <v>23857</v>
      </c>
      <c r="F2455" t="s">
        <v>16500</v>
      </c>
      <c r="G2455" t="s">
        <v>15994</v>
      </c>
      <c r="H2455">
        <v>94899</v>
      </c>
      <c r="I2455" s="1">
        <v>34065</v>
      </c>
    </row>
    <row r="2456" spans="1:9" x14ac:dyDescent="0.25">
      <c r="A2456">
        <v>2455</v>
      </c>
      <c r="B2456" t="s">
        <v>16040</v>
      </c>
      <c r="C2456" t="s">
        <v>15990</v>
      </c>
      <c r="D2456" t="s">
        <v>23858</v>
      </c>
      <c r="E2456">
        <v>6366381983</v>
      </c>
      <c r="F2456" t="s">
        <v>23859</v>
      </c>
      <c r="G2456" t="s">
        <v>16429</v>
      </c>
      <c r="H2456">
        <v>56209</v>
      </c>
      <c r="I2456" s="1">
        <v>30861</v>
      </c>
    </row>
    <row r="2457" spans="1:9" x14ac:dyDescent="0.25">
      <c r="A2457">
        <v>2456</v>
      </c>
      <c r="B2457" t="s">
        <v>17518</v>
      </c>
      <c r="C2457" t="s">
        <v>16336</v>
      </c>
      <c r="D2457" t="s">
        <v>23860</v>
      </c>
      <c r="E2457" t="s">
        <v>23861</v>
      </c>
      <c r="F2457" t="s">
        <v>23862</v>
      </c>
      <c r="G2457" t="s">
        <v>16640</v>
      </c>
      <c r="H2457">
        <v>33261</v>
      </c>
      <c r="I2457" s="1">
        <v>9101</v>
      </c>
    </row>
    <row r="2458" spans="1:9" x14ac:dyDescent="0.25">
      <c r="A2458">
        <v>2457</v>
      </c>
      <c r="B2458" t="s">
        <v>18456</v>
      </c>
      <c r="C2458" t="s">
        <v>18120</v>
      </c>
      <c r="D2458" t="s">
        <v>23863</v>
      </c>
      <c r="E2458" t="s">
        <v>23864</v>
      </c>
      <c r="F2458" t="s">
        <v>23865</v>
      </c>
      <c r="G2458" t="s">
        <v>16320</v>
      </c>
      <c r="H2458">
        <v>85678</v>
      </c>
      <c r="I2458" s="1">
        <v>11167</v>
      </c>
    </row>
    <row r="2459" spans="1:9" x14ac:dyDescent="0.25">
      <c r="A2459">
        <v>2458</v>
      </c>
      <c r="B2459" t="s">
        <v>18097</v>
      </c>
      <c r="C2459" t="s">
        <v>20592</v>
      </c>
      <c r="D2459" t="s">
        <v>23866</v>
      </c>
      <c r="E2459" t="s">
        <v>23867</v>
      </c>
      <c r="F2459" t="s">
        <v>23868</v>
      </c>
      <c r="G2459" t="s">
        <v>15967</v>
      </c>
      <c r="H2459">
        <v>39319</v>
      </c>
      <c r="I2459" s="1">
        <v>17300</v>
      </c>
    </row>
    <row r="2460" spans="1:9" x14ac:dyDescent="0.25">
      <c r="A2460">
        <v>2459</v>
      </c>
      <c r="B2460" t="s">
        <v>16524</v>
      </c>
      <c r="C2460" t="s">
        <v>17153</v>
      </c>
      <c r="D2460" t="s">
        <v>23869</v>
      </c>
      <c r="E2460" t="s">
        <v>23870</v>
      </c>
      <c r="F2460" t="s">
        <v>18471</v>
      </c>
      <c r="G2460" t="s">
        <v>16394</v>
      </c>
      <c r="H2460">
        <v>88641</v>
      </c>
      <c r="I2460" s="1">
        <v>11390</v>
      </c>
    </row>
    <row r="2461" spans="1:9" x14ac:dyDescent="0.25">
      <c r="A2461">
        <v>2460</v>
      </c>
      <c r="B2461" t="s">
        <v>18547</v>
      </c>
      <c r="C2461" t="s">
        <v>16985</v>
      </c>
      <c r="D2461" t="s">
        <v>23871</v>
      </c>
      <c r="E2461" t="s">
        <v>23872</v>
      </c>
      <c r="F2461" t="s">
        <v>23873</v>
      </c>
      <c r="G2461" t="s">
        <v>15967</v>
      </c>
      <c r="H2461">
        <v>14870</v>
      </c>
      <c r="I2461" s="1">
        <v>10941</v>
      </c>
    </row>
    <row r="2462" spans="1:9" x14ac:dyDescent="0.25">
      <c r="A2462">
        <v>2461</v>
      </c>
      <c r="B2462" t="s">
        <v>16552</v>
      </c>
      <c r="C2462" t="s">
        <v>16057</v>
      </c>
      <c r="D2462" t="s">
        <v>23874</v>
      </c>
      <c r="E2462" t="s">
        <v>23875</v>
      </c>
      <c r="F2462" t="s">
        <v>23876</v>
      </c>
      <c r="G2462" t="s">
        <v>16429</v>
      </c>
      <c r="H2462">
        <v>45094</v>
      </c>
      <c r="I2462" s="1">
        <v>15164</v>
      </c>
    </row>
    <row r="2463" spans="1:9" x14ac:dyDescent="0.25">
      <c r="A2463">
        <v>2462</v>
      </c>
      <c r="B2463" t="s">
        <v>18131</v>
      </c>
      <c r="C2463" t="s">
        <v>19677</v>
      </c>
      <c r="D2463" t="s">
        <v>23877</v>
      </c>
      <c r="E2463" t="s">
        <v>23878</v>
      </c>
      <c r="F2463" t="s">
        <v>22518</v>
      </c>
      <c r="G2463" t="s">
        <v>16080</v>
      </c>
      <c r="H2463">
        <v>52139</v>
      </c>
      <c r="I2463" s="1">
        <v>16530</v>
      </c>
    </row>
    <row r="2464" spans="1:9" x14ac:dyDescent="0.25">
      <c r="A2464">
        <v>2463</v>
      </c>
      <c r="B2464" t="s">
        <v>23879</v>
      </c>
      <c r="C2464" t="s">
        <v>16331</v>
      </c>
      <c r="D2464" t="s">
        <v>23880</v>
      </c>
      <c r="E2464" t="s">
        <v>23881</v>
      </c>
      <c r="F2464" t="s">
        <v>23882</v>
      </c>
      <c r="G2464" t="s">
        <v>16096</v>
      </c>
      <c r="H2464">
        <v>70711</v>
      </c>
      <c r="I2464" s="1">
        <v>40978</v>
      </c>
    </row>
    <row r="2465" spans="1:9" x14ac:dyDescent="0.25">
      <c r="A2465">
        <v>2464</v>
      </c>
      <c r="B2465" t="s">
        <v>17833</v>
      </c>
      <c r="C2465" t="s">
        <v>16668</v>
      </c>
      <c r="D2465" t="s">
        <v>23883</v>
      </c>
      <c r="E2465" t="s">
        <v>23884</v>
      </c>
      <c r="F2465" t="s">
        <v>23885</v>
      </c>
      <c r="G2465" t="s">
        <v>16168</v>
      </c>
      <c r="H2465">
        <v>79555</v>
      </c>
      <c r="I2465" s="1">
        <v>15673</v>
      </c>
    </row>
    <row r="2466" spans="1:9" x14ac:dyDescent="0.25">
      <c r="A2466">
        <v>2465</v>
      </c>
      <c r="B2466" t="s">
        <v>16149</v>
      </c>
      <c r="C2466" t="s">
        <v>17257</v>
      </c>
      <c r="D2466" t="s">
        <v>16269</v>
      </c>
      <c r="E2466" t="s">
        <v>23886</v>
      </c>
      <c r="F2466" t="s">
        <v>23887</v>
      </c>
      <c r="G2466" t="s">
        <v>16142</v>
      </c>
      <c r="H2466">
        <v>78213</v>
      </c>
      <c r="I2466" s="1">
        <v>24683</v>
      </c>
    </row>
    <row r="2467" spans="1:9" x14ac:dyDescent="0.25">
      <c r="A2467">
        <v>2466</v>
      </c>
      <c r="B2467" t="s">
        <v>16087</v>
      </c>
      <c r="C2467" t="s">
        <v>16002</v>
      </c>
      <c r="D2467" t="s">
        <v>23888</v>
      </c>
      <c r="E2467" t="s">
        <v>23889</v>
      </c>
      <c r="F2467" t="s">
        <v>23890</v>
      </c>
      <c r="G2467" t="s">
        <v>16272</v>
      </c>
      <c r="H2467">
        <v>13461</v>
      </c>
      <c r="I2467" s="1">
        <v>9384</v>
      </c>
    </row>
    <row r="2468" spans="1:9" x14ac:dyDescent="0.25">
      <c r="A2468">
        <v>2467</v>
      </c>
      <c r="B2468" t="s">
        <v>16184</v>
      </c>
      <c r="C2468" t="s">
        <v>16846</v>
      </c>
      <c r="D2468" t="s">
        <v>23891</v>
      </c>
      <c r="E2468" t="s">
        <v>23892</v>
      </c>
      <c r="F2468" t="s">
        <v>23893</v>
      </c>
      <c r="G2468" t="s">
        <v>15967</v>
      </c>
      <c r="H2468">
        <v>14999</v>
      </c>
      <c r="I2468" s="1">
        <v>26490</v>
      </c>
    </row>
    <row r="2469" spans="1:9" x14ac:dyDescent="0.25">
      <c r="A2469">
        <v>2468</v>
      </c>
      <c r="B2469" t="s">
        <v>17103</v>
      </c>
      <c r="C2469" t="s">
        <v>15969</v>
      </c>
      <c r="D2469" t="s">
        <v>23894</v>
      </c>
      <c r="E2469" t="s">
        <v>23895</v>
      </c>
      <c r="F2469" t="s">
        <v>23896</v>
      </c>
      <c r="G2469" t="s">
        <v>16178</v>
      </c>
      <c r="H2469">
        <v>52415</v>
      </c>
      <c r="I2469" s="1">
        <v>19461</v>
      </c>
    </row>
    <row r="2470" spans="1:9" x14ac:dyDescent="0.25">
      <c r="A2470">
        <v>2469</v>
      </c>
      <c r="B2470" t="s">
        <v>18858</v>
      </c>
      <c r="C2470" t="s">
        <v>16268</v>
      </c>
      <c r="D2470" t="s">
        <v>23897</v>
      </c>
      <c r="E2470" t="s">
        <v>23898</v>
      </c>
      <c r="F2470" t="s">
        <v>23899</v>
      </c>
      <c r="G2470" t="s">
        <v>16006</v>
      </c>
      <c r="H2470">
        <v>15783</v>
      </c>
      <c r="I2470" s="1">
        <v>33770</v>
      </c>
    </row>
    <row r="2471" spans="1:9" x14ac:dyDescent="0.25">
      <c r="A2471">
        <v>2470</v>
      </c>
      <c r="B2471" t="s">
        <v>17406</v>
      </c>
      <c r="C2471" t="s">
        <v>15990</v>
      </c>
      <c r="D2471" t="s">
        <v>23900</v>
      </c>
      <c r="E2471" t="s">
        <v>23901</v>
      </c>
      <c r="F2471" t="s">
        <v>23902</v>
      </c>
      <c r="G2471" t="s">
        <v>16546</v>
      </c>
      <c r="H2471">
        <v>31938</v>
      </c>
      <c r="I2471" s="1">
        <v>20239</v>
      </c>
    </row>
    <row r="2472" spans="1:9" x14ac:dyDescent="0.25">
      <c r="A2472">
        <v>2471</v>
      </c>
      <c r="B2472" t="s">
        <v>18124</v>
      </c>
      <c r="C2472" t="s">
        <v>16425</v>
      </c>
      <c r="D2472" t="s">
        <v>23903</v>
      </c>
      <c r="E2472" t="s">
        <v>23904</v>
      </c>
      <c r="F2472" t="s">
        <v>23905</v>
      </c>
      <c r="G2472" t="s">
        <v>15979</v>
      </c>
      <c r="H2472">
        <v>32798</v>
      </c>
      <c r="I2472" s="1">
        <v>27852</v>
      </c>
    </row>
    <row r="2473" spans="1:9" x14ac:dyDescent="0.25">
      <c r="A2473">
        <v>2472</v>
      </c>
      <c r="B2473" t="s">
        <v>16449</v>
      </c>
      <c r="C2473" t="s">
        <v>16298</v>
      </c>
      <c r="D2473" t="s">
        <v>23906</v>
      </c>
      <c r="E2473" t="s">
        <v>23907</v>
      </c>
      <c r="F2473" t="s">
        <v>20464</v>
      </c>
      <c r="G2473" t="s">
        <v>15961</v>
      </c>
      <c r="H2473">
        <v>54883</v>
      </c>
      <c r="I2473" s="1">
        <v>10173</v>
      </c>
    </row>
    <row r="2474" spans="1:9" x14ac:dyDescent="0.25">
      <c r="A2474">
        <v>2473</v>
      </c>
      <c r="B2474" t="s">
        <v>16007</v>
      </c>
      <c r="C2474" t="s">
        <v>16108</v>
      </c>
      <c r="D2474" t="s">
        <v>23908</v>
      </c>
      <c r="E2474" t="s">
        <v>23909</v>
      </c>
      <c r="F2474" t="s">
        <v>23910</v>
      </c>
      <c r="G2474" t="s">
        <v>16223</v>
      </c>
      <c r="H2474">
        <v>6587</v>
      </c>
      <c r="I2474" s="1">
        <v>42783</v>
      </c>
    </row>
    <row r="2475" spans="1:9" x14ac:dyDescent="0.25">
      <c r="A2475">
        <v>2474</v>
      </c>
      <c r="B2475" t="s">
        <v>17316</v>
      </c>
      <c r="C2475" t="s">
        <v>18664</v>
      </c>
      <c r="D2475" t="s">
        <v>23911</v>
      </c>
      <c r="E2475" t="s">
        <v>23912</v>
      </c>
      <c r="F2475" t="s">
        <v>23913</v>
      </c>
      <c r="G2475" t="s">
        <v>16284</v>
      </c>
      <c r="H2475">
        <v>84690</v>
      </c>
      <c r="I2475" s="1">
        <v>18337</v>
      </c>
    </row>
    <row r="2476" spans="1:9" x14ac:dyDescent="0.25">
      <c r="A2476">
        <v>2475</v>
      </c>
      <c r="B2476" t="s">
        <v>16154</v>
      </c>
      <c r="C2476" t="s">
        <v>16982</v>
      </c>
      <c r="D2476" t="s">
        <v>23914</v>
      </c>
      <c r="E2476" t="s">
        <v>23915</v>
      </c>
      <c r="F2476" t="s">
        <v>23916</v>
      </c>
      <c r="G2476" t="s">
        <v>16546</v>
      </c>
      <c r="H2476">
        <v>14182</v>
      </c>
      <c r="I2476" s="1">
        <v>31284</v>
      </c>
    </row>
    <row r="2477" spans="1:9" x14ac:dyDescent="0.25">
      <c r="A2477">
        <v>2476</v>
      </c>
      <c r="B2477" t="s">
        <v>16667</v>
      </c>
      <c r="C2477" t="s">
        <v>16402</v>
      </c>
      <c r="D2477" t="s">
        <v>23917</v>
      </c>
      <c r="E2477" t="s">
        <v>23918</v>
      </c>
      <c r="F2477" t="s">
        <v>23919</v>
      </c>
      <c r="G2477" t="s">
        <v>16006</v>
      </c>
      <c r="H2477">
        <v>40045</v>
      </c>
      <c r="I2477" s="1">
        <v>28312</v>
      </c>
    </row>
    <row r="2478" spans="1:9" x14ac:dyDescent="0.25">
      <c r="A2478">
        <v>2477</v>
      </c>
      <c r="B2478" t="s">
        <v>17518</v>
      </c>
      <c r="C2478" t="s">
        <v>16945</v>
      </c>
      <c r="D2478" t="s">
        <v>23920</v>
      </c>
      <c r="E2478">
        <v>5083242176</v>
      </c>
      <c r="F2478" t="s">
        <v>23921</v>
      </c>
      <c r="G2478" t="s">
        <v>16132</v>
      </c>
      <c r="H2478">
        <v>45931</v>
      </c>
      <c r="I2478" s="1">
        <v>40461</v>
      </c>
    </row>
    <row r="2479" spans="1:9" x14ac:dyDescent="0.25">
      <c r="A2479">
        <v>2478</v>
      </c>
      <c r="B2479" t="s">
        <v>15995</v>
      </c>
      <c r="C2479" t="s">
        <v>17543</v>
      </c>
      <c r="D2479" t="s">
        <v>23922</v>
      </c>
      <c r="E2479">
        <f>1-879-440-8368</f>
        <v>-9686</v>
      </c>
      <c r="F2479" t="s">
        <v>22180</v>
      </c>
      <c r="G2479" t="s">
        <v>16429</v>
      </c>
      <c r="H2479">
        <v>17215</v>
      </c>
      <c r="I2479" s="1">
        <v>18046</v>
      </c>
    </row>
    <row r="2480" spans="1:9" x14ac:dyDescent="0.25">
      <c r="A2480">
        <v>2479</v>
      </c>
      <c r="B2480" t="s">
        <v>16930</v>
      </c>
      <c r="C2480" t="s">
        <v>17135</v>
      </c>
      <c r="D2480" t="s">
        <v>23923</v>
      </c>
      <c r="E2480" t="s">
        <v>23924</v>
      </c>
      <c r="F2480" t="s">
        <v>23925</v>
      </c>
      <c r="G2480" t="s">
        <v>16472</v>
      </c>
      <c r="H2480">
        <v>12952</v>
      </c>
      <c r="I2480" s="1">
        <v>8905</v>
      </c>
    </row>
    <row r="2481" spans="1:9" x14ac:dyDescent="0.25">
      <c r="A2481">
        <v>2480</v>
      </c>
      <c r="B2481" t="s">
        <v>17168</v>
      </c>
      <c r="C2481" t="s">
        <v>19284</v>
      </c>
      <c r="D2481" t="s">
        <v>23926</v>
      </c>
      <c r="E2481" t="s">
        <v>23927</v>
      </c>
      <c r="F2481" t="s">
        <v>23928</v>
      </c>
      <c r="G2481" t="s">
        <v>16278</v>
      </c>
      <c r="H2481">
        <v>24112</v>
      </c>
      <c r="I2481" s="1">
        <v>6506</v>
      </c>
    </row>
    <row r="2482" spans="1:9" x14ac:dyDescent="0.25">
      <c r="A2482">
        <v>2481</v>
      </c>
      <c r="B2482" t="s">
        <v>16785</v>
      </c>
      <c r="C2482" t="s">
        <v>18810</v>
      </c>
      <c r="D2482" t="s">
        <v>23929</v>
      </c>
      <c r="E2482" t="s">
        <v>23930</v>
      </c>
      <c r="F2482" t="s">
        <v>23931</v>
      </c>
      <c r="G2482" t="s">
        <v>16132</v>
      </c>
      <c r="H2482">
        <v>77942</v>
      </c>
      <c r="I2482" s="1">
        <v>17783</v>
      </c>
    </row>
    <row r="2483" spans="1:9" x14ac:dyDescent="0.25">
      <c r="A2483">
        <v>2482</v>
      </c>
      <c r="B2483" t="s">
        <v>15980</v>
      </c>
      <c r="C2483" t="s">
        <v>16891</v>
      </c>
      <c r="D2483" t="s">
        <v>16269</v>
      </c>
      <c r="E2483" t="s">
        <v>23932</v>
      </c>
      <c r="F2483" t="s">
        <v>16188</v>
      </c>
      <c r="G2483" t="s">
        <v>16376</v>
      </c>
      <c r="H2483">
        <v>4056</v>
      </c>
      <c r="I2483" s="1">
        <v>16677</v>
      </c>
    </row>
    <row r="2484" spans="1:9" x14ac:dyDescent="0.25">
      <c r="A2484">
        <v>2483</v>
      </c>
      <c r="B2484" t="s">
        <v>17685</v>
      </c>
      <c r="C2484" t="s">
        <v>17120</v>
      </c>
      <c r="D2484" t="s">
        <v>23933</v>
      </c>
      <c r="E2484">
        <v>6443088663</v>
      </c>
      <c r="F2484" t="s">
        <v>23934</v>
      </c>
      <c r="G2484" t="s">
        <v>16178</v>
      </c>
      <c r="H2484">
        <v>71875</v>
      </c>
      <c r="I2484" s="1">
        <v>25222</v>
      </c>
    </row>
    <row r="2485" spans="1:9" x14ac:dyDescent="0.25">
      <c r="A2485">
        <v>2484</v>
      </c>
      <c r="B2485" t="s">
        <v>17218</v>
      </c>
      <c r="C2485" t="s">
        <v>17897</v>
      </c>
      <c r="D2485" t="s">
        <v>23935</v>
      </c>
      <c r="E2485" t="s">
        <v>23936</v>
      </c>
      <c r="F2485" t="s">
        <v>23937</v>
      </c>
      <c r="G2485" t="s">
        <v>15994</v>
      </c>
      <c r="H2485">
        <v>71529</v>
      </c>
      <c r="I2485" s="1">
        <v>8927</v>
      </c>
    </row>
    <row r="2486" spans="1:9" x14ac:dyDescent="0.25">
      <c r="A2486">
        <v>2485</v>
      </c>
      <c r="B2486" t="s">
        <v>15968</v>
      </c>
      <c r="C2486" t="s">
        <v>16425</v>
      </c>
      <c r="D2486" t="s">
        <v>23938</v>
      </c>
      <c r="E2486" t="s">
        <v>23939</v>
      </c>
      <c r="F2486" t="s">
        <v>23940</v>
      </c>
      <c r="G2486" t="s">
        <v>16576</v>
      </c>
      <c r="H2486">
        <v>67414</v>
      </c>
      <c r="I2486" s="1">
        <v>27701</v>
      </c>
    </row>
    <row r="2487" spans="1:9" x14ac:dyDescent="0.25">
      <c r="A2487">
        <v>2486</v>
      </c>
      <c r="B2487" t="s">
        <v>23941</v>
      </c>
      <c r="C2487" t="s">
        <v>17611</v>
      </c>
      <c r="D2487" t="s">
        <v>23942</v>
      </c>
      <c r="E2487" t="s">
        <v>23943</v>
      </c>
      <c r="F2487" t="s">
        <v>23944</v>
      </c>
      <c r="G2487" t="s">
        <v>16252</v>
      </c>
      <c r="H2487">
        <v>56429</v>
      </c>
      <c r="I2487" s="1">
        <v>41650</v>
      </c>
    </row>
    <row r="2488" spans="1:9" x14ac:dyDescent="0.25">
      <c r="A2488">
        <v>2487</v>
      </c>
      <c r="B2488" t="s">
        <v>16179</v>
      </c>
      <c r="C2488" t="s">
        <v>23945</v>
      </c>
      <c r="D2488" t="s">
        <v>23946</v>
      </c>
      <c r="E2488" t="s">
        <v>23947</v>
      </c>
      <c r="F2488" t="s">
        <v>23948</v>
      </c>
      <c r="G2488" t="s">
        <v>16278</v>
      </c>
      <c r="H2488">
        <v>75076</v>
      </c>
      <c r="I2488" s="1">
        <v>24707</v>
      </c>
    </row>
    <row r="2489" spans="1:9" x14ac:dyDescent="0.25">
      <c r="A2489">
        <v>2488</v>
      </c>
      <c r="B2489" t="s">
        <v>17300</v>
      </c>
      <c r="C2489" t="s">
        <v>17611</v>
      </c>
      <c r="D2489" t="s">
        <v>23949</v>
      </c>
      <c r="E2489" t="s">
        <v>23950</v>
      </c>
      <c r="F2489" t="s">
        <v>23951</v>
      </c>
      <c r="G2489" t="s">
        <v>16039</v>
      </c>
      <c r="H2489">
        <v>50186</v>
      </c>
      <c r="I2489" s="1">
        <v>29424</v>
      </c>
    </row>
    <row r="2490" spans="1:9" x14ac:dyDescent="0.25">
      <c r="A2490">
        <v>2489</v>
      </c>
      <c r="B2490" t="s">
        <v>16046</v>
      </c>
      <c r="C2490" t="s">
        <v>16487</v>
      </c>
      <c r="D2490" t="s">
        <v>23952</v>
      </c>
      <c r="E2490" t="s">
        <v>23953</v>
      </c>
      <c r="F2490" t="s">
        <v>23954</v>
      </c>
      <c r="G2490" t="s">
        <v>15994</v>
      </c>
      <c r="H2490">
        <v>65488</v>
      </c>
      <c r="I2490" s="1">
        <v>6207</v>
      </c>
    </row>
    <row r="2491" spans="1:9" x14ac:dyDescent="0.25">
      <c r="A2491">
        <v>2490</v>
      </c>
      <c r="B2491" t="s">
        <v>16449</v>
      </c>
      <c r="C2491" t="s">
        <v>18279</v>
      </c>
      <c r="D2491" t="s">
        <v>23955</v>
      </c>
      <c r="E2491" t="s">
        <v>23956</v>
      </c>
      <c r="F2491" t="s">
        <v>23957</v>
      </c>
      <c r="G2491" t="s">
        <v>15961</v>
      </c>
      <c r="H2491">
        <v>67590</v>
      </c>
      <c r="I2491" s="1">
        <v>25650</v>
      </c>
    </row>
    <row r="2492" spans="1:9" x14ac:dyDescent="0.25">
      <c r="A2492">
        <v>2491</v>
      </c>
      <c r="B2492" t="s">
        <v>16232</v>
      </c>
      <c r="C2492" t="s">
        <v>22500</v>
      </c>
      <c r="D2492" t="s">
        <v>23958</v>
      </c>
      <c r="E2492" t="s">
        <v>23959</v>
      </c>
      <c r="F2492" t="s">
        <v>18563</v>
      </c>
      <c r="G2492" t="s">
        <v>16096</v>
      </c>
      <c r="H2492">
        <v>91294</v>
      </c>
      <c r="I2492" s="1">
        <v>34913</v>
      </c>
    </row>
    <row r="2493" spans="1:9" x14ac:dyDescent="0.25">
      <c r="A2493">
        <v>2492</v>
      </c>
      <c r="B2493" t="s">
        <v>19969</v>
      </c>
      <c r="C2493" t="s">
        <v>16150</v>
      </c>
      <c r="D2493" t="s">
        <v>23960</v>
      </c>
      <c r="E2493" t="s">
        <v>23961</v>
      </c>
      <c r="F2493" t="s">
        <v>18233</v>
      </c>
      <c r="G2493" t="s">
        <v>16086</v>
      </c>
      <c r="H2493">
        <v>3646</v>
      </c>
      <c r="I2493" s="1">
        <v>24364</v>
      </c>
    </row>
    <row r="2494" spans="1:9" x14ac:dyDescent="0.25">
      <c r="A2494">
        <v>2493</v>
      </c>
      <c r="B2494" t="s">
        <v>16232</v>
      </c>
      <c r="C2494" t="s">
        <v>21951</v>
      </c>
      <c r="D2494" t="s">
        <v>23962</v>
      </c>
      <c r="E2494" t="s">
        <v>23963</v>
      </c>
      <c r="F2494" t="s">
        <v>23964</v>
      </c>
      <c r="G2494" t="s">
        <v>16546</v>
      </c>
      <c r="H2494">
        <v>79339</v>
      </c>
      <c r="I2494" s="1">
        <v>27959</v>
      </c>
    </row>
    <row r="2495" spans="1:9" x14ac:dyDescent="0.25">
      <c r="A2495">
        <v>2494</v>
      </c>
      <c r="B2495" t="s">
        <v>15984</v>
      </c>
      <c r="C2495" t="s">
        <v>19248</v>
      </c>
      <c r="D2495" t="s">
        <v>23965</v>
      </c>
      <c r="E2495" t="s">
        <v>23966</v>
      </c>
      <c r="F2495" t="s">
        <v>23967</v>
      </c>
      <c r="G2495" t="s">
        <v>16168</v>
      </c>
      <c r="H2495">
        <v>95893</v>
      </c>
      <c r="I2495" s="1">
        <v>25599</v>
      </c>
    </row>
    <row r="2496" spans="1:9" x14ac:dyDescent="0.25">
      <c r="A2496">
        <v>2495</v>
      </c>
      <c r="B2496" t="s">
        <v>15951</v>
      </c>
      <c r="C2496" t="s">
        <v>16062</v>
      </c>
      <c r="D2496" t="s">
        <v>23968</v>
      </c>
      <c r="E2496" t="s">
        <v>23969</v>
      </c>
      <c r="F2496" t="s">
        <v>23970</v>
      </c>
      <c r="G2496" t="s">
        <v>15967</v>
      </c>
      <c r="H2496">
        <v>88809</v>
      </c>
      <c r="I2496" s="1">
        <v>22392</v>
      </c>
    </row>
    <row r="2497" spans="1:9" x14ac:dyDescent="0.25">
      <c r="A2497">
        <v>2496</v>
      </c>
      <c r="B2497" t="s">
        <v>16662</v>
      </c>
      <c r="C2497" t="s">
        <v>17080</v>
      </c>
      <c r="D2497" t="s">
        <v>23971</v>
      </c>
      <c r="E2497" t="s">
        <v>23972</v>
      </c>
      <c r="F2497" t="s">
        <v>23690</v>
      </c>
      <c r="G2497" t="s">
        <v>16472</v>
      </c>
      <c r="H2497">
        <v>88922</v>
      </c>
      <c r="I2497" s="1">
        <v>14972</v>
      </c>
    </row>
    <row r="2498" spans="1:9" x14ac:dyDescent="0.25">
      <c r="A2498">
        <v>2497</v>
      </c>
      <c r="B2498" t="s">
        <v>18577</v>
      </c>
      <c r="C2498" t="s">
        <v>23973</v>
      </c>
      <c r="D2498" t="s">
        <v>23974</v>
      </c>
      <c r="E2498" t="s">
        <v>23975</v>
      </c>
      <c r="F2498" t="s">
        <v>23976</v>
      </c>
      <c r="G2498" t="s">
        <v>16252</v>
      </c>
      <c r="H2498">
        <v>35726</v>
      </c>
      <c r="I2498" s="1">
        <v>25927</v>
      </c>
    </row>
    <row r="2499" spans="1:9" x14ac:dyDescent="0.25">
      <c r="A2499">
        <v>2498</v>
      </c>
      <c r="B2499" t="s">
        <v>18377</v>
      </c>
      <c r="C2499" t="s">
        <v>23977</v>
      </c>
      <c r="D2499" t="s">
        <v>23978</v>
      </c>
      <c r="E2499">
        <f>1-242-805-3772</f>
        <v>-4818</v>
      </c>
      <c r="F2499" t="s">
        <v>23979</v>
      </c>
      <c r="G2499" t="s">
        <v>16000</v>
      </c>
      <c r="H2499">
        <v>50713</v>
      </c>
      <c r="I2499" s="1">
        <v>5533</v>
      </c>
    </row>
    <row r="2500" spans="1:9" x14ac:dyDescent="0.25">
      <c r="A2500">
        <v>2499</v>
      </c>
      <c r="B2500" t="s">
        <v>17412</v>
      </c>
      <c r="C2500" t="s">
        <v>21650</v>
      </c>
      <c r="D2500" t="s">
        <v>23980</v>
      </c>
      <c r="E2500" t="s">
        <v>23981</v>
      </c>
      <c r="F2500" t="s">
        <v>23982</v>
      </c>
      <c r="G2500" t="s">
        <v>16252</v>
      </c>
      <c r="H2500">
        <v>85469</v>
      </c>
      <c r="I2500" s="1">
        <v>29841</v>
      </c>
    </row>
    <row r="2501" spans="1:9" x14ac:dyDescent="0.25">
      <c r="A2501">
        <v>2500</v>
      </c>
      <c r="B2501" t="s">
        <v>15995</v>
      </c>
      <c r="C2501" t="s">
        <v>17375</v>
      </c>
      <c r="D2501" t="s">
        <v>23983</v>
      </c>
      <c r="E2501" t="s">
        <v>23984</v>
      </c>
      <c r="F2501" t="s">
        <v>23985</v>
      </c>
      <c r="G2501" t="s">
        <v>16027</v>
      </c>
      <c r="H2501">
        <v>35858</v>
      </c>
      <c r="I2501" s="1">
        <v>18198</v>
      </c>
    </row>
    <row r="2502" spans="1:9" x14ac:dyDescent="0.25">
      <c r="A2502">
        <v>2501</v>
      </c>
      <c r="B2502" t="s">
        <v>19053</v>
      </c>
      <c r="C2502" t="s">
        <v>22117</v>
      </c>
      <c r="D2502" t="s">
        <v>23986</v>
      </c>
      <c r="E2502" t="s">
        <v>23987</v>
      </c>
      <c r="F2502" t="s">
        <v>23847</v>
      </c>
      <c r="G2502" t="s">
        <v>16086</v>
      </c>
      <c r="H2502">
        <v>39347</v>
      </c>
      <c r="I2502" s="1">
        <v>20255</v>
      </c>
    </row>
    <row r="2503" spans="1:9" x14ac:dyDescent="0.25">
      <c r="A2503">
        <v>2502</v>
      </c>
      <c r="B2503" t="s">
        <v>16007</v>
      </c>
      <c r="C2503" t="s">
        <v>17309</v>
      </c>
      <c r="D2503" t="s">
        <v>23988</v>
      </c>
      <c r="E2503">
        <v>2655593224</v>
      </c>
      <c r="F2503" t="s">
        <v>23989</v>
      </c>
      <c r="G2503" t="s">
        <v>15979</v>
      </c>
      <c r="H2503">
        <v>21285</v>
      </c>
      <c r="I2503" s="1">
        <v>28068</v>
      </c>
    </row>
    <row r="2504" spans="1:9" x14ac:dyDescent="0.25">
      <c r="A2504">
        <v>2503</v>
      </c>
      <c r="B2504" t="s">
        <v>15974</v>
      </c>
      <c r="C2504" t="s">
        <v>18148</v>
      </c>
      <c r="D2504" t="s">
        <v>23990</v>
      </c>
      <c r="E2504">
        <v>5634202640</v>
      </c>
      <c r="F2504" t="s">
        <v>23991</v>
      </c>
      <c r="G2504" t="s">
        <v>16086</v>
      </c>
      <c r="H2504">
        <v>84047</v>
      </c>
      <c r="I2504" s="1">
        <v>5526</v>
      </c>
    </row>
    <row r="2505" spans="1:9" x14ac:dyDescent="0.25">
      <c r="A2505">
        <v>2504</v>
      </c>
      <c r="B2505" t="s">
        <v>23992</v>
      </c>
      <c r="C2505" t="s">
        <v>23993</v>
      </c>
      <c r="D2505" t="s">
        <v>23994</v>
      </c>
      <c r="E2505" t="s">
        <v>23995</v>
      </c>
      <c r="F2505" t="s">
        <v>23996</v>
      </c>
      <c r="G2505" t="s">
        <v>15967</v>
      </c>
      <c r="H2505">
        <v>98564</v>
      </c>
      <c r="I2505" s="1">
        <v>11793</v>
      </c>
    </row>
    <row r="2506" spans="1:9" x14ac:dyDescent="0.25">
      <c r="A2506">
        <v>2505</v>
      </c>
      <c r="B2506" t="s">
        <v>23997</v>
      </c>
      <c r="C2506" t="s">
        <v>16298</v>
      </c>
      <c r="D2506" t="s">
        <v>23998</v>
      </c>
      <c r="E2506" t="s">
        <v>10042</v>
      </c>
      <c r="F2506" t="s">
        <v>19607</v>
      </c>
      <c r="G2506" t="s">
        <v>16252</v>
      </c>
      <c r="H2506">
        <v>45433</v>
      </c>
      <c r="I2506" s="1">
        <v>24862</v>
      </c>
    </row>
    <row r="2507" spans="1:9" x14ac:dyDescent="0.25">
      <c r="A2507">
        <v>2506</v>
      </c>
      <c r="B2507" t="s">
        <v>17386</v>
      </c>
      <c r="C2507" t="s">
        <v>18136</v>
      </c>
      <c r="D2507" t="s">
        <v>23999</v>
      </c>
      <c r="E2507" t="s">
        <v>24000</v>
      </c>
      <c r="F2507" t="s">
        <v>21505</v>
      </c>
      <c r="G2507" t="s">
        <v>16272</v>
      </c>
      <c r="H2507">
        <v>60970</v>
      </c>
      <c r="I2507" s="1">
        <v>36533</v>
      </c>
    </row>
    <row r="2508" spans="1:9" x14ac:dyDescent="0.25">
      <c r="A2508">
        <v>2507</v>
      </c>
      <c r="B2508" t="s">
        <v>16385</v>
      </c>
      <c r="C2508" t="s">
        <v>17301</v>
      </c>
      <c r="D2508" t="s">
        <v>24001</v>
      </c>
      <c r="E2508" t="s">
        <v>24002</v>
      </c>
      <c r="F2508" t="s">
        <v>24003</v>
      </c>
      <c r="G2508" t="s">
        <v>16183</v>
      </c>
      <c r="H2508">
        <v>30206</v>
      </c>
      <c r="I2508" s="1">
        <v>37486</v>
      </c>
    </row>
    <row r="2509" spans="1:9" x14ac:dyDescent="0.25">
      <c r="A2509">
        <v>2508</v>
      </c>
      <c r="B2509" t="s">
        <v>16056</v>
      </c>
      <c r="C2509" t="s">
        <v>17543</v>
      </c>
      <c r="D2509" t="s">
        <v>24004</v>
      </c>
      <c r="E2509" t="s">
        <v>24005</v>
      </c>
      <c r="F2509" t="s">
        <v>24006</v>
      </c>
      <c r="G2509" t="s">
        <v>16172</v>
      </c>
      <c r="H2509">
        <v>78365</v>
      </c>
      <c r="I2509" s="1">
        <v>14829</v>
      </c>
    </row>
    <row r="2510" spans="1:9" x14ac:dyDescent="0.25">
      <c r="A2510">
        <v>2509</v>
      </c>
      <c r="B2510" t="s">
        <v>16122</v>
      </c>
      <c r="C2510" t="s">
        <v>16274</v>
      </c>
      <c r="D2510" t="s">
        <v>24007</v>
      </c>
      <c r="E2510" t="s">
        <v>24008</v>
      </c>
      <c r="F2510" t="s">
        <v>24009</v>
      </c>
      <c r="G2510" t="s">
        <v>16306</v>
      </c>
      <c r="H2510">
        <v>35079</v>
      </c>
      <c r="I2510" s="1">
        <v>27419</v>
      </c>
    </row>
    <row r="2511" spans="1:9" x14ac:dyDescent="0.25">
      <c r="A2511">
        <v>2510</v>
      </c>
      <c r="B2511" t="s">
        <v>16641</v>
      </c>
      <c r="C2511" t="s">
        <v>19698</v>
      </c>
      <c r="D2511" t="s">
        <v>24010</v>
      </c>
      <c r="E2511" t="s">
        <v>24011</v>
      </c>
      <c r="F2511" t="s">
        <v>24012</v>
      </c>
      <c r="G2511" t="s">
        <v>16576</v>
      </c>
      <c r="H2511">
        <v>92157</v>
      </c>
      <c r="I2511" s="1">
        <v>23749</v>
      </c>
    </row>
    <row r="2512" spans="1:9" x14ac:dyDescent="0.25">
      <c r="A2512">
        <v>2511</v>
      </c>
      <c r="B2512" t="s">
        <v>15974</v>
      </c>
      <c r="C2512" t="s">
        <v>24013</v>
      </c>
      <c r="D2512" t="s">
        <v>24014</v>
      </c>
      <c r="E2512" t="s">
        <v>24015</v>
      </c>
      <c r="F2512" t="s">
        <v>18438</v>
      </c>
      <c r="G2512" t="s">
        <v>15955</v>
      </c>
      <c r="H2512">
        <v>38927</v>
      </c>
      <c r="I2512" s="1">
        <v>18492</v>
      </c>
    </row>
    <row r="2513" spans="1:9" x14ac:dyDescent="0.25">
      <c r="A2513">
        <v>2512</v>
      </c>
      <c r="B2513" t="s">
        <v>24016</v>
      </c>
      <c r="C2513" t="s">
        <v>16469</v>
      </c>
      <c r="D2513" t="s">
        <v>24017</v>
      </c>
      <c r="E2513" t="s">
        <v>24018</v>
      </c>
      <c r="F2513" t="s">
        <v>24019</v>
      </c>
      <c r="G2513" t="s">
        <v>16394</v>
      </c>
      <c r="H2513">
        <v>11950</v>
      </c>
      <c r="I2513" s="1">
        <v>35336</v>
      </c>
    </row>
    <row r="2514" spans="1:9" x14ac:dyDescent="0.25">
      <c r="A2514">
        <v>2513</v>
      </c>
      <c r="B2514" t="s">
        <v>17816</v>
      </c>
      <c r="C2514" t="s">
        <v>16349</v>
      </c>
      <c r="D2514" t="s">
        <v>24020</v>
      </c>
      <c r="E2514" t="s">
        <v>24021</v>
      </c>
      <c r="F2514" t="s">
        <v>24022</v>
      </c>
      <c r="G2514" t="s">
        <v>15961</v>
      </c>
      <c r="H2514">
        <v>51489</v>
      </c>
      <c r="I2514" s="1">
        <v>10509</v>
      </c>
    </row>
    <row r="2515" spans="1:9" x14ac:dyDescent="0.25">
      <c r="A2515">
        <v>2514</v>
      </c>
      <c r="B2515" t="s">
        <v>16626</v>
      </c>
      <c r="C2515" t="s">
        <v>16062</v>
      </c>
      <c r="D2515" t="s">
        <v>16269</v>
      </c>
      <c r="E2515" t="s">
        <v>24023</v>
      </c>
      <c r="F2515" t="s">
        <v>24024</v>
      </c>
      <c r="G2515" t="s">
        <v>15961</v>
      </c>
      <c r="H2515">
        <v>3827</v>
      </c>
      <c r="I2515" s="1">
        <v>31588</v>
      </c>
    </row>
    <row r="2516" spans="1:9" x14ac:dyDescent="0.25">
      <c r="A2516">
        <v>2515</v>
      </c>
      <c r="B2516" t="s">
        <v>16268</v>
      </c>
      <c r="C2516" t="s">
        <v>15981</v>
      </c>
      <c r="D2516" t="s">
        <v>24025</v>
      </c>
      <c r="E2516" t="s">
        <v>10042</v>
      </c>
      <c r="F2516" t="s">
        <v>24026</v>
      </c>
      <c r="G2516" t="s">
        <v>16132</v>
      </c>
      <c r="H2516">
        <v>22872</v>
      </c>
      <c r="I2516" s="1">
        <v>40889</v>
      </c>
    </row>
    <row r="2517" spans="1:9" x14ac:dyDescent="0.25">
      <c r="A2517">
        <v>2516</v>
      </c>
      <c r="B2517" t="s">
        <v>17111</v>
      </c>
      <c r="C2517" t="s">
        <v>19402</v>
      </c>
      <c r="D2517" t="s">
        <v>24027</v>
      </c>
      <c r="E2517" t="s">
        <v>24028</v>
      </c>
      <c r="F2517" t="s">
        <v>24029</v>
      </c>
      <c r="G2517" t="s">
        <v>15979</v>
      </c>
      <c r="H2517">
        <v>29735</v>
      </c>
      <c r="I2517" s="1">
        <v>22263</v>
      </c>
    </row>
    <row r="2518" spans="1:9" x14ac:dyDescent="0.25">
      <c r="A2518">
        <v>2517</v>
      </c>
      <c r="B2518" t="s">
        <v>16040</v>
      </c>
      <c r="C2518" t="s">
        <v>17611</v>
      </c>
      <c r="D2518" t="s">
        <v>24030</v>
      </c>
      <c r="E2518" t="s">
        <v>24031</v>
      </c>
      <c r="F2518" t="s">
        <v>24032</v>
      </c>
      <c r="G2518" t="s">
        <v>16252</v>
      </c>
      <c r="H2518">
        <v>49379</v>
      </c>
      <c r="I2518" s="1">
        <v>20176</v>
      </c>
    </row>
    <row r="2519" spans="1:9" x14ac:dyDescent="0.25">
      <c r="A2519">
        <v>2518</v>
      </c>
      <c r="B2519" t="s">
        <v>16285</v>
      </c>
      <c r="C2519" t="s">
        <v>17287</v>
      </c>
      <c r="D2519" t="s">
        <v>24033</v>
      </c>
      <c r="E2519" t="s">
        <v>24034</v>
      </c>
      <c r="F2519" t="s">
        <v>24035</v>
      </c>
      <c r="G2519" t="s">
        <v>16027</v>
      </c>
      <c r="H2519">
        <v>88996</v>
      </c>
      <c r="I2519" s="1">
        <v>33158</v>
      </c>
    </row>
    <row r="2520" spans="1:9" x14ac:dyDescent="0.25">
      <c r="A2520">
        <v>2519</v>
      </c>
      <c r="B2520" t="s">
        <v>16641</v>
      </c>
      <c r="C2520" t="s">
        <v>17241</v>
      </c>
      <c r="D2520" t="s">
        <v>24036</v>
      </c>
      <c r="E2520" t="s">
        <v>24037</v>
      </c>
      <c r="F2520" t="s">
        <v>24038</v>
      </c>
      <c r="G2520" t="s">
        <v>15955</v>
      </c>
      <c r="H2520">
        <v>98919</v>
      </c>
      <c r="I2520" s="1">
        <v>10134</v>
      </c>
    </row>
    <row r="2521" spans="1:9" x14ac:dyDescent="0.25">
      <c r="A2521">
        <v>2520</v>
      </c>
      <c r="B2521" t="s">
        <v>18756</v>
      </c>
      <c r="C2521" t="s">
        <v>20557</v>
      </c>
      <c r="D2521" t="s">
        <v>24039</v>
      </c>
      <c r="E2521" t="s">
        <v>24040</v>
      </c>
      <c r="F2521" t="s">
        <v>24041</v>
      </c>
      <c r="G2521" t="s">
        <v>16306</v>
      </c>
      <c r="H2521">
        <v>49586</v>
      </c>
      <c r="I2521" s="1">
        <v>22552</v>
      </c>
    </row>
    <row r="2522" spans="1:9" x14ac:dyDescent="0.25">
      <c r="A2522">
        <v>2521</v>
      </c>
      <c r="B2522" t="s">
        <v>17543</v>
      </c>
      <c r="C2522" t="s">
        <v>17014</v>
      </c>
      <c r="D2522" t="s">
        <v>24042</v>
      </c>
      <c r="E2522" t="s">
        <v>24043</v>
      </c>
      <c r="F2522" t="s">
        <v>24044</v>
      </c>
      <c r="G2522" t="s">
        <v>16055</v>
      </c>
      <c r="H2522">
        <v>40500</v>
      </c>
      <c r="I2522" s="1">
        <v>34513</v>
      </c>
    </row>
    <row r="2523" spans="1:9" x14ac:dyDescent="0.25">
      <c r="A2523">
        <v>2522</v>
      </c>
      <c r="B2523" t="s">
        <v>16667</v>
      </c>
      <c r="C2523" t="s">
        <v>17611</v>
      </c>
      <c r="D2523" t="s">
        <v>24045</v>
      </c>
      <c r="E2523" t="s">
        <v>24046</v>
      </c>
      <c r="F2523" t="s">
        <v>17599</v>
      </c>
      <c r="G2523" t="s">
        <v>15950</v>
      </c>
      <c r="H2523">
        <v>12403</v>
      </c>
      <c r="I2523" s="1">
        <v>28929</v>
      </c>
    </row>
    <row r="2524" spans="1:9" x14ac:dyDescent="0.25">
      <c r="A2524">
        <v>2523</v>
      </c>
      <c r="B2524" t="s">
        <v>16819</v>
      </c>
      <c r="C2524" t="s">
        <v>16469</v>
      </c>
      <c r="D2524" t="s">
        <v>24047</v>
      </c>
      <c r="E2524" t="s">
        <v>24048</v>
      </c>
      <c r="F2524" t="s">
        <v>24049</v>
      </c>
      <c r="G2524" t="s">
        <v>16080</v>
      </c>
      <c r="H2524">
        <v>48896</v>
      </c>
      <c r="I2524" s="1">
        <v>26483</v>
      </c>
    </row>
    <row r="2525" spans="1:9" x14ac:dyDescent="0.25">
      <c r="A2525">
        <v>2524</v>
      </c>
      <c r="B2525" t="s">
        <v>18187</v>
      </c>
      <c r="C2525" t="s">
        <v>16071</v>
      </c>
      <c r="D2525" t="s">
        <v>24050</v>
      </c>
      <c r="E2525" t="s">
        <v>24051</v>
      </c>
      <c r="F2525" t="s">
        <v>18725</v>
      </c>
      <c r="G2525" t="s">
        <v>16039</v>
      </c>
      <c r="H2525">
        <v>32843</v>
      </c>
      <c r="I2525" s="1">
        <v>4531</v>
      </c>
    </row>
    <row r="2526" spans="1:9" x14ac:dyDescent="0.25">
      <c r="A2526">
        <v>2525</v>
      </c>
      <c r="B2526" t="s">
        <v>18557</v>
      </c>
      <c r="C2526" t="s">
        <v>16138</v>
      </c>
      <c r="D2526" t="s">
        <v>23499</v>
      </c>
      <c r="E2526" t="s">
        <v>24052</v>
      </c>
      <c r="F2526" t="s">
        <v>24053</v>
      </c>
      <c r="G2526" t="s">
        <v>16320</v>
      </c>
      <c r="H2526">
        <v>74641</v>
      </c>
      <c r="I2526" s="1">
        <v>32347</v>
      </c>
    </row>
    <row r="2527" spans="1:9" x14ac:dyDescent="0.25">
      <c r="A2527">
        <v>2526</v>
      </c>
      <c r="B2527" t="s">
        <v>15951</v>
      </c>
      <c r="C2527" t="s">
        <v>16138</v>
      </c>
      <c r="D2527" t="s">
        <v>24054</v>
      </c>
      <c r="E2527" t="s">
        <v>24055</v>
      </c>
      <c r="F2527" t="s">
        <v>24056</v>
      </c>
      <c r="G2527" t="s">
        <v>15967</v>
      </c>
      <c r="H2527">
        <v>82955</v>
      </c>
      <c r="I2527" s="1">
        <v>5942</v>
      </c>
    </row>
    <row r="2528" spans="1:9" x14ac:dyDescent="0.25">
      <c r="A2528">
        <v>2527</v>
      </c>
      <c r="B2528" t="s">
        <v>17331</v>
      </c>
      <c r="C2528" t="s">
        <v>24057</v>
      </c>
      <c r="D2528" t="s">
        <v>24058</v>
      </c>
      <c r="E2528">
        <v>3575183585</v>
      </c>
      <c r="F2528" t="s">
        <v>24059</v>
      </c>
      <c r="G2528" t="s">
        <v>15979</v>
      </c>
      <c r="H2528">
        <v>98573</v>
      </c>
      <c r="I2528" s="1">
        <v>40325</v>
      </c>
    </row>
    <row r="2529" spans="1:9" x14ac:dyDescent="0.25">
      <c r="A2529">
        <v>2528</v>
      </c>
      <c r="B2529" t="s">
        <v>15980</v>
      </c>
      <c r="C2529" t="s">
        <v>15990</v>
      </c>
      <c r="D2529" t="s">
        <v>24060</v>
      </c>
      <c r="E2529" t="s">
        <v>24061</v>
      </c>
      <c r="F2529" t="s">
        <v>20484</v>
      </c>
      <c r="G2529" t="s">
        <v>16060</v>
      </c>
      <c r="H2529">
        <v>7360</v>
      </c>
      <c r="I2529" s="1">
        <v>4419</v>
      </c>
    </row>
    <row r="2530" spans="1:9" x14ac:dyDescent="0.25">
      <c r="A2530">
        <v>2529</v>
      </c>
      <c r="B2530" t="s">
        <v>16367</v>
      </c>
      <c r="C2530" t="s">
        <v>17611</v>
      </c>
      <c r="D2530" t="s">
        <v>24062</v>
      </c>
      <c r="E2530" t="s">
        <v>24063</v>
      </c>
      <c r="F2530" t="s">
        <v>16440</v>
      </c>
      <c r="G2530" t="s">
        <v>16096</v>
      </c>
      <c r="H2530">
        <v>60966</v>
      </c>
      <c r="I2530" s="1">
        <v>30289</v>
      </c>
    </row>
    <row r="2531" spans="1:9" x14ac:dyDescent="0.25">
      <c r="A2531">
        <v>2530</v>
      </c>
      <c r="B2531" t="s">
        <v>16154</v>
      </c>
      <c r="C2531" t="s">
        <v>15990</v>
      </c>
      <c r="D2531" t="s">
        <v>24064</v>
      </c>
      <c r="E2531" t="s">
        <v>24065</v>
      </c>
      <c r="F2531" t="s">
        <v>24066</v>
      </c>
      <c r="G2531" t="s">
        <v>16429</v>
      </c>
      <c r="H2531">
        <v>47572</v>
      </c>
      <c r="I2531" s="1">
        <v>35743</v>
      </c>
    </row>
    <row r="2532" spans="1:9" x14ac:dyDescent="0.25">
      <c r="A2532">
        <v>2531</v>
      </c>
      <c r="B2532" t="s">
        <v>17543</v>
      </c>
      <c r="C2532" t="s">
        <v>22729</v>
      </c>
      <c r="D2532" t="s">
        <v>24067</v>
      </c>
      <c r="E2532" t="s">
        <v>24068</v>
      </c>
      <c r="F2532" t="s">
        <v>21020</v>
      </c>
      <c r="G2532" t="s">
        <v>16101</v>
      </c>
      <c r="H2532">
        <v>69542</v>
      </c>
      <c r="I2532" s="1">
        <v>28654</v>
      </c>
    </row>
    <row r="2533" spans="1:9" x14ac:dyDescent="0.25">
      <c r="A2533">
        <v>2532</v>
      </c>
      <c r="B2533" t="s">
        <v>16007</v>
      </c>
      <c r="C2533" t="s">
        <v>16846</v>
      </c>
      <c r="D2533" t="s">
        <v>24069</v>
      </c>
      <c r="E2533" t="s">
        <v>24070</v>
      </c>
      <c r="F2533" t="s">
        <v>24071</v>
      </c>
      <c r="G2533" t="s">
        <v>16472</v>
      </c>
      <c r="H2533">
        <v>50703</v>
      </c>
      <c r="I2533" s="1">
        <v>42462</v>
      </c>
    </row>
    <row r="2534" spans="1:9" x14ac:dyDescent="0.25">
      <c r="A2534">
        <v>2533</v>
      </c>
      <c r="B2534" t="s">
        <v>17769</v>
      </c>
      <c r="C2534" t="s">
        <v>17645</v>
      </c>
      <c r="D2534" t="s">
        <v>24072</v>
      </c>
      <c r="E2534" t="s">
        <v>24073</v>
      </c>
      <c r="F2534" t="s">
        <v>24074</v>
      </c>
      <c r="G2534" t="s">
        <v>15955</v>
      </c>
      <c r="H2534">
        <v>99050</v>
      </c>
      <c r="I2534" s="1">
        <v>9556</v>
      </c>
    </row>
    <row r="2535" spans="1:9" x14ac:dyDescent="0.25">
      <c r="A2535">
        <v>2534</v>
      </c>
      <c r="B2535" t="s">
        <v>16367</v>
      </c>
      <c r="C2535" t="s">
        <v>15990</v>
      </c>
      <c r="D2535" t="s">
        <v>24075</v>
      </c>
      <c r="E2535" t="s">
        <v>24076</v>
      </c>
      <c r="F2535" t="s">
        <v>24077</v>
      </c>
      <c r="G2535" t="s">
        <v>16472</v>
      </c>
      <c r="H2535">
        <v>21452</v>
      </c>
      <c r="I2535" s="1">
        <v>32793</v>
      </c>
    </row>
    <row r="2536" spans="1:9" x14ac:dyDescent="0.25">
      <c r="A2536">
        <v>2535</v>
      </c>
      <c r="B2536" t="s">
        <v>16953</v>
      </c>
      <c r="C2536" t="s">
        <v>17005</v>
      </c>
      <c r="D2536" t="s">
        <v>24078</v>
      </c>
      <c r="E2536" t="s">
        <v>24079</v>
      </c>
      <c r="F2536" t="s">
        <v>24080</v>
      </c>
      <c r="G2536" t="s">
        <v>15967</v>
      </c>
      <c r="H2536">
        <v>9887</v>
      </c>
      <c r="I2536" s="1">
        <v>37107</v>
      </c>
    </row>
    <row r="2537" spans="1:9" x14ac:dyDescent="0.25">
      <c r="A2537">
        <v>2536</v>
      </c>
      <c r="B2537" t="s">
        <v>16613</v>
      </c>
      <c r="C2537" t="s">
        <v>16082</v>
      </c>
      <c r="D2537" t="s">
        <v>24081</v>
      </c>
      <c r="E2537" t="s">
        <v>24082</v>
      </c>
      <c r="F2537" t="s">
        <v>24083</v>
      </c>
      <c r="G2537" t="s">
        <v>15979</v>
      </c>
      <c r="H2537">
        <v>74041</v>
      </c>
      <c r="I2537" s="1">
        <v>17248</v>
      </c>
    </row>
    <row r="2538" spans="1:9" x14ac:dyDescent="0.25">
      <c r="A2538">
        <v>2537</v>
      </c>
      <c r="B2538" t="s">
        <v>17095</v>
      </c>
      <c r="C2538" t="s">
        <v>16219</v>
      </c>
      <c r="D2538" t="s">
        <v>24084</v>
      </c>
      <c r="E2538" t="s">
        <v>24085</v>
      </c>
      <c r="F2538" t="s">
        <v>24086</v>
      </c>
      <c r="G2538" t="s">
        <v>16640</v>
      </c>
      <c r="H2538">
        <v>86992</v>
      </c>
      <c r="I2538" s="1">
        <v>7116</v>
      </c>
    </row>
    <row r="2539" spans="1:9" x14ac:dyDescent="0.25">
      <c r="A2539">
        <v>2538</v>
      </c>
      <c r="B2539" t="s">
        <v>16541</v>
      </c>
      <c r="C2539" t="s">
        <v>16123</v>
      </c>
      <c r="D2539" t="s">
        <v>24087</v>
      </c>
      <c r="E2539" t="s">
        <v>24088</v>
      </c>
      <c r="F2539" t="s">
        <v>24089</v>
      </c>
      <c r="G2539" t="s">
        <v>16148</v>
      </c>
      <c r="H2539">
        <v>54081</v>
      </c>
      <c r="I2539" s="1">
        <v>23190</v>
      </c>
    </row>
    <row r="2540" spans="1:9" x14ac:dyDescent="0.25">
      <c r="A2540">
        <v>2539</v>
      </c>
      <c r="B2540" t="s">
        <v>16385</v>
      </c>
      <c r="C2540" t="s">
        <v>19333</v>
      </c>
      <c r="D2540" t="s">
        <v>24090</v>
      </c>
      <c r="E2540" t="s">
        <v>24091</v>
      </c>
      <c r="F2540" t="s">
        <v>24092</v>
      </c>
      <c r="G2540" t="s">
        <v>16178</v>
      </c>
      <c r="H2540">
        <v>94038</v>
      </c>
      <c r="I2540" s="1">
        <v>22368</v>
      </c>
    </row>
    <row r="2541" spans="1:9" x14ac:dyDescent="0.25">
      <c r="A2541">
        <v>2540</v>
      </c>
      <c r="B2541" t="s">
        <v>16556</v>
      </c>
      <c r="C2541" t="s">
        <v>24093</v>
      </c>
      <c r="D2541" t="s">
        <v>24094</v>
      </c>
      <c r="E2541" t="s">
        <v>24095</v>
      </c>
      <c r="F2541" t="s">
        <v>24096</v>
      </c>
      <c r="G2541" t="s">
        <v>16039</v>
      </c>
      <c r="H2541">
        <v>45866</v>
      </c>
      <c r="I2541" s="1">
        <v>36174</v>
      </c>
    </row>
    <row r="2542" spans="1:9" x14ac:dyDescent="0.25">
      <c r="A2542">
        <v>2541</v>
      </c>
      <c r="B2542" t="s">
        <v>24097</v>
      </c>
      <c r="C2542" t="s">
        <v>17611</v>
      </c>
      <c r="D2542" t="s">
        <v>24098</v>
      </c>
      <c r="E2542" t="s">
        <v>24099</v>
      </c>
      <c r="F2542" t="s">
        <v>24100</v>
      </c>
      <c r="G2542" t="s">
        <v>16107</v>
      </c>
      <c r="H2542">
        <v>35528</v>
      </c>
      <c r="I2542" s="1">
        <v>7473</v>
      </c>
    </row>
    <row r="2543" spans="1:9" x14ac:dyDescent="0.25">
      <c r="A2543">
        <v>2542</v>
      </c>
      <c r="B2543" t="s">
        <v>16491</v>
      </c>
      <c r="C2543" t="s">
        <v>15952</v>
      </c>
      <c r="D2543" t="s">
        <v>24101</v>
      </c>
      <c r="E2543" t="s">
        <v>24102</v>
      </c>
      <c r="F2543" t="s">
        <v>17209</v>
      </c>
      <c r="G2543" t="s">
        <v>16429</v>
      </c>
      <c r="H2543">
        <v>72619</v>
      </c>
      <c r="I2543" s="1">
        <v>5221</v>
      </c>
    </row>
    <row r="2544" spans="1:9" x14ac:dyDescent="0.25">
      <c r="A2544">
        <v>2543</v>
      </c>
      <c r="B2544" t="s">
        <v>15951</v>
      </c>
      <c r="C2544" t="s">
        <v>24103</v>
      </c>
      <c r="D2544" t="s">
        <v>24104</v>
      </c>
      <c r="E2544" t="s">
        <v>24105</v>
      </c>
      <c r="F2544" t="s">
        <v>24106</v>
      </c>
      <c r="G2544" t="s">
        <v>16272</v>
      </c>
      <c r="H2544">
        <v>65120</v>
      </c>
      <c r="I2544" s="1">
        <v>35263</v>
      </c>
    </row>
    <row r="2545" spans="1:9" x14ac:dyDescent="0.25">
      <c r="A2545">
        <v>2544</v>
      </c>
      <c r="B2545" t="s">
        <v>16662</v>
      </c>
      <c r="C2545" t="s">
        <v>19107</v>
      </c>
      <c r="D2545" t="s">
        <v>24107</v>
      </c>
      <c r="E2545" t="s">
        <v>24108</v>
      </c>
      <c r="F2545" t="s">
        <v>24109</v>
      </c>
      <c r="G2545" t="s">
        <v>16080</v>
      </c>
      <c r="H2545">
        <v>47292</v>
      </c>
      <c r="I2545" s="1">
        <v>44206</v>
      </c>
    </row>
    <row r="2546" spans="1:9" x14ac:dyDescent="0.25">
      <c r="A2546">
        <v>2545</v>
      </c>
      <c r="B2546" t="s">
        <v>16268</v>
      </c>
      <c r="C2546" t="s">
        <v>24110</v>
      </c>
      <c r="D2546" t="s">
        <v>24111</v>
      </c>
      <c r="E2546" t="s">
        <v>24112</v>
      </c>
      <c r="F2546" t="s">
        <v>24113</v>
      </c>
      <c r="G2546" t="s">
        <v>16546</v>
      </c>
      <c r="H2546">
        <v>78146</v>
      </c>
      <c r="I2546" s="1">
        <v>28396</v>
      </c>
    </row>
    <row r="2547" spans="1:9" x14ac:dyDescent="0.25">
      <c r="A2547">
        <v>2546</v>
      </c>
      <c r="B2547" t="s">
        <v>16056</v>
      </c>
      <c r="C2547" t="s">
        <v>16909</v>
      </c>
      <c r="D2547" t="s">
        <v>24114</v>
      </c>
      <c r="E2547" t="s">
        <v>24115</v>
      </c>
      <c r="F2547" t="s">
        <v>24116</v>
      </c>
      <c r="G2547" t="s">
        <v>16033</v>
      </c>
      <c r="H2547">
        <v>49765</v>
      </c>
      <c r="I2547" s="1">
        <v>4410</v>
      </c>
    </row>
    <row r="2548" spans="1:9" x14ac:dyDescent="0.25">
      <c r="A2548">
        <v>2547</v>
      </c>
      <c r="B2548" t="s">
        <v>17278</v>
      </c>
      <c r="C2548" t="s">
        <v>24117</v>
      </c>
      <c r="D2548" t="s">
        <v>24118</v>
      </c>
      <c r="E2548" t="s">
        <v>24119</v>
      </c>
      <c r="F2548" t="s">
        <v>23224</v>
      </c>
      <c r="G2548" t="s">
        <v>16101</v>
      </c>
      <c r="H2548">
        <v>18867</v>
      </c>
      <c r="I2548" s="1">
        <v>16989</v>
      </c>
    </row>
    <row r="2549" spans="1:9" x14ac:dyDescent="0.25">
      <c r="A2549">
        <v>2548</v>
      </c>
      <c r="B2549" t="s">
        <v>18814</v>
      </c>
      <c r="C2549" t="s">
        <v>16483</v>
      </c>
      <c r="D2549" t="s">
        <v>24120</v>
      </c>
      <c r="E2549" t="s">
        <v>24121</v>
      </c>
      <c r="F2549" t="s">
        <v>23707</v>
      </c>
      <c r="G2549" t="s">
        <v>16223</v>
      </c>
      <c r="H2549">
        <v>8764</v>
      </c>
      <c r="I2549" s="1">
        <v>12079</v>
      </c>
    </row>
    <row r="2550" spans="1:9" x14ac:dyDescent="0.25">
      <c r="A2550">
        <v>2549</v>
      </c>
      <c r="B2550" t="s">
        <v>15995</v>
      </c>
      <c r="C2550" t="s">
        <v>17301</v>
      </c>
      <c r="D2550" t="s">
        <v>24122</v>
      </c>
      <c r="E2550" t="s">
        <v>24123</v>
      </c>
      <c r="F2550" t="s">
        <v>24124</v>
      </c>
      <c r="G2550" t="s">
        <v>16086</v>
      </c>
      <c r="H2550">
        <v>31759</v>
      </c>
      <c r="I2550" s="1">
        <v>31028</v>
      </c>
    </row>
    <row r="2551" spans="1:9" x14ac:dyDescent="0.25">
      <c r="A2551">
        <v>2550</v>
      </c>
      <c r="B2551" t="s">
        <v>17316</v>
      </c>
      <c r="C2551" t="s">
        <v>19111</v>
      </c>
      <c r="D2551" t="s">
        <v>24125</v>
      </c>
      <c r="E2551" t="s">
        <v>24126</v>
      </c>
      <c r="F2551" t="s">
        <v>24127</v>
      </c>
      <c r="G2551" t="s">
        <v>16132</v>
      </c>
      <c r="H2551">
        <v>14765</v>
      </c>
      <c r="I2551" s="1">
        <v>10136</v>
      </c>
    </row>
    <row r="2552" spans="1:9" x14ac:dyDescent="0.25">
      <c r="A2552">
        <v>2551</v>
      </c>
      <c r="B2552" t="s">
        <v>16377</v>
      </c>
      <c r="C2552" t="s">
        <v>19054</v>
      </c>
      <c r="D2552" t="s">
        <v>24128</v>
      </c>
      <c r="E2552" t="s">
        <v>24129</v>
      </c>
      <c r="F2552" t="s">
        <v>24130</v>
      </c>
      <c r="G2552" t="s">
        <v>15973</v>
      </c>
      <c r="H2552">
        <v>57905</v>
      </c>
      <c r="I2552" s="1">
        <v>32647</v>
      </c>
    </row>
    <row r="2553" spans="1:9" x14ac:dyDescent="0.25">
      <c r="A2553">
        <v>2552</v>
      </c>
      <c r="B2553" t="s">
        <v>16012</v>
      </c>
      <c r="C2553" t="s">
        <v>18585</v>
      </c>
      <c r="D2553" t="s">
        <v>24131</v>
      </c>
      <c r="E2553">
        <v>5668370328</v>
      </c>
      <c r="F2553" t="s">
        <v>24132</v>
      </c>
      <c r="G2553" t="s">
        <v>16055</v>
      </c>
      <c r="H2553">
        <v>61943</v>
      </c>
      <c r="I2553" s="1">
        <v>31436</v>
      </c>
    </row>
    <row r="2554" spans="1:9" x14ac:dyDescent="0.25">
      <c r="A2554">
        <v>2553</v>
      </c>
      <c r="B2554" t="s">
        <v>22095</v>
      </c>
      <c r="C2554" t="s">
        <v>16150</v>
      </c>
      <c r="D2554" t="s">
        <v>24133</v>
      </c>
      <c r="E2554" t="s">
        <v>24134</v>
      </c>
      <c r="F2554" t="s">
        <v>24135</v>
      </c>
      <c r="G2554" t="s">
        <v>16183</v>
      </c>
      <c r="H2554">
        <v>62119</v>
      </c>
      <c r="I2554" s="1">
        <v>32933</v>
      </c>
    </row>
    <row r="2555" spans="1:9" x14ac:dyDescent="0.25">
      <c r="A2555">
        <v>2554</v>
      </c>
      <c r="B2555" t="s">
        <v>16358</v>
      </c>
      <c r="C2555" t="s">
        <v>20328</v>
      </c>
      <c r="D2555" t="s">
        <v>24136</v>
      </c>
      <c r="E2555" t="s">
        <v>24137</v>
      </c>
      <c r="F2555" t="s">
        <v>24138</v>
      </c>
      <c r="G2555" t="s">
        <v>16107</v>
      </c>
      <c r="H2555">
        <v>32113</v>
      </c>
      <c r="I2555" s="1">
        <v>19802</v>
      </c>
    </row>
    <row r="2556" spans="1:9" x14ac:dyDescent="0.25">
      <c r="A2556">
        <v>2555</v>
      </c>
      <c r="B2556" t="s">
        <v>15974</v>
      </c>
      <c r="C2556" t="s">
        <v>24139</v>
      </c>
      <c r="D2556" t="s">
        <v>24140</v>
      </c>
      <c r="E2556" t="s">
        <v>24141</v>
      </c>
      <c r="F2556" t="s">
        <v>24142</v>
      </c>
      <c r="G2556" t="s">
        <v>16080</v>
      </c>
      <c r="H2556">
        <v>81916</v>
      </c>
      <c r="I2556" s="1">
        <v>35803</v>
      </c>
    </row>
    <row r="2557" spans="1:9" x14ac:dyDescent="0.25">
      <c r="A2557">
        <v>2556</v>
      </c>
      <c r="B2557" t="s">
        <v>16430</v>
      </c>
      <c r="C2557" t="s">
        <v>18422</v>
      </c>
      <c r="D2557" t="s">
        <v>24143</v>
      </c>
      <c r="E2557">
        <v>3202877597</v>
      </c>
      <c r="F2557" t="s">
        <v>22242</v>
      </c>
      <c r="G2557" t="s">
        <v>15950</v>
      </c>
      <c r="H2557">
        <v>99924</v>
      </c>
      <c r="I2557" s="1">
        <v>34427</v>
      </c>
    </row>
    <row r="2558" spans="1:9" x14ac:dyDescent="0.25">
      <c r="A2558">
        <v>2557</v>
      </c>
      <c r="B2558" t="s">
        <v>16602</v>
      </c>
      <c r="C2558" t="s">
        <v>16336</v>
      </c>
      <c r="D2558" t="s">
        <v>24144</v>
      </c>
      <c r="E2558" t="s">
        <v>24145</v>
      </c>
      <c r="F2558" t="s">
        <v>24146</v>
      </c>
      <c r="G2558" t="s">
        <v>15967</v>
      </c>
      <c r="H2558">
        <v>50929</v>
      </c>
      <c r="I2558" s="1">
        <v>39696</v>
      </c>
    </row>
    <row r="2559" spans="1:9" x14ac:dyDescent="0.25">
      <c r="A2559">
        <v>2558</v>
      </c>
      <c r="B2559" t="s">
        <v>16297</v>
      </c>
      <c r="C2559" t="s">
        <v>16704</v>
      </c>
      <c r="D2559" t="s">
        <v>24147</v>
      </c>
      <c r="E2559" t="s">
        <v>24148</v>
      </c>
      <c r="F2559" t="s">
        <v>24149</v>
      </c>
      <c r="G2559" t="s">
        <v>16178</v>
      </c>
      <c r="H2559">
        <v>79944</v>
      </c>
      <c r="I2559" s="1">
        <v>16879</v>
      </c>
    </row>
    <row r="2560" spans="1:9" x14ac:dyDescent="0.25">
      <c r="A2560">
        <v>2559</v>
      </c>
      <c r="B2560" t="s">
        <v>16908</v>
      </c>
      <c r="C2560" t="s">
        <v>16425</v>
      </c>
      <c r="D2560" t="s">
        <v>24150</v>
      </c>
      <c r="E2560" t="s">
        <v>10042</v>
      </c>
      <c r="F2560" t="s">
        <v>24151</v>
      </c>
      <c r="G2560" t="s">
        <v>16640</v>
      </c>
      <c r="H2560">
        <v>17038</v>
      </c>
      <c r="I2560" s="1">
        <v>12080</v>
      </c>
    </row>
    <row r="2561" spans="1:9" x14ac:dyDescent="0.25">
      <c r="A2561">
        <v>2560</v>
      </c>
      <c r="B2561" t="s">
        <v>19934</v>
      </c>
      <c r="C2561" t="s">
        <v>19309</v>
      </c>
      <c r="D2561" t="s">
        <v>24152</v>
      </c>
      <c r="E2561" t="s">
        <v>24153</v>
      </c>
      <c r="F2561" t="s">
        <v>24154</v>
      </c>
      <c r="G2561" t="s">
        <v>16278</v>
      </c>
      <c r="H2561">
        <v>58259</v>
      </c>
      <c r="I2561" s="1">
        <v>18410</v>
      </c>
    </row>
    <row r="2562" spans="1:9" x14ac:dyDescent="0.25">
      <c r="A2562">
        <v>2561</v>
      </c>
      <c r="B2562" t="s">
        <v>18539</v>
      </c>
      <c r="C2562" t="s">
        <v>21066</v>
      </c>
      <c r="D2562" t="s">
        <v>24155</v>
      </c>
      <c r="E2562" t="s">
        <v>10042</v>
      </c>
      <c r="F2562" t="s">
        <v>24156</v>
      </c>
      <c r="G2562" t="s">
        <v>15967</v>
      </c>
      <c r="H2562">
        <v>21923</v>
      </c>
      <c r="I2562" s="1">
        <v>40391</v>
      </c>
    </row>
    <row r="2563" spans="1:9" x14ac:dyDescent="0.25">
      <c r="A2563">
        <v>2562</v>
      </c>
      <c r="B2563" t="s">
        <v>17769</v>
      </c>
      <c r="C2563" t="s">
        <v>17197</v>
      </c>
      <c r="D2563" t="s">
        <v>24157</v>
      </c>
      <c r="E2563" t="s">
        <v>24158</v>
      </c>
      <c r="F2563" t="s">
        <v>24159</v>
      </c>
      <c r="G2563" t="s">
        <v>16101</v>
      </c>
      <c r="H2563">
        <v>76702</v>
      </c>
      <c r="I2563" s="1">
        <v>16962</v>
      </c>
    </row>
    <row r="2564" spans="1:9" x14ac:dyDescent="0.25">
      <c r="A2564">
        <v>2563</v>
      </c>
      <c r="B2564" t="s">
        <v>17346</v>
      </c>
      <c r="C2564" t="s">
        <v>17051</v>
      </c>
      <c r="D2564" t="s">
        <v>24160</v>
      </c>
      <c r="E2564" t="s">
        <v>24161</v>
      </c>
      <c r="F2564" t="s">
        <v>24162</v>
      </c>
      <c r="G2564" t="s">
        <v>16576</v>
      </c>
      <c r="H2564">
        <v>90549</v>
      </c>
      <c r="I2564" s="1">
        <v>21123</v>
      </c>
    </row>
    <row r="2565" spans="1:9" x14ac:dyDescent="0.25">
      <c r="A2565">
        <v>2564</v>
      </c>
      <c r="B2565" t="s">
        <v>15962</v>
      </c>
      <c r="C2565" t="s">
        <v>17379</v>
      </c>
      <c r="D2565" t="s">
        <v>24163</v>
      </c>
      <c r="E2565" t="s">
        <v>24164</v>
      </c>
      <c r="F2565" t="s">
        <v>24165</v>
      </c>
      <c r="G2565" t="s">
        <v>16045</v>
      </c>
      <c r="H2565">
        <v>21853</v>
      </c>
      <c r="I2565" s="1">
        <v>43094</v>
      </c>
    </row>
    <row r="2566" spans="1:9" x14ac:dyDescent="0.25">
      <c r="A2566">
        <v>2565</v>
      </c>
      <c r="B2566" t="s">
        <v>17390</v>
      </c>
      <c r="C2566" t="s">
        <v>16205</v>
      </c>
      <c r="D2566" t="s">
        <v>24166</v>
      </c>
      <c r="E2566" t="s">
        <v>24167</v>
      </c>
      <c r="F2566" t="s">
        <v>24168</v>
      </c>
      <c r="G2566" t="s">
        <v>16284</v>
      </c>
      <c r="H2566">
        <v>70346</v>
      </c>
      <c r="I2566" s="1">
        <v>32700</v>
      </c>
    </row>
    <row r="2567" spans="1:9" x14ac:dyDescent="0.25">
      <c r="A2567">
        <v>2566</v>
      </c>
      <c r="B2567" t="s">
        <v>16133</v>
      </c>
      <c r="C2567" t="s">
        <v>17371</v>
      </c>
      <c r="D2567" t="s">
        <v>24169</v>
      </c>
      <c r="E2567">
        <v>5782762057</v>
      </c>
      <c r="F2567" t="s">
        <v>24170</v>
      </c>
      <c r="G2567" t="s">
        <v>16258</v>
      </c>
      <c r="H2567">
        <v>26177</v>
      </c>
      <c r="I2567" s="1">
        <v>4068</v>
      </c>
    </row>
    <row r="2568" spans="1:9" x14ac:dyDescent="0.25">
      <c r="A2568">
        <v>2567</v>
      </c>
      <c r="B2568" t="s">
        <v>24171</v>
      </c>
      <c r="C2568" t="s">
        <v>15946</v>
      </c>
      <c r="D2568" t="s">
        <v>19371</v>
      </c>
      <c r="E2568" t="s">
        <v>24172</v>
      </c>
      <c r="F2568" t="s">
        <v>24173</v>
      </c>
      <c r="G2568" t="s">
        <v>16172</v>
      </c>
      <c r="H2568">
        <v>51781</v>
      </c>
      <c r="I2568" s="1">
        <v>41411</v>
      </c>
    </row>
    <row r="2569" spans="1:9" x14ac:dyDescent="0.25">
      <c r="A2569">
        <v>2568</v>
      </c>
      <c r="B2569" t="s">
        <v>16921</v>
      </c>
      <c r="C2569" t="s">
        <v>17583</v>
      </c>
      <c r="D2569" t="s">
        <v>24174</v>
      </c>
      <c r="E2569" t="s">
        <v>10042</v>
      </c>
      <c r="F2569" t="s">
        <v>24175</v>
      </c>
      <c r="G2569" t="s">
        <v>16132</v>
      </c>
      <c r="H2569">
        <v>74424</v>
      </c>
      <c r="I2569" s="1">
        <v>31948</v>
      </c>
    </row>
    <row r="2570" spans="1:9" x14ac:dyDescent="0.25">
      <c r="A2570">
        <v>2569</v>
      </c>
      <c r="B2570" t="s">
        <v>18377</v>
      </c>
      <c r="C2570" t="s">
        <v>16331</v>
      </c>
      <c r="D2570" t="s">
        <v>24176</v>
      </c>
      <c r="E2570" t="s">
        <v>24177</v>
      </c>
      <c r="F2570" t="s">
        <v>24178</v>
      </c>
      <c r="G2570" t="s">
        <v>16223</v>
      </c>
      <c r="H2570">
        <v>47953</v>
      </c>
      <c r="I2570" s="1">
        <v>22532</v>
      </c>
    </row>
    <row r="2571" spans="1:9" x14ac:dyDescent="0.25">
      <c r="A2571">
        <v>2570</v>
      </c>
      <c r="B2571" t="s">
        <v>20341</v>
      </c>
      <c r="C2571" t="s">
        <v>16497</v>
      </c>
      <c r="D2571" t="s">
        <v>24179</v>
      </c>
      <c r="E2571" t="s">
        <v>10042</v>
      </c>
      <c r="F2571" t="s">
        <v>24180</v>
      </c>
      <c r="G2571" t="s">
        <v>16107</v>
      </c>
      <c r="H2571">
        <v>49425</v>
      </c>
      <c r="I2571" s="1">
        <v>34527</v>
      </c>
    </row>
    <row r="2572" spans="1:9" x14ac:dyDescent="0.25">
      <c r="A2572">
        <v>2571</v>
      </c>
      <c r="B2572" t="s">
        <v>16613</v>
      </c>
      <c r="C2572" t="s">
        <v>16205</v>
      </c>
      <c r="D2572" t="s">
        <v>24181</v>
      </c>
      <c r="E2572" t="s">
        <v>24182</v>
      </c>
      <c r="F2572" t="s">
        <v>24183</v>
      </c>
      <c r="G2572" t="s">
        <v>16000</v>
      </c>
      <c r="H2572">
        <v>42515</v>
      </c>
      <c r="I2572" s="1">
        <v>12499</v>
      </c>
    </row>
    <row r="2573" spans="1:9" x14ac:dyDescent="0.25">
      <c r="A2573">
        <v>2572</v>
      </c>
      <c r="B2573" t="s">
        <v>17331</v>
      </c>
      <c r="C2573" t="s">
        <v>18136</v>
      </c>
      <c r="D2573" t="s">
        <v>24184</v>
      </c>
      <c r="E2573" t="s">
        <v>24185</v>
      </c>
      <c r="F2573" t="s">
        <v>24186</v>
      </c>
      <c r="G2573" t="s">
        <v>16272</v>
      </c>
      <c r="H2573">
        <v>84483</v>
      </c>
      <c r="I2573" s="1">
        <v>34173</v>
      </c>
    </row>
    <row r="2574" spans="1:9" x14ac:dyDescent="0.25">
      <c r="A2574">
        <v>2573</v>
      </c>
      <c r="B2574" t="s">
        <v>16662</v>
      </c>
      <c r="C2574" t="s">
        <v>16308</v>
      </c>
      <c r="D2574" t="s">
        <v>24187</v>
      </c>
      <c r="E2574" t="s">
        <v>24188</v>
      </c>
      <c r="F2574" t="s">
        <v>24189</v>
      </c>
      <c r="G2574" t="s">
        <v>15973</v>
      </c>
      <c r="H2574">
        <v>49277</v>
      </c>
      <c r="I2574" s="1">
        <v>13947</v>
      </c>
    </row>
    <row r="2575" spans="1:9" x14ac:dyDescent="0.25">
      <c r="A2575">
        <v>2574</v>
      </c>
      <c r="B2575" t="s">
        <v>23835</v>
      </c>
      <c r="C2575" t="s">
        <v>16815</v>
      </c>
      <c r="D2575" t="s">
        <v>24190</v>
      </c>
      <c r="E2575" t="s">
        <v>24191</v>
      </c>
      <c r="F2575" t="s">
        <v>24192</v>
      </c>
      <c r="G2575" t="s">
        <v>16033</v>
      </c>
      <c r="H2575">
        <v>75079</v>
      </c>
      <c r="I2575" s="1">
        <v>44678</v>
      </c>
    </row>
    <row r="2576" spans="1:9" x14ac:dyDescent="0.25">
      <c r="A2576">
        <v>2575</v>
      </c>
      <c r="B2576" t="s">
        <v>20746</v>
      </c>
      <c r="C2576" t="s">
        <v>24193</v>
      </c>
      <c r="D2576" t="s">
        <v>24194</v>
      </c>
      <c r="E2576" t="s">
        <v>24195</v>
      </c>
      <c r="F2576" t="s">
        <v>24196</v>
      </c>
      <c r="G2576" t="s">
        <v>16096</v>
      </c>
      <c r="H2576">
        <v>79165</v>
      </c>
      <c r="I2576" s="1">
        <v>38571</v>
      </c>
    </row>
    <row r="2577" spans="1:9" x14ac:dyDescent="0.25">
      <c r="A2577">
        <v>2576</v>
      </c>
      <c r="B2577" t="s">
        <v>16040</v>
      </c>
      <c r="C2577" t="s">
        <v>18999</v>
      </c>
      <c r="D2577" t="s">
        <v>16269</v>
      </c>
      <c r="E2577" t="s">
        <v>24197</v>
      </c>
      <c r="F2577" t="s">
        <v>24198</v>
      </c>
      <c r="G2577" t="s">
        <v>16080</v>
      </c>
      <c r="H2577">
        <v>88723</v>
      </c>
      <c r="I2577" s="1">
        <v>12922</v>
      </c>
    </row>
    <row r="2578" spans="1:9" x14ac:dyDescent="0.25">
      <c r="A2578">
        <v>2577</v>
      </c>
      <c r="B2578" t="s">
        <v>16508</v>
      </c>
      <c r="C2578" t="s">
        <v>19284</v>
      </c>
      <c r="D2578" t="s">
        <v>24199</v>
      </c>
      <c r="E2578" t="s">
        <v>24200</v>
      </c>
      <c r="F2578" t="s">
        <v>24201</v>
      </c>
      <c r="G2578" t="s">
        <v>16021</v>
      </c>
      <c r="H2578">
        <v>32291</v>
      </c>
      <c r="I2578" s="1">
        <v>9956</v>
      </c>
    </row>
    <row r="2579" spans="1:9" x14ac:dyDescent="0.25">
      <c r="A2579">
        <v>2578</v>
      </c>
      <c r="B2579" t="s">
        <v>16213</v>
      </c>
      <c r="C2579" t="s">
        <v>24202</v>
      </c>
      <c r="D2579" t="s">
        <v>24203</v>
      </c>
      <c r="E2579">
        <v>9776119940</v>
      </c>
      <c r="F2579" t="s">
        <v>24204</v>
      </c>
      <c r="G2579" t="s">
        <v>16066</v>
      </c>
      <c r="H2579">
        <v>42388</v>
      </c>
      <c r="I2579" s="1">
        <v>26658</v>
      </c>
    </row>
    <row r="2580" spans="1:9" x14ac:dyDescent="0.25">
      <c r="A2580">
        <v>2579</v>
      </c>
      <c r="B2580" t="s">
        <v>16034</v>
      </c>
      <c r="C2580" t="s">
        <v>19871</v>
      </c>
      <c r="D2580" t="s">
        <v>24205</v>
      </c>
      <c r="E2580" t="s">
        <v>24206</v>
      </c>
      <c r="F2580" t="s">
        <v>18433</v>
      </c>
      <c r="G2580" t="s">
        <v>16039</v>
      </c>
      <c r="H2580">
        <v>3885</v>
      </c>
      <c r="I2580" s="1">
        <v>42703</v>
      </c>
    </row>
    <row r="2581" spans="1:9" x14ac:dyDescent="0.25">
      <c r="A2581">
        <v>2580</v>
      </c>
      <c r="B2581" t="s">
        <v>16641</v>
      </c>
      <c r="C2581" t="s">
        <v>16274</v>
      </c>
      <c r="D2581" t="s">
        <v>24207</v>
      </c>
      <c r="E2581" t="s">
        <v>24208</v>
      </c>
      <c r="F2581" t="s">
        <v>24209</v>
      </c>
      <c r="G2581" t="s">
        <v>16178</v>
      </c>
      <c r="H2581">
        <v>7474</v>
      </c>
      <c r="I2581" s="1">
        <v>8429</v>
      </c>
    </row>
    <row r="2582" spans="1:9" x14ac:dyDescent="0.25">
      <c r="A2582">
        <v>2581</v>
      </c>
      <c r="B2582" t="s">
        <v>17300</v>
      </c>
      <c r="C2582" t="s">
        <v>20248</v>
      </c>
      <c r="D2582" t="s">
        <v>24210</v>
      </c>
      <c r="E2582" t="s">
        <v>10042</v>
      </c>
      <c r="F2582" t="s">
        <v>24211</v>
      </c>
      <c r="G2582" t="s">
        <v>16284</v>
      </c>
      <c r="H2582">
        <v>31114</v>
      </c>
      <c r="I2582" s="1">
        <v>38982</v>
      </c>
    </row>
    <row r="2583" spans="1:9" x14ac:dyDescent="0.25">
      <c r="A2583">
        <v>2582</v>
      </c>
      <c r="B2583" t="s">
        <v>16930</v>
      </c>
      <c r="C2583" t="s">
        <v>16013</v>
      </c>
      <c r="D2583" t="s">
        <v>24212</v>
      </c>
      <c r="E2583" t="s">
        <v>24213</v>
      </c>
      <c r="F2583" t="s">
        <v>24214</v>
      </c>
      <c r="G2583" t="s">
        <v>15961</v>
      </c>
      <c r="H2583">
        <v>88891</v>
      </c>
      <c r="I2583" s="1">
        <v>15075</v>
      </c>
    </row>
    <row r="2584" spans="1:9" x14ac:dyDescent="0.25">
      <c r="A2584">
        <v>2583</v>
      </c>
      <c r="B2584" t="s">
        <v>24215</v>
      </c>
      <c r="C2584" t="s">
        <v>21335</v>
      </c>
      <c r="D2584" t="s">
        <v>24216</v>
      </c>
      <c r="E2584">
        <v>7006701025</v>
      </c>
      <c r="F2584" t="s">
        <v>19844</v>
      </c>
      <c r="G2584" t="s">
        <v>15988</v>
      </c>
      <c r="H2584">
        <v>76028</v>
      </c>
      <c r="I2584" s="1">
        <v>26411</v>
      </c>
    </row>
    <row r="2585" spans="1:9" x14ac:dyDescent="0.25">
      <c r="A2585">
        <v>2584</v>
      </c>
      <c r="B2585" t="s">
        <v>16034</v>
      </c>
      <c r="C2585" t="s">
        <v>16567</v>
      </c>
      <c r="D2585" t="s">
        <v>24217</v>
      </c>
      <c r="E2585" t="s">
        <v>24218</v>
      </c>
      <c r="F2585" t="s">
        <v>24219</v>
      </c>
      <c r="G2585" t="s">
        <v>16055</v>
      </c>
      <c r="H2585">
        <v>39860</v>
      </c>
      <c r="I2585" s="1">
        <v>9451</v>
      </c>
    </row>
    <row r="2586" spans="1:9" x14ac:dyDescent="0.25">
      <c r="A2586">
        <v>2585</v>
      </c>
      <c r="B2586" t="s">
        <v>16491</v>
      </c>
      <c r="C2586" t="s">
        <v>16445</v>
      </c>
      <c r="D2586" t="s">
        <v>16269</v>
      </c>
      <c r="E2586">
        <v>4613145338</v>
      </c>
      <c r="F2586" t="s">
        <v>24220</v>
      </c>
      <c r="G2586" t="s">
        <v>16096</v>
      </c>
      <c r="H2586">
        <v>2614</v>
      </c>
      <c r="I2586" s="1">
        <v>30100</v>
      </c>
    </row>
    <row r="2587" spans="1:9" x14ac:dyDescent="0.25">
      <c r="A2587">
        <v>2586</v>
      </c>
      <c r="B2587" t="s">
        <v>15945</v>
      </c>
      <c r="C2587" t="s">
        <v>16940</v>
      </c>
      <c r="D2587" t="s">
        <v>24221</v>
      </c>
      <c r="E2587" t="s">
        <v>10042</v>
      </c>
      <c r="F2587" t="s">
        <v>24222</v>
      </c>
      <c r="G2587" t="s">
        <v>15967</v>
      </c>
      <c r="H2587">
        <v>38108</v>
      </c>
      <c r="I2587" s="1">
        <v>30610</v>
      </c>
    </row>
    <row r="2588" spans="1:9" x14ac:dyDescent="0.25">
      <c r="A2588">
        <v>2587</v>
      </c>
      <c r="B2588" t="s">
        <v>16479</v>
      </c>
      <c r="C2588" t="s">
        <v>19917</v>
      </c>
      <c r="D2588" t="s">
        <v>24223</v>
      </c>
      <c r="E2588" t="s">
        <v>24224</v>
      </c>
      <c r="F2588" t="s">
        <v>24225</v>
      </c>
      <c r="G2588" t="s">
        <v>16132</v>
      </c>
      <c r="H2588">
        <v>51301</v>
      </c>
      <c r="I2588" s="1">
        <v>36355</v>
      </c>
    </row>
    <row r="2589" spans="1:9" x14ac:dyDescent="0.25">
      <c r="A2589">
        <v>2588</v>
      </c>
      <c r="B2589" t="s">
        <v>18814</v>
      </c>
      <c r="C2589" t="s">
        <v>24226</v>
      </c>
      <c r="D2589" t="s">
        <v>24227</v>
      </c>
      <c r="E2589" t="s">
        <v>24228</v>
      </c>
      <c r="F2589" t="s">
        <v>20594</v>
      </c>
      <c r="G2589" t="s">
        <v>16576</v>
      </c>
      <c r="H2589">
        <v>81895</v>
      </c>
      <c r="I2589" s="1">
        <v>26679</v>
      </c>
    </row>
    <row r="2590" spans="1:9" x14ac:dyDescent="0.25">
      <c r="A2590">
        <v>2589</v>
      </c>
      <c r="B2590" t="s">
        <v>16449</v>
      </c>
      <c r="C2590" t="s">
        <v>22258</v>
      </c>
      <c r="D2590" t="s">
        <v>24229</v>
      </c>
      <c r="E2590" t="s">
        <v>24230</v>
      </c>
      <c r="F2590" t="s">
        <v>24231</v>
      </c>
      <c r="G2590" t="s">
        <v>16183</v>
      </c>
      <c r="H2590">
        <v>8329</v>
      </c>
      <c r="I2590" s="1">
        <v>14827</v>
      </c>
    </row>
    <row r="2591" spans="1:9" x14ac:dyDescent="0.25">
      <c r="A2591">
        <v>2590</v>
      </c>
      <c r="B2591" t="s">
        <v>18205</v>
      </c>
      <c r="C2591" t="s">
        <v>18918</v>
      </c>
      <c r="D2591" t="s">
        <v>24232</v>
      </c>
      <c r="E2591" t="s">
        <v>24233</v>
      </c>
      <c r="F2591" t="s">
        <v>24234</v>
      </c>
      <c r="G2591" t="s">
        <v>16011</v>
      </c>
      <c r="H2591">
        <v>83224</v>
      </c>
      <c r="I2591" s="1">
        <v>4204</v>
      </c>
    </row>
    <row r="2592" spans="1:9" x14ac:dyDescent="0.25">
      <c r="A2592">
        <v>2591</v>
      </c>
      <c r="B2592" t="s">
        <v>19934</v>
      </c>
      <c r="C2592" t="s">
        <v>23605</v>
      </c>
      <c r="D2592" t="s">
        <v>24235</v>
      </c>
      <c r="E2592" t="s">
        <v>24236</v>
      </c>
      <c r="F2592" t="s">
        <v>24237</v>
      </c>
      <c r="G2592" t="s">
        <v>16066</v>
      </c>
      <c r="H2592">
        <v>21331</v>
      </c>
      <c r="I2592" s="1">
        <v>23051</v>
      </c>
    </row>
    <row r="2593" spans="1:9" x14ac:dyDescent="0.25">
      <c r="A2593">
        <v>2592</v>
      </c>
      <c r="B2593" t="s">
        <v>18814</v>
      </c>
      <c r="C2593" t="s">
        <v>24238</v>
      </c>
      <c r="D2593" t="s">
        <v>24239</v>
      </c>
      <c r="E2593" t="s">
        <v>24240</v>
      </c>
      <c r="F2593" t="s">
        <v>24241</v>
      </c>
      <c r="G2593" t="s">
        <v>16376</v>
      </c>
      <c r="H2593">
        <v>47415</v>
      </c>
      <c r="I2593" s="1">
        <v>4698</v>
      </c>
    </row>
    <row r="2594" spans="1:9" x14ac:dyDescent="0.25">
      <c r="A2594">
        <v>2593</v>
      </c>
      <c r="B2594" t="s">
        <v>18279</v>
      </c>
      <c r="C2594" t="s">
        <v>19340</v>
      </c>
      <c r="D2594" t="s">
        <v>24242</v>
      </c>
      <c r="E2594" t="s">
        <v>24243</v>
      </c>
      <c r="F2594" t="s">
        <v>24244</v>
      </c>
      <c r="G2594" t="s">
        <v>16252</v>
      </c>
      <c r="H2594">
        <v>18350</v>
      </c>
      <c r="I2594" s="1">
        <v>39725</v>
      </c>
    </row>
    <row r="2595" spans="1:9" x14ac:dyDescent="0.25">
      <c r="A2595">
        <v>2594</v>
      </c>
      <c r="B2595" t="s">
        <v>16046</v>
      </c>
      <c r="C2595" t="s">
        <v>16057</v>
      </c>
      <c r="D2595" t="s">
        <v>24245</v>
      </c>
      <c r="E2595" t="s">
        <v>24246</v>
      </c>
      <c r="F2595" t="s">
        <v>24247</v>
      </c>
      <c r="G2595" t="s">
        <v>16039</v>
      </c>
      <c r="H2595">
        <v>61154</v>
      </c>
      <c r="I2595" s="1">
        <v>5829</v>
      </c>
    </row>
    <row r="2596" spans="1:9" x14ac:dyDescent="0.25">
      <c r="A2596">
        <v>2595</v>
      </c>
      <c r="B2596" t="s">
        <v>24248</v>
      </c>
      <c r="C2596" t="s">
        <v>16134</v>
      </c>
      <c r="D2596" t="s">
        <v>24249</v>
      </c>
      <c r="E2596" t="s">
        <v>24250</v>
      </c>
      <c r="F2596" t="s">
        <v>19440</v>
      </c>
      <c r="G2596" t="s">
        <v>15994</v>
      </c>
      <c r="H2596">
        <v>87369</v>
      </c>
      <c r="I2596" s="1">
        <v>23754</v>
      </c>
    </row>
    <row r="2597" spans="1:9" x14ac:dyDescent="0.25">
      <c r="A2597">
        <v>2596</v>
      </c>
      <c r="B2597" t="s">
        <v>24251</v>
      </c>
      <c r="C2597" t="s">
        <v>16985</v>
      </c>
      <c r="D2597" t="s">
        <v>24252</v>
      </c>
      <c r="E2597" t="s">
        <v>10042</v>
      </c>
      <c r="F2597" t="s">
        <v>21897</v>
      </c>
      <c r="G2597" t="s">
        <v>16278</v>
      </c>
      <c r="H2597">
        <v>24030</v>
      </c>
      <c r="I2597" s="1">
        <v>29267</v>
      </c>
    </row>
    <row r="2598" spans="1:9" x14ac:dyDescent="0.25">
      <c r="A2598">
        <v>2597</v>
      </c>
      <c r="B2598" t="s">
        <v>16232</v>
      </c>
      <c r="C2598" t="s">
        <v>22288</v>
      </c>
      <c r="D2598" t="s">
        <v>24253</v>
      </c>
      <c r="E2598" t="s">
        <v>24254</v>
      </c>
      <c r="F2598" t="s">
        <v>24255</v>
      </c>
      <c r="G2598" t="s">
        <v>16178</v>
      </c>
      <c r="H2598">
        <v>8705</v>
      </c>
      <c r="I2598" s="1">
        <v>35234</v>
      </c>
    </row>
    <row r="2599" spans="1:9" x14ac:dyDescent="0.25">
      <c r="A2599">
        <v>2598</v>
      </c>
      <c r="B2599" t="s">
        <v>16248</v>
      </c>
      <c r="C2599" t="s">
        <v>21272</v>
      </c>
      <c r="D2599" t="s">
        <v>24256</v>
      </c>
      <c r="E2599" t="s">
        <v>24257</v>
      </c>
      <c r="F2599" t="s">
        <v>24258</v>
      </c>
      <c r="G2599" t="s">
        <v>16006</v>
      </c>
      <c r="H2599">
        <v>89022</v>
      </c>
      <c r="I2599" s="1">
        <v>14691</v>
      </c>
    </row>
    <row r="2600" spans="1:9" x14ac:dyDescent="0.25">
      <c r="A2600">
        <v>2599</v>
      </c>
      <c r="B2600" t="s">
        <v>17394</v>
      </c>
      <c r="C2600" t="s">
        <v>19148</v>
      </c>
      <c r="D2600" t="s">
        <v>24259</v>
      </c>
      <c r="E2600" t="s">
        <v>24260</v>
      </c>
      <c r="F2600" t="s">
        <v>24261</v>
      </c>
      <c r="G2600" t="s">
        <v>16045</v>
      </c>
      <c r="H2600">
        <v>11981</v>
      </c>
      <c r="I2600" s="1">
        <v>3479</v>
      </c>
    </row>
    <row r="2601" spans="1:9" x14ac:dyDescent="0.25">
      <c r="A2601">
        <v>2600</v>
      </c>
      <c r="B2601" t="s">
        <v>17386</v>
      </c>
      <c r="C2601" t="s">
        <v>16268</v>
      </c>
      <c r="D2601" t="s">
        <v>24262</v>
      </c>
      <c r="E2601">
        <v>8532615720</v>
      </c>
      <c r="F2601" t="s">
        <v>24263</v>
      </c>
      <c r="G2601" t="s">
        <v>15988</v>
      </c>
      <c r="H2601">
        <v>12493</v>
      </c>
      <c r="I2601" s="1">
        <v>17329</v>
      </c>
    </row>
    <row r="2602" spans="1:9" x14ac:dyDescent="0.25">
      <c r="A2602">
        <v>2601</v>
      </c>
      <c r="B2602" t="s">
        <v>17338</v>
      </c>
      <c r="C2602" t="s">
        <v>20819</v>
      </c>
      <c r="D2602" t="s">
        <v>24264</v>
      </c>
      <c r="E2602" t="s">
        <v>10042</v>
      </c>
      <c r="F2602" t="s">
        <v>24265</v>
      </c>
      <c r="G2602" t="s">
        <v>16272</v>
      </c>
      <c r="H2602">
        <v>69691</v>
      </c>
      <c r="I2602" s="1">
        <v>5392</v>
      </c>
    </row>
    <row r="2603" spans="1:9" x14ac:dyDescent="0.25">
      <c r="A2603">
        <v>2602</v>
      </c>
      <c r="B2603" t="s">
        <v>16154</v>
      </c>
      <c r="C2603" t="s">
        <v>17535</v>
      </c>
      <c r="D2603" t="s">
        <v>24266</v>
      </c>
      <c r="E2603" t="s">
        <v>24267</v>
      </c>
      <c r="F2603" t="s">
        <v>24268</v>
      </c>
      <c r="G2603" t="s">
        <v>16178</v>
      </c>
      <c r="H2603">
        <v>19178</v>
      </c>
      <c r="I2603" s="1">
        <v>10242</v>
      </c>
    </row>
    <row r="2604" spans="1:9" x14ac:dyDescent="0.25">
      <c r="A2604">
        <v>2603</v>
      </c>
      <c r="B2604" t="s">
        <v>16478</v>
      </c>
      <c r="C2604" t="s">
        <v>20222</v>
      </c>
      <c r="D2604" t="s">
        <v>24269</v>
      </c>
      <c r="E2604" t="s">
        <v>24270</v>
      </c>
      <c r="F2604" t="s">
        <v>24271</v>
      </c>
      <c r="G2604" t="s">
        <v>15967</v>
      </c>
      <c r="H2604">
        <v>58876</v>
      </c>
      <c r="I2604" s="1">
        <v>34637</v>
      </c>
    </row>
    <row r="2605" spans="1:9" x14ac:dyDescent="0.25">
      <c r="A2605">
        <v>2604</v>
      </c>
      <c r="B2605" t="s">
        <v>19934</v>
      </c>
      <c r="C2605" t="s">
        <v>16869</v>
      </c>
      <c r="D2605" t="s">
        <v>24272</v>
      </c>
      <c r="E2605" t="s">
        <v>24273</v>
      </c>
      <c r="F2605" t="s">
        <v>21642</v>
      </c>
      <c r="G2605" t="s">
        <v>15961</v>
      </c>
      <c r="H2605">
        <v>96491</v>
      </c>
      <c r="I2605" s="1">
        <v>24887</v>
      </c>
    </row>
    <row r="2606" spans="1:9" x14ac:dyDescent="0.25">
      <c r="A2606">
        <v>2605</v>
      </c>
      <c r="B2606" t="s">
        <v>16133</v>
      </c>
      <c r="C2606" t="s">
        <v>17018</v>
      </c>
      <c r="D2606" t="s">
        <v>24274</v>
      </c>
      <c r="E2606" t="s">
        <v>24275</v>
      </c>
      <c r="F2606" t="s">
        <v>24276</v>
      </c>
      <c r="G2606" t="s">
        <v>16101</v>
      </c>
      <c r="H2606">
        <v>10141</v>
      </c>
      <c r="I2606" s="1">
        <v>5452</v>
      </c>
    </row>
    <row r="2607" spans="1:9" x14ac:dyDescent="0.25">
      <c r="A2607">
        <v>2606</v>
      </c>
      <c r="B2607" t="s">
        <v>22997</v>
      </c>
      <c r="C2607" t="s">
        <v>17004</v>
      </c>
      <c r="D2607" t="s">
        <v>24277</v>
      </c>
      <c r="E2607" t="s">
        <v>10042</v>
      </c>
      <c r="F2607" t="s">
        <v>21965</v>
      </c>
      <c r="G2607" t="s">
        <v>15973</v>
      </c>
      <c r="H2607">
        <v>97631</v>
      </c>
      <c r="I2607" s="1">
        <v>18364</v>
      </c>
    </row>
    <row r="2608" spans="1:9" x14ac:dyDescent="0.25">
      <c r="A2608">
        <v>2607</v>
      </c>
      <c r="B2608" t="s">
        <v>16613</v>
      </c>
      <c r="C2608" t="s">
        <v>15981</v>
      </c>
      <c r="D2608" t="s">
        <v>24278</v>
      </c>
      <c r="E2608" t="s">
        <v>24279</v>
      </c>
      <c r="F2608" t="s">
        <v>24280</v>
      </c>
      <c r="G2608" t="s">
        <v>16576</v>
      </c>
      <c r="H2608">
        <v>26987</v>
      </c>
      <c r="I2608" s="1">
        <v>12499</v>
      </c>
    </row>
    <row r="2609" spans="1:9" x14ac:dyDescent="0.25">
      <c r="A2609">
        <v>2608</v>
      </c>
      <c r="B2609" t="s">
        <v>16112</v>
      </c>
      <c r="C2609" t="s">
        <v>16425</v>
      </c>
      <c r="D2609" t="s">
        <v>24281</v>
      </c>
      <c r="E2609" t="s">
        <v>24282</v>
      </c>
      <c r="F2609" t="s">
        <v>24283</v>
      </c>
      <c r="G2609" t="s">
        <v>16011</v>
      </c>
      <c r="H2609">
        <v>33220</v>
      </c>
      <c r="I2609" s="1">
        <v>44395</v>
      </c>
    </row>
    <row r="2610" spans="1:9" x14ac:dyDescent="0.25">
      <c r="A2610">
        <v>2609</v>
      </c>
      <c r="B2610" t="s">
        <v>16515</v>
      </c>
      <c r="C2610" t="s">
        <v>17261</v>
      </c>
      <c r="D2610" t="s">
        <v>24284</v>
      </c>
      <c r="E2610">
        <f>1-361-813-8212</f>
        <v>-9385</v>
      </c>
      <c r="F2610" t="s">
        <v>24285</v>
      </c>
      <c r="G2610" t="s">
        <v>16080</v>
      </c>
      <c r="H2610">
        <v>89231</v>
      </c>
      <c r="I2610" s="1">
        <v>43618</v>
      </c>
    </row>
    <row r="2611" spans="1:9" x14ac:dyDescent="0.25">
      <c r="A2611">
        <v>2610</v>
      </c>
      <c r="B2611" t="s">
        <v>16478</v>
      </c>
      <c r="C2611" t="s">
        <v>24286</v>
      </c>
      <c r="D2611" t="s">
        <v>24287</v>
      </c>
      <c r="E2611" t="s">
        <v>24288</v>
      </c>
      <c r="F2611" t="s">
        <v>24289</v>
      </c>
      <c r="G2611" t="s">
        <v>16302</v>
      </c>
      <c r="H2611">
        <v>83552</v>
      </c>
      <c r="I2611" s="1">
        <v>21459</v>
      </c>
    </row>
    <row r="2612" spans="1:9" x14ac:dyDescent="0.25">
      <c r="A2612">
        <v>2611</v>
      </c>
      <c r="B2612" t="s">
        <v>16819</v>
      </c>
      <c r="C2612" t="s">
        <v>16327</v>
      </c>
      <c r="D2612" t="s">
        <v>24290</v>
      </c>
      <c r="E2612" t="s">
        <v>24291</v>
      </c>
      <c r="F2612" t="s">
        <v>24292</v>
      </c>
      <c r="G2612" t="s">
        <v>16142</v>
      </c>
      <c r="H2612">
        <v>95583</v>
      </c>
      <c r="I2612" s="1">
        <v>20592</v>
      </c>
    </row>
    <row r="2613" spans="1:9" x14ac:dyDescent="0.25">
      <c r="A2613">
        <v>2612</v>
      </c>
      <c r="B2613" t="s">
        <v>18089</v>
      </c>
      <c r="C2613" t="s">
        <v>16349</v>
      </c>
      <c r="D2613" t="s">
        <v>24293</v>
      </c>
      <c r="E2613" t="s">
        <v>24294</v>
      </c>
      <c r="F2613" t="s">
        <v>20556</v>
      </c>
      <c r="G2613" t="s">
        <v>16429</v>
      </c>
      <c r="H2613">
        <v>34920</v>
      </c>
      <c r="I2613" s="1">
        <v>41592</v>
      </c>
    </row>
    <row r="2614" spans="1:9" x14ac:dyDescent="0.25">
      <c r="A2614">
        <v>2613</v>
      </c>
      <c r="B2614" t="s">
        <v>16154</v>
      </c>
      <c r="C2614" t="s">
        <v>16909</v>
      </c>
      <c r="D2614" t="s">
        <v>24295</v>
      </c>
      <c r="E2614" t="s">
        <v>24296</v>
      </c>
      <c r="F2614" t="s">
        <v>24297</v>
      </c>
      <c r="G2614" t="s">
        <v>16278</v>
      </c>
      <c r="H2614">
        <v>24725</v>
      </c>
      <c r="I2614" s="1">
        <v>34131</v>
      </c>
    </row>
    <row r="2615" spans="1:9" x14ac:dyDescent="0.25">
      <c r="A2615">
        <v>2614</v>
      </c>
      <c r="B2615" t="s">
        <v>16264</v>
      </c>
      <c r="C2615" t="s">
        <v>17192</v>
      </c>
      <c r="D2615" t="s">
        <v>24298</v>
      </c>
      <c r="E2615" t="s">
        <v>24299</v>
      </c>
      <c r="F2615" t="s">
        <v>24300</v>
      </c>
      <c r="G2615" t="s">
        <v>16306</v>
      </c>
      <c r="H2615">
        <v>51414</v>
      </c>
      <c r="I2615" s="1">
        <v>36550</v>
      </c>
    </row>
    <row r="2616" spans="1:9" x14ac:dyDescent="0.25">
      <c r="A2616">
        <v>2615</v>
      </c>
      <c r="B2616" t="s">
        <v>17111</v>
      </c>
      <c r="C2616" t="s">
        <v>22248</v>
      </c>
      <c r="D2616" t="s">
        <v>24301</v>
      </c>
      <c r="E2616" t="s">
        <v>24302</v>
      </c>
      <c r="F2616" t="s">
        <v>24303</v>
      </c>
      <c r="G2616" t="s">
        <v>16080</v>
      </c>
      <c r="H2616">
        <v>85413</v>
      </c>
      <c r="I2616" s="1">
        <v>19837</v>
      </c>
    </row>
    <row r="2617" spans="1:9" x14ac:dyDescent="0.25">
      <c r="A2617">
        <v>2616</v>
      </c>
      <c r="B2617" t="s">
        <v>17316</v>
      </c>
      <c r="C2617" t="s">
        <v>19576</v>
      </c>
      <c r="D2617" t="s">
        <v>16269</v>
      </c>
      <c r="E2617" t="s">
        <v>24304</v>
      </c>
      <c r="F2617" t="s">
        <v>24305</v>
      </c>
      <c r="G2617" t="s">
        <v>16172</v>
      </c>
      <c r="H2617">
        <v>92467</v>
      </c>
      <c r="I2617" s="1">
        <v>32351</v>
      </c>
    </row>
    <row r="2618" spans="1:9" x14ac:dyDescent="0.25">
      <c r="A2618">
        <v>2617</v>
      </c>
      <c r="B2618" t="s">
        <v>15962</v>
      </c>
      <c r="C2618" t="s">
        <v>16298</v>
      </c>
      <c r="D2618" t="s">
        <v>24306</v>
      </c>
      <c r="E2618">
        <f>1-333-646-2200</f>
        <v>-3178</v>
      </c>
      <c r="F2618" t="s">
        <v>22373</v>
      </c>
      <c r="G2618" t="s">
        <v>16039</v>
      </c>
      <c r="H2618">
        <v>30160</v>
      </c>
      <c r="I2618" s="1">
        <v>35406</v>
      </c>
    </row>
    <row r="2619" spans="1:9" x14ac:dyDescent="0.25">
      <c r="A2619">
        <v>2618</v>
      </c>
      <c r="B2619" t="s">
        <v>18209</v>
      </c>
      <c r="C2619" t="s">
        <v>16082</v>
      </c>
      <c r="D2619" t="s">
        <v>24307</v>
      </c>
      <c r="E2619" t="s">
        <v>24308</v>
      </c>
      <c r="F2619" t="s">
        <v>16528</v>
      </c>
      <c r="G2619" t="s">
        <v>16306</v>
      </c>
      <c r="H2619">
        <v>31264</v>
      </c>
      <c r="I2619" s="1">
        <v>10617</v>
      </c>
    </row>
    <row r="2620" spans="1:9" x14ac:dyDescent="0.25">
      <c r="A2620">
        <v>2619</v>
      </c>
      <c r="B2620" t="s">
        <v>18474</v>
      </c>
      <c r="C2620" t="s">
        <v>16445</v>
      </c>
      <c r="D2620" t="s">
        <v>24309</v>
      </c>
      <c r="E2620" t="s">
        <v>24310</v>
      </c>
      <c r="F2620" t="s">
        <v>24311</v>
      </c>
      <c r="G2620" t="s">
        <v>15961</v>
      </c>
      <c r="H2620">
        <v>75910</v>
      </c>
      <c r="I2620" s="1">
        <v>13990</v>
      </c>
    </row>
    <row r="2621" spans="1:9" x14ac:dyDescent="0.25">
      <c r="A2621">
        <v>2620</v>
      </c>
      <c r="B2621" t="s">
        <v>17316</v>
      </c>
      <c r="C2621" t="s">
        <v>19677</v>
      </c>
      <c r="D2621" t="s">
        <v>24312</v>
      </c>
      <c r="E2621" t="s">
        <v>24313</v>
      </c>
      <c r="F2621" t="s">
        <v>24314</v>
      </c>
      <c r="G2621" t="s">
        <v>15950</v>
      </c>
      <c r="H2621">
        <v>83580</v>
      </c>
      <c r="I2621" s="1">
        <v>32980</v>
      </c>
    </row>
    <row r="2622" spans="1:9" x14ac:dyDescent="0.25">
      <c r="A2622">
        <v>2621</v>
      </c>
      <c r="B2622" t="s">
        <v>16613</v>
      </c>
      <c r="C2622" t="s">
        <v>24315</v>
      </c>
      <c r="D2622" t="s">
        <v>24316</v>
      </c>
      <c r="E2622" t="s">
        <v>10042</v>
      </c>
      <c r="F2622" t="s">
        <v>24317</v>
      </c>
      <c r="G2622" t="s">
        <v>16565</v>
      </c>
      <c r="H2622">
        <v>58600</v>
      </c>
      <c r="I2622" s="1">
        <v>15168</v>
      </c>
    </row>
    <row r="2623" spans="1:9" x14ac:dyDescent="0.25">
      <c r="A2623">
        <v>2622</v>
      </c>
      <c r="B2623" t="s">
        <v>17176</v>
      </c>
      <c r="C2623" t="s">
        <v>22601</v>
      </c>
      <c r="D2623" t="s">
        <v>24318</v>
      </c>
      <c r="E2623" t="s">
        <v>24319</v>
      </c>
      <c r="F2623" t="s">
        <v>24320</v>
      </c>
      <c r="G2623" t="s">
        <v>16027</v>
      </c>
      <c r="H2623">
        <v>73616</v>
      </c>
      <c r="I2623" s="1">
        <v>39711</v>
      </c>
    </row>
    <row r="2624" spans="1:9" x14ac:dyDescent="0.25">
      <c r="A2624">
        <v>2623</v>
      </c>
      <c r="B2624" t="s">
        <v>19067</v>
      </c>
      <c r="C2624" t="s">
        <v>23183</v>
      </c>
      <c r="D2624" t="s">
        <v>24321</v>
      </c>
      <c r="E2624" t="s">
        <v>24322</v>
      </c>
      <c r="F2624" t="s">
        <v>24323</v>
      </c>
      <c r="G2624" t="s">
        <v>16000</v>
      </c>
      <c r="H2624">
        <v>47085</v>
      </c>
      <c r="I2624" s="1">
        <v>19281</v>
      </c>
    </row>
    <row r="2625" spans="1:9" x14ac:dyDescent="0.25">
      <c r="A2625">
        <v>2624</v>
      </c>
      <c r="B2625" t="s">
        <v>16454</v>
      </c>
      <c r="C2625" t="s">
        <v>17583</v>
      </c>
      <c r="D2625" t="s">
        <v>24324</v>
      </c>
      <c r="E2625">
        <v>6497118292</v>
      </c>
      <c r="F2625" t="s">
        <v>24325</v>
      </c>
      <c r="G2625" t="s">
        <v>16107</v>
      </c>
      <c r="H2625">
        <v>77337</v>
      </c>
      <c r="I2625" s="1">
        <v>25380</v>
      </c>
    </row>
    <row r="2626" spans="1:9" x14ac:dyDescent="0.25">
      <c r="A2626">
        <v>2625</v>
      </c>
      <c r="B2626" t="s">
        <v>15995</v>
      </c>
      <c r="C2626" t="s">
        <v>16144</v>
      </c>
      <c r="D2626" t="s">
        <v>24326</v>
      </c>
      <c r="E2626" t="s">
        <v>24327</v>
      </c>
      <c r="F2626" t="s">
        <v>24328</v>
      </c>
      <c r="G2626" t="s">
        <v>15994</v>
      </c>
      <c r="H2626">
        <v>35511</v>
      </c>
      <c r="I2626" s="1">
        <v>20448</v>
      </c>
    </row>
    <row r="2627" spans="1:9" x14ac:dyDescent="0.25">
      <c r="A2627">
        <v>2626</v>
      </c>
      <c r="B2627" t="s">
        <v>16667</v>
      </c>
      <c r="C2627" t="s">
        <v>15990</v>
      </c>
      <c r="D2627" t="s">
        <v>24329</v>
      </c>
      <c r="E2627" t="s">
        <v>24330</v>
      </c>
      <c r="F2627" t="s">
        <v>24331</v>
      </c>
      <c r="G2627" t="s">
        <v>16223</v>
      </c>
      <c r="H2627">
        <v>74842</v>
      </c>
      <c r="I2627" s="1">
        <v>25612</v>
      </c>
    </row>
    <row r="2628" spans="1:9" x14ac:dyDescent="0.25">
      <c r="A2628">
        <v>2627</v>
      </c>
      <c r="B2628" t="s">
        <v>17685</v>
      </c>
      <c r="C2628" t="s">
        <v>16134</v>
      </c>
      <c r="D2628" t="s">
        <v>24332</v>
      </c>
      <c r="E2628" t="s">
        <v>24333</v>
      </c>
      <c r="F2628" t="s">
        <v>24334</v>
      </c>
      <c r="G2628" t="s">
        <v>16472</v>
      </c>
      <c r="H2628">
        <v>55829</v>
      </c>
      <c r="I2628" s="1">
        <v>41766</v>
      </c>
    </row>
    <row r="2629" spans="1:9" x14ac:dyDescent="0.25">
      <c r="A2629">
        <v>2628</v>
      </c>
      <c r="B2629" t="s">
        <v>16056</v>
      </c>
      <c r="C2629" t="s">
        <v>19463</v>
      </c>
      <c r="D2629" t="s">
        <v>24335</v>
      </c>
      <c r="E2629" t="s">
        <v>24336</v>
      </c>
      <c r="F2629" t="s">
        <v>24337</v>
      </c>
      <c r="G2629" t="s">
        <v>16172</v>
      </c>
      <c r="H2629">
        <v>55181</v>
      </c>
      <c r="I2629" s="1">
        <v>3869</v>
      </c>
    </row>
    <row r="2630" spans="1:9" x14ac:dyDescent="0.25">
      <c r="A2630">
        <v>2629</v>
      </c>
      <c r="B2630" t="s">
        <v>19187</v>
      </c>
      <c r="C2630" t="s">
        <v>17543</v>
      </c>
      <c r="D2630" t="s">
        <v>24338</v>
      </c>
      <c r="E2630" t="s">
        <v>24339</v>
      </c>
      <c r="F2630" t="s">
        <v>16630</v>
      </c>
      <c r="G2630" t="s">
        <v>16132</v>
      </c>
      <c r="H2630">
        <v>55393</v>
      </c>
      <c r="I2630" s="1">
        <v>5320</v>
      </c>
    </row>
    <row r="2631" spans="1:9" x14ac:dyDescent="0.25">
      <c r="A2631">
        <v>2630</v>
      </c>
      <c r="B2631" t="s">
        <v>16046</v>
      </c>
      <c r="C2631" t="s">
        <v>17359</v>
      </c>
      <c r="D2631" t="s">
        <v>24340</v>
      </c>
      <c r="E2631" t="s">
        <v>24341</v>
      </c>
      <c r="F2631" t="s">
        <v>24342</v>
      </c>
      <c r="G2631" t="s">
        <v>15973</v>
      </c>
      <c r="H2631">
        <v>42685</v>
      </c>
      <c r="I2631" s="1">
        <v>12775</v>
      </c>
    </row>
    <row r="2632" spans="1:9" x14ac:dyDescent="0.25">
      <c r="A2632">
        <v>2631</v>
      </c>
      <c r="B2632" t="s">
        <v>16459</v>
      </c>
      <c r="C2632" t="s">
        <v>24343</v>
      </c>
      <c r="D2632" t="s">
        <v>24344</v>
      </c>
      <c r="E2632" t="s">
        <v>24345</v>
      </c>
      <c r="F2632" t="s">
        <v>16797</v>
      </c>
      <c r="G2632" t="s">
        <v>16033</v>
      </c>
      <c r="H2632">
        <v>67624</v>
      </c>
      <c r="I2632" s="1">
        <v>40944</v>
      </c>
    </row>
    <row r="2633" spans="1:9" x14ac:dyDescent="0.25">
      <c r="A2633">
        <v>2632</v>
      </c>
      <c r="B2633" t="s">
        <v>17769</v>
      </c>
      <c r="C2633" t="s">
        <v>22444</v>
      </c>
      <c r="D2633" t="s">
        <v>24346</v>
      </c>
      <c r="E2633" t="s">
        <v>24347</v>
      </c>
      <c r="F2633" t="s">
        <v>24348</v>
      </c>
      <c r="G2633" t="s">
        <v>16142</v>
      </c>
      <c r="H2633">
        <v>51790</v>
      </c>
      <c r="I2633" s="1">
        <v>3285</v>
      </c>
    </row>
    <row r="2634" spans="1:9" x14ac:dyDescent="0.25">
      <c r="A2634">
        <v>2633</v>
      </c>
      <c r="B2634" t="s">
        <v>17412</v>
      </c>
      <c r="C2634" t="s">
        <v>18540</v>
      </c>
      <c r="D2634" t="s">
        <v>24349</v>
      </c>
      <c r="E2634" t="s">
        <v>24350</v>
      </c>
      <c r="F2634" t="s">
        <v>24351</v>
      </c>
      <c r="G2634" t="s">
        <v>16472</v>
      </c>
      <c r="H2634">
        <v>26555</v>
      </c>
      <c r="I2634" s="1">
        <v>13177</v>
      </c>
    </row>
    <row r="2635" spans="1:9" x14ac:dyDescent="0.25">
      <c r="A2635">
        <v>2634</v>
      </c>
      <c r="B2635" t="s">
        <v>17111</v>
      </c>
      <c r="C2635" t="s">
        <v>18329</v>
      </c>
      <c r="D2635" t="s">
        <v>24352</v>
      </c>
      <c r="E2635" t="s">
        <v>24353</v>
      </c>
      <c r="F2635" t="s">
        <v>24354</v>
      </c>
      <c r="G2635" t="s">
        <v>15967</v>
      </c>
      <c r="H2635">
        <v>66522</v>
      </c>
      <c r="I2635" s="1">
        <v>31281</v>
      </c>
    </row>
    <row r="2636" spans="1:9" x14ac:dyDescent="0.25">
      <c r="A2636">
        <v>2635</v>
      </c>
      <c r="B2636" t="s">
        <v>15951</v>
      </c>
      <c r="C2636" t="s">
        <v>19284</v>
      </c>
      <c r="D2636" t="s">
        <v>24355</v>
      </c>
      <c r="E2636" t="s">
        <v>24356</v>
      </c>
      <c r="F2636" t="s">
        <v>24357</v>
      </c>
      <c r="G2636" t="s">
        <v>15955</v>
      </c>
      <c r="H2636">
        <v>87082</v>
      </c>
      <c r="I2636" s="1">
        <v>34808</v>
      </c>
    </row>
    <row r="2637" spans="1:9" x14ac:dyDescent="0.25">
      <c r="A2637">
        <v>2636</v>
      </c>
      <c r="B2637" t="s">
        <v>18611</v>
      </c>
      <c r="C2637" t="s">
        <v>16312</v>
      </c>
      <c r="D2637" t="s">
        <v>24358</v>
      </c>
      <c r="E2637" t="s">
        <v>24359</v>
      </c>
      <c r="F2637" t="s">
        <v>24360</v>
      </c>
      <c r="G2637" t="s">
        <v>16132</v>
      </c>
      <c r="H2637">
        <v>44366</v>
      </c>
      <c r="I2637" s="1">
        <v>9058</v>
      </c>
    </row>
    <row r="2638" spans="1:9" x14ac:dyDescent="0.25">
      <c r="A2638">
        <v>2637</v>
      </c>
      <c r="B2638" t="s">
        <v>16248</v>
      </c>
      <c r="C2638" t="s">
        <v>16007</v>
      </c>
      <c r="D2638" t="s">
        <v>24361</v>
      </c>
      <c r="E2638" t="s">
        <v>24362</v>
      </c>
      <c r="F2638" t="s">
        <v>20736</v>
      </c>
      <c r="G2638" t="s">
        <v>16252</v>
      </c>
      <c r="H2638">
        <v>89239</v>
      </c>
      <c r="I2638" s="1">
        <v>28318</v>
      </c>
    </row>
    <row r="2639" spans="1:9" x14ac:dyDescent="0.25">
      <c r="A2639">
        <v>2638</v>
      </c>
      <c r="B2639" t="s">
        <v>16163</v>
      </c>
      <c r="C2639" t="s">
        <v>20232</v>
      </c>
      <c r="D2639" t="s">
        <v>24363</v>
      </c>
      <c r="E2639" t="s">
        <v>24364</v>
      </c>
      <c r="F2639" t="s">
        <v>24365</v>
      </c>
      <c r="G2639" t="s">
        <v>15950</v>
      </c>
      <c r="H2639">
        <v>32617</v>
      </c>
      <c r="I2639" s="1">
        <v>20210</v>
      </c>
    </row>
    <row r="2640" spans="1:9" x14ac:dyDescent="0.25">
      <c r="A2640">
        <v>2639</v>
      </c>
      <c r="B2640" t="s">
        <v>19053</v>
      </c>
      <c r="C2640" t="s">
        <v>16062</v>
      </c>
      <c r="D2640" t="s">
        <v>16269</v>
      </c>
      <c r="E2640" t="s">
        <v>24366</v>
      </c>
      <c r="F2640" t="s">
        <v>24367</v>
      </c>
      <c r="G2640" t="s">
        <v>16223</v>
      </c>
      <c r="H2640">
        <v>60655</v>
      </c>
      <c r="I2640" s="1">
        <v>37159</v>
      </c>
    </row>
    <row r="2641" spans="1:9" x14ac:dyDescent="0.25">
      <c r="A2641">
        <v>2640</v>
      </c>
      <c r="B2641" t="s">
        <v>16819</v>
      </c>
      <c r="C2641" t="s">
        <v>16445</v>
      </c>
      <c r="D2641" t="s">
        <v>24368</v>
      </c>
      <c r="E2641" t="s">
        <v>24369</v>
      </c>
      <c r="F2641" t="s">
        <v>24370</v>
      </c>
      <c r="G2641" t="s">
        <v>15950</v>
      </c>
      <c r="H2641">
        <v>14139</v>
      </c>
      <c r="I2641" s="1">
        <v>27114</v>
      </c>
    </row>
    <row r="2642" spans="1:9" x14ac:dyDescent="0.25">
      <c r="A2642">
        <v>2641</v>
      </c>
      <c r="B2642" t="s">
        <v>16515</v>
      </c>
      <c r="C2642" t="s">
        <v>18163</v>
      </c>
      <c r="D2642" t="s">
        <v>24371</v>
      </c>
      <c r="E2642" t="s">
        <v>24372</v>
      </c>
      <c r="F2642" t="s">
        <v>20519</v>
      </c>
      <c r="G2642" t="s">
        <v>16320</v>
      </c>
      <c r="H2642">
        <v>13892</v>
      </c>
      <c r="I2642" s="1">
        <v>3516</v>
      </c>
    </row>
    <row r="2643" spans="1:9" x14ac:dyDescent="0.25">
      <c r="A2643">
        <v>2642</v>
      </c>
      <c r="B2643" t="s">
        <v>19211</v>
      </c>
      <c r="C2643" t="s">
        <v>16455</v>
      </c>
      <c r="D2643" t="s">
        <v>24373</v>
      </c>
      <c r="E2643">
        <v>4777424152</v>
      </c>
      <c r="F2643" t="s">
        <v>24374</v>
      </c>
      <c r="G2643" t="s">
        <v>16011</v>
      </c>
      <c r="H2643">
        <v>17487</v>
      </c>
      <c r="I2643" s="1">
        <v>20873</v>
      </c>
    </row>
    <row r="2644" spans="1:9" x14ac:dyDescent="0.25">
      <c r="A2644">
        <v>2643</v>
      </c>
      <c r="B2644" t="s">
        <v>22777</v>
      </c>
      <c r="C2644" t="s">
        <v>24375</v>
      </c>
      <c r="D2644" t="s">
        <v>16269</v>
      </c>
      <c r="E2644" t="s">
        <v>24376</v>
      </c>
      <c r="F2644" t="s">
        <v>19183</v>
      </c>
      <c r="G2644" t="s">
        <v>16376</v>
      </c>
      <c r="H2644">
        <v>10322</v>
      </c>
      <c r="I2644" s="1">
        <v>39435</v>
      </c>
    </row>
    <row r="2645" spans="1:9" x14ac:dyDescent="0.25">
      <c r="A2645">
        <v>2644</v>
      </c>
      <c r="B2645" t="s">
        <v>15980</v>
      </c>
      <c r="C2645" t="s">
        <v>16577</v>
      </c>
      <c r="D2645" t="s">
        <v>24377</v>
      </c>
      <c r="E2645" t="s">
        <v>24378</v>
      </c>
      <c r="F2645" t="s">
        <v>24379</v>
      </c>
      <c r="G2645" t="s">
        <v>16576</v>
      </c>
      <c r="H2645">
        <v>62141</v>
      </c>
      <c r="I2645" s="1">
        <v>30012</v>
      </c>
    </row>
    <row r="2646" spans="1:9" x14ac:dyDescent="0.25">
      <c r="A2646">
        <v>2645</v>
      </c>
      <c r="B2646" t="s">
        <v>16127</v>
      </c>
      <c r="C2646" t="s">
        <v>18104</v>
      </c>
      <c r="D2646" t="s">
        <v>24380</v>
      </c>
      <c r="E2646" t="s">
        <v>24381</v>
      </c>
      <c r="F2646" t="s">
        <v>24382</v>
      </c>
      <c r="G2646" t="s">
        <v>16302</v>
      </c>
      <c r="H2646">
        <v>35696</v>
      </c>
      <c r="I2646" s="1">
        <v>10031</v>
      </c>
    </row>
    <row r="2647" spans="1:9" x14ac:dyDescent="0.25">
      <c r="A2647">
        <v>2646</v>
      </c>
      <c r="B2647" t="s">
        <v>24383</v>
      </c>
      <c r="C2647" t="s">
        <v>18814</v>
      </c>
      <c r="D2647" t="s">
        <v>24384</v>
      </c>
      <c r="E2647" t="s">
        <v>24385</v>
      </c>
      <c r="F2647" t="s">
        <v>24386</v>
      </c>
      <c r="G2647" t="s">
        <v>16039</v>
      </c>
      <c r="H2647">
        <v>33102</v>
      </c>
      <c r="I2647" s="1">
        <v>16229</v>
      </c>
    </row>
    <row r="2648" spans="1:9" x14ac:dyDescent="0.25">
      <c r="A2648">
        <v>2647</v>
      </c>
      <c r="B2648" t="s">
        <v>17218</v>
      </c>
      <c r="C2648" t="s">
        <v>16425</v>
      </c>
      <c r="D2648" t="s">
        <v>22435</v>
      </c>
      <c r="E2648" t="s">
        <v>24387</v>
      </c>
      <c r="F2648" t="s">
        <v>24388</v>
      </c>
      <c r="G2648" t="s">
        <v>16011</v>
      </c>
      <c r="H2648">
        <v>40692</v>
      </c>
      <c r="I2648" s="1">
        <v>14637</v>
      </c>
    </row>
    <row r="2649" spans="1:9" x14ac:dyDescent="0.25">
      <c r="A2649">
        <v>2648</v>
      </c>
      <c r="B2649" t="s">
        <v>20576</v>
      </c>
      <c r="C2649" t="s">
        <v>16214</v>
      </c>
      <c r="D2649" t="s">
        <v>24389</v>
      </c>
      <c r="E2649" t="s">
        <v>24390</v>
      </c>
      <c r="F2649" t="s">
        <v>24391</v>
      </c>
      <c r="G2649" t="s">
        <v>16055</v>
      </c>
      <c r="H2649">
        <v>43801</v>
      </c>
      <c r="I2649" s="1">
        <v>12959</v>
      </c>
    </row>
    <row r="2650" spans="1:9" x14ac:dyDescent="0.25">
      <c r="A2650">
        <v>2649</v>
      </c>
      <c r="B2650" t="s">
        <v>20876</v>
      </c>
      <c r="C2650" t="s">
        <v>17861</v>
      </c>
      <c r="D2650" t="s">
        <v>24392</v>
      </c>
      <c r="E2650" t="s">
        <v>24393</v>
      </c>
      <c r="F2650" t="s">
        <v>24394</v>
      </c>
      <c r="G2650" t="s">
        <v>15961</v>
      </c>
      <c r="H2650">
        <v>31916</v>
      </c>
      <c r="I2650" s="1">
        <v>8555</v>
      </c>
    </row>
    <row r="2651" spans="1:9" x14ac:dyDescent="0.25">
      <c r="A2651">
        <v>2650</v>
      </c>
      <c r="B2651" t="s">
        <v>21312</v>
      </c>
      <c r="C2651" t="s">
        <v>23512</v>
      </c>
      <c r="D2651" t="s">
        <v>24395</v>
      </c>
      <c r="E2651" t="s">
        <v>24396</v>
      </c>
      <c r="F2651" t="s">
        <v>24397</v>
      </c>
      <c r="G2651" t="s">
        <v>16183</v>
      </c>
      <c r="H2651">
        <v>67698</v>
      </c>
      <c r="I2651" s="1">
        <v>11714</v>
      </c>
    </row>
    <row r="2652" spans="1:9" x14ac:dyDescent="0.25">
      <c r="A2652">
        <v>2651</v>
      </c>
      <c r="B2652" t="s">
        <v>19684</v>
      </c>
      <c r="C2652" t="s">
        <v>21485</v>
      </c>
      <c r="D2652" t="s">
        <v>24398</v>
      </c>
      <c r="E2652" t="s">
        <v>24399</v>
      </c>
      <c r="F2652" t="s">
        <v>24400</v>
      </c>
      <c r="G2652" t="s">
        <v>16576</v>
      </c>
      <c r="H2652">
        <v>16828</v>
      </c>
      <c r="I2652" s="1">
        <v>29382</v>
      </c>
    </row>
    <row r="2653" spans="1:9" x14ac:dyDescent="0.25">
      <c r="A2653">
        <v>2652</v>
      </c>
      <c r="B2653" t="s">
        <v>16641</v>
      </c>
      <c r="C2653" t="s">
        <v>22685</v>
      </c>
      <c r="D2653" t="s">
        <v>24401</v>
      </c>
      <c r="E2653" t="s">
        <v>24402</v>
      </c>
      <c r="F2653" t="s">
        <v>24403</v>
      </c>
      <c r="G2653" t="s">
        <v>16055</v>
      </c>
      <c r="H2653">
        <v>88844</v>
      </c>
      <c r="I2653" s="1">
        <v>31866</v>
      </c>
    </row>
    <row r="2654" spans="1:9" x14ac:dyDescent="0.25">
      <c r="A2654">
        <v>2653</v>
      </c>
      <c r="B2654" t="s">
        <v>17386</v>
      </c>
      <c r="C2654" t="s">
        <v>19998</v>
      </c>
      <c r="D2654" t="s">
        <v>24404</v>
      </c>
      <c r="E2654" t="s">
        <v>24405</v>
      </c>
      <c r="F2654" t="s">
        <v>24406</v>
      </c>
      <c r="G2654" t="s">
        <v>16178</v>
      </c>
      <c r="H2654">
        <v>69762</v>
      </c>
      <c r="I2654" s="1">
        <v>3285</v>
      </c>
    </row>
    <row r="2655" spans="1:9" x14ac:dyDescent="0.25">
      <c r="A2655">
        <v>2654</v>
      </c>
      <c r="B2655" t="s">
        <v>16930</v>
      </c>
      <c r="C2655" t="s">
        <v>22027</v>
      </c>
      <c r="D2655" t="s">
        <v>24407</v>
      </c>
      <c r="E2655" t="s">
        <v>24408</v>
      </c>
      <c r="F2655" t="s">
        <v>24409</v>
      </c>
      <c r="G2655" t="s">
        <v>15973</v>
      </c>
      <c r="H2655">
        <v>89697</v>
      </c>
      <c r="I2655" s="1">
        <v>35476</v>
      </c>
    </row>
    <row r="2656" spans="1:9" x14ac:dyDescent="0.25">
      <c r="A2656">
        <v>2655</v>
      </c>
      <c r="B2656" t="s">
        <v>24410</v>
      </c>
      <c r="C2656" t="s">
        <v>21037</v>
      </c>
      <c r="D2656" t="s">
        <v>24411</v>
      </c>
      <c r="E2656" t="s">
        <v>24412</v>
      </c>
      <c r="F2656" t="s">
        <v>24413</v>
      </c>
      <c r="G2656" t="s">
        <v>16306</v>
      </c>
      <c r="H2656">
        <v>92773</v>
      </c>
      <c r="I2656" s="1">
        <v>42061</v>
      </c>
    </row>
    <row r="2657" spans="1:9" x14ac:dyDescent="0.25">
      <c r="A2657">
        <v>2656</v>
      </c>
      <c r="B2657" t="s">
        <v>16232</v>
      </c>
      <c r="C2657" t="s">
        <v>16445</v>
      </c>
      <c r="D2657" t="s">
        <v>24414</v>
      </c>
      <c r="E2657">
        <f>1-703-555-574</f>
        <v>-1831</v>
      </c>
      <c r="F2657" t="s">
        <v>24415</v>
      </c>
      <c r="G2657" t="s">
        <v>16272</v>
      </c>
      <c r="H2657">
        <v>22617</v>
      </c>
      <c r="I2657" s="1">
        <v>24170</v>
      </c>
    </row>
    <row r="2658" spans="1:9" x14ac:dyDescent="0.25">
      <c r="A2658">
        <v>2657</v>
      </c>
      <c r="B2658" t="s">
        <v>16398</v>
      </c>
      <c r="C2658" t="s">
        <v>24416</v>
      </c>
      <c r="D2658" t="s">
        <v>24417</v>
      </c>
      <c r="E2658" t="s">
        <v>24418</v>
      </c>
      <c r="F2658" t="s">
        <v>24419</v>
      </c>
      <c r="G2658" t="s">
        <v>16132</v>
      </c>
      <c r="H2658">
        <v>2172</v>
      </c>
      <c r="I2658" s="1">
        <v>42472</v>
      </c>
    </row>
    <row r="2659" spans="1:9" x14ac:dyDescent="0.25">
      <c r="A2659">
        <v>2658</v>
      </c>
      <c r="B2659" t="s">
        <v>16478</v>
      </c>
      <c r="C2659" t="s">
        <v>16047</v>
      </c>
      <c r="D2659" t="s">
        <v>24420</v>
      </c>
      <c r="E2659" t="s">
        <v>24421</v>
      </c>
      <c r="F2659" t="s">
        <v>24422</v>
      </c>
      <c r="G2659" t="s">
        <v>16320</v>
      </c>
      <c r="H2659">
        <v>10425</v>
      </c>
      <c r="I2659" s="1">
        <v>33769</v>
      </c>
    </row>
    <row r="2660" spans="1:9" x14ac:dyDescent="0.25">
      <c r="A2660">
        <v>2659</v>
      </c>
      <c r="B2660" t="s">
        <v>16335</v>
      </c>
      <c r="C2660" t="s">
        <v>16062</v>
      </c>
      <c r="D2660" t="s">
        <v>24423</v>
      </c>
      <c r="E2660" t="s">
        <v>24424</v>
      </c>
      <c r="F2660" t="s">
        <v>24425</v>
      </c>
      <c r="G2660" t="s">
        <v>16472</v>
      </c>
      <c r="H2660">
        <v>96798</v>
      </c>
      <c r="I2660" s="1">
        <v>31113</v>
      </c>
    </row>
    <row r="2661" spans="1:9" x14ac:dyDescent="0.25">
      <c r="A2661">
        <v>2660</v>
      </c>
      <c r="B2661" t="s">
        <v>24426</v>
      </c>
      <c r="C2661" t="s">
        <v>19062</v>
      </c>
      <c r="D2661" t="s">
        <v>24427</v>
      </c>
      <c r="E2661" t="s">
        <v>24428</v>
      </c>
      <c r="F2661" t="s">
        <v>24429</v>
      </c>
      <c r="G2661" t="s">
        <v>15979</v>
      </c>
      <c r="H2661">
        <v>30286</v>
      </c>
      <c r="I2661" s="1">
        <v>35707</v>
      </c>
    </row>
    <row r="2662" spans="1:9" x14ac:dyDescent="0.25">
      <c r="A2662">
        <v>2661</v>
      </c>
      <c r="B2662" t="s">
        <v>16699</v>
      </c>
      <c r="C2662" t="s">
        <v>18780</v>
      </c>
      <c r="D2662" t="s">
        <v>24430</v>
      </c>
      <c r="E2662" t="s">
        <v>24431</v>
      </c>
      <c r="F2662" t="s">
        <v>24432</v>
      </c>
      <c r="G2662" t="s">
        <v>15979</v>
      </c>
      <c r="H2662">
        <v>60812</v>
      </c>
      <c r="I2662" s="1">
        <v>32963</v>
      </c>
    </row>
    <row r="2663" spans="1:9" x14ac:dyDescent="0.25">
      <c r="A2663">
        <v>2662</v>
      </c>
      <c r="B2663" t="s">
        <v>16097</v>
      </c>
      <c r="C2663" t="s">
        <v>18461</v>
      </c>
      <c r="D2663" t="s">
        <v>24433</v>
      </c>
      <c r="E2663" t="s">
        <v>24434</v>
      </c>
      <c r="F2663" t="s">
        <v>24435</v>
      </c>
      <c r="G2663" t="s">
        <v>16148</v>
      </c>
      <c r="H2663">
        <v>23592</v>
      </c>
      <c r="I2663" s="1">
        <v>21798</v>
      </c>
    </row>
    <row r="2664" spans="1:9" x14ac:dyDescent="0.25">
      <c r="A2664">
        <v>2663</v>
      </c>
      <c r="B2664" t="s">
        <v>17689</v>
      </c>
      <c r="C2664" t="s">
        <v>17141</v>
      </c>
      <c r="D2664" t="s">
        <v>24436</v>
      </c>
      <c r="E2664" t="s">
        <v>24437</v>
      </c>
      <c r="F2664" t="s">
        <v>21209</v>
      </c>
      <c r="G2664" t="s">
        <v>16565</v>
      </c>
      <c r="H2664">
        <v>69288</v>
      </c>
      <c r="I2664" s="1">
        <v>42822</v>
      </c>
    </row>
    <row r="2665" spans="1:9" x14ac:dyDescent="0.25">
      <c r="A2665">
        <v>2664</v>
      </c>
      <c r="B2665" t="s">
        <v>17111</v>
      </c>
      <c r="C2665" t="s">
        <v>22046</v>
      </c>
      <c r="D2665" t="s">
        <v>24438</v>
      </c>
      <c r="E2665" t="s">
        <v>24439</v>
      </c>
      <c r="F2665" t="s">
        <v>24440</v>
      </c>
      <c r="G2665" t="s">
        <v>16066</v>
      </c>
      <c r="H2665">
        <v>5614</v>
      </c>
      <c r="I2665" s="1">
        <v>21175</v>
      </c>
    </row>
    <row r="2666" spans="1:9" x14ac:dyDescent="0.25">
      <c r="A2666">
        <v>2665</v>
      </c>
      <c r="B2666" t="s">
        <v>16662</v>
      </c>
      <c r="C2666" t="s">
        <v>15990</v>
      </c>
      <c r="D2666" t="s">
        <v>24441</v>
      </c>
      <c r="E2666" t="s">
        <v>24442</v>
      </c>
      <c r="F2666" t="s">
        <v>24443</v>
      </c>
      <c r="G2666" t="s">
        <v>16080</v>
      </c>
      <c r="H2666">
        <v>76253</v>
      </c>
      <c r="I2666" s="1">
        <v>32232</v>
      </c>
    </row>
    <row r="2667" spans="1:9" x14ac:dyDescent="0.25">
      <c r="A2667">
        <v>2666</v>
      </c>
      <c r="B2667" t="s">
        <v>20121</v>
      </c>
      <c r="C2667" t="s">
        <v>16368</v>
      </c>
      <c r="D2667" t="s">
        <v>24444</v>
      </c>
      <c r="E2667" t="s">
        <v>24445</v>
      </c>
      <c r="F2667" t="s">
        <v>24446</v>
      </c>
      <c r="G2667" t="s">
        <v>16107</v>
      </c>
      <c r="H2667">
        <v>66420</v>
      </c>
      <c r="I2667" s="1">
        <v>15673</v>
      </c>
    </row>
    <row r="2668" spans="1:9" x14ac:dyDescent="0.25">
      <c r="A2668">
        <v>2667</v>
      </c>
      <c r="B2668" t="s">
        <v>17138</v>
      </c>
      <c r="C2668" t="s">
        <v>23273</v>
      </c>
      <c r="D2668" t="s">
        <v>24447</v>
      </c>
      <c r="E2668" t="s">
        <v>24448</v>
      </c>
      <c r="F2668" t="s">
        <v>24449</v>
      </c>
      <c r="G2668" t="s">
        <v>16066</v>
      </c>
      <c r="H2668">
        <v>9370</v>
      </c>
      <c r="I2668" s="1">
        <v>11322</v>
      </c>
    </row>
    <row r="2669" spans="1:9" x14ac:dyDescent="0.25">
      <c r="A2669">
        <v>2668</v>
      </c>
      <c r="B2669" t="s">
        <v>17904</v>
      </c>
      <c r="C2669" t="s">
        <v>16209</v>
      </c>
      <c r="D2669" t="s">
        <v>24450</v>
      </c>
      <c r="E2669">
        <f>1-457-564-7055</f>
        <v>-8075</v>
      </c>
      <c r="F2669" t="s">
        <v>16136</v>
      </c>
      <c r="G2669" t="s">
        <v>16096</v>
      </c>
      <c r="H2669">
        <v>45133</v>
      </c>
      <c r="I2669" s="1">
        <v>30131</v>
      </c>
    </row>
    <row r="2670" spans="1:9" x14ac:dyDescent="0.25">
      <c r="A2670">
        <v>2669</v>
      </c>
      <c r="B2670" t="s">
        <v>17111</v>
      </c>
      <c r="C2670" t="s">
        <v>18132</v>
      </c>
      <c r="D2670" t="s">
        <v>21086</v>
      </c>
      <c r="E2670" t="s">
        <v>24451</v>
      </c>
      <c r="F2670" t="s">
        <v>24452</v>
      </c>
      <c r="G2670" t="s">
        <v>16101</v>
      </c>
      <c r="H2670">
        <v>38305</v>
      </c>
      <c r="I2670" s="1">
        <v>28834</v>
      </c>
    </row>
    <row r="2671" spans="1:9" x14ac:dyDescent="0.25">
      <c r="A2671">
        <v>2670</v>
      </c>
      <c r="B2671" t="s">
        <v>16285</v>
      </c>
      <c r="C2671" t="s">
        <v>16745</v>
      </c>
      <c r="D2671" t="s">
        <v>24453</v>
      </c>
      <c r="E2671" t="s">
        <v>10042</v>
      </c>
      <c r="F2671" t="s">
        <v>24454</v>
      </c>
      <c r="G2671" t="s">
        <v>16306</v>
      </c>
      <c r="H2671">
        <v>9214</v>
      </c>
      <c r="I2671" s="1">
        <v>40000</v>
      </c>
    </row>
    <row r="2672" spans="1:9" x14ac:dyDescent="0.25">
      <c r="A2672">
        <v>2671</v>
      </c>
      <c r="B2672" t="s">
        <v>16524</v>
      </c>
      <c r="C2672" t="s">
        <v>16945</v>
      </c>
      <c r="D2672" t="s">
        <v>24455</v>
      </c>
      <c r="E2672">
        <v>7475736620</v>
      </c>
      <c r="F2672" t="s">
        <v>24456</v>
      </c>
      <c r="G2672" t="s">
        <v>16252</v>
      </c>
      <c r="H2672">
        <v>23849</v>
      </c>
      <c r="I2672" s="1">
        <v>23225</v>
      </c>
    </row>
    <row r="2673" spans="1:9" x14ac:dyDescent="0.25">
      <c r="A2673">
        <v>2672</v>
      </c>
      <c r="B2673" t="s">
        <v>18474</v>
      </c>
      <c r="C2673" t="s">
        <v>16663</v>
      </c>
      <c r="D2673" t="s">
        <v>24457</v>
      </c>
      <c r="E2673" t="s">
        <v>24458</v>
      </c>
      <c r="F2673" t="s">
        <v>24459</v>
      </c>
      <c r="G2673" t="s">
        <v>16252</v>
      </c>
      <c r="H2673">
        <v>88322</v>
      </c>
      <c r="I2673" s="1">
        <v>35554</v>
      </c>
    </row>
    <row r="2674" spans="1:9" x14ac:dyDescent="0.25">
      <c r="A2674">
        <v>2673</v>
      </c>
      <c r="B2674" t="s">
        <v>16056</v>
      </c>
      <c r="C2674" t="s">
        <v>24460</v>
      </c>
      <c r="D2674" t="s">
        <v>24461</v>
      </c>
      <c r="E2674" t="s">
        <v>24462</v>
      </c>
      <c r="F2674" t="s">
        <v>24463</v>
      </c>
      <c r="G2674" t="s">
        <v>16142</v>
      </c>
      <c r="H2674">
        <v>40062</v>
      </c>
      <c r="I2674" s="1">
        <v>13999</v>
      </c>
    </row>
    <row r="2675" spans="1:9" x14ac:dyDescent="0.25">
      <c r="A2675">
        <v>2674</v>
      </c>
      <c r="B2675" t="s">
        <v>16056</v>
      </c>
      <c r="C2675" t="s">
        <v>23495</v>
      </c>
      <c r="D2675" t="s">
        <v>24464</v>
      </c>
      <c r="E2675" t="s">
        <v>24465</v>
      </c>
      <c r="F2675" t="s">
        <v>24466</v>
      </c>
      <c r="G2675" t="s">
        <v>16178</v>
      </c>
      <c r="H2675">
        <v>76070</v>
      </c>
      <c r="I2675" s="1">
        <v>41630</v>
      </c>
    </row>
    <row r="2676" spans="1:9" x14ac:dyDescent="0.25">
      <c r="A2676">
        <v>2675</v>
      </c>
      <c r="B2676" t="s">
        <v>16712</v>
      </c>
      <c r="C2676" t="s">
        <v>20946</v>
      </c>
      <c r="D2676" t="s">
        <v>16269</v>
      </c>
      <c r="E2676" t="s">
        <v>24467</v>
      </c>
      <c r="F2676" t="s">
        <v>21275</v>
      </c>
      <c r="G2676" t="s">
        <v>15973</v>
      </c>
      <c r="H2676">
        <v>78701</v>
      </c>
      <c r="I2676" s="1">
        <v>6780</v>
      </c>
    </row>
    <row r="2677" spans="1:9" x14ac:dyDescent="0.25">
      <c r="A2677">
        <v>2676</v>
      </c>
      <c r="B2677" t="s">
        <v>16377</v>
      </c>
      <c r="C2677" t="s">
        <v>19413</v>
      </c>
      <c r="D2677" t="s">
        <v>24468</v>
      </c>
      <c r="E2677" t="s">
        <v>24469</v>
      </c>
      <c r="F2677" t="s">
        <v>24470</v>
      </c>
      <c r="G2677" t="s">
        <v>16033</v>
      </c>
      <c r="H2677">
        <v>89724</v>
      </c>
      <c r="I2677" s="1">
        <v>32545</v>
      </c>
    </row>
    <row r="2678" spans="1:9" x14ac:dyDescent="0.25">
      <c r="A2678">
        <v>2677</v>
      </c>
      <c r="B2678" t="s">
        <v>24097</v>
      </c>
      <c r="C2678" t="s">
        <v>17583</v>
      </c>
      <c r="D2678" t="s">
        <v>24471</v>
      </c>
      <c r="E2678" t="s">
        <v>24472</v>
      </c>
      <c r="F2678" t="s">
        <v>24473</v>
      </c>
      <c r="G2678" t="s">
        <v>16045</v>
      </c>
      <c r="H2678">
        <v>51927</v>
      </c>
      <c r="I2678" s="1">
        <v>23164</v>
      </c>
    </row>
    <row r="2679" spans="1:9" x14ac:dyDescent="0.25">
      <c r="A2679">
        <v>2678</v>
      </c>
      <c r="B2679" t="s">
        <v>16613</v>
      </c>
      <c r="C2679" t="s">
        <v>15952</v>
      </c>
      <c r="D2679" t="s">
        <v>24474</v>
      </c>
      <c r="E2679" t="s">
        <v>24475</v>
      </c>
      <c r="F2679" t="s">
        <v>24476</v>
      </c>
      <c r="G2679" t="s">
        <v>16576</v>
      </c>
      <c r="H2679">
        <v>40487</v>
      </c>
      <c r="I2679" s="1">
        <v>4520</v>
      </c>
    </row>
    <row r="2680" spans="1:9" x14ac:dyDescent="0.25">
      <c r="A2680">
        <v>2679</v>
      </c>
      <c r="B2680" t="s">
        <v>24477</v>
      </c>
      <c r="C2680" t="s">
        <v>15990</v>
      </c>
      <c r="D2680" t="s">
        <v>24478</v>
      </c>
      <c r="E2680" t="s">
        <v>24479</v>
      </c>
      <c r="F2680" t="s">
        <v>18674</v>
      </c>
      <c r="G2680" t="s">
        <v>16148</v>
      </c>
      <c r="H2680">
        <v>53234</v>
      </c>
      <c r="I2680" s="1">
        <v>25482</v>
      </c>
    </row>
    <row r="2681" spans="1:9" x14ac:dyDescent="0.25">
      <c r="A2681">
        <v>2680</v>
      </c>
      <c r="B2681" t="s">
        <v>17386</v>
      </c>
      <c r="C2681" t="s">
        <v>16298</v>
      </c>
      <c r="D2681" t="s">
        <v>24480</v>
      </c>
      <c r="E2681" t="s">
        <v>24481</v>
      </c>
      <c r="F2681" t="s">
        <v>19155</v>
      </c>
      <c r="G2681" t="s">
        <v>15950</v>
      </c>
      <c r="H2681">
        <v>16721</v>
      </c>
      <c r="I2681" s="1">
        <v>22342</v>
      </c>
    </row>
    <row r="2682" spans="1:9" x14ac:dyDescent="0.25">
      <c r="A2682">
        <v>2681</v>
      </c>
      <c r="B2682" t="s">
        <v>17827</v>
      </c>
      <c r="C2682" t="s">
        <v>17301</v>
      </c>
      <c r="D2682" t="s">
        <v>24482</v>
      </c>
      <c r="E2682" t="s">
        <v>24483</v>
      </c>
      <c r="F2682" t="s">
        <v>24484</v>
      </c>
      <c r="G2682" t="s">
        <v>15988</v>
      </c>
      <c r="H2682">
        <v>34378</v>
      </c>
      <c r="I2682" s="1">
        <v>18454</v>
      </c>
    </row>
    <row r="2683" spans="1:9" x14ac:dyDescent="0.25">
      <c r="A2683">
        <v>2682</v>
      </c>
      <c r="B2683" t="s">
        <v>16279</v>
      </c>
      <c r="C2683" t="s">
        <v>17135</v>
      </c>
      <c r="D2683" t="s">
        <v>24485</v>
      </c>
      <c r="E2683" t="s">
        <v>24486</v>
      </c>
      <c r="F2683" t="s">
        <v>24487</v>
      </c>
      <c r="G2683" t="s">
        <v>15950</v>
      </c>
      <c r="H2683">
        <v>84383</v>
      </c>
      <c r="I2683" s="1">
        <v>42800</v>
      </c>
    </row>
    <row r="2684" spans="1:9" x14ac:dyDescent="0.25">
      <c r="A2684">
        <v>2683</v>
      </c>
      <c r="B2684" t="s">
        <v>19934</v>
      </c>
      <c r="C2684" t="s">
        <v>19248</v>
      </c>
      <c r="D2684" t="s">
        <v>16269</v>
      </c>
      <c r="E2684">
        <f>1-282-970-2368</f>
        <v>-3619</v>
      </c>
      <c r="F2684" t="s">
        <v>24488</v>
      </c>
      <c r="G2684" t="s">
        <v>16546</v>
      </c>
      <c r="H2684">
        <v>80084</v>
      </c>
      <c r="I2684" s="1">
        <v>17639</v>
      </c>
    </row>
    <row r="2685" spans="1:9" x14ac:dyDescent="0.25">
      <c r="A2685">
        <v>2684</v>
      </c>
      <c r="B2685" t="s">
        <v>15951</v>
      </c>
      <c r="C2685" t="s">
        <v>16479</v>
      </c>
      <c r="D2685" t="s">
        <v>24489</v>
      </c>
      <c r="E2685" t="s">
        <v>24490</v>
      </c>
      <c r="F2685" t="s">
        <v>24491</v>
      </c>
      <c r="G2685" t="s">
        <v>16223</v>
      </c>
      <c r="H2685">
        <v>33357</v>
      </c>
      <c r="I2685" s="1">
        <v>6909</v>
      </c>
    </row>
    <row r="2686" spans="1:9" x14ac:dyDescent="0.25">
      <c r="A2686">
        <v>2685</v>
      </c>
      <c r="B2686" t="s">
        <v>22997</v>
      </c>
      <c r="C2686" t="s">
        <v>16534</v>
      </c>
      <c r="D2686" t="s">
        <v>24492</v>
      </c>
      <c r="E2686" t="s">
        <v>24493</v>
      </c>
      <c r="F2686" t="s">
        <v>22954</v>
      </c>
      <c r="G2686" t="s">
        <v>16284</v>
      </c>
      <c r="H2686">
        <v>94504</v>
      </c>
      <c r="I2686" s="1">
        <v>7297</v>
      </c>
    </row>
    <row r="2687" spans="1:9" x14ac:dyDescent="0.25">
      <c r="A2687">
        <v>2686</v>
      </c>
      <c r="B2687" t="s">
        <v>16268</v>
      </c>
      <c r="C2687" t="s">
        <v>16008</v>
      </c>
      <c r="D2687" t="s">
        <v>24494</v>
      </c>
      <c r="E2687" t="s">
        <v>24495</v>
      </c>
      <c r="F2687" t="s">
        <v>24496</v>
      </c>
      <c r="G2687" t="s">
        <v>16640</v>
      </c>
      <c r="H2687">
        <v>81765</v>
      </c>
      <c r="I2687" s="1">
        <v>18981</v>
      </c>
    </row>
    <row r="2688" spans="1:9" x14ac:dyDescent="0.25">
      <c r="A2688">
        <v>2687</v>
      </c>
      <c r="B2688" t="s">
        <v>17218</v>
      </c>
      <c r="C2688" t="s">
        <v>17051</v>
      </c>
      <c r="D2688" t="s">
        <v>24497</v>
      </c>
      <c r="E2688" t="s">
        <v>10042</v>
      </c>
      <c r="F2688" t="s">
        <v>21389</v>
      </c>
      <c r="G2688" t="s">
        <v>16011</v>
      </c>
      <c r="H2688">
        <v>42410</v>
      </c>
      <c r="I2688" s="1">
        <v>42786</v>
      </c>
    </row>
    <row r="2689" spans="1:9" x14ac:dyDescent="0.25">
      <c r="A2689">
        <v>2688</v>
      </c>
      <c r="B2689" t="s">
        <v>17103</v>
      </c>
      <c r="C2689" t="s">
        <v>20739</v>
      </c>
      <c r="D2689" t="s">
        <v>24498</v>
      </c>
      <c r="E2689" t="s">
        <v>24499</v>
      </c>
      <c r="F2689" t="s">
        <v>24500</v>
      </c>
      <c r="G2689" t="s">
        <v>16033</v>
      </c>
      <c r="H2689">
        <v>1410</v>
      </c>
      <c r="I2689" s="1">
        <v>5872</v>
      </c>
    </row>
    <row r="2690" spans="1:9" x14ac:dyDescent="0.25">
      <c r="A2690">
        <v>2689</v>
      </c>
      <c r="B2690" t="s">
        <v>18513</v>
      </c>
      <c r="C2690" t="s">
        <v>17570</v>
      </c>
      <c r="D2690" t="s">
        <v>24501</v>
      </c>
      <c r="E2690" t="s">
        <v>24502</v>
      </c>
      <c r="F2690" t="s">
        <v>24503</v>
      </c>
      <c r="G2690" t="s">
        <v>16289</v>
      </c>
      <c r="H2690">
        <v>52016</v>
      </c>
      <c r="I2690" s="1">
        <v>22799</v>
      </c>
    </row>
    <row r="2691" spans="1:9" x14ac:dyDescent="0.25">
      <c r="A2691">
        <v>2690</v>
      </c>
      <c r="B2691" t="s">
        <v>17518</v>
      </c>
      <c r="C2691" t="s">
        <v>17734</v>
      </c>
      <c r="D2691" t="s">
        <v>24504</v>
      </c>
      <c r="E2691" t="s">
        <v>24505</v>
      </c>
      <c r="F2691" t="s">
        <v>24506</v>
      </c>
      <c r="G2691" t="s">
        <v>16000</v>
      </c>
      <c r="H2691">
        <v>75733</v>
      </c>
      <c r="I2691" s="1">
        <v>28051</v>
      </c>
    </row>
    <row r="2692" spans="1:9" x14ac:dyDescent="0.25">
      <c r="A2692">
        <v>2691</v>
      </c>
      <c r="B2692" t="s">
        <v>18611</v>
      </c>
      <c r="C2692" t="s">
        <v>17493</v>
      </c>
      <c r="D2692" t="s">
        <v>24507</v>
      </c>
      <c r="E2692" t="s">
        <v>24508</v>
      </c>
      <c r="F2692" t="s">
        <v>24509</v>
      </c>
      <c r="G2692" t="s">
        <v>16565</v>
      </c>
      <c r="H2692">
        <v>48914</v>
      </c>
      <c r="I2692" s="1">
        <v>32340</v>
      </c>
    </row>
    <row r="2693" spans="1:9" x14ac:dyDescent="0.25">
      <c r="A2693">
        <v>2692</v>
      </c>
      <c r="B2693" t="s">
        <v>17360</v>
      </c>
      <c r="C2693" t="s">
        <v>19775</v>
      </c>
      <c r="D2693" t="s">
        <v>24510</v>
      </c>
      <c r="E2693" t="s">
        <v>24511</v>
      </c>
      <c r="F2693" t="s">
        <v>24512</v>
      </c>
      <c r="G2693" t="s">
        <v>16302</v>
      </c>
      <c r="H2693">
        <v>39730</v>
      </c>
      <c r="I2693" s="1">
        <v>12170</v>
      </c>
    </row>
    <row r="2694" spans="1:9" x14ac:dyDescent="0.25">
      <c r="A2694">
        <v>2693</v>
      </c>
      <c r="B2694" t="s">
        <v>18055</v>
      </c>
      <c r="C2694" t="s">
        <v>16057</v>
      </c>
      <c r="D2694" t="s">
        <v>24513</v>
      </c>
      <c r="E2694" t="s">
        <v>24514</v>
      </c>
      <c r="F2694" t="s">
        <v>24515</v>
      </c>
      <c r="G2694" t="s">
        <v>16334</v>
      </c>
      <c r="H2694">
        <v>18115</v>
      </c>
      <c r="I2694" s="1">
        <v>17562</v>
      </c>
    </row>
    <row r="2695" spans="1:9" x14ac:dyDescent="0.25">
      <c r="A2695">
        <v>2694</v>
      </c>
      <c r="B2695" t="s">
        <v>16253</v>
      </c>
      <c r="C2695" t="s">
        <v>16954</v>
      </c>
      <c r="D2695" t="s">
        <v>24516</v>
      </c>
      <c r="E2695" t="s">
        <v>24517</v>
      </c>
      <c r="F2695" t="s">
        <v>24518</v>
      </c>
      <c r="G2695" t="s">
        <v>15961</v>
      </c>
      <c r="H2695">
        <v>32669</v>
      </c>
      <c r="I2695" s="1">
        <v>45280</v>
      </c>
    </row>
    <row r="2696" spans="1:9" x14ac:dyDescent="0.25">
      <c r="A2696">
        <v>2695</v>
      </c>
      <c r="B2696" t="s">
        <v>16293</v>
      </c>
      <c r="C2696" t="s">
        <v>24519</v>
      </c>
      <c r="D2696" t="s">
        <v>24520</v>
      </c>
      <c r="E2696" t="s">
        <v>24521</v>
      </c>
      <c r="F2696" t="s">
        <v>24522</v>
      </c>
      <c r="G2696" t="s">
        <v>16284</v>
      </c>
      <c r="H2696">
        <v>99412</v>
      </c>
      <c r="I2696" s="1">
        <v>36085</v>
      </c>
    </row>
    <row r="2697" spans="1:9" x14ac:dyDescent="0.25">
      <c r="A2697">
        <v>2696</v>
      </c>
      <c r="B2697" t="s">
        <v>16307</v>
      </c>
      <c r="C2697" t="s">
        <v>24523</v>
      </c>
      <c r="D2697" t="s">
        <v>24524</v>
      </c>
      <c r="E2697" t="s">
        <v>24525</v>
      </c>
      <c r="F2697" t="s">
        <v>24526</v>
      </c>
      <c r="G2697" t="s">
        <v>16394</v>
      </c>
      <c r="H2697">
        <v>38597</v>
      </c>
      <c r="I2697" s="1">
        <v>4369</v>
      </c>
    </row>
    <row r="2698" spans="1:9" x14ac:dyDescent="0.25">
      <c r="A2698">
        <v>2697</v>
      </c>
      <c r="B2698" t="s">
        <v>18552</v>
      </c>
      <c r="C2698" t="s">
        <v>16749</v>
      </c>
      <c r="D2698" t="s">
        <v>24527</v>
      </c>
      <c r="E2698" t="s">
        <v>24528</v>
      </c>
      <c r="F2698" t="s">
        <v>24529</v>
      </c>
      <c r="G2698" t="s">
        <v>16107</v>
      </c>
      <c r="H2698">
        <v>61648</v>
      </c>
      <c r="I2698" s="1">
        <v>11402</v>
      </c>
    </row>
    <row r="2699" spans="1:9" x14ac:dyDescent="0.25">
      <c r="A2699">
        <v>2698</v>
      </c>
      <c r="B2699" t="s">
        <v>16508</v>
      </c>
      <c r="C2699" t="s">
        <v>16174</v>
      </c>
      <c r="D2699" t="s">
        <v>24530</v>
      </c>
      <c r="E2699" t="s">
        <v>24531</v>
      </c>
      <c r="F2699" t="s">
        <v>24532</v>
      </c>
      <c r="G2699" t="s">
        <v>15988</v>
      </c>
      <c r="H2699">
        <v>69180</v>
      </c>
      <c r="I2699" s="1">
        <v>29753</v>
      </c>
    </row>
    <row r="2700" spans="1:9" x14ac:dyDescent="0.25">
      <c r="A2700">
        <v>2699</v>
      </c>
      <c r="B2700" t="s">
        <v>17316</v>
      </c>
      <c r="C2700" t="s">
        <v>16062</v>
      </c>
      <c r="D2700" t="s">
        <v>24533</v>
      </c>
      <c r="E2700" t="s">
        <v>24534</v>
      </c>
      <c r="F2700" t="s">
        <v>24535</v>
      </c>
      <c r="G2700" t="s">
        <v>15950</v>
      </c>
      <c r="H2700">
        <v>7319</v>
      </c>
      <c r="I2700" s="1">
        <v>5041</v>
      </c>
    </row>
    <row r="2701" spans="1:9" x14ac:dyDescent="0.25">
      <c r="A2701">
        <v>2700</v>
      </c>
      <c r="B2701" t="s">
        <v>19921</v>
      </c>
      <c r="C2701" t="s">
        <v>20527</v>
      </c>
      <c r="D2701" t="s">
        <v>24536</v>
      </c>
      <c r="E2701" t="s">
        <v>24537</v>
      </c>
      <c r="F2701" t="s">
        <v>24538</v>
      </c>
      <c r="G2701" t="s">
        <v>16168</v>
      </c>
      <c r="H2701">
        <v>56061</v>
      </c>
      <c r="I2701" s="1">
        <v>38701</v>
      </c>
    </row>
    <row r="2702" spans="1:9" x14ac:dyDescent="0.25">
      <c r="A2702">
        <v>2701</v>
      </c>
      <c r="B2702" t="s">
        <v>16785</v>
      </c>
      <c r="C2702" t="s">
        <v>20305</v>
      </c>
      <c r="D2702" t="s">
        <v>24539</v>
      </c>
      <c r="E2702" t="s">
        <v>24540</v>
      </c>
      <c r="F2702" t="s">
        <v>24541</v>
      </c>
      <c r="G2702" t="s">
        <v>16086</v>
      </c>
      <c r="H2702">
        <v>89218</v>
      </c>
      <c r="I2702" s="1">
        <v>36328</v>
      </c>
    </row>
    <row r="2703" spans="1:9" x14ac:dyDescent="0.25">
      <c r="A2703">
        <v>2702</v>
      </c>
      <c r="B2703" t="s">
        <v>16240</v>
      </c>
      <c r="C2703" t="s">
        <v>17141</v>
      </c>
      <c r="D2703" t="s">
        <v>24542</v>
      </c>
      <c r="E2703" t="s">
        <v>24543</v>
      </c>
      <c r="F2703" t="s">
        <v>24544</v>
      </c>
      <c r="G2703" t="s">
        <v>16132</v>
      </c>
      <c r="H2703">
        <v>49641</v>
      </c>
      <c r="I2703" s="1">
        <v>17180</v>
      </c>
    </row>
    <row r="2704" spans="1:9" x14ac:dyDescent="0.25">
      <c r="A2704">
        <v>2703</v>
      </c>
      <c r="B2704" t="s">
        <v>17111</v>
      </c>
      <c r="C2704" t="s">
        <v>16425</v>
      </c>
      <c r="D2704" t="s">
        <v>24545</v>
      </c>
      <c r="E2704" t="s">
        <v>24546</v>
      </c>
      <c r="F2704" t="s">
        <v>24547</v>
      </c>
      <c r="G2704" t="s">
        <v>16142</v>
      </c>
      <c r="H2704">
        <v>48278</v>
      </c>
      <c r="I2704" s="1">
        <v>16840</v>
      </c>
    </row>
    <row r="2705" spans="1:9" x14ac:dyDescent="0.25">
      <c r="A2705">
        <v>2704</v>
      </c>
      <c r="B2705" t="s">
        <v>16878</v>
      </c>
      <c r="C2705" t="s">
        <v>18540</v>
      </c>
      <c r="D2705" t="s">
        <v>24548</v>
      </c>
      <c r="E2705" t="s">
        <v>24549</v>
      </c>
      <c r="F2705" t="s">
        <v>24550</v>
      </c>
      <c r="G2705" t="s">
        <v>16142</v>
      </c>
      <c r="H2705">
        <v>56913</v>
      </c>
      <c r="I2705" s="1">
        <v>44611</v>
      </c>
    </row>
    <row r="2706" spans="1:9" x14ac:dyDescent="0.25">
      <c r="A2706">
        <v>2705</v>
      </c>
      <c r="B2706" t="s">
        <v>16149</v>
      </c>
      <c r="C2706" t="s">
        <v>19507</v>
      </c>
      <c r="D2706" t="s">
        <v>24551</v>
      </c>
      <c r="E2706" t="s">
        <v>24552</v>
      </c>
      <c r="F2706" t="s">
        <v>17892</v>
      </c>
      <c r="G2706" t="s">
        <v>16086</v>
      </c>
      <c r="H2706">
        <v>42901</v>
      </c>
      <c r="I2706" s="1">
        <v>28058</v>
      </c>
    </row>
    <row r="2707" spans="1:9" x14ac:dyDescent="0.25">
      <c r="A2707">
        <v>2706</v>
      </c>
      <c r="B2707" t="s">
        <v>19227</v>
      </c>
      <c r="C2707" t="s">
        <v>16450</v>
      </c>
      <c r="D2707" t="s">
        <v>24553</v>
      </c>
      <c r="E2707" t="s">
        <v>24554</v>
      </c>
      <c r="F2707" t="s">
        <v>16735</v>
      </c>
      <c r="G2707" t="s">
        <v>16306</v>
      </c>
      <c r="H2707">
        <v>60536</v>
      </c>
      <c r="I2707" s="1">
        <v>44972</v>
      </c>
    </row>
    <row r="2708" spans="1:9" x14ac:dyDescent="0.25">
      <c r="A2708">
        <v>2707</v>
      </c>
      <c r="B2708" t="s">
        <v>16908</v>
      </c>
      <c r="C2708" t="s">
        <v>18318</v>
      </c>
      <c r="D2708" t="s">
        <v>24555</v>
      </c>
      <c r="E2708" t="s">
        <v>24556</v>
      </c>
      <c r="F2708" t="s">
        <v>24557</v>
      </c>
      <c r="G2708" t="s">
        <v>15967</v>
      </c>
      <c r="H2708">
        <v>54526</v>
      </c>
      <c r="I2708" s="1">
        <v>16886</v>
      </c>
    </row>
    <row r="2709" spans="1:9" x14ac:dyDescent="0.25">
      <c r="A2709">
        <v>2708</v>
      </c>
      <c r="B2709" t="s">
        <v>16112</v>
      </c>
      <c r="C2709" t="s">
        <v>16134</v>
      </c>
      <c r="D2709" t="s">
        <v>24558</v>
      </c>
      <c r="E2709" t="s">
        <v>24559</v>
      </c>
      <c r="F2709" t="s">
        <v>18831</v>
      </c>
      <c r="G2709" t="s">
        <v>16252</v>
      </c>
      <c r="H2709">
        <v>37222</v>
      </c>
      <c r="I2709" s="1">
        <v>10054</v>
      </c>
    </row>
    <row r="2710" spans="1:9" x14ac:dyDescent="0.25">
      <c r="A2710">
        <v>2709</v>
      </c>
      <c r="B2710" t="s">
        <v>16307</v>
      </c>
      <c r="C2710" t="s">
        <v>16013</v>
      </c>
      <c r="D2710" t="s">
        <v>24560</v>
      </c>
      <c r="E2710" t="s">
        <v>24561</v>
      </c>
      <c r="F2710" t="s">
        <v>24562</v>
      </c>
      <c r="G2710" t="s">
        <v>15979</v>
      </c>
      <c r="H2710">
        <v>604</v>
      </c>
      <c r="I2710" s="1">
        <v>10485</v>
      </c>
    </row>
    <row r="2711" spans="1:9" x14ac:dyDescent="0.25">
      <c r="A2711">
        <v>2710</v>
      </c>
      <c r="B2711" t="s">
        <v>16307</v>
      </c>
      <c r="C2711" t="s">
        <v>24563</v>
      </c>
      <c r="D2711" t="s">
        <v>24564</v>
      </c>
      <c r="E2711" t="s">
        <v>24565</v>
      </c>
      <c r="F2711" t="s">
        <v>24566</v>
      </c>
      <c r="G2711" t="s">
        <v>16334</v>
      </c>
      <c r="H2711">
        <v>48580</v>
      </c>
      <c r="I2711" s="1">
        <v>17336</v>
      </c>
    </row>
    <row r="2712" spans="1:9" x14ac:dyDescent="0.25">
      <c r="A2712">
        <v>2711</v>
      </c>
      <c r="B2712" t="s">
        <v>19106</v>
      </c>
      <c r="C2712" t="s">
        <v>17161</v>
      </c>
      <c r="D2712" t="s">
        <v>24567</v>
      </c>
      <c r="E2712" t="s">
        <v>24568</v>
      </c>
      <c r="F2712" t="s">
        <v>24569</v>
      </c>
      <c r="G2712" t="s">
        <v>16576</v>
      </c>
      <c r="H2712">
        <v>8415</v>
      </c>
      <c r="I2712" s="1">
        <v>9498</v>
      </c>
    </row>
    <row r="2713" spans="1:9" x14ac:dyDescent="0.25">
      <c r="A2713">
        <v>2712</v>
      </c>
      <c r="B2713" t="s">
        <v>17111</v>
      </c>
      <c r="C2713" t="s">
        <v>24570</v>
      </c>
      <c r="D2713" t="s">
        <v>24571</v>
      </c>
      <c r="E2713">
        <v>9254877629</v>
      </c>
      <c r="F2713" t="s">
        <v>15961</v>
      </c>
      <c r="G2713" t="s">
        <v>16272</v>
      </c>
      <c r="H2713">
        <v>68544</v>
      </c>
      <c r="I2713" s="1">
        <v>5406</v>
      </c>
    </row>
    <row r="2714" spans="1:9" x14ac:dyDescent="0.25">
      <c r="A2714">
        <v>2713</v>
      </c>
      <c r="B2714" t="s">
        <v>22374</v>
      </c>
      <c r="C2714" t="s">
        <v>19698</v>
      </c>
      <c r="D2714" t="s">
        <v>24572</v>
      </c>
      <c r="E2714" t="s">
        <v>24573</v>
      </c>
      <c r="F2714" t="s">
        <v>16952</v>
      </c>
      <c r="G2714" t="s">
        <v>16252</v>
      </c>
      <c r="H2714">
        <v>22161</v>
      </c>
      <c r="I2714" s="1">
        <v>24449</v>
      </c>
    </row>
    <row r="2715" spans="1:9" x14ac:dyDescent="0.25">
      <c r="A2715">
        <v>2714</v>
      </c>
      <c r="B2715" t="s">
        <v>18187</v>
      </c>
      <c r="C2715" t="s">
        <v>24574</v>
      </c>
      <c r="D2715" t="s">
        <v>24575</v>
      </c>
      <c r="E2715" t="s">
        <v>24576</v>
      </c>
      <c r="F2715" t="s">
        <v>24577</v>
      </c>
      <c r="G2715" t="s">
        <v>16289</v>
      </c>
      <c r="H2715">
        <v>91426</v>
      </c>
      <c r="I2715" s="1">
        <v>28071</v>
      </c>
    </row>
    <row r="2716" spans="1:9" x14ac:dyDescent="0.25">
      <c r="A2716">
        <v>2715</v>
      </c>
      <c r="B2716" t="s">
        <v>18439</v>
      </c>
      <c r="C2716" t="s">
        <v>16846</v>
      </c>
      <c r="D2716" t="s">
        <v>24578</v>
      </c>
      <c r="E2716" t="s">
        <v>24579</v>
      </c>
      <c r="F2716" t="s">
        <v>24580</v>
      </c>
      <c r="G2716" t="s">
        <v>15979</v>
      </c>
      <c r="H2716">
        <v>74597</v>
      </c>
      <c r="I2716" s="1">
        <v>23892</v>
      </c>
    </row>
    <row r="2717" spans="1:9" x14ac:dyDescent="0.25">
      <c r="A2717">
        <v>2716</v>
      </c>
      <c r="B2717" t="s">
        <v>16113</v>
      </c>
      <c r="C2717" t="s">
        <v>16174</v>
      </c>
      <c r="D2717" t="s">
        <v>24581</v>
      </c>
      <c r="E2717">
        <f>1-328-746-885</f>
        <v>-1958</v>
      </c>
      <c r="F2717" t="s">
        <v>24582</v>
      </c>
      <c r="G2717" t="s">
        <v>15979</v>
      </c>
      <c r="H2717">
        <v>26812</v>
      </c>
      <c r="I2717" s="1">
        <v>18576</v>
      </c>
    </row>
    <row r="2718" spans="1:9" x14ac:dyDescent="0.25">
      <c r="A2718">
        <v>2717</v>
      </c>
      <c r="B2718" t="s">
        <v>24583</v>
      </c>
      <c r="C2718" t="s">
        <v>15981</v>
      </c>
      <c r="D2718" t="s">
        <v>24584</v>
      </c>
      <c r="E2718" t="s">
        <v>24585</v>
      </c>
      <c r="F2718" t="s">
        <v>24586</v>
      </c>
      <c r="G2718" t="s">
        <v>15967</v>
      </c>
      <c r="H2718">
        <v>42403</v>
      </c>
      <c r="I2718" s="1">
        <v>17093</v>
      </c>
    </row>
    <row r="2719" spans="1:9" x14ac:dyDescent="0.25">
      <c r="A2719">
        <v>2718</v>
      </c>
      <c r="B2719" t="s">
        <v>16051</v>
      </c>
      <c r="C2719" t="s">
        <v>16057</v>
      </c>
      <c r="D2719" t="s">
        <v>24587</v>
      </c>
      <c r="E2719" t="s">
        <v>24588</v>
      </c>
      <c r="F2719" t="s">
        <v>24589</v>
      </c>
      <c r="G2719" t="s">
        <v>16289</v>
      </c>
      <c r="H2719">
        <v>79911</v>
      </c>
      <c r="I2719" s="1">
        <v>38843</v>
      </c>
    </row>
    <row r="2720" spans="1:9" x14ac:dyDescent="0.25">
      <c r="A2720">
        <v>2719</v>
      </c>
      <c r="B2720" t="s">
        <v>16712</v>
      </c>
      <c r="C2720" t="s">
        <v>18685</v>
      </c>
      <c r="D2720" t="s">
        <v>24590</v>
      </c>
      <c r="E2720" t="s">
        <v>24591</v>
      </c>
      <c r="F2720" t="s">
        <v>24592</v>
      </c>
      <c r="G2720" t="s">
        <v>16060</v>
      </c>
      <c r="H2720">
        <v>89477</v>
      </c>
      <c r="I2720" s="1">
        <v>39961</v>
      </c>
    </row>
    <row r="2721" spans="1:9" x14ac:dyDescent="0.25">
      <c r="A2721">
        <v>2720</v>
      </c>
      <c r="B2721" t="s">
        <v>16971</v>
      </c>
      <c r="C2721" t="s">
        <v>16455</v>
      </c>
      <c r="D2721" t="s">
        <v>24593</v>
      </c>
      <c r="E2721" t="s">
        <v>24594</v>
      </c>
      <c r="F2721" t="s">
        <v>24595</v>
      </c>
      <c r="G2721" t="s">
        <v>16172</v>
      </c>
      <c r="H2721">
        <v>57185</v>
      </c>
      <c r="I2721" s="1">
        <v>24863</v>
      </c>
    </row>
    <row r="2722" spans="1:9" x14ac:dyDescent="0.25">
      <c r="A2722">
        <v>2721</v>
      </c>
      <c r="B2722" t="s">
        <v>18055</v>
      </c>
      <c r="C2722" t="s">
        <v>17511</v>
      </c>
      <c r="D2722" t="s">
        <v>24596</v>
      </c>
      <c r="E2722" t="s">
        <v>24597</v>
      </c>
      <c r="F2722" t="s">
        <v>24598</v>
      </c>
      <c r="G2722" t="s">
        <v>16055</v>
      </c>
      <c r="H2722">
        <v>9270</v>
      </c>
      <c r="I2722" s="1">
        <v>28260</v>
      </c>
    </row>
    <row r="2723" spans="1:9" x14ac:dyDescent="0.25">
      <c r="A2723">
        <v>2722</v>
      </c>
      <c r="B2723" t="s">
        <v>18984</v>
      </c>
      <c r="C2723" t="s">
        <v>16327</v>
      </c>
      <c r="D2723" t="s">
        <v>24599</v>
      </c>
      <c r="E2723" t="s">
        <v>24600</v>
      </c>
      <c r="F2723" t="s">
        <v>24601</v>
      </c>
      <c r="G2723" t="s">
        <v>16055</v>
      </c>
      <c r="H2723">
        <v>10849</v>
      </c>
      <c r="I2723" s="1">
        <v>4631</v>
      </c>
    </row>
    <row r="2724" spans="1:9" x14ac:dyDescent="0.25">
      <c r="A2724">
        <v>2723</v>
      </c>
      <c r="B2724" t="s">
        <v>15951</v>
      </c>
      <c r="C2724" t="s">
        <v>20328</v>
      </c>
      <c r="D2724" t="s">
        <v>24602</v>
      </c>
      <c r="E2724" t="s">
        <v>24603</v>
      </c>
      <c r="F2724" t="s">
        <v>24604</v>
      </c>
      <c r="G2724" t="s">
        <v>16132</v>
      </c>
      <c r="H2724">
        <v>97409</v>
      </c>
      <c r="I2724" s="1">
        <v>40986</v>
      </c>
    </row>
    <row r="2725" spans="1:9" x14ac:dyDescent="0.25">
      <c r="A2725">
        <v>2724</v>
      </c>
      <c r="B2725" t="s">
        <v>16930</v>
      </c>
      <c r="C2725" t="s">
        <v>15969</v>
      </c>
      <c r="D2725" t="s">
        <v>24605</v>
      </c>
      <c r="E2725" t="s">
        <v>24606</v>
      </c>
      <c r="F2725" t="s">
        <v>24607</v>
      </c>
      <c r="G2725" t="s">
        <v>16172</v>
      </c>
      <c r="H2725">
        <v>77288</v>
      </c>
      <c r="I2725" s="1">
        <v>24982</v>
      </c>
    </row>
    <row r="2726" spans="1:9" x14ac:dyDescent="0.25">
      <c r="A2726">
        <v>2725</v>
      </c>
      <c r="B2726" t="s">
        <v>16268</v>
      </c>
      <c r="C2726" t="s">
        <v>16419</v>
      </c>
      <c r="D2726" t="s">
        <v>24608</v>
      </c>
      <c r="E2726" t="s">
        <v>24609</v>
      </c>
      <c r="F2726" t="s">
        <v>24610</v>
      </c>
      <c r="G2726" t="s">
        <v>16148</v>
      </c>
      <c r="H2726">
        <v>25245</v>
      </c>
      <c r="I2726" s="1">
        <v>31699</v>
      </c>
    </row>
    <row r="2727" spans="1:9" x14ac:dyDescent="0.25">
      <c r="A2727">
        <v>2726</v>
      </c>
      <c r="B2727" t="s">
        <v>18078</v>
      </c>
      <c r="C2727" t="s">
        <v>16349</v>
      </c>
      <c r="D2727" t="s">
        <v>24611</v>
      </c>
      <c r="E2727" t="s">
        <v>24612</v>
      </c>
      <c r="F2727" t="s">
        <v>24613</v>
      </c>
      <c r="G2727" t="s">
        <v>16086</v>
      </c>
      <c r="H2727">
        <v>52138</v>
      </c>
      <c r="I2727" s="1">
        <v>28871</v>
      </c>
    </row>
    <row r="2728" spans="1:9" x14ac:dyDescent="0.25">
      <c r="A2728">
        <v>2727</v>
      </c>
      <c r="B2728" t="s">
        <v>19934</v>
      </c>
      <c r="C2728" t="s">
        <v>17611</v>
      </c>
      <c r="D2728" t="s">
        <v>24614</v>
      </c>
      <c r="E2728" t="s">
        <v>24615</v>
      </c>
      <c r="F2728" t="s">
        <v>24616</v>
      </c>
      <c r="G2728" t="s">
        <v>16086</v>
      </c>
      <c r="H2728">
        <v>46051</v>
      </c>
      <c r="I2728" s="1">
        <v>15388</v>
      </c>
    </row>
    <row r="2729" spans="1:9" x14ac:dyDescent="0.25">
      <c r="A2729">
        <v>2728</v>
      </c>
      <c r="B2729" t="s">
        <v>19053</v>
      </c>
      <c r="C2729" t="s">
        <v>21479</v>
      </c>
      <c r="D2729" t="s">
        <v>24617</v>
      </c>
      <c r="E2729" t="s">
        <v>24618</v>
      </c>
      <c r="F2729" t="s">
        <v>24619</v>
      </c>
      <c r="G2729" t="s">
        <v>15967</v>
      </c>
      <c r="H2729">
        <v>57150</v>
      </c>
      <c r="I2729" s="1">
        <v>6520</v>
      </c>
    </row>
    <row r="2730" spans="1:9" x14ac:dyDescent="0.25">
      <c r="A2730">
        <v>2729</v>
      </c>
      <c r="B2730" t="s">
        <v>17004</v>
      </c>
      <c r="C2730" t="s">
        <v>19694</v>
      </c>
      <c r="D2730" t="s">
        <v>24620</v>
      </c>
      <c r="E2730" t="s">
        <v>24621</v>
      </c>
      <c r="F2730" t="s">
        <v>24622</v>
      </c>
      <c r="G2730" t="s">
        <v>15979</v>
      </c>
      <c r="H2730">
        <v>78251</v>
      </c>
      <c r="I2730" s="1">
        <v>28540</v>
      </c>
    </row>
    <row r="2731" spans="1:9" x14ac:dyDescent="0.25">
      <c r="A2731">
        <v>2730</v>
      </c>
      <c r="B2731" t="s">
        <v>21075</v>
      </c>
      <c r="C2731" t="s">
        <v>19973</v>
      </c>
      <c r="D2731" t="s">
        <v>24623</v>
      </c>
      <c r="E2731" t="s">
        <v>24624</v>
      </c>
      <c r="F2731" t="s">
        <v>24625</v>
      </c>
      <c r="G2731" t="s">
        <v>16252</v>
      </c>
      <c r="H2731">
        <v>42425</v>
      </c>
      <c r="I2731" s="1">
        <v>14236</v>
      </c>
    </row>
    <row r="2732" spans="1:9" x14ac:dyDescent="0.25">
      <c r="A2732">
        <v>2731</v>
      </c>
      <c r="B2732" t="s">
        <v>23945</v>
      </c>
      <c r="C2732" t="s">
        <v>16704</v>
      </c>
      <c r="D2732" t="s">
        <v>24626</v>
      </c>
      <c r="E2732" t="s">
        <v>24627</v>
      </c>
      <c r="F2732" t="s">
        <v>24628</v>
      </c>
      <c r="G2732" t="s">
        <v>15950</v>
      </c>
      <c r="H2732">
        <v>80214</v>
      </c>
      <c r="I2732" s="1">
        <v>4492</v>
      </c>
    </row>
    <row r="2733" spans="1:9" x14ac:dyDescent="0.25">
      <c r="A2733">
        <v>2732</v>
      </c>
      <c r="B2733" t="s">
        <v>15988</v>
      </c>
      <c r="C2733" t="s">
        <v>24315</v>
      </c>
      <c r="D2733" t="s">
        <v>16269</v>
      </c>
      <c r="E2733">
        <f>1-549-735-8302</f>
        <v>-9585</v>
      </c>
      <c r="F2733" t="s">
        <v>24629</v>
      </c>
      <c r="G2733" t="s">
        <v>16576</v>
      </c>
      <c r="H2733">
        <v>64676</v>
      </c>
      <c r="I2733" s="1">
        <v>20564</v>
      </c>
    </row>
    <row r="2734" spans="1:9" x14ac:dyDescent="0.25">
      <c r="A2734">
        <v>2733</v>
      </c>
      <c r="B2734" t="s">
        <v>17354</v>
      </c>
      <c r="C2734" t="s">
        <v>16668</v>
      </c>
      <c r="D2734" t="s">
        <v>24630</v>
      </c>
      <c r="E2734" t="s">
        <v>24631</v>
      </c>
      <c r="F2734" t="s">
        <v>24632</v>
      </c>
      <c r="G2734" t="s">
        <v>16640</v>
      </c>
      <c r="H2734">
        <v>31290</v>
      </c>
      <c r="I2734" s="1">
        <v>31086</v>
      </c>
    </row>
    <row r="2735" spans="1:9" x14ac:dyDescent="0.25">
      <c r="A2735">
        <v>2734</v>
      </c>
      <c r="B2735" t="s">
        <v>16179</v>
      </c>
      <c r="C2735" t="s">
        <v>17010</v>
      </c>
      <c r="D2735" t="s">
        <v>24633</v>
      </c>
      <c r="E2735" t="s">
        <v>24634</v>
      </c>
      <c r="F2735" t="s">
        <v>24635</v>
      </c>
      <c r="G2735" t="s">
        <v>16320</v>
      </c>
      <c r="H2735">
        <v>49938</v>
      </c>
      <c r="I2735" s="1">
        <v>23683</v>
      </c>
    </row>
    <row r="2736" spans="1:9" x14ac:dyDescent="0.25">
      <c r="A2736">
        <v>2735</v>
      </c>
      <c r="B2736" t="s">
        <v>24636</v>
      </c>
      <c r="C2736" t="s">
        <v>17697</v>
      </c>
      <c r="D2736" t="s">
        <v>24637</v>
      </c>
      <c r="E2736">
        <v>7052846941</v>
      </c>
      <c r="F2736" t="s">
        <v>24638</v>
      </c>
      <c r="G2736" t="s">
        <v>16101</v>
      </c>
      <c r="H2736">
        <v>94129</v>
      </c>
      <c r="I2736" s="1">
        <v>7260</v>
      </c>
    </row>
    <row r="2737" spans="1:9" x14ac:dyDescent="0.25">
      <c r="A2737">
        <v>2736</v>
      </c>
      <c r="B2737" t="s">
        <v>16046</v>
      </c>
      <c r="C2737" t="s">
        <v>17583</v>
      </c>
      <c r="D2737" t="s">
        <v>24639</v>
      </c>
      <c r="E2737">
        <v>7262110003</v>
      </c>
      <c r="F2737" t="s">
        <v>24640</v>
      </c>
      <c r="G2737" t="s">
        <v>16178</v>
      </c>
      <c r="H2737">
        <v>89311</v>
      </c>
      <c r="I2737" s="1">
        <v>17863</v>
      </c>
    </row>
    <row r="2738" spans="1:9" x14ac:dyDescent="0.25">
      <c r="A2738">
        <v>2737</v>
      </c>
      <c r="B2738" t="s">
        <v>16232</v>
      </c>
      <c r="C2738" t="s">
        <v>18935</v>
      </c>
      <c r="D2738" t="s">
        <v>24641</v>
      </c>
      <c r="E2738" t="s">
        <v>24642</v>
      </c>
      <c r="F2738" t="s">
        <v>24643</v>
      </c>
      <c r="G2738" t="s">
        <v>16021</v>
      </c>
      <c r="H2738">
        <v>3391</v>
      </c>
      <c r="I2738" s="1">
        <v>10307</v>
      </c>
    </row>
    <row r="2739" spans="1:9" x14ac:dyDescent="0.25">
      <c r="A2739">
        <v>2738</v>
      </c>
      <c r="B2739" t="s">
        <v>24644</v>
      </c>
      <c r="C2739" t="s">
        <v>17412</v>
      </c>
      <c r="D2739" t="s">
        <v>24645</v>
      </c>
      <c r="E2739">
        <v>8004024638</v>
      </c>
      <c r="F2739" t="s">
        <v>24646</v>
      </c>
      <c r="G2739" t="s">
        <v>16039</v>
      </c>
      <c r="H2739">
        <v>626</v>
      </c>
      <c r="I2739" s="1">
        <v>7628</v>
      </c>
    </row>
    <row r="2740" spans="1:9" x14ac:dyDescent="0.25">
      <c r="A2740">
        <v>2739</v>
      </c>
      <c r="B2740" t="s">
        <v>17261</v>
      </c>
      <c r="C2740" t="s">
        <v>16280</v>
      </c>
      <c r="D2740" t="s">
        <v>24647</v>
      </c>
      <c r="E2740" t="s">
        <v>24648</v>
      </c>
      <c r="F2740" t="s">
        <v>24649</v>
      </c>
      <c r="G2740" t="s">
        <v>16148</v>
      </c>
      <c r="H2740">
        <v>57396</v>
      </c>
      <c r="I2740" s="1">
        <v>20456</v>
      </c>
    </row>
    <row r="2741" spans="1:9" x14ac:dyDescent="0.25">
      <c r="A2741">
        <v>2740</v>
      </c>
      <c r="B2741" t="s">
        <v>16464</v>
      </c>
      <c r="C2741" t="s">
        <v>16298</v>
      </c>
      <c r="D2741" t="s">
        <v>24650</v>
      </c>
      <c r="E2741" t="s">
        <v>24651</v>
      </c>
      <c r="F2741" t="s">
        <v>24652</v>
      </c>
      <c r="G2741" t="s">
        <v>16640</v>
      </c>
      <c r="H2741">
        <v>31212</v>
      </c>
      <c r="I2741" s="1">
        <v>17194</v>
      </c>
    </row>
    <row r="2742" spans="1:9" x14ac:dyDescent="0.25">
      <c r="A2742">
        <v>2741</v>
      </c>
      <c r="B2742" t="s">
        <v>17331</v>
      </c>
      <c r="C2742" t="s">
        <v>24653</v>
      </c>
      <c r="D2742" t="s">
        <v>24654</v>
      </c>
      <c r="E2742">
        <f>1-695-746-4190</f>
        <v>-5630</v>
      </c>
      <c r="F2742" t="s">
        <v>24655</v>
      </c>
      <c r="G2742" t="s">
        <v>15950</v>
      </c>
      <c r="H2742">
        <v>98672</v>
      </c>
      <c r="I2742" s="1">
        <v>19259</v>
      </c>
    </row>
    <row r="2743" spans="1:9" x14ac:dyDescent="0.25">
      <c r="A2743">
        <v>2742</v>
      </c>
      <c r="B2743" t="s">
        <v>17072</v>
      </c>
      <c r="C2743" t="s">
        <v>16945</v>
      </c>
      <c r="D2743" t="s">
        <v>24656</v>
      </c>
      <c r="E2743" t="s">
        <v>24657</v>
      </c>
      <c r="F2743" t="s">
        <v>24658</v>
      </c>
      <c r="G2743" t="s">
        <v>16096</v>
      </c>
      <c r="H2743">
        <v>1915</v>
      </c>
      <c r="I2743" s="1">
        <v>34130</v>
      </c>
    </row>
    <row r="2744" spans="1:9" x14ac:dyDescent="0.25">
      <c r="A2744">
        <v>2743</v>
      </c>
      <c r="B2744" t="s">
        <v>16307</v>
      </c>
      <c r="C2744" t="s">
        <v>18085</v>
      </c>
      <c r="D2744" t="s">
        <v>24659</v>
      </c>
      <c r="E2744" t="s">
        <v>24660</v>
      </c>
      <c r="F2744" t="s">
        <v>24661</v>
      </c>
      <c r="G2744" t="s">
        <v>16394</v>
      </c>
      <c r="H2744">
        <v>23830</v>
      </c>
      <c r="I2744" s="1">
        <v>13981</v>
      </c>
    </row>
    <row r="2745" spans="1:9" x14ac:dyDescent="0.25">
      <c r="A2745">
        <v>2744</v>
      </c>
      <c r="B2745" t="s">
        <v>16056</v>
      </c>
      <c r="C2745" t="s">
        <v>19828</v>
      </c>
      <c r="D2745" t="s">
        <v>24662</v>
      </c>
      <c r="E2745">
        <v>9845612718</v>
      </c>
      <c r="F2745" t="s">
        <v>24663</v>
      </c>
      <c r="G2745" t="s">
        <v>16021</v>
      </c>
      <c r="H2745">
        <v>97426</v>
      </c>
      <c r="I2745" s="1">
        <v>5725</v>
      </c>
    </row>
    <row r="2746" spans="1:9" x14ac:dyDescent="0.25">
      <c r="A2746">
        <v>2745</v>
      </c>
      <c r="B2746" t="s">
        <v>16149</v>
      </c>
      <c r="C2746" t="s">
        <v>24664</v>
      </c>
      <c r="D2746" t="s">
        <v>24665</v>
      </c>
      <c r="E2746">
        <v>4965958488</v>
      </c>
      <c r="F2746" t="s">
        <v>24666</v>
      </c>
      <c r="G2746" t="s">
        <v>16033</v>
      </c>
      <c r="H2746">
        <v>10584</v>
      </c>
      <c r="I2746" s="1">
        <v>9031</v>
      </c>
    </row>
    <row r="2747" spans="1:9" x14ac:dyDescent="0.25">
      <c r="A2747">
        <v>2746</v>
      </c>
      <c r="B2747" t="s">
        <v>18403</v>
      </c>
      <c r="C2747" t="s">
        <v>16815</v>
      </c>
      <c r="D2747" t="s">
        <v>24667</v>
      </c>
      <c r="E2747" t="s">
        <v>24668</v>
      </c>
      <c r="F2747" t="s">
        <v>24669</v>
      </c>
      <c r="G2747" t="s">
        <v>16080</v>
      </c>
      <c r="H2747">
        <v>52447</v>
      </c>
      <c r="I2747" s="1">
        <v>35131</v>
      </c>
    </row>
    <row r="2748" spans="1:9" x14ac:dyDescent="0.25">
      <c r="A2748">
        <v>2747</v>
      </c>
      <c r="B2748" t="s">
        <v>16194</v>
      </c>
      <c r="C2748" t="s">
        <v>16205</v>
      </c>
      <c r="D2748" t="s">
        <v>24670</v>
      </c>
      <c r="E2748" t="s">
        <v>24671</v>
      </c>
      <c r="F2748" t="s">
        <v>24672</v>
      </c>
      <c r="G2748" t="s">
        <v>16252</v>
      </c>
      <c r="H2748">
        <v>89143</v>
      </c>
      <c r="I2748" s="1">
        <v>31952</v>
      </c>
    </row>
    <row r="2749" spans="1:9" x14ac:dyDescent="0.25">
      <c r="A2749">
        <v>2748</v>
      </c>
      <c r="B2749" t="s">
        <v>16878</v>
      </c>
      <c r="C2749" t="s">
        <v>20713</v>
      </c>
      <c r="D2749" t="s">
        <v>24673</v>
      </c>
      <c r="E2749" t="s">
        <v>24674</v>
      </c>
      <c r="F2749" t="s">
        <v>24675</v>
      </c>
      <c r="G2749" t="s">
        <v>15979</v>
      </c>
      <c r="H2749">
        <v>74797</v>
      </c>
      <c r="I2749" s="1">
        <v>9228</v>
      </c>
    </row>
    <row r="2750" spans="1:9" x14ac:dyDescent="0.25">
      <c r="A2750">
        <v>2749</v>
      </c>
      <c r="B2750" t="s">
        <v>16307</v>
      </c>
      <c r="C2750" t="s">
        <v>16205</v>
      </c>
      <c r="D2750" t="s">
        <v>24676</v>
      </c>
      <c r="E2750" t="s">
        <v>24677</v>
      </c>
      <c r="F2750" t="s">
        <v>24678</v>
      </c>
      <c r="G2750" t="s">
        <v>16394</v>
      </c>
      <c r="H2750">
        <v>10849</v>
      </c>
      <c r="I2750" s="1">
        <v>21637</v>
      </c>
    </row>
    <row r="2751" spans="1:9" x14ac:dyDescent="0.25">
      <c r="A2751">
        <v>2750</v>
      </c>
      <c r="B2751" t="s">
        <v>17138</v>
      </c>
      <c r="C2751" t="s">
        <v>16441</v>
      </c>
      <c r="D2751" t="s">
        <v>24679</v>
      </c>
      <c r="E2751" t="s">
        <v>24680</v>
      </c>
      <c r="F2751" t="s">
        <v>17667</v>
      </c>
      <c r="G2751" t="s">
        <v>16565</v>
      </c>
      <c r="H2751">
        <v>79022</v>
      </c>
      <c r="I2751" s="1">
        <v>42647</v>
      </c>
    </row>
    <row r="2752" spans="1:9" x14ac:dyDescent="0.25">
      <c r="A2752">
        <v>2751</v>
      </c>
      <c r="B2752" t="s">
        <v>23315</v>
      </c>
      <c r="C2752" t="s">
        <v>17161</v>
      </c>
      <c r="D2752" t="s">
        <v>24681</v>
      </c>
      <c r="E2752" t="s">
        <v>24682</v>
      </c>
      <c r="F2752" t="s">
        <v>24683</v>
      </c>
      <c r="G2752" t="s">
        <v>16284</v>
      </c>
      <c r="H2752">
        <v>12373</v>
      </c>
      <c r="I2752" s="1">
        <v>37550</v>
      </c>
    </row>
    <row r="2753" spans="1:9" x14ac:dyDescent="0.25">
      <c r="A2753">
        <v>2752</v>
      </c>
      <c r="B2753" t="s">
        <v>18577</v>
      </c>
      <c r="C2753" t="s">
        <v>15990</v>
      </c>
      <c r="D2753" t="s">
        <v>24684</v>
      </c>
      <c r="E2753">
        <v>8867687579</v>
      </c>
      <c r="F2753" t="s">
        <v>24685</v>
      </c>
      <c r="G2753" t="s">
        <v>16289</v>
      </c>
      <c r="H2753">
        <v>50814</v>
      </c>
      <c r="I2753" s="1">
        <v>17284</v>
      </c>
    </row>
    <row r="2754" spans="1:9" x14ac:dyDescent="0.25">
      <c r="A2754">
        <v>2753</v>
      </c>
      <c r="B2754" t="s">
        <v>16001</v>
      </c>
      <c r="C2754" t="s">
        <v>22046</v>
      </c>
      <c r="D2754" t="s">
        <v>24686</v>
      </c>
      <c r="E2754" t="s">
        <v>24687</v>
      </c>
      <c r="F2754" t="s">
        <v>24688</v>
      </c>
      <c r="G2754" t="s">
        <v>16320</v>
      </c>
      <c r="H2754">
        <v>79395</v>
      </c>
      <c r="I2754" s="1">
        <v>32503</v>
      </c>
    </row>
    <row r="2755" spans="1:9" x14ac:dyDescent="0.25">
      <c r="A2755">
        <v>2754</v>
      </c>
      <c r="B2755" t="s">
        <v>19867</v>
      </c>
      <c r="C2755" t="s">
        <v>16298</v>
      </c>
      <c r="D2755" t="s">
        <v>16269</v>
      </c>
      <c r="E2755" t="s">
        <v>24689</v>
      </c>
      <c r="F2755" t="s">
        <v>24690</v>
      </c>
      <c r="G2755" t="s">
        <v>16039</v>
      </c>
      <c r="H2755">
        <v>82433</v>
      </c>
      <c r="I2755" s="1">
        <v>20117</v>
      </c>
    </row>
    <row r="2756" spans="1:9" x14ac:dyDescent="0.25">
      <c r="A2756">
        <v>2755</v>
      </c>
      <c r="B2756" t="s">
        <v>16930</v>
      </c>
      <c r="C2756" t="s">
        <v>16113</v>
      </c>
      <c r="D2756" t="s">
        <v>24691</v>
      </c>
      <c r="E2756" t="s">
        <v>24692</v>
      </c>
      <c r="F2756" t="s">
        <v>16366</v>
      </c>
      <c r="G2756" t="s">
        <v>15950</v>
      </c>
      <c r="H2756">
        <v>70328</v>
      </c>
      <c r="I2756" s="1">
        <v>32985</v>
      </c>
    </row>
    <row r="2757" spans="1:9" x14ac:dyDescent="0.25">
      <c r="A2757">
        <v>2756</v>
      </c>
      <c r="B2757" t="s">
        <v>15968</v>
      </c>
      <c r="C2757" t="s">
        <v>16425</v>
      </c>
      <c r="D2757" t="s">
        <v>24693</v>
      </c>
      <c r="E2757" t="s">
        <v>24694</v>
      </c>
      <c r="F2757" t="s">
        <v>24695</v>
      </c>
      <c r="G2757" t="s">
        <v>16000</v>
      </c>
      <c r="H2757">
        <v>96129</v>
      </c>
      <c r="I2757" s="1">
        <v>40300</v>
      </c>
    </row>
    <row r="2758" spans="1:9" x14ac:dyDescent="0.25">
      <c r="A2758">
        <v>2757</v>
      </c>
      <c r="B2758" t="s">
        <v>18539</v>
      </c>
      <c r="C2758" t="s">
        <v>21272</v>
      </c>
      <c r="D2758" t="s">
        <v>24696</v>
      </c>
      <c r="E2758">
        <v>6967822189</v>
      </c>
      <c r="F2758" t="s">
        <v>24697</v>
      </c>
      <c r="G2758" t="s">
        <v>16252</v>
      </c>
      <c r="H2758">
        <v>41849</v>
      </c>
      <c r="I2758" s="1">
        <v>25023</v>
      </c>
    </row>
    <row r="2759" spans="1:9" x14ac:dyDescent="0.25">
      <c r="A2759">
        <v>2758</v>
      </c>
      <c r="B2759" t="s">
        <v>16895</v>
      </c>
      <c r="C2759" t="s">
        <v>19709</v>
      </c>
      <c r="D2759" t="s">
        <v>16269</v>
      </c>
      <c r="E2759" t="s">
        <v>24698</v>
      </c>
      <c r="F2759" t="s">
        <v>23764</v>
      </c>
      <c r="G2759" t="s">
        <v>16132</v>
      </c>
      <c r="H2759">
        <v>54564</v>
      </c>
      <c r="I2759" s="1">
        <v>25064</v>
      </c>
    </row>
    <row r="2760" spans="1:9" x14ac:dyDescent="0.25">
      <c r="A2760">
        <v>2759</v>
      </c>
      <c r="B2760" t="s">
        <v>24016</v>
      </c>
      <c r="C2760" t="s">
        <v>17824</v>
      </c>
      <c r="D2760" t="s">
        <v>24699</v>
      </c>
      <c r="E2760" t="s">
        <v>10042</v>
      </c>
      <c r="F2760" t="s">
        <v>24700</v>
      </c>
      <c r="G2760" t="s">
        <v>16376</v>
      </c>
      <c r="H2760">
        <v>513</v>
      </c>
      <c r="I2760" s="1">
        <v>41840</v>
      </c>
    </row>
    <row r="2761" spans="1:9" x14ac:dyDescent="0.25">
      <c r="A2761">
        <v>2760</v>
      </c>
      <c r="B2761" t="s">
        <v>16358</v>
      </c>
      <c r="C2761" t="s">
        <v>18370</v>
      </c>
      <c r="D2761" t="s">
        <v>24701</v>
      </c>
      <c r="E2761" t="s">
        <v>24702</v>
      </c>
      <c r="F2761" t="s">
        <v>24703</v>
      </c>
      <c r="G2761" t="s">
        <v>16546</v>
      </c>
      <c r="H2761">
        <v>85276</v>
      </c>
      <c r="I2761" s="1">
        <v>38122</v>
      </c>
    </row>
    <row r="2762" spans="1:9" x14ac:dyDescent="0.25">
      <c r="A2762">
        <v>2761</v>
      </c>
      <c r="B2762" t="s">
        <v>18577</v>
      </c>
      <c r="C2762" t="s">
        <v>16268</v>
      </c>
      <c r="D2762" t="s">
        <v>24704</v>
      </c>
      <c r="E2762" t="s">
        <v>24705</v>
      </c>
      <c r="F2762" t="s">
        <v>24706</v>
      </c>
      <c r="G2762" t="s">
        <v>15961</v>
      </c>
      <c r="H2762">
        <v>64951</v>
      </c>
      <c r="I2762" s="1">
        <v>36013</v>
      </c>
    </row>
    <row r="2763" spans="1:9" x14ac:dyDescent="0.25">
      <c r="A2763">
        <v>2762</v>
      </c>
      <c r="B2763" t="s">
        <v>19977</v>
      </c>
      <c r="C2763" t="s">
        <v>24013</v>
      </c>
      <c r="D2763" t="s">
        <v>16269</v>
      </c>
      <c r="E2763" t="s">
        <v>10042</v>
      </c>
      <c r="F2763" t="s">
        <v>24707</v>
      </c>
      <c r="G2763" t="s">
        <v>16284</v>
      </c>
      <c r="H2763">
        <v>59612</v>
      </c>
      <c r="I2763" s="1">
        <v>41341</v>
      </c>
    </row>
    <row r="2764" spans="1:9" x14ac:dyDescent="0.25">
      <c r="A2764">
        <v>2763</v>
      </c>
      <c r="B2764" t="s">
        <v>16335</v>
      </c>
      <c r="C2764" t="s">
        <v>20305</v>
      </c>
      <c r="D2764" t="s">
        <v>16269</v>
      </c>
      <c r="E2764" t="s">
        <v>24708</v>
      </c>
      <c r="F2764" t="s">
        <v>24709</v>
      </c>
      <c r="G2764" t="s">
        <v>16066</v>
      </c>
      <c r="H2764">
        <v>74080</v>
      </c>
      <c r="I2764" s="1">
        <v>24097</v>
      </c>
    </row>
    <row r="2765" spans="1:9" x14ac:dyDescent="0.25">
      <c r="A2765">
        <v>2764</v>
      </c>
      <c r="B2765" t="s">
        <v>16046</v>
      </c>
      <c r="C2765" t="s">
        <v>24710</v>
      </c>
      <c r="D2765" t="s">
        <v>24711</v>
      </c>
      <c r="E2765">
        <v>5709554361</v>
      </c>
      <c r="F2765" t="s">
        <v>24712</v>
      </c>
      <c r="G2765" t="s">
        <v>15967</v>
      </c>
      <c r="H2765">
        <v>64045</v>
      </c>
      <c r="I2765" s="1">
        <v>43205</v>
      </c>
    </row>
    <row r="2766" spans="1:9" x14ac:dyDescent="0.25">
      <c r="A2766">
        <v>2765</v>
      </c>
      <c r="B2766" t="s">
        <v>22137</v>
      </c>
      <c r="C2766" t="s">
        <v>17287</v>
      </c>
      <c r="D2766" t="s">
        <v>24713</v>
      </c>
      <c r="E2766" t="s">
        <v>24714</v>
      </c>
      <c r="F2766" t="s">
        <v>24715</v>
      </c>
      <c r="G2766" t="s">
        <v>16142</v>
      </c>
      <c r="H2766">
        <v>53799</v>
      </c>
      <c r="I2766" s="1">
        <v>24465</v>
      </c>
    </row>
    <row r="2767" spans="1:9" x14ac:dyDescent="0.25">
      <c r="A2767">
        <v>2766</v>
      </c>
      <c r="B2767" t="s">
        <v>16240</v>
      </c>
      <c r="C2767" t="s">
        <v>21037</v>
      </c>
      <c r="D2767" t="s">
        <v>24716</v>
      </c>
      <c r="E2767" t="s">
        <v>24717</v>
      </c>
      <c r="F2767" t="s">
        <v>23434</v>
      </c>
      <c r="G2767" t="s">
        <v>16334</v>
      </c>
      <c r="H2767">
        <v>7912</v>
      </c>
      <c r="I2767" s="1">
        <v>42985</v>
      </c>
    </row>
    <row r="2768" spans="1:9" x14ac:dyDescent="0.25">
      <c r="A2768">
        <v>2767</v>
      </c>
      <c r="B2768" t="s">
        <v>17587</v>
      </c>
      <c r="C2768" t="s">
        <v>20713</v>
      </c>
      <c r="D2768" t="s">
        <v>24718</v>
      </c>
      <c r="E2768" t="s">
        <v>24719</v>
      </c>
      <c r="F2768" t="s">
        <v>24720</v>
      </c>
      <c r="G2768" t="s">
        <v>16101</v>
      </c>
      <c r="H2768">
        <v>43895</v>
      </c>
      <c r="I2768" s="1">
        <v>17511</v>
      </c>
    </row>
    <row r="2769" spans="1:9" x14ac:dyDescent="0.25">
      <c r="A2769">
        <v>2768</v>
      </c>
      <c r="B2769" t="s">
        <v>15980</v>
      </c>
      <c r="C2769" t="s">
        <v>24721</v>
      </c>
      <c r="D2769" t="s">
        <v>24722</v>
      </c>
      <c r="E2769" t="s">
        <v>24723</v>
      </c>
      <c r="F2769" t="s">
        <v>24724</v>
      </c>
      <c r="G2769" t="s">
        <v>16101</v>
      </c>
      <c r="H2769">
        <v>7969</v>
      </c>
      <c r="I2769" s="1">
        <v>31042</v>
      </c>
    </row>
    <row r="2770" spans="1:9" x14ac:dyDescent="0.25">
      <c r="A2770">
        <v>2769</v>
      </c>
      <c r="B2770" t="s">
        <v>16785</v>
      </c>
      <c r="C2770" t="s">
        <v>24725</v>
      </c>
      <c r="D2770" t="s">
        <v>24726</v>
      </c>
      <c r="E2770" t="s">
        <v>24727</v>
      </c>
      <c r="F2770" t="s">
        <v>24728</v>
      </c>
      <c r="G2770" t="s">
        <v>15955</v>
      </c>
      <c r="H2770">
        <v>11706</v>
      </c>
      <c r="I2770" s="1">
        <v>31583</v>
      </c>
    </row>
    <row r="2771" spans="1:9" x14ac:dyDescent="0.25">
      <c r="A2771">
        <v>2770</v>
      </c>
      <c r="B2771" t="s">
        <v>16307</v>
      </c>
      <c r="C2771" t="s">
        <v>15952</v>
      </c>
      <c r="D2771" t="s">
        <v>24729</v>
      </c>
      <c r="E2771" t="s">
        <v>24730</v>
      </c>
      <c r="F2771" t="s">
        <v>24731</v>
      </c>
      <c r="G2771" t="s">
        <v>16376</v>
      </c>
      <c r="H2771">
        <v>49074</v>
      </c>
      <c r="I2771" s="1">
        <v>11856</v>
      </c>
    </row>
    <row r="2772" spans="1:9" x14ac:dyDescent="0.25">
      <c r="A2772">
        <v>2771</v>
      </c>
      <c r="B2772" t="s">
        <v>16133</v>
      </c>
      <c r="C2772" t="s">
        <v>16425</v>
      </c>
      <c r="D2772" t="s">
        <v>24732</v>
      </c>
      <c r="E2772" t="s">
        <v>24733</v>
      </c>
      <c r="F2772" t="s">
        <v>24734</v>
      </c>
      <c r="G2772" t="s">
        <v>16142</v>
      </c>
      <c r="H2772">
        <v>20817</v>
      </c>
      <c r="I2772" s="1">
        <v>26120</v>
      </c>
    </row>
    <row r="2773" spans="1:9" x14ac:dyDescent="0.25">
      <c r="A2773">
        <v>2772</v>
      </c>
      <c r="B2773" t="s">
        <v>17833</v>
      </c>
      <c r="C2773" t="s">
        <v>16487</v>
      </c>
      <c r="D2773" t="s">
        <v>24735</v>
      </c>
      <c r="E2773" t="s">
        <v>24736</v>
      </c>
      <c r="F2773" t="s">
        <v>24737</v>
      </c>
      <c r="G2773" t="s">
        <v>16272</v>
      </c>
      <c r="H2773">
        <v>90263</v>
      </c>
      <c r="I2773" s="1">
        <v>9439</v>
      </c>
    </row>
    <row r="2774" spans="1:9" x14ac:dyDescent="0.25">
      <c r="A2774">
        <v>2773</v>
      </c>
      <c r="B2774" t="s">
        <v>24738</v>
      </c>
      <c r="C2774" t="s">
        <v>15990</v>
      </c>
      <c r="D2774" t="s">
        <v>24739</v>
      </c>
      <c r="E2774" t="s">
        <v>24740</v>
      </c>
      <c r="F2774" t="s">
        <v>19506</v>
      </c>
      <c r="G2774" t="s">
        <v>16021</v>
      </c>
      <c r="H2774">
        <v>6398</v>
      </c>
      <c r="I2774" s="1">
        <v>35257</v>
      </c>
    </row>
    <row r="2775" spans="1:9" x14ac:dyDescent="0.25">
      <c r="A2775">
        <v>2774</v>
      </c>
      <c r="B2775" t="s">
        <v>15951</v>
      </c>
      <c r="C2775" t="s">
        <v>17672</v>
      </c>
      <c r="D2775" t="s">
        <v>24741</v>
      </c>
      <c r="E2775" t="s">
        <v>24742</v>
      </c>
      <c r="F2775" t="s">
        <v>21338</v>
      </c>
      <c r="G2775" t="s">
        <v>16168</v>
      </c>
      <c r="H2775">
        <v>52202</v>
      </c>
      <c r="I2775" s="1">
        <v>42098</v>
      </c>
    </row>
    <row r="2776" spans="1:9" x14ac:dyDescent="0.25">
      <c r="A2776">
        <v>2775</v>
      </c>
      <c r="B2776" t="s">
        <v>21522</v>
      </c>
      <c r="C2776" t="s">
        <v>19351</v>
      </c>
      <c r="D2776" t="s">
        <v>24743</v>
      </c>
      <c r="E2776" t="s">
        <v>24744</v>
      </c>
      <c r="F2776" t="s">
        <v>24745</v>
      </c>
      <c r="G2776" t="s">
        <v>15979</v>
      </c>
      <c r="H2776">
        <v>85605</v>
      </c>
      <c r="I2776" s="1">
        <v>43854</v>
      </c>
    </row>
    <row r="2777" spans="1:9" x14ac:dyDescent="0.25">
      <c r="A2777">
        <v>2776</v>
      </c>
      <c r="B2777" t="s">
        <v>16641</v>
      </c>
      <c r="C2777" t="s">
        <v>19125</v>
      </c>
      <c r="D2777" t="s">
        <v>24746</v>
      </c>
      <c r="E2777" t="s">
        <v>10042</v>
      </c>
      <c r="F2777" t="s">
        <v>24747</v>
      </c>
      <c r="G2777" t="s">
        <v>16272</v>
      </c>
      <c r="H2777">
        <v>56376</v>
      </c>
      <c r="I2777" s="1">
        <v>38450</v>
      </c>
    </row>
    <row r="2778" spans="1:9" x14ac:dyDescent="0.25">
      <c r="A2778">
        <v>2777</v>
      </c>
      <c r="B2778" t="s">
        <v>17218</v>
      </c>
      <c r="C2778" t="s">
        <v>17001</v>
      </c>
      <c r="D2778" t="s">
        <v>24748</v>
      </c>
      <c r="E2778" t="s">
        <v>24749</v>
      </c>
      <c r="F2778" t="s">
        <v>24750</v>
      </c>
      <c r="G2778" t="s">
        <v>16172</v>
      </c>
      <c r="H2778">
        <v>47012</v>
      </c>
      <c r="I2778" s="1">
        <v>12212</v>
      </c>
    </row>
    <row r="2779" spans="1:9" x14ac:dyDescent="0.25">
      <c r="A2779">
        <v>2778</v>
      </c>
      <c r="B2779" t="s">
        <v>15974</v>
      </c>
      <c r="C2779" t="s">
        <v>16134</v>
      </c>
      <c r="D2779" t="s">
        <v>24751</v>
      </c>
      <c r="E2779" t="s">
        <v>24752</v>
      </c>
      <c r="F2779" t="s">
        <v>24753</v>
      </c>
      <c r="G2779" t="s">
        <v>15961</v>
      </c>
      <c r="H2779">
        <v>897</v>
      </c>
      <c r="I2779" s="1">
        <v>43013</v>
      </c>
    </row>
    <row r="2780" spans="1:9" x14ac:dyDescent="0.25">
      <c r="A2780">
        <v>2779</v>
      </c>
      <c r="B2780" t="s">
        <v>19211</v>
      </c>
      <c r="C2780" t="s">
        <v>17412</v>
      </c>
      <c r="D2780" t="s">
        <v>24754</v>
      </c>
      <c r="E2780" t="s">
        <v>24755</v>
      </c>
      <c r="F2780" t="s">
        <v>24756</v>
      </c>
      <c r="G2780" t="s">
        <v>16172</v>
      </c>
      <c r="H2780">
        <v>81147</v>
      </c>
      <c r="I2780" s="1">
        <v>39992</v>
      </c>
    </row>
    <row r="2781" spans="1:9" x14ac:dyDescent="0.25">
      <c r="A2781">
        <v>2780</v>
      </c>
      <c r="B2781" t="s">
        <v>18518</v>
      </c>
      <c r="C2781" t="s">
        <v>15990</v>
      </c>
      <c r="D2781" t="s">
        <v>24757</v>
      </c>
      <c r="E2781" t="s">
        <v>24758</v>
      </c>
      <c r="F2781" t="s">
        <v>24759</v>
      </c>
      <c r="G2781" t="s">
        <v>16096</v>
      </c>
      <c r="H2781">
        <v>11117</v>
      </c>
      <c r="I2781" s="1">
        <v>26527</v>
      </c>
    </row>
    <row r="2782" spans="1:9" x14ac:dyDescent="0.25">
      <c r="A2782">
        <v>2781</v>
      </c>
      <c r="B2782" t="s">
        <v>18660</v>
      </c>
      <c r="C2782" t="s">
        <v>16023</v>
      </c>
      <c r="D2782" t="s">
        <v>24760</v>
      </c>
      <c r="E2782" t="s">
        <v>24761</v>
      </c>
      <c r="F2782" t="s">
        <v>24762</v>
      </c>
      <c r="G2782" t="s">
        <v>16107</v>
      </c>
      <c r="H2782">
        <v>95293</v>
      </c>
      <c r="I2782" s="1">
        <v>17442</v>
      </c>
    </row>
    <row r="2783" spans="1:9" x14ac:dyDescent="0.25">
      <c r="A2783">
        <v>2782</v>
      </c>
      <c r="B2783" t="s">
        <v>17729</v>
      </c>
      <c r="C2783" t="s">
        <v>16786</v>
      </c>
      <c r="D2783" t="s">
        <v>24763</v>
      </c>
      <c r="E2783" t="s">
        <v>24764</v>
      </c>
      <c r="F2783" t="s">
        <v>16463</v>
      </c>
      <c r="G2783" t="s">
        <v>16258</v>
      </c>
      <c r="H2783">
        <v>64109</v>
      </c>
      <c r="I2783" s="1">
        <v>6969</v>
      </c>
    </row>
    <row r="2784" spans="1:9" x14ac:dyDescent="0.25">
      <c r="A2784">
        <v>2783</v>
      </c>
      <c r="B2784" t="s">
        <v>24765</v>
      </c>
      <c r="C2784" t="s">
        <v>21331</v>
      </c>
      <c r="D2784" t="s">
        <v>24766</v>
      </c>
      <c r="E2784" t="s">
        <v>24767</v>
      </c>
      <c r="F2784" t="s">
        <v>24768</v>
      </c>
      <c r="G2784" t="s">
        <v>16148</v>
      </c>
      <c r="H2784">
        <v>17579</v>
      </c>
      <c r="I2784" s="1">
        <v>34205</v>
      </c>
    </row>
    <row r="2785" spans="1:9" x14ac:dyDescent="0.25">
      <c r="A2785">
        <v>2784</v>
      </c>
      <c r="B2785" t="s">
        <v>18564</v>
      </c>
      <c r="C2785" t="s">
        <v>19694</v>
      </c>
      <c r="D2785" t="s">
        <v>24769</v>
      </c>
      <c r="E2785" t="s">
        <v>24770</v>
      </c>
      <c r="F2785" t="s">
        <v>24771</v>
      </c>
      <c r="G2785" t="s">
        <v>16640</v>
      </c>
      <c r="H2785">
        <v>9758</v>
      </c>
      <c r="I2785" s="1">
        <v>21397</v>
      </c>
    </row>
    <row r="2786" spans="1:9" x14ac:dyDescent="0.25">
      <c r="A2786">
        <v>2785</v>
      </c>
      <c r="B2786" t="s">
        <v>17471</v>
      </c>
      <c r="C2786" t="s">
        <v>16144</v>
      </c>
      <c r="D2786" t="s">
        <v>24772</v>
      </c>
      <c r="E2786" t="s">
        <v>24773</v>
      </c>
      <c r="F2786" t="s">
        <v>24774</v>
      </c>
      <c r="G2786" t="s">
        <v>16086</v>
      </c>
      <c r="H2786">
        <v>97724</v>
      </c>
      <c r="I2786" s="1">
        <v>26869</v>
      </c>
    </row>
    <row r="2787" spans="1:9" x14ac:dyDescent="0.25">
      <c r="A2787">
        <v>2786</v>
      </c>
      <c r="B2787" t="s">
        <v>17518</v>
      </c>
      <c r="C2787" t="s">
        <v>19097</v>
      </c>
      <c r="D2787" t="s">
        <v>24775</v>
      </c>
      <c r="E2787" t="s">
        <v>24776</v>
      </c>
      <c r="F2787" t="s">
        <v>24777</v>
      </c>
      <c r="G2787" t="s">
        <v>16021</v>
      </c>
      <c r="H2787">
        <v>4462</v>
      </c>
      <c r="I2787" s="1">
        <v>33134</v>
      </c>
    </row>
    <row r="2788" spans="1:9" x14ac:dyDescent="0.25">
      <c r="A2788">
        <v>2787</v>
      </c>
      <c r="B2788" t="s">
        <v>16179</v>
      </c>
      <c r="C2788" t="s">
        <v>19396</v>
      </c>
      <c r="D2788" t="s">
        <v>24778</v>
      </c>
      <c r="E2788" t="s">
        <v>24779</v>
      </c>
      <c r="F2788" t="s">
        <v>24780</v>
      </c>
      <c r="G2788" t="s">
        <v>16006</v>
      </c>
      <c r="H2788">
        <v>27506</v>
      </c>
      <c r="I2788" s="1">
        <v>40872</v>
      </c>
    </row>
    <row r="2789" spans="1:9" x14ac:dyDescent="0.25">
      <c r="A2789">
        <v>2788</v>
      </c>
      <c r="B2789" t="s">
        <v>16034</v>
      </c>
      <c r="C2789" t="s">
        <v>19563</v>
      </c>
      <c r="D2789" t="s">
        <v>24781</v>
      </c>
      <c r="E2789" t="s">
        <v>24782</v>
      </c>
      <c r="F2789" t="s">
        <v>24783</v>
      </c>
      <c r="G2789" t="s">
        <v>16284</v>
      </c>
      <c r="H2789">
        <v>11197</v>
      </c>
      <c r="I2789" s="1">
        <v>11236</v>
      </c>
    </row>
    <row r="2790" spans="1:9" x14ac:dyDescent="0.25">
      <c r="A2790">
        <v>2789</v>
      </c>
      <c r="B2790" t="s">
        <v>17610</v>
      </c>
      <c r="C2790" t="s">
        <v>24784</v>
      </c>
      <c r="D2790" t="s">
        <v>24785</v>
      </c>
      <c r="E2790" t="s">
        <v>24786</v>
      </c>
      <c r="F2790" t="s">
        <v>17274</v>
      </c>
      <c r="G2790" t="s">
        <v>16320</v>
      </c>
      <c r="H2790">
        <v>49384</v>
      </c>
      <c r="I2790" s="1">
        <v>9838</v>
      </c>
    </row>
    <row r="2791" spans="1:9" x14ac:dyDescent="0.25">
      <c r="A2791">
        <v>2790</v>
      </c>
      <c r="B2791" t="s">
        <v>16478</v>
      </c>
      <c r="C2791" t="s">
        <v>16425</v>
      </c>
      <c r="D2791" t="s">
        <v>24787</v>
      </c>
      <c r="E2791" t="s">
        <v>24788</v>
      </c>
      <c r="F2791" t="s">
        <v>24789</v>
      </c>
      <c r="G2791" t="s">
        <v>16086</v>
      </c>
      <c r="H2791">
        <v>93820</v>
      </c>
      <c r="I2791" s="1">
        <v>19351</v>
      </c>
    </row>
    <row r="2792" spans="1:9" x14ac:dyDescent="0.25">
      <c r="A2792">
        <v>2791</v>
      </c>
      <c r="B2792" t="s">
        <v>18059</v>
      </c>
      <c r="C2792" t="s">
        <v>20696</v>
      </c>
      <c r="D2792" t="s">
        <v>24790</v>
      </c>
      <c r="E2792" t="s">
        <v>24791</v>
      </c>
      <c r="F2792" t="s">
        <v>24792</v>
      </c>
      <c r="G2792" t="s">
        <v>16183</v>
      </c>
      <c r="H2792">
        <v>77563</v>
      </c>
      <c r="I2792" s="1">
        <v>45092</v>
      </c>
    </row>
    <row r="2793" spans="1:9" x14ac:dyDescent="0.25">
      <c r="A2793">
        <v>2792</v>
      </c>
      <c r="B2793" t="s">
        <v>15974</v>
      </c>
      <c r="C2793" t="s">
        <v>19639</v>
      </c>
      <c r="D2793" t="s">
        <v>24318</v>
      </c>
      <c r="E2793" t="s">
        <v>24793</v>
      </c>
      <c r="F2793" t="s">
        <v>23733</v>
      </c>
      <c r="G2793" t="s">
        <v>16183</v>
      </c>
      <c r="H2793">
        <v>75952</v>
      </c>
      <c r="I2793" s="1">
        <v>41029</v>
      </c>
    </row>
    <row r="2794" spans="1:9" x14ac:dyDescent="0.25">
      <c r="A2794">
        <v>2793</v>
      </c>
      <c r="B2794" t="s">
        <v>17360</v>
      </c>
      <c r="C2794" t="s">
        <v>19284</v>
      </c>
      <c r="D2794" t="s">
        <v>24794</v>
      </c>
      <c r="E2794" t="s">
        <v>24795</v>
      </c>
      <c r="F2794" t="s">
        <v>24796</v>
      </c>
      <c r="G2794" t="s">
        <v>16302</v>
      </c>
      <c r="H2794">
        <v>50681</v>
      </c>
      <c r="I2794" s="1">
        <v>17994</v>
      </c>
    </row>
    <row r="2795" spans="1:9" x14ac:dyDescent="0.25">
      <c r="A2795">
        <v>2794</v>
      </c>
      <c r="B2795" t="s">
        <v>16335</v>
      </c>
      <c r="C2795" t="s">
        <v>16425</v>
      </c>
      <c r="D2795" t="s">
        <v>24797</v>
      </c>
      <c r="E2795">
        <f>1-526-991-1534</f>
        <v>-3050</v>
      </c>
      <c r="F2795" t="s">
        <v>24798</v>
      </c>
      <c r="G2795" t="s">
        <v>16107</v>
      </c>
      <c r="H2795">
        <v>99077</v>
      </c>
      <c r="I2795" s="1">
        <v>19670</v>
      </c>
    </row>
    <row r="2796" spans="1:9" x14ac:dyDescent="0.25">
      <c r="A2796">
        <v>2795</v>
      </c>
      <c r="B2796" t="s">
        <v>17316</v>
      </c>
      <c r="C2796" t="s">
        <v>16071</v>
      </c>
      <c r="D2796" t="s">
        <v>24799</v>
      </c>
      <c r="E2796" t="s">
        <v>24800</v>
      </c>
      <c r="F2796" t="s">
        <v>24801</v>
      </c>
      <c r="G2796" t="s">
        <v>15988</v>
      </c>
      <c r="H2796">
        <v>81041</v>
      </c>
      <c r="I2796" s="1">
        <v>32532</v>
      </c>
    </row>
    <row r="2797" spans="1:9" x14ac:dyDescent="0.25">
      <c r="A2797">
        <v>2796</v>
      </c>
      <c r="B2797" t="s">
        <v>20400</v>
      </c>
      <c r="C2797" t="s">
        <v>16487</v>
      </c>
      <c r="D2797" t="s">
        <v>24802</v>
      </c>
      <c r="E2797" t="s">
        <v>24803</v>
      </c>
      <c r="F2797" t="s">
        <v>24804</v>
      </c>
      <c r="G2797" t="s">
        <v>16429</v>
      </c>
      <c r="H2797">
        <v>50339</v>
      </c>
      <c r="I2797" s="1">
        <v>42655</v>
      </c>
    </row>
    <row r="2798" spans="1:9" x14ac:dyDescent="0.25">
      <c r="A2798">
        <v>2797</v>
      </c>
      <c r="B2798" t="s">
        <v>15968</v>
      </c>
      <c r="C2798" t="s">
        <v>20887</v>
      </c>
      <c r="D2798" t="s">
        <v>24805</v>
      </c>
      <c r="E2798" t="s">
        <v>24806</v>
      </c>
      <c r="F2798" t="s">
        <v>24807</v>
      </c>
      <c r="G2798" t="s">
        <v>16306</v>
      </c>
      <c r="H2798">
        <v>23049</v>
      </c>
      <c r="I2798" s="1">
        <v>13154</v>
      </c>
    </row>
    <row r="2799" spans="1:9" x14ac:dyDescent="0.25">
      <c r="A2799">
        <v>2798</v>
      </c>
      <c r="B2799" t="s">
        <v>16667</v>
      </c>
      <c r="C2799" t="s">
        <v>19174</v>
      </c>
      <c r="D2799" t="s">
        <v>24808</v>
      </c>
      <c r="E2799" t="s">
        <v>24809</v>
      </c>
      <c r="F2799" t="s">
        <v>24810</v>
      </c>
      <c r="G2799" t="s">
        <v>16060</v>
      </c>
      <c r="H2799">
        <v>53531</v>
      </c>
      <c r="I2799" s="1">
        <v>40355</v>
      </c>
    </row>
    <row r="2800" spans="1:9" x14ac:dyDescent="0.25">
      <c r="A2800">
        <v>2799</v>
      </c>
      <c r="B2800" t="s">
        <v>18124</v>
      </c>
      <c r="C2800" t="s">
        <v>16542</v>
      </c>
      <c r="D2800" t="s">
        <v>24811</v>
      </c>
      <c r="E2800" t="s">
        <v>24812</v>
      </c>
      <c r="F2800" t="s">
        <v>24813</v>
      </c>
      <c r="G2800" t="s">
        <v>16055</v>
      </c>
      <c r="H2800">
        <v>20991</v>
      </c>
      <c r="I2800" s="1">
        <v>35733</v>
      </c>
    </row>
    <row r="2801" spans="1:9" x14ac:dyDescent="0.25">
      <c r="A2801">
        <v>2800</v>
      </c>
      <c r="B2801" t="s">
        <v>16454</v>
      </c>
      <c r="C2801" t="s">
        <v>16057</v>
      </c>
      <c r="D2801" t="s">
        <v>24814</v>
      </c>
      <c r="E2801" t="s">
        <v>24815</v>
      </c>
      <c r="F2801" t="s">
        <v>24816</v>
      </c>
      <c r="G2801" t="s">
        <v>16183</v>
      </c>
      <c r="H2801">
        <v>80114</v>
      </c>
      <c r="I2801" s="1">
        <v>44199</v>
      </c>
    </row>
    <row r="2802" spans="1:9" x14ac:dyDescent="0.25">
      <c r="A2802">
        <v>2801</v>
      </c>
      <c r="B2802" t="s">
        <v>23992</v>
      </c>
      <c r="C2802" t="s">
        <v>17539</v>
      </c>
      <c r="D2802" t="s">
        <v>24817</v>
      </c>
      <c r="E2802">
        <f>1-410-248-3946</f>
        <v>-4603</v>
      </c>
      <c r="F2802" t="s">
        <v>18742</v>
      </c>
      <c r="G2802" t="s">
        <v>16132</v>
      </c>
      <c r="H2802">
        <v>52665</v>
      </c>
      <c r="I2802" s="1">
        <v>4084</v>
      </c>
    </row>
    <row r="2803" spans="1:9" x14ac:dyDescent="0.25">
      <c r="A2803">
        <v>2802</v>
      </c>
      <c r="B2803" t="s">
        <v>16268</v>
      </c>
      <c r="C2803" t="s">
        <v>18367</v>
      </c>
      <c r="D2803" t="s">
        <v>24818</v>
      </c>
      <c r="E2803" t="s">
        <v>24819</v>
      </c>
      <c r="F2803" t="s">
        <v>24820</v>
      </c>
      <c r="G2803" t="s">
        <v>16011</v>
      </c>
      <c r="H2803">
        <v>22730</v>
      </c>
      <c r="I2803" s="1">
        <v>13366</v>
      </c>
    </row>
    <row r="2804" spans="1:9" x14ac:dyDescent="0.25">
      <c r="A2804">
        <v>2803</v>
      </c>
      <c r="B2804" t="s">
        <v>19053</v>
      </c>
      <c r="C2804" t="s">
        <v>24821</v>
      </c>
      <c r="D2804" t="s">
        <v>24822</v>
      </c>
      <c r="E2804" t="s">
        <v>24823</v>
      </c>
      <c r="F2804" t="s">
        <v>24824</v>
      </c>
      <c r="G2804" t="s">
        <v>16107</v>
      </c>
      <c r="H2804">
        <v>63929</v>
      </c>
      <c r="I2804" s="1">
        <v>31082</v>
      </c>
    </row>
    <row r="2805" spans="1:9" x14ac:dyDescent="0.25">
      <c r="A2805">
        <v>2804</v>
      </c>
      <c r="B2805" t="s">
        <v>16240</v>
      </c>
      <c r="C2805" t="s">
        <v>19009</v>
      </c>
      <c r="D2805" t="s">
        <v>24825</v>
      </c>
      <c r="E2805" t="s">
        <v>24826</v>
      </c>
      <c r="F2805" t="s">
        <v>24827</v>
      </c>
      <c r="G2805" t="s">
        <v>15979</v>
      </c>
      <c r="H2805">
        <v>80061</v>
      </c>
      <c r="I2805" s="1">
        <v>14314</v>
      </c>
    </row>
    <row r="2806" spans="1:9" x14ac:dyDescent="0.25">
      <c r="A2806">
        <v>2805</v>
      </c>
      <c r="B2806" t="s">
        <v>16307</v>
      </c>
      <c r="C2806" t="s">
        <v>15990</v>
      </c>
      <c r="D2806" t="s">
        <v>24828</v>
      </c>
      <c r="E2806">
        <v>4104331364</v>
      </c>
      <c r="F2806" t="s">
        <v>24829</v>
      </c>
      <c r="G2806" t="s">
        <v>16576</v>
      </c>
      <c r="H2806">
        <v>28394</v>
      </c>
      <c r="I2806" s="1">
        <v>6055</v>
      </c>
    </row>
    <row r="2807" spans="1:9" x14ac:dyDescent="0.25">
      <c r="A2807">
        <v>2806</v>
      </c>
      <c r="B2807" t="s">
        <v>19451</v>
      </c>
      <c r="C2807" t="s">
        <v>19054</v>
      </c>
      <c r="D2807" t="s">
        <v>24830</v>
      </c>
      <c r="E2807" t="s">
        <v>24831</v>
      </c>
      <c r="F2807" t="s">
        <v>24832</v>
      </c>
      <c r="G2807" t="s">
        <v>16101</v>
      </c>
      <c r="H2807">
        <v>30134</v>
      </c>
      <c r="I2807" s="1">
        <v>8146</v>
      </c>
    </row>
    <row r="2808" spans="1:9" x14ac:dyDescent="0.25">
      <c r="A2808">
        <v>2807</v>
      </c>
      <c r="B2808" t="s">
        <v>17769</v>
      </c>
      <c r="C2808" t="s">
        <v>20272</v>
      </c>
      <c r="D2808" t="s">
        <v>24833</v>
      </c>
      <c r="E2808" t="s">
        <v>24834</v>
      </c>
      <c r="F2808" t="s">
        <v>24835</v>
      </c>
      <c r="G2808" t="s">
        <v>16565</v>
      </c>
      <c r="H2808">
        <v>94171</v>
      </c>
      <c r="I2808" s="1">
        <v>14971</v>
      </c>
    </row>
    <row r="2809" spans="1:9" x14ac:dyDescent="0.25">
      <c r="A2809">
        <v>2808</v>
      </c>
      <c r="B2809" t="s">
        <v>17111</v>
      </c>
      <c r="C2809" t="s">
        <v>23394</v>
      </c>
      <c r="D2809" t="s">
        <v>24836</v>
      </c>
      <c r="E2809" t="s">
        <v>24837</v>
      </c>
      <c r="F2809" t="s">
        <v>24838</v>
      </c>
      <c r="G2809" t="s">
        <v>16027</v>
      </c>
      <c r="H2809">
        <v>68001</v>
      </c>
      <c r="I2809" s="1">
        <v>23362</v>
      </c>
    </row>
    <row r="2810" spans="1:9" x14ac:dyDescent="0.25">
      <c r="A2810">
        <v>2809</v>
      </c>
      <c r="B2810" t="s">
        <v>15968</v>
      </c>
      <c r="C2810" t="s">
        <v>16082</v>
      </c>
      <c r="D2810" t="s">
        <v>24839</v>
      </c>
      <c r="E2810" t="s">
        <v>24840</v>
      </c>
      <c r="F2810" t="s">
        <v>24841</v>
      </c>
      <c r="G2810" t="s">
        <v>16060</v>
      </c>
      <c r="H2810">
        <v>18096</v>
      </c>
      <c r="I2810" s="1">
        <v>32017</v>
      </c>
    </row>
    <row r="2811" spans="1:9" x14ac:dyDescent="0.25">
      <c r="A2811">
        <v>2810</v>
      </c>
      <c r="B2811" t="s">
        <v>16662</v>
      </c>
      <c r="C2811" t="s">
        <v>18244</v>
      </c>
      <c r="D2811" t="s">
        <v>16269</v>
      </c>
      <c r="E2811" t="s">
        <v>24842</v>
      </c>
      <c r="F2811" t="s">
        <v>24843</v>
      </c>
      <c r="G2811" t="s">
        <v>15988</v>
      </c>
      <c r="H2811">
        <v>77638</v>
      </c>
      <c r="I2811" s="1">
        <v>41340</v>
      </c>
    </row>
    <row r="2812" spans="1:9" x14ac:dyDescent="0.25">
      <c r="A2812">
        <v>2811</v>
      </c>
      <c r="B2812" t="s">
        <v>24844</v>
      </c>
      <c r="C2812" t="s">
        <v>17962</v>
      </c>
      <c r="D2812" t="s">
        <v>24845</v>
      </c>
      <c r="E2812" t="s">
        <v>24846</v>
      </c>
      <c r="F2812" t="s">
        <v>24847</v>
      </c>
      <c r="G2812" t="s">
        <v>15988</v>
      </c>
      <c r="H2812">
        <v>24751</v>
      </c>
      <c r="I2812" s="1">
        <v>24182</v>
      </c>
    </row>
    <row r="2813" spans="1:9" x14ac:dyDescent="0.25">
      <c r="A2813">
        <v>2812</v>
      </c>
      <c r="B2813" t="s">
        <v>16449</v>
      </c>
      <c r="C2813" t="s">
        <v>24848</v>
      </c>
      <c r="D2813" t="s">
        <v>24849</v>
      </c>
      <c r="E2813" t="s">
        <v>24850</v>
      </c>
      <c r="F2813" t="s">
        <v>18847</v>
      </c>
      <c r="G2813" t="s">
        <v>16039</v>
      </c>
      <c r="H2813">
        <v>73302</v>
      </c>
      <c r="I2813" s="1">
        <v>11060</v>
      </c>
    </row>
    <row r="2814" spans="1:9" x14ac:dyDescent="0.25">
      <c r="A2814">
        <v>2813</v>
      </c>
      <c r="B2814" t="s">
        <v>17218</v>
      </c>
      <c r="C2814" t="s">
        <v>16900</v>
      </c>
      <c r="D2814" t="s">
        <v>24851</v>
      </c>
      <c r="E2814">
        <v>3694684796</v>
      </c>
      <c r="F2814" t="s">
        <v>24852</v>
      </c>
      <c r="G2814" t="s">
        <v>16258</v>
      </c>
      <c r="H2814">
        <v>15976</v>
      </c>
      <c r="I2814" s="1">
        <v>34626</v>
      </c>
    </row>
    <row r="2815" spans="1:9" x14ac:dyDescent="0.25">
      <c r="A2815">
        <v>2814</v>
      </c>
      <c r="B2815" t="s">
        <v>24853</v>
      </c>
      <c r="C2815" t="s">
        <v>21635</v>
      </c>
      <c r="D2815" t="s">
        <v>24854</v>
      </c>
      <c r="E2815" t="s">
        <v>24855</v>
      </c>
      <c r="F2815" t="s">
        <v>24856</v>
      </c>
      <c r="G2815" t="s">
        <v>16320</v>
      </c>
      <c r="H2815">
        <v>34980</v>
      </c>
      <c r="I2815" s="1">
        <v>22686</v>
      </c>
    </row>
    <row r="2816" spans="1:9" x14ac:dyDescent="0.25">
      <c r="A2816">
        <v>2815</v>
      </c>
      <c r="B2816" t="s">
        <v>17342</v>
      </c>
      <c r="C2816" t="s">
        <v>20305</v>
      </c>
      <c r="D2816" t="s">
        <v>24857</v>
      </c>
      <c r="E2816" t="s">
        <v>24858</v>
      </c>
      <c r="F2816" t="s">
        <v>24859</v>
      </c>
      <c r="G2816" t="s">
        <v>16060</v>
      </c>
      <c r="H2816">
        <v>31379</v>
      </c>
      <c r="I2816" s="1">
        <v>40977</v>
      </c>
    </row>
    <row r="2817" spans="1:9" x14ac:dyDescent="0.25">
      <c r="A2817">
        <v>2816</v>
      </c>
      <c r="B2817" t="s">
        <v>24860</v>
      </c>
      <c r="C2817" t="s">
        <v>20272</v>
      </c>
      <c r="D2817" t="s">
        <v>24861</v>
      </c>
      <c r="E2817" t="s">
        <v>24862</v>
      </c>
      <c r="F2817" t="s">
        <v>24863</v>
      </c>
      <c r="G2817" t="s">
        <v>16132</v>
      </c>
      <c r="H2817">
        <v>55513</v>
      </c>
      <c r="I2817" s="1">
        <v>37719</v>
      </c>
    </row>
    <row r="2818" spans="1:9" x14ac:dyDescent="0.25">
      <c r="A2818">
        <v>2817</v>
      </c>
      <c r="B2818" t="s">
        <v>17631</v>
      </c>
      <c r="C2818" t="s">
        <v>17033</v>
      </c>
      <c r="D2818" t="s">
        <v>24864</v>
      </c>
      <c r="E2818" t="s">
        <v>24865</v>
      </c>
      <c r="F2818" t="s">
        <v>24866</v>
      </c>
      <c r="G2818" t="s">
        <v>16576</v>
      </c>
      <c r="H2818">
        <v>14114</v>
      </c>
      <c r="I2818" s="1">
        <v>36481</v>
      </c>
    </row>
    <row r="2819" spans="1:9" x14ac:dyDescent="0.25">
      <c r="A2819">
        <v>2818</v>
      </c>
      <c r="B2819" t="s">
        <v>16154</v>
      </c>
      <c r="C2819" t="s">
        <v>17861</v>
      </c>
      <c r="D2819" t="s">
        <v>24867</v>
      </c>
      <c r="E2819" t="s">
        <v>24868</v>
      </c>
      <c r="F2819" t="s">
        <v>24869</v>
      </c>
      <c r="G2819" t="s">
        <v>16278</v>
      </c>
      <c r="H2819">
        <v>12780</v>
      </c>
      <c r="I2819" s="1">
        <v>31748</v>
      </c>
    </row>
    <row r="2820" spans="1:9" x14ac:dyDescent="0.25">
      <c r="A2820">
        <v>2819</v>
      </c>
      <c r="B2820" t="s">
        <v>17300</v>
      </c>
      <c r="C2820" t="s">
        <v>17755</v>
      </c>
      <c r="D2820" t="s">
        <v>24870</v>
      </c>
      <c r="E2820" t="s">
        <v>24871</v>
      </c>
      <c r="F2820" t="s">
        <v>24872</v>
      </c>
      <c r="G2820" t="s">
        <v>15950</v>
      </c>
      <c r="H2820">
        <v>12152</v>
      </c>
      <c r="I2820" s="1">
        <v>18405</v>
      </c>
    </row>
    <row r="2821" spans="1:9" x14ac:dyDescent="0.25">
      <c r="A2821">
        <v>2820</v>
      </c>
      <c r="B2821" t="s">
        <v>16418</v>
      </c>
      <c r="C2821" t="s">
        <v>18334</v>
      </c>
      <c r="D2821" t="s">
        <v>24873</v>
      </c>
      <c r="E2821" t="s">
        <v>24874</v>
      </c>
      <c r="F2821" t="s">
        <v>24875</v>
      </c>
      <c r="G2821" t="s">
        <v>16565</v>
      </c>
      <c r="H2821">
        <v>15103</v>
      </c>
      <c r="I2821" s="1">
        <v>19795</v>
      </c>
    </row>
    <row r="2822" spans="1:9" x14ac:dyDescent="0.25">
      <c r="A2822">
        <v>2821</v>
      </c>
      <c r="B2822" t="s">
        <v>16944</v>
      </c>
      <c r="C2822" t="s">
        <v>24721</v>
      </c>
      <c r="D2822" t="s">
        <v>24876</v>
      </c>
      <c r="E2822" t="s">
        <v>24877</v>
      </c>
      <c r="F2822" t="s">
        <v>18659</v>
      </c>
      <c r="G2822" t="s">
        <v>16472</v>
      </c>
      <c r="H2822">
        <v>61900</v>
      </c>
      <c r="I2822" s="1">
        <v>23326</v>
      </c>
    </row>
    <row r="2823" spans="1:9" x14ac:dyDescent="0.25">
      <c r="A2823">
        <v>2822</v>
      </c>
      <c r="B2823" t="s">
        <v>19921</v>
      </c>
      <c r="C2823" t="s">
        <v>16368</v>
      </c>
      <c r="D2823" t="s">
        <v>24878</v>
      </c>
      <c r="E2823" t="s">
        <v>24879</v>
      </c>
      <c r="F2823" t="s">
        <v>24880</v>
      </c>
      <c r="G2823" t="s">
        <v>15979</v>
      </c>
      <c r="H2823">
        <v>69535</v>
      </c>
      <c r="I2823" s="1">
        <v>25821</v>
      </c>
    </row>
    <row r="2824" spans="1:9" x14ac:dyDescent="0.25">
      <c r="A2824">
        <v>2823</v>
      </c>
      <c r="B2824" t="s">
        <v>18131</v>
      </c>
      <c r="C2824" t="s">
        <v>18623</v>
      </c>
      <c r="D2824" t="s">
        <v>24881</v>
      </c>
      <c r="E2824" t="s">
        <v>24882</v>
      </c>
      <c r="F2824" t="s">
        <v>24883</v>
      </c>
      <c r="G2824" t="s">
        <v>15967</v>
      </c>
      <c r="H2824">
        <v>20162</v>
      </c>
      <c r="I2824" s="1">
        <v>18802</v>
      </c>
    </row>
    <row r="2825" spans="1:9" x14ac:dyDescent="0.25">
      <c r="A2825">
        <v>2824</v>
      </c>
      <c r="B2825" t="s">
        <v>16007</v>
      </c>
      <c r="C2825" t="s">
        <v>19170</v>
      </c>
      <c r="D2825" t="s">
        <v>24884</v>
      </c>
      <c r="E2825" t="s">
        <v>24885</v>
      </c>
      <c r="F2825" t="s">
        <v>24886</v>
      </c>
      <c r="G2825" t="s">
        <v>16011</v>
      </c>
      <c r="H2825">
        <v>59792</v>
      </c>
      <c r="I2825" s="1">
        <v>40637</v>
      </c>
    </row>
    <row r="2826" spans="1:9" x14ac:dyDescent="0.25">
      <c r="A2826">
        <v>2825</v>
      </c>
      <c r="B2826" t="s">
        <v>16508</v>
      </c>
      <c r="C2826" t="s">
        <v>19351</v>
      </c>
      <c r="D2826" t="s">
        <v>24887</v>
      </c>
      <c r="E2826" t="s">
        <v>24888</v>
      </c>
      <c r="F2826" t="s">
        <v>24889</v>
      </c>
      <c r="G2826" t="s">
        <v>16394</v>
      </c>
      <c r="H2826">
        <v>38553</v>
      </c>
      <c r="I2826" s="1">
        <v>43380</v>
      </c>
    </row>
    <row r="2827" spans="1:9" x14ac:dyDescent="0.25">
      <c r="A2827">
        <v>2826</v>
      </c>
      <c r="B2827" t="s">
        <v>17233</v>
      </c>
      <c r="C2827" t="s">
        <v>24890</v>
      </c>
      <c r="D2827" t="s">
        <v>24891</v>
      </c>
      <c r="E2827" t="s">
        <v>24892</v>
      </c>
      <c r="F2827" t="s">
        <v>24893</v>
      </c>
      <c r="G2827" t="s">
        <v>16258</v>
      </c>
      <c r="H2827">
        <v>11824</v>
      </c>
      <c r="I2827" s="1">
        <v>9360</v>
      </c>
    </row>
    <row r="2828" spans="1:9" x14ac:dyDescent="0.25">
      <c r="A2828">
        <v>2827</v>
      </c>
      <c r="B2828" t="s">
        <v>16248</v>
      </c>
      <c r="C2828" t="s">
        <v>15981</v>
      </c>
      <c r="D2828" t="s">
        <v>24894</v>
      </c>
      <c r="E2828">
        <f>1-799-303-2494</f>
        <v>-3595</v>
      </c>
      <c r="F2828" t="s">
        <v>24895</v>
      </c>
      <c r="G2828" t="s">
        <v>16284</v>
      </c>
      <c r="H2828">
        <v>44055</v>
      </c>
      <c r="I2828" s="1">
        <v>19202</v>
      </c>
    </row>
    <row r="2829" spans="1:9" x14ac:dyDescent="0.25">
      <c r="A2829">
        <v>2828</v>
      </c>
      <c r="B2829" t="s">
        <v>15974</v>
      </c>
      <c r="C2829" t="s">
        <v>22039</v>
      </c>
      <c r="D2829" t="s">
        <v>24896</v>
      </c>
      <c r="E2829">
        <v>9986073339</v>
      </c>
      <c r="F2829" t="s">
        <v>24897</v>
      </c>
      <c r="G2829" t="s">
        <v>16045</v>
      </c>
      <c r="H2829">
        <v>89479</v>
      </c>
      <c r="I2829" s="1">
        <v>22948</v>
      </c>
    </row>
    <row r="2830" spans="1:9" x14ac:dyDescent="0.25">
      <c r="A2830">
        <v>2829</v>
      </c>
      <c r="B2830" t="s">
        <v>15956</v>
      </c>
      <c r="C2830" t="s">
        <v>24898</v>
      </c>
      <c r="D2830" t="s">
        <v>24899</v>
      </c>
      <c r="E2830" t="s">
        <v>24900</v>
      </c>
      <c r="F2830" t="s">
        <v>24901</v>
      </c>
      <c r="G2830" t="s">
        <v>16060</v>
      </c>
      <c r="H2830">
        <v>48063</v>
      </c>
      <c r="I2830" s="1">
        <v>39253</v>
      </c>
    </row>
    <row r="2831" spans="1:9" x14ac:dyDescent="0.25">
      <c r="A2831">
        <v>2830</v>
      </c>
      <c r="B2831" t="s">
        <v>16007</v>
      </c>
      <c r="C2831" t="s">
        <v>18414</v>
      </c>
      <c r="D2831" t="s">
        <v>24902</v>
      </c>
      <c r="E2831" t="s">
        <v>24903</v>
      </c>
      <c r="F2831" t="s">
        <v>24904</v>
      </c>
      <c r="G2831" t="s">
        <v>16546</v>
      </c>
      <c r="H2831">
        <v>56842</v>
      </c>
      <c r="I2831" s="1">
        <v>12543</v>
      </c>
    </row>
    <row r="2832" spans="1:9" x14ac:dyDescent="0.25">
      <c r="A2832">
        <v>2831</v>
      </c>
      <c r="B2832" t="s">
        <v>16046</v>
      </c>
      <c r="C2832" t="s">
        <v>17447</v>
      </c>
      <c r="D2832" t="s">
        <v>24905</v>
      </c>
      <c r="E2832" t="s">
        <v>10042</v>
      </c>
      <c r="F2832" t="s">
        <v>24906</v>
      </c>
      <c r="G2832" t="s">
        <v>16011</v>
      </c>
      <c r="H2832">
        <v>84303</v>
      </c>
      <c r="I2832" s="1">
        <v>31947</v>
      </c>
    </row>
    <row r="2833" spans="1:9" x14ac:dyDescent="0.25">
      <c r="A2833">
        <v>2832</v>
      </c>
      <c r="B2833" t="s">
        <v>18205</v>
      </c>
      <c r="C2833" t="s">
        <v>16336</v>
      </c>
      <c r="D2833" t="s">
        <v>24907</v>
      </c>
      <c r="E2833" t="s">
        <v>24908</v>
      </c>
      <c r="F2833" t="s">
        <v>16811</v>
      </c>
      <c r="G2833" t="s">
        <v>16000</v>
      </c>
      <c r="H2833">
        <v>2311</v>
      </c>
      <c r="I2833" s="1">
        <v>16427</v>
      </c>
    </row>
    <row r="2834" spans="1:9" x14ac:dyDescent="0.25">
      <c r="A2834">
        <v>2833</v>
      </c>
      <c r="B2834" t="s">
        <v>16385</v>
      </c>
      <c r="C2834" t="s">
        <v>16336</v>
      </c>
      <c r="D2834" t="s">
        <v>24909</v>
      </c>
      <c r="E2834" t="s">
        <v>24910</v>
      </c>
      <c r="F2834" t="s">
        <v>24911</v>
      </c>
      <c r="G2834" t="s">
        <v>15961</v>
      </c>
      <c r="H2834">
        <v>83166</v>
      </c>
      <c r="I2834" s="1">
        <v>17519</v>
      </c>
    </row>
    <row r="2835" spans="1:9" x14ac:dyDescent="0.25">
      <c r="A2835">
        <v>2834</v>
      </c>
      <c r="B2835" t="s">
        <v>18333</v>
      </c>
      <c r="C2835" t="s">
        <v>20309</v>
      </c>
      <c r="D2835" t="s">
        <v>24912</v>
      </c>
      <c r="E2835" t="s">
        <v>24913</v>
      </c>
      <c r="F2835" t="s">
        <v>24914</v>
      </c>
      <c r="G2835" t="s">
        <v>16640</v>
      </c>
      <c r="H2835">
        <v>97320</v>
      </c>
      <c r="I2835" s="1">
        <v>23931</v>
      </c>
    </row>
    <row r="2836" spans="1:9" x14ac:dyDescent="0.25">
      <c r="A2836">
        <v>2835</v>
      </c>
      <c r="B2836" t="s">
        <v>17300</v>
      </c>
      <c r="C2836" t="s">
        <v>20703</v>
      </c>
      <c r="D2836" t="s">
        <v>24915</v>
      </c>
      <c r="E2836" t="s">
        <v>24916</v>
      </c>
      <c r="F2836" t="s">
        <v>24917</v>
      </c>
      <c r="G2836" t="s">
        <v>16306</v>
      </c>
      <c r="H2836">
        <v>27249</v>
      </c>
      <c r="I2836" s="1">
        <v>33414</v>
      </c>
    </row>
    <row r="2837" spans="1:9" x14ac:dyDescent="0.25">
      <c r="A2837">
        <v>2836</v>
      </c>
      <c r="B2837" t="s">
        <v>23439</v>
      </c>
      <c r="C2837" t="s">
        <v>22166</v>
      </c>
      <c r="D2837" t="s">
        <v>24918</v>
      </c>
      <c r="E2837" t="s">
        <v>24919</v>
      </c>
      <c r="F2837" t="s">
        <v>24920</v>
      </c>
      <c r="G2837" t="s">
        <v>16472</v>
      </c>
      <c r="H2837">
        <v>69024</v>
      </c>
      <c r="I2837" s="1">
        <v>17997</v>
      </c>
    </row>
    <row r="2838" spans="1:9" x14ac:dyDescent="0.25">
      <c r="A2838">
        <v>2837</v>
      </c>
      <c r="B2838" t="s">
        <v>16046</v>
      </c>
      <c r="C2838" t="s">
        <v>17379</v>
      </c>
      <c r="D2838" t="s">
        <v>24921</v>
      </c>
      <c r="E2838" t="s">
        <v>24922</v>
      </c>
      <c r="F2838" t="s">
        <v>24923</v>
      </c>
      <c r="G2838" t="s">
        <v>16472</v>
      </c>
      <c r="H2838">
        <v>21670</v>
      </c>
      <c r="I2838" s="1">
        <v>27950</v>
      </c>
    </row>
    <row r="2839" spans="1:9" x14ac:dyDescent="0.25">
      <c r="A2839">
        <v>2838</v>
      </c>
      <c r="B2839" t="s">
        <v>18348</v>
      </c>
      <c r="C2839" t="s">
        <v>19797</v>
      </c>
      <c r="D2839" t="s">
        <v>24924</v>
      </c>
      <c r="E2839" t="s">
        <v>24925</v>
      </c>
      <c r="F2839" t="s">
        <v>24926</v>
      </c>
      <c r="G2839" t="s">
        <v>16039</v>
      </c>
      <c r="H2839">
        <v>82775</v>
      </c>
      <c r="I2839" s="1">
        <v>27656</v>
      </c>
    </row>
    <row r="2840" spans="1:9" x14ac:dyDescent="0.25">
      <c r="A2840">
        <v>2839</v>
      </c>
      <c r="B2840" t="s">
        <v>17685</v>
      </c>
      <c r="C2840" t="s">
        <v>16572</v>
      </c>
      <c r="D2840" t="s">
        <v>24927</v>
      </c>
      <c r="E2840" t="s">
        <v>24928</v>
      </c>
      <c r="F2840" t="s">
        <v>24929</v>
      </c>
      <c r="G2840" t="s">
        <v>16142</v>
      </c>
      <c r="H2840">
        <v>82260</v>
      </c>
      <c r="I2840" s="1">
        <v>45158</v>
      </c>
    </row>
    <row r="2841" spans="1:9" x14ac:dyDescent="0.25">
      <c r="A2841">
        <v>2840</v>
      </c>
      <c r="B2841" t="s">
        <v>20576</v>
      </c>
      <c r="C2841" t="s">
        <v>17014</v>
      </c>
      <c r="D2841" t="s">
        <v>24930</v>
      </c>
      <c r="E2841" t="s">
        <v>24931</v>
      </c>
      <c r="F2841" t="s">
        <v>24932</v>
      </c>
      <c r="G2841" t="s">
        <v>16096</v>
      </c>
      <c r="H2841">
        <v>64051</v>
      </c>
      <c r="I2841" s="1">
        <v>3369</v>
      </c>
    </row>
    <row r="2842" spans="1:9" x14ac:dyDescent="0.25">
      <c r="A2842">
        <v>2841</v>
      </c>
      <c r="B2842" t="s">
        <v>15956</v>
      </c>
      <c r="C2842" t="s">
        <v>20569</v>
      </c>
      <c r="D2842" t="s">
        <v>24933</v>
      </c>
      <c r="E2842" t="s">
        <v>24934</v>
      </c>
      <c r="F2842" t="s">
        <v>24935</v>
      </c>
      <c r="G2842" t="s">
        <v>16027</v>
      </c>
      <c r="H2842">
        <v>15525</v>
      </c>
      <c r="I2842" s="1">
        <v>20994</v>
      </c>
    </row>
    <row r="2843" spans="1:9" x14ac:dyDescent="0.25">
      <c r="A2843">
        <v>2842</v>
      </c>
      <c r="B2843" t="s">
        <v>16908</v>
      </c>
      <c r="C2843" t="s">
        <v>16260</v>
      </c>
      <c r="D2843" t="s">
        <v>24936</v>
      </c>
      <c r="E2843" t="s">
        <v>24937</v>
      </c>
      <c r="F2843" t="s">
        <v>24938</v>
      </c>
      <c r="G2843" t="s">
        <v>16284</v>
      </c>
      <c r="H2843">
        <v>40409</v>
      </c>
      <c r="I2843" s="1">
        <v>11068</v>
      </c>
    </row>
    <row r="2844" spans="1:9" x14ac:dyDescent="0.25">
      <c r="A2844">
        <v>2843</v>
      </c>
      <c r="B2844" t="s">
        <v>18539</v>
      </c>
      <c r="C2844" t="s">
        <v>16035</v>
      </c>
      <c r="D2844" t="s">
        <v>24939</v>
      </c>
      <c r="E2844" t="s">
        <v>24940</v>
      </c>
      <c r="F2844" t="s">
        <v>24941</v>
      </c>
      <c r="G2844" t="s">
        <v>16284</v>
      </c>
      <c r="H2844">
        <v>74015</v>
      </c>
      <c r="I2844" s="1">
        <v>26686</v>
      </c>
    </row>
    <row r="2845" spans="1:9" x14ac:dyDescent="0.25">
      <c r="A2845">
        <v>2844</v>
      </c>
      <c r="B2845" t="s">
        <v>16149</v>
      </c>
      <c r="C2845" t="s">
        <v>16057</v>
      </c>
      <c r="D2845" t="s">
        <v>24942</v>
      </c>
      <c r="E2845" t="s">
        <v>24943</v>
      </c>
      <c r="F2845" t="s">
        <v>24944</v>
      </c>
      <c r="G2845" t="s">
        <v>16055</v>
      </c>
      <c r="H2845">
        <v>24421</v>
      </c>
      <c r="I2845" s="1">
        <v>7049</v>
      </c>
    </row>
    <row r="2846" spans="1:9" x14ac:dyDescent="0.25">
      <c r="A2846">
        <v>2845</v>
      </c>
      <c r="B2846" t="s">
        <v>16921</v>
      </c>
      <c r="C2846" t="s">
        <v>16062</v>
      </c>
      <c r="D2846" t="s">
        <v>24945</v>
      </c>
      <c r="E2846" t="s">
        <v>24946</v>
      </c>
      <c r="F2846" t="s">
        <v>24947</v>
      </c>
      <c r="G2846" t="s">
        <v>16223</v>
      </c>
      <c r="H2846">
        <v>76570</v>
      </c>
      <c r="I2846" s="1">
        <v>13954</v>
      </c>
    </row>
    <row r="2847" spans="1:9" x14ac:dyDescent="0.25">
      <c r="A2847">
        <v>2846</v>
      </c>
      <c r="B2847" t="s">
        <v>16971</v>
      </c>
      <c r="C2847" t="s">
        <v>19437</v>
      </c>
      <c r="D2847" t="s">
        <v>24948</v>
      </c>
      <c r="E2847" t="s">
        <v>24949</v>
      </c>
      <c r="F2847" t="s">
        <v>24950</v>
      </c>
      <c r="G2847" t="s">
        <v>16272</v>
      </c>
      <c r="H2847">
        <v>83872</v>
      </c>
      <c r="I2847" s="1">
        <v>32972</v>
      </c>
    </row>
    <row r="2848" spans="1:9" x14ac:dyDescent="0.25">
      <c r="A2848">
        <v>2847</v>
      </c>
      <c r="B2848" t="s">
        <v>18055</v>
      </c>
      <c r="C2848" t="s">
        <v>24951</v>
      </c>
      <c r="D2848" t="s">
        <v>24952</v>
      </c>
      <c r="E2848" t="s">
        <v>10042</v>
      </c>
      <c r="F2848" t="s">
        <v>16630</v>
      </c>
      <c r="G2848" t="s">
        <v>15961</v>
      </c>
      <c r="H2848">
        <v>51529</v>
      </c>
      <c r="I2848" s="1">
        <v>12538</v>
      </c>
    </row>
    <row r="2849" spans="1:9" x14ac:dyDescent="0.25">
      <c r="A2849">
        <v>2848</v>
      </c>
      <c r="B2849" t="s">
        <v>18237</v>
      </c>
      <c r="C2849" t="s">
        <v>22039</v>
      </c>
      <c r="D2849" t="s">
        <v>24953</v>
      </c>
      <c r="E2849" t="s">
        <v>24954</v>
      </c>
      <c r="F2849" t="s">
        <v>24955</v>
      </c>
      <c r="G2849" t="s">
        <v>16183</v>
      </c>
      <c r="H2849">
        <v>42269</v>
      </c>
      <c r="I2849" s="1">
        <v>12698</v>
      </c>
    </row>
    <row r="2850" spans="1:9" x14ac:dyDescent="0.25">
      <c r="A2850">
        <v>2849</v>
      </c>
      <c r="B2850" t="s">
        <v>18733</v>
      </c>
      <c r="C2850" t="s">
        <v>16441</v>
      </c>
      <c r="D2850" t="s">
        <v>24956</v>
      </c>
      <c r="E2850" t="s">
        <v>24957</v>
      </c>
      <c r="F2850" t="s">
        <v>24958</v>
      </c>
      <c r="G2850" t="s">
        <v>16172</v>
      </c>
      <c r="H2850">
        <v>17505</v>
      </c>
      <c r="I2850" s="1">
        <v>37094</v>
      </c>
    </row>
    <row r="2851" spans="1:9" x14ac:dyDescent="0.25">
      <c r="A2851">
        <v>2850</v>
      </c>
      <c r="B2851" t="s">
        <v>19496</v>
      </c>
      <c r="C2851" t="s">
        <v>24959</v>
      </c>
      <c r="D2851" t="s">
        <v>24960</v>
      </c>
      <c r="E2851" t="s">
        <v>24961</v>
      </c>
      <c r="F2851" t="s">
        <v>24962</v>
      </c>
      <c r="G2851" t="s">
        <v>15950</v>
      </c>
      <c r="H2851">
        <v>34149</v>
      </c>
      <c r="I2851" s="1">
        <v>4388</v>
      </c>
    </row>
    <row r="2852" spans="1:9" x14ac:dyDescent="0.25">
      <c r="A2852">
        <v>2851</v>
      </c>
      <c r="B2852" t="s">
        <v>15974</v>
      </c>
      <c r="C2852" t="s">
        <v>16113</v>
      </c>
      <c r="D2852" t="s">
        <v>24963</v>
      </c>
      <c r="E2852" t="s">
        <v>24964</v>
      </c>
      <c r="F2852" t="s">
        <v>24965</v>
      </c>
      <c r="G2852" t="s">
        <v>16066</v>
      </c>
      <c r="H2852">
        <v>27654</v>
      </c>
      <c r="I2852" s="1">
        <v>7577</v>
      </c>
    </row>
    <row r="2853" spans="1:9" x14ac:dyDescent="0.25">
      <c r="A2853">
        <v>2852</v>
      </c>
      <c r="B2853" t="s">
        <v>20917</v>
      </c>
      <c r="C2853" t="s">
        <v>16138</v>
      </c>
      <c r="D2853" t="s">
        <v>24966</v>
      </c>
      <c r="E2853" t="s">
        <v>24967</v>
      </c>
      <c r="F2853" t="s">
        <v>24968</v>
      </c>
      <c r="G2853" t="s">
        <v>16011</v>
      </c>
      <c r="H2853">
        <v>79471</v>
      </c>
      <c r="I2853" s="1">
        <v>23159</v>
      </c>
    </row>
    <row r="2854" spans="1:9" x14ac:dyDescent="0.25">
      <c r="A2854">
        <v>2853</v>
      </c>
      <c r="B2854" t="s">
        <v>23730</v>
      </c>
      <c r="C2854" t="s">
        <v>23761</v>
      </c>
      <c r="D2854" t="s">
        <v>24969</v>
      </c>
      <c r="E2854" t="s">
        <v>24970</v>
      </c>
      <c r="F2854" t="s">
        <v>24971</v>
      </c>
      <c r="G2854" t="s">
        <v>16252</v>
      </c>
      <c r="H2854">
        <v>33380</v>
      </c>
      <c r="I2854" s="1">
        <v>12554</v>
      </c>
    </row>
    <row r="2855" spans="1:9" x14ac:dyDescent="0.25">
      <c r="A2855">
        <v>2854</v>
      </c>
      <c r="B2855" t="s">
        <v>16034</v>
      </c>
      <c r="C2855" t="s">
        <v>19107</v>
      </c>
      <c r="D2855" t="s">
        <v>24972</v>
      </c>
      <c r="E2855" t="s">
        <v>24973</v>
      </c>
      <c r="F2855" t="s">
        <v>24974</v>
      </c>
      <c r="G2855" t="s">
        <v>16278</v>
      </c>
      <c r="H2855">
        <v>39871</v>
      </c>
      <c r="I2855" s="1">
        <v>28785</v>
      </c>
    </row>
    <row r="2856" spans="1:9" x14ac:dyDescent="0.25">
      <c r="A2856">
        <v>2855</v>
      </c>
      <c r="B2856" t="s">
        <v>16179</v>
      </c>
      <c r="C2856" t="s">
        <v>22729</v>
      </c>
      <c r="D2856" t="s">
        <v>24975</v>
      </c>
      <c r="E2856" t="s">
        <v>24976</v>
      </c>
      <c r="F2856" t="s">
        <v>24977</v>
      </c>
      <c r="G2856" t="s">
        <v>16394</v>
      </c>
      <c r="H2856">
        <v>52935</v>
      </c>
      <c r="I2856" s="1">
        <v>43979</v>
      </c>
    </row>
    <row r="2857" spans="1:9" x14ac:dyDescent="0.25">
      <c r="A2857">
        <v>2856</v>
      </c>
      <c r="B2857" t="s">
        <v>17587</v>
      </c>
      <c r="C2857" t="s">
        <v>18300</v>
      </c>
      <c r="D2857" t="s">
        <v>24978</v>
      </c>
      <c r="E2857" t="s">
        <v>24979</v>
      </c>
      <c r="F2857" t="s">
        <v>24980</v>
      </c>
      <c r="G2857" t="s">
        <v>16306</v>
      </c>
      <c r="H2857">
        <v>49866</v>
      </c>
      <c r="I2857" s="1">
        <v>14909</v>
      </c>
    </row>
    <row r="2858" spans="1:9" x14ac:dyDescent="0.25">
      <c r="A2858">
        <v>2857</v>
      </c>
      <c r="B2858" t="s">
        <v>18234</v>
      </c>
      <c r="C2858" t="s">
        <v>20081</v>
      </c>
      <c r="D2858" t="s">
        <v>24981</v>
      </c>
      <c r="E2858" t="s">
        <v>24982</v>
      </c>
      <c r="F2858" t="s">
        <v>17277</v>
      </c>
      <c r="G2858" t="s">
        <v>16472</v>
      </c>
      <c r="H2858">
        <v>26048</v>
      </c>
      <c r="I2858" s="1">
        <v>14356</v>
      </c>
    </row>
    <row r="2859" spans="1:9" x14ac:dyDescent="0.25">
      <c r="A2859">
        <v>2858</v>
      </c>
      <c r="B2859" t="s">
        <v>16398</v>
      </c>
      <c r="C2859" t="s">
        <v>16007</v>
      </c>
      <c r="D2859" t="s">
        <v>24983</v>
      </c>
      <c r="E2859">
        <v>7955856011</v>
      </c>
      <c r="F2859" t="s">
        <v>24984</v>
      </c>
      <c r="G2859" t="s">
        <v>16132</v>
      </c>
      <c r="H2859">
        <v>68082</v>
      </c>
      <c r="I2859" s="1">
        <v>17840</v>
      </c>
    </row>
    <row r="2860" spans="1:9" x14ac:dyDescent="0.25">
      <c r="A2860">
        <v>2859</v>
      </c>
      <c r="B2860" t="s">
        <v>17769</v>
      </c>
      <c r="C2860" t="s">
        <v>21326</v>
      </c>
      <c r="D2860" t="s">
        <v>24985</v>
      </c>
      <c r="E2860" t="s">
        <v>10042</v>
      </c>
      <c r="F2860" t="s">
        <v>24986</v>
      </c>
      <c r="G2860" t="s">
        <v>16252</v>
      </c>
      <c r="H2860">
        <v>69257</v>
      </c>
      <c r="I2860" s="1">
        <v>13232</v>
      </c>
    </row>
    <row r="2861" spans="1:9" x14ac:dyDescent="0.25">
      <c r="A2861">
        <v>2860</v>
      </c>
      <c r="B2861" t="s">
        <v>16046</v>
      </c>
      <c r="C2861" t="s">
        <v>18041</v>
      </c>
      <c r="D2861" t="s">
        <v>24987</v>
      </c>
      <c r="E2861">
        <v>9909232849</v>
      </c>
      <c r="F2861" t="s">
        <v>24988</v>
      </c>
      <c r="G2861" t="s">
        <v>16148</v>
      </c>
      <c r="H2861">
        <v>52686</v>
      </c>
      <c r="I2861" s="1">
        <v>8943</v>
      </c>
    </row>
    <row r="2862" spans="1:9" x14ac:dyDescent="0.25">
      <c r="A2862">
        <v>2861</v>
      </c>
      <c r="B2862" t="s">
        <v>17406</v>
      </c>
      <c r="C2862" t="s">
        <v>21944</v>
      </c>
      <c r="D2862" t="s">
        <v>24989</v>
      </c>
      <c r="E2862" t="s">
        <v>24990</v>
      </c>
      <c r="F2862" t="s">
        <v>24991</v>
      </c>
      <c r="G2862" t="s">
        <v>16284</v>
      </c>
      <c r="H2862">
        <v>13085</v>
      </c>
      <c r="I2862" s="1">
        <v>11749</v>
      </c>
    </row>
    <row r="2863" spans="1:9" x14ac:dyDescent="0.25">
      <c r="A2863">
        <v>2862</v>
      </c>
      <c r="B2863" t="s">
        <v>16508</v>
      </c>
      <c r="C2863" t="s">
        <v>15981</v>
      </c>
      <c r="D2863" t="s">
        <v>24992</v>
      </c>
      <c r="E2863" t="s">
        <v>24993</v>
      </c>
      <c r="F2863" t="s">
        <v>24994</v>
      </c>
      <c r="G2863" t="s">
        <v>15967</v>
      </c>
      <c r="H2863">
        <v>1728</v>
      </c>
      <c r="I2863" s="1">
        <v>29908</v>
      </c>
    </row>
    <row r="2864" spans="1:9" x14ac:dyDescent="0.25">
      <c r="A2864">
        <v>2863</v>
      </c>
      <c r="B2864" t="s">
        <v>17218</v>
      </c>
      <c r="C2864" t="s">
        <v>15952</v>
      </c>
      <c r="D2864" t="s">
        <v>24995</v>
      </c>
      <c r="E2864">
        <v>2942010364</v>
      </c>
      <c r="F2864" t="s">
        <v>17353</v>
      </c>
      <c r="G2864" t="s">
        <v>15955</v>
      </c>
      <c r="H2864">
        <v>54977</v>
      </c>
      <c r="I2864" s="1">
        <v>19590</v>
      </c>
    </row>
    <row r="2865" spans="1:9" x14ac:dyDescent="0.25">
      <c r="A2865">
        <v>2864</v>
      </c>
      <c r="B2865" t="s">
        <v>16232</v>
      </c>
      <c r="C2865" t="s">
        <v>15990</v>
      </c>
      <c r="D2865" t="s">
        <v>24996</v>
      </c>
      <c r="E2865" t="s">
        <v>24997</v>
      </c>
      <c r="F2865" t="s">
        <v>24998</v>
      </c>
      <c r="G2865" t="s">
        <v>15994</v>
      </c>
      <c r="H2865">
        <v>39468</v>
      </c>
      <c r="I2865" s="1">
        <v>20748</v>
      </c>
    </row>
    <row r="2866" spans="1:9" x14ac:dyDescent="0.25">
      <c r="A2866">
        <v>2865</v>
      </c>
      <c r="B2866" t="s">
        <v>18131</v>
      </c>
      <c r="C2866" t="s">
        <v>16336</v>
      </c>
      <c r="D2866" t="s">
        <v>24999</v>
      </c>
      <c r="E2866" t="s">
        <v>25000</v>
      </c>
      <c r="F2866" t="s">
        <v>25001</v>
      </c>
      <c r="G2866" t="s">
        <v>15979</v>
      </c>
      <c r="H2866">
        <v>76524</v>
      </c>
      <c r="I2866" s="1">
        <v>32110</v>
      </c>
    </row>
    <row r="2867" spans="1:9" x14ac:dyDescent="0.25">
      <c r="A2867">
        <v>2866</v>
      </c>
      <c r="B2867" t="s">
        <v>16459</v>
      </c>
      <c r="C2867" t="s">
        <v>16113</v>
      </c>
      <c r="D2867" t="s">
        <v>25002</v>
      </c>
      <c r="E2867">
        <v>5656068883</v>
      </c>
      <c r="F2867" t="s">
        <v>25003</v>
      </c>
      <c r="G2867" t="s">
        <v>15973</v>
      </c>
      <c r="H2867">
        <v>72088</v>
      </c>
      <c r="I2867" s="1">
        <v>39133</v>
      </c>
    </row>
    <row r="2868" spans="1:9" x14ac:dyDescent="0.25">
      <c r="A2868">
        <v>2867</v>
      </c>
      <c r="B2868" t="s">
        <v>16046</v>
      </c>
      <c r="C2868" t="s">
        <v>17511</v>
      </c>
      <c r="D2868" t="s">
        <v>25004</v>
      </c>
      <c r="E2868" t="s">
        <v>25005</v>
      </c>
      <c r="F2868" t="s">
        <v>25006</v>
      </c>
      <c r="G2868" t="s">
        <v>16011</v>
      </c>
      <c r="H2868">
        <v>77412</v>
      </c>
      <c r="I2868" s="1">
        <v>4789</v>
      </c>
    </row>
    <row r="2869" spans="1:9" x14ac:dyDescent="0.25">
      <c r="A2869">
        <v>2868</v>
      </c>
      <c r="B2869" t="s">
        <v>18187</v>
      </c>
      <c r="C2869" t="s">
        <v>16896</v>
      </c>
      <c r="D2869" t="s">
        <v>25007</v>
      </c>
      <c r="E2869" t="s">
        <v>25008</v>
      </c>
      <c r="F2869" t="s">
        <v>25009</v>
      </c>
      <c r="G2869" t="s">
        <v>16086</v>
      </c>
      <c r="H2869">
        <v>98965</v>
      </c>
      <c r="I2869" s="1">
        <v>42186</v>
      </c>
    </row>
    <row r="2870" spans="1:9" x14ac:dyDescent="0.25">
      <c r="A2870">
        <v>2869</v>
      </c>
      <c r="B2870" t="s">
        <v>16515</v>
      </c>
      <c r="C2870" t="s">
        <v>16017</v>
      </c>
      <c r="D2870" t="s">
        <v>25010</v>
      </c>
      <c r="E2870" t="s">
        <v>25011</v>
      </c>
      <c r="F2870" t="s">
        <v>25012</v>
      </c>
      <c r="G2870" t="s">
        <v>16096</v>
      </c>
      <c r="H2870">
        <v>24572</v>
      </c>
      <c r="I2870" s="1">
        <v>11698</v>
      </c>
    </row>
    <row r="2871" spans="1:9" x14ac:dyDescent="0.25">
      <c r="A2871">
        <v>2870</v>
      </c>
      <c r="B2871" t="s">
        <v>19139</v>
      </c>
      <c r="C2871" t="s">
        <v>17291</v>
      </c>
      <c r="D2871" t="s">
        <v>25013</v>
      </c>
      <c r="E2871" t="s">
        <v>25014</v>
      </c>
      <c r="F2871" t="s">
        <v>25015</v>
      </c>
      <c r="G2871" t="s">
        <v>15950</v>
      </c>
      <c r="H2871">
        <v>28027</v>
      </c>
      <c r="I2871" s="1">
        <v>13064</v>
      </c>
    </row>
    <row r="2872" spans="1:9" x14ac:dyDescent="0.25">
      <c r="A2872">
        <v>2871</v>
      </c>
      <c r="B2872" t="s">
        <v>19969</v>
      </c>
      <c r="C2872" t="s">
        <v>16891</v>
      </c>
      <c r="D2872" t="s">
        <v>25016</v>
      </c>
      <c r="E2872">
        <f>1-417-948-7715</f>
        <v>-9079</v>
      </c>
      <c r="F2872" t="s">
        <v>25017</v>
      </c>
      <c r="G2872" t="s">
        <v>16039</v>
      </c>
      <c r="H2872">
        <v>3521</v>
      </c>
      <c r="I2872" s="1">
        <v>24140</v>
      </c>
    </row>
    <row r="2873" spans="1:9" x14ac:dyDescent="0.25">
      <c r="A2873">
        <v>2872</v>
      </c>
      <c r="B2873" t="s">
        <v>16097</v>
      </c>
      <c r="C2873" t="s">
        <v>16869</v>
      </c>
      <c r="D2873" t="s">
        <v>25018</v>
      </c>
      <c r="E2873" t="s">
        <v>25019</v>
      </c>
      <c r="F2873" t="s">
        <v>25020</v>
      </c>
      <c r="G2873" t="s">
        <v>16027</v>
      </c>
      <c r="H2873">
        <v>8806</v>
      </c>
      <c r="I2873" s="1">
        <v>7294</v>
      </c>
    </row>
    <row r="2874" spans="1:9" x14ac:dyDescent="0.25">
      <c r="A2874">
        <v>2873</v>
      </c>
      <c r="B2874" t="s">
        <v>18564</v>
      </c>
      <c r="C2874" t="s">
        <v>17301</v>
      </c>
      <c r="D2874" t="s">
        <v>16269</v>
      </c>
      <c r="E2874" t="s">
        <v>25021</v>
      </c>
      <c r="F2874" t="s">
        <v>25022</v>
      </c>
      <c r="G2874" t="s">
        <v>16107</v>
      </c>
      <c r="H2874">
        <v>66288</v>
      </c>
      <c r="I2874" s="1">
        <v>36612</v>
      </c>
    </row>
    <row r="2875" spans="1:9" x14ac:dyDescent="0.25">
      <c r="A2875">
        <v>2874</v>
      </c>
      <c r="B2875" t="s">
        <v>17172</v>
      </c>
      <c r="C2875" t="s">
        <v>21014</v>
      </c>
      <c r="D2875" t="s">
        <v>25023</v>
      </c>
      <c r="E2875">
        <v>4612530882</v>
      </c>
      <c r="F2875" t="s">
        <v>25024</v>
      </c>
      <c r="G2875" t="s">
        <v>16376</v>
      </c>
      <c r="H2875">
        <v>79457</v>
      </c>
      <c r="I2875" s="1">
        <v>28351</v>
      </c>
    </row>
    <row r="2876" spans="1:9" x14ac:dyDescent="0.25">
      <c r="A2876">
        <v>2875</v>
      </c>
      <c r="B2876" t="s">
        <v>16921</v>
      </c>
      <c r="C2876" t="s">
        <v>16668</v>
      </c>
      <c r="D2876" t="s">
        <v>25025</v>
      </c>
      <c r="E2876" t="s">
        <v>25026</v>
      </c>
      <c r="F2876" t="s">
        <v>25027</v>
      </c>
      <c r="G2876" t="s">
        <v>16376</v>
      </c>
      <c r="H2876">
        <v>84381</v>
      </c>
      <c r="I2876" s="1">
        <v>10630</v>
      </c>
    </row>
    <row r="2877" spans="1:9" x14ac:dyDescent="0.25">
      <c r="A2877">
        <v>2876</v>
      </c>
      <c r="B2877" t="s">
        <v>17631</v>
      </c>
      <c r="C2877" t="s">
        <v>25028</v>
      </c>
      <c r="D2877" t="s">
        <v>25029</v>
      </c>
      <c r="E2877" t="s">
        <v>25030</v>
      </c>
      <c r="F2877" t="s">
        <v>25031</v>
      </c>
      <c r="G2877" t="s">
        <v>16168</v>
      </c>
      <c r="H2877">
        <v>33853</v>
      </c>
      <c r="I2877" s="1">
        <v>17165</v>
      </c>
    </row>
    <row r="2878" spans="1:9" x14ac:dyDescent="0.25">
      <c r="A2878">
        <v>2877</v>
      </c>
      <c r="B2878" t="s">
        <v>18187</v>
      </c>
      <c r="C2878" t="s">
        <v>16869</v>
      </c>
      <c r="D2878" t="s">
        <v>25032</v>
      </c>
      <c r="E2878" t="s">
        <v>25033</v>
      </c>
      <c r="F2878" t="s">
        <v>20856</v>
      </c>
      <c r="G2878" t="s">
        <v>15955</v>
      </c>
      <c r="H2878">
        <v>6838</v>
      </c>
      <c r="I2878" s="1">
        <v>39518</v>
      </c>
    </row>
    <row r="2879" spans="1:9" x14ac:dyDescent="0.25">
      <c r="A2879">
        <v>2878</v>
      </c>
      <c r="B2879" t="s">
        <v>22366</v>
      </c>
      <c r="C2879" t="s">
        <v>17261</v>
      </c>
      <c r="D2879" t="s">
        <v>25034</v>
      </c>
      <c r="E2879" t="s">
        <v>25035</v>
      </c>
      <c r="F2879" t="s">
        <v>25036</v>
      </c>
      <c r="G2879" t="s">
        <v>16086</v>
      </c>
      <c r="H2879">
        <v>13533</v>
      </c>
      <c r="I2879" s="1">
        <v>7147</v>
      </c>
    </row>
    <row r="2880" spans="1:9" x14ac:dyDescent="0.25">
      <c r="A2880">
        <v>2879</v>
      </c>
      <c r="B2880" t="s">
        <v>17320</v>
      </c>
      <c r="C2880" t="s">
        <v>15990</v>
      </c>
      <c r="D2880" t="s">
        <v>25037</v>
      </c>
      <c r="E2880" t="s">
        <v>25038</v>
      </c>
      <c r="F2880" t="s">
        <v>25039</v>
      </c>
      <c r="G2880" t="s">
        <v>16178</v>
      </c>
      <c r="H2880">
        <v>744</v>
      </c>
      <c r="I2880" s="1">
        <v>27829</v>
      </c>
    </row>
    <row r="2881" spans="1:9" x14ac:dyDescent="0.25">
      <c r="A2881">
        <v>2880</v>
      </c>
      <c r="B2881" t="s">
        <v>16040</v>
      </c>
      <c r="C2881" t="s">
        <v>16958</v>
      </c>
      <c r="D2881" t="s">
        <v>25040</v>
      </c>
      <c r="E2881">
        <v>7993592870</v>
      </c>
      <c r="F2881" t="s">
        <v>24506</v>
      </c>
      <c r="G2881" t="s">
        <v>16565</v>
      </c>
      <c r="H2881">
        <v>48539</v>
      </c>
      <c r="I2881" s="1">
        <v>12333</v>
      </c>
    </row>
    <row r="2882" spans="1:9" x14ac:dyDescent="0.25">
      <c r="A2882">
        <v>2881</v>
      </c>
      <c r="B2882" t="s">
        <v>15968</v>
      </c>
      <c r="C2882" t="s">
        <v>16567</v>
      </c>
      <c r="D2882" t="s">
        <v>25041</v>
      </c>
      <c r="E2882">
        <v>5397929797</v>
      </c>
      <c r="F2882" t="s">
        <v>25042</v>
      </c>
      <c r="G2882" t="s">
        <v>16000</v>
      </c>
      <c r="H2882">
        <v>83266</v>
      </c>
      <c r="I2882" s="1">
        <v>23730</v>
      </c>
    </row>
    <row r="2883" spans="1:9" x14ac:dyDescent="0.25">
      <c r="A2883">
        <v>2882</v>
      </c>
      <c r="B2883" t="s">
        <v>15968</v>
      </c>
      <c r="C2883" t="s">
        <v>16205</v>
      </c>
      <c r="D2883" t="s">
        <v>25043</v>
      </c>
      <c r="E2883" t="s">
        <v>25044</v>
      </c>
      <c r="F2883" t="s">
        <v>25045</v>
      </c>
      <c r="G2883" t="s">
        <v>16027</v>
      </c>
      <c r="H2883">
        <v>7164</v>
      </c>
      <c r="I2883" s="1">
        <v>35122</v>
      </c>
    </row>
    <row r="2884" spans="1:9" x14ac:dyDescent="0.25">
      <c r="A2884">
        <v>2883</v>
      </c>
      <c r="B2884" t="s">
        <v>17610</v>
      </c>
      <c r="C2884" t="s">
        <v>19062</v>
      </c>
      <c r="D2884" t="s">
        <v>25046</v>
      </c>
      <c r="E2884" t="s">
        <v>25047</v>
      </c>
      <c r="F2884" t="s">
        <v>25048</v>
      </c>
      <c r="G2884" t="s">
        <v>16101</v>
      </c>
      <c r="H2884">
        <v>12807</v>
      </c>
      <c r="I2884" s="1">
        <v>23506</v>
      </c>
    </row>
    <row r="2885" spans="1:9" x14ac:dyDescent="0.25">
      <c r="A2885">
        <v>2884</v>
      </c>
      <c r="B2885" t="s">
        <v>18059</v>
      </c>
      <c r="C2885" t="s">
        <v>16297</v>
      </c>
      <c r="D2885" t="s">
        <v>25049</v>
      </c>
      <c r="E2885" t="s">
        <v>25050</v>
      </c>
      <c r="F2885" t="s">
        <v>25051</v>
      </c>
      <c r="G2885" t="s">
        <v>16148</v>
      </c>
      <c r="H2885">
        <v>70906</v>
      </c>
      <c r="I2885" s="1">
        <v>27614</v>
      </c>
    </row>
    <row r="2886" spans="1:9" x14ac:dyDescent="0.25">
      <c r="A2886">
        <v>2885</v>
      </c>
      <c r="B2886" t="s">
        <v>17769</v>
      </c>
      <c r="C2886" t="s">
        <v>18136</v>
      </c>
      <c r="D2886" t="s">
        <v>25052</v>
      </c>
      <c r="E2886" t="s">
        <v>25053</v>
      </c>
      <c r="F2886" t="s">
        <v>25054</v>
      </c>
      <c r="G2886" t="s">
        <v>16284</v>
      </c>
      <c r="H2886">
        <v>8403</v>
      </c>
      <c r="I2886" s="1">
        <v>32640</v>
      </c>
    </row>
    <row r="2887" spans="1:9" x14ac:dyDescent="0.25">
      <c r="A2887">
        <v>2886</v>
      </c>
      <c r="B2887" t="s">
        <v>25055</v>
      </c>
      <c r="C2887" t="s">
        <v>16007</v>
      </c>
      <c r="D2887" t="s">
        <v>25056</v>
      </c>
      <c r="E2887" t="s">
        <v>10042</v>
      </c>
      <c r="F2887" t="s">
        <v>25057</v>
      </c>
      <c r="G2887" t="s">
        <v>16472</v>
      </c>
      <c r="H2887">
        <v>75884</v>
      </c>
      <c r="I2887" s="1">
        <v>22149</v>
      </c>
    </row>
    <row r="2888" spans="1:9" x14ac:dyDescent="0.25">
      <c r="A2888">
        <v>2887</v>
      </c>
      <c r="B2888" t="s">
        <v>18059</v>
      </c>
      <c r="C2888" t="s">
        <v>25058</v>
      </c>
      <c r="D2888" t="s">
        <v>25059</v>
      </c>
      <c r="E2888" t="s">
        <v>25060</v>
      </c>
      <c r="F2888" t="s">
        <v>25061</v>
      </c>
      <c r="G2888" t="s">
        <v>16168</v>
      </c>
      <c r="H2888">
        <v>6342</v>
      </c>
      <c r="I2888" s="1">
        <v>5106</v>
      </c>
    </row>
    <row r="2889" spans="1:9" x14ac:dyDescent="0.25">
      <c r="A2889">
        <v>2888</v>
      </c>
      <c r="B2889" t="s">
        <v>16154</v>
      </c>
      <c r="C2889" t="s">
        <v>19775</v>
      </c>
      <c r="D2889" t="s">
        <v>25062</v>
      </c>
      <c r="E2889" t="s">
        <v>25063</v>
      </c>
      <c r="F2889" t="s">
        <v>25064</v>
      </c>
      <c r="G2889" t="s">
        <v>15961</v>
      </c>
      <c r="H2889">
        <v>42084</v>
      </c>
      <c r="I2889" s="1">
        <v>44432</v>
      </c>
    </row>
    <row r="2890" spans="1:9" x14ac:dyDescent="0.25">
      <c r="A2890">
        <v>2889</v>
      </c>
      <c r="B2890" t="s">
        <v>19934</v>
      </c>
      <c r="C2890" t="s">
        <v>16164</v>
      </c>
      <c r="D2890" t="s">
        <v>25065</v>
      </c>
      <c r="E2890">
        <v>4038738384</v>
      </c>
      <c r="F2890" t="s">
        <v>25066</v>
      </c>
      <c r="G2890" t="s">
        <v>16039</v>
      </c>
      <c r="H2890">
        <v>63939</v>
      </c>
      <c r="I2890" s="1">
        <v>8484</v>
      </c>
    </row>
    <row r="2891" spans="1:9" x14ac:dyDescent="0.25">
      <c r="A2891">
        <v>2890</v>
      </c>
      <c r="B2891" t="s">
        <v>18027</v>
      </c>
      <c r="C2891" t="s">
        <v>21759</v>
      </c>
      <c r="D2891" t="s">
        <v>25067</v>
      </c>
      <c r="E2891" t="s">
        <v>25068</v>
      </c>
      <c r="F2891" t="s">
        <v>25069</v>
      </c>
      <c r="G2891" t="s">
        <v>16183</v>
      </c>
      <c r="H2891">
        <v>36142</v>
      </c>
      <c r="I2891" s="1">
        <v>41101</v>
      </c>
    </row>
    <row r="2892" spans="1:9" x14ac:dyDescent="0.25">
      <c r="A2892">
        <v>2891</v>
      </c>
      <c r="B2892" t="s">
        <v>15968</v>
      </c>
      <c r="C2892" t="s">
        <v>21682</v>
      </c>
      <c r="D2892" t="s">
        <v>25070</v>
      </c>
      <c r="E2892" t="s">
        <v>25071</v>
      </c>
      <c r="F2892" t="s">
        <v>25072</v>
      </c>
      <c r="G2892" t="s">
        <v>16302</v>
      </c>
      <c r="H2892">
        <v>96207</v>
      </c>
      <c r="I2892" s="1">
        <v>32021</v>
      </c>
    </row>
    <row r="2893" spans="1:9" x14ac:dyDescent="0.25">
      <c r="A2893">
        <v>2892</v>
      </c>
      <c r="B2893" t="s">
        <v>16155</v>
      </c>
      <c r="C2893" t="s">
        <v>25073</v>
      </c>
      <c r="D2893" t="s">
        <v>25074</v>
      </c>
      <c r="E2893" t="s">
        <v>25075</v>
      </c>
      <c r="F2893" t="s">
        <v>25076</v>
      </c>
      <c r="G2893" t="s">
        <v>16101</v>
      </c>
      <c r="H2893">
        <v>51432</v>
      </c>
      <c r="I2893" s="1">
        <v>12984</v>
      </c>
    </row>
    <row r="2894" spans="1:9" x14ac:dyDescent="0.25">
      <c r="A2894">
        <v>2893</v>
      </c>
      <c r="B2894" t="s">
        <v>17852</v>
      </c>
      <c r="C2894" t="s">
        <v>16150</v>
      </c>
      <c r="D2894" t="s">
        <v>25077</v>
      </c>
      <c r="E2894" t="s">
        <v>25078</v>
      </c>
      <c r="F2894" t="s">
        <v>16789</v>
      </c>
      <c r="G2894" t="s">
        <v>16284</v>
      </c>
      <c r="H2894">
        <v>76195</v>
      </c>
      <c r="I2894" s="1">
        <v>25363</v>
      </c>
    </row>
    <row r="2895" spans="1:9" x14ac:dyDescent="0.25">
      <c r="A2895">
        <v>2894</v>
      </c>
      <c r="B2895" t="s">
        <v>16046</v>
      </c>
      <c r="C2895" t="s">
        <v>19547</v>
      </c>
      <c r="D2895" t="s">
        <v>25079</v>
      </c>
      <c r="E2895" t="s">
        <v>25080</v>
      </c>
      <c r="F2895" t="s">
        <v>25081</v>
      </c>
      <c r="G2895" t="s">
        <v>15988</v>
      </c>
      <c r="H2895">
        <v>23814</v>
      </c>
      <c r="I2895" s="1">
        <v>15513</v>
      </c>
    </row>
    <row r="2896" spans="1:9" x14ac:dyDescent="0.25">
      <c r="A2896">
        <v>2895</v>
      </c>
      <c r="B2896" t="s">
        <v>18059</v>
      </c>
      <c r="C2896" t="s">
        <v>20739</v>
      </c>
      <c r="D2896" t="s">
        <v>25082</v>
      </c>
      <c r="E2896" t="s">
        <v>25083</v>
      </c>
      <c r="F2896" t="s">
        <v>25084</v>
      </c>
      <c r="G2896" t="s">
        <v>16376</v>
      </c>
      <c r="H2896">
        <v>94979</v>
      </c>
      <c r="I2896" s="1">
        <v>16151</v>
      </c>
    </row>
    <row r="2897" spans="1:9" x14ac:dyDescent="0.25">
      <c r="A2897">
        <v>2896</v>
      </c>
      <c r="B2897" t="s">
        <v>17710</v>
      </c>
      <c r="C2897" t="s">
        <v>16336</v>
      </c>
      <c r="D2897" t="s">
        <v>25085</v>
      </c>
      <c r="E2897" t="s">
        <v>25086</v>
      </c>
      <c r="F2897" t="s">
        <v>25087</v>
      </c>
      <c r="G2897" t="s">
        <v>15955</v>
      </c>
      <c r="H2897">
        <v>5598</v>
      </c>
      <c r="I2897" s="1">
        <v>13708</v>
      </c>
    </row>
    <row r="2898" spans="1:9" x14ac:dyDescent="0.25">
      <c r="A2898">
        <v>2897</v>
      </c>
      <c r="B2898" t="s">
        <v>16144</v>
      </c>
      <c r="C2898" t="s">
        <v>18414</v>
      </c>
      <c r="D2898" t="s">
        <v>25088</v>
      </c>
      <c r="E2898" t="s">
        <v>25089</v>
      </c>
      <c r="F2898" t="s">
        <v>25090</v>
      </c>
      <c r="G2898" t="s">
        <v>16021</v>
      </c>
      <c r="H2898">
        <v>98977</v>
      </c>
      <c r="I2898" s="1">
        <v>32618</v>
      </c>
    </row>
    <row r="2899" spans="1:9" x14ac:dyDescent="0.25">
      <c r="A2899">
        <v>2898</v>
      </c>
      <c r="B2899" t="s">
        <v>17282</v>
      </c>
      <c r="C2899" t="s">
        <v>16047</v>
      </c>
      <c r="D2899" t="s">
        <v>25091</v>
      </c>
      <c r="E2899" t="s">
        <v>25092</v>
      </c>
      <c r="F2899" t="s">
        <v>25093</v>
      </c>
      <c r="G2899" t="s">
        <v>16006</v>
      </c>
      <c r="H2899">
        <v>9930</v>
      </c>
      <c r="I2899" s="1">
        <v>22336</v>
      </c>
    </row>
    <row r="2900" spans="1:9" x14ac:dyDescent="0.25">
      <c r="A2900">
        <v>2899</v>
      </c>
      <c r="B2900" t="s">
        <v>15951</v>
      </c>
      <c r="C2900" t="s">
        <v>16474</v>
      </c>
      <c r="D2900" t="s">
        <v>25094</v>
      </c>
      <c r="E2900">
        <v>7594478770</v>
      </c>
      <c r="F2900" t="s">
        <v>24209</v>
      </c>
      <c r="G2900" t="s">
        <v>16172</v>
      </c>
      <c r="H2900">
        <v>53222</v>
      </c>
      <c r="I2900" s="1">
        <v>24692</v>
      </c>
    </row>
    <row r="2901" spans="1:9" x14ac:dyDescent="0.25">
      <c r="A2901">
        <v>2900</v>
      </c>
      <c r="B2901" t="s">
        <v>16012</v>
      </c>
      <c r="C2901" t="s">
        <v>17776</v>
      </c>
      <c r="D2901" t="s">
        <v>25095</v>
      </c>
      <c r="E2901" t="s">
        <v>25096</v>
      </c>
      <c r="F2901" t="s">
        <v>25097</v>
      </c>
      <c r="G2901" t="s">
        <v>16066</v>
      </c>
      <c r="H2901">
        <v>13421</v>
      </c>
      <c r="I2901" s="1">
        <v>22023</v>
      </c>
    </row>
    <row r="2902" spans="1:9" x14ac:dyDescent="0.25">
      <c r="A2902">
        <v>2901</v>
      </c>
      <c r="B2902" t="s">
        <v>19934</v>
      </c>
      <c r="C2902" t="s">
        <v>18124</v>
      </c>
      <c r="D2902" t="s">
        <v>25098</v>
      </c>
      <c r="E2902" t="s">
        <v>25099</v>
      </c>
      <c r="F2902" t="s">
        <v>25100</v>
      </c>
      <c r="G2902" t="s">
        <v>16045</v>
      </c>
      <c r="H2902">
        <v>49476</v>
      </c>
      <c r="I2902" s="1">
        <v>38067</v>
      </c>
    </row>
    <row r="2903" spans="1:9" x14ac:dyDescent="0.25">
      <c r="A2903">
        <v>2902</v>
      </c>
      <c r="B2903" t="s">
        <v>17809</v>
      </c>
      <c r="C2903" t="s">
        <v>16534</v>
      </c>
      <c r="D2903" t="s">
        <v>25101</v>
      </c>
      <c r="E2903" t="s">
        <v>25102</v>
      </c>
      <c r="F2903" t="s">
        <v>25103</v>
      </c>
      <c r="G2903" t="s">
        <v>16178</v>
      </c>
      <c r="H2903">
        <v>62869</v>
      </c>
      <c r="I2903" s="1">
        <v>24110</v>
      </c>
    </row>
    <row r="2904" spans="1:9" x14ac:dyDescent="0.25">
      <c r="A2904">
        <v>2903</v>
      </c>
      <c r="B2904" t="s">
        <v>16667</v>
      </c>
      <c r="C2904" t="s">
        <v>18999</v>
      </c>
      <c r="D2904" t="s">
        <v>25104</v>
      </c>
      <c r="E2904" t="s">
        <v>25105</v>
      </c>
      <c r="F2904" t="s">
        <v>25106</v>
      </c>
      <c r="G2904" t="s">
        <v>15979</v>
      </c>
      <c r="H2904">
        <v>37701</v>
      </c>
      <c r="I2904" s="1">
        <v>32705</v>
      </c>
    </row>
    <row r="2905" spans="1:9" x14ac:dyDescent="0.25">
      <c r="A2905">
        <v>2904</v>
      </c>
      <c r="B2905" t="s">
        <v>18059</v>
      </c>
      <c r="C2905" t="s">
        <v>16228</v>
      </c>
      <c r="D2905" t="s">
        <v>25107</v>
      </c>
      <c r="E2905" t="s">
        <v>25108</v>
      </c>
      <c r="F2905" t="s">
        <v>24386</v>
      </c>
      <c r="G2905" t="s">
        <v>16033</v>
      </c>
      <c r="H2905">
        <v>64373</v>
      </c>
      <c r="I2905" s="1">
        <v>43469</v>
      </c>
    </row>
    <row r="2906" spans="1:9" x14ac:dyDescent="0.25">
      <c r="A2906">
        <v>2905</v>
      </c>
      <c r="B2906" t="s">
        <v>16253</v>
      </c>
      <c r="C2906" t="s">
        <v>24238</v>
      </c>
      <c r="D2906" t="s">
        <v>25109</v>
      </c>
      <c r="E2906" t="s">
        <v>25110</v>
      </c>
      <c r="F2906" t="s">
        <v>19386</v>
      </c>
      <c r="G2906" t="s">
        <v>16033</v>
      </c>
      <c r="H2906">
        <v>96460</v>
      </c>
      <c r="I2906" s="1">
        <v>25459</v>
      </c>
    </row>
    <row r="2907" spans="1:9" x14ac:dyDescent="0.25">
      <c r="A2907">
        <v>2906</v>
      </c>
      <c r="B2907" t="s">
        <v>21312</v>
      </c>
      <c r="C2907" t="s">
        <v>16159</v>
      </c>
      <c r="D2907" t="s">
        <v>25111</v>
      </c>
      <c r="E2907" t="s">
        <v>25112</v>
      </c>
      <c r="F2907" t="s">
        <v>25113</v>
      </c>
      <c r="G2907" t="s">
        <v>16027</v>
      </c>
      <c r="H2907">
        <v>21839</v>
      </c>
      <c r="I2907" s="1">
        <v>25234</v>
      </c>
    </row>
    <row r="2908" spans="1:9" x14ac:dyDescent="0.25">
      <c r="A2908">
        <v>2907</v>
      </c>
      <c r="B2908" t="s">
        <v>15974</v>
      </c>
      <c r="C2908" t="s">
        <v>17611</v>
      </c>
      <c r="D2908" t="s">
        <v>25114</v>
      </c>
      <c r="E2908" t="s">
        <v>25115</v>
      </c>
      <c r="F2908" t="s">
        <v>25116</v>
      </c>
      <c r="G2908" t="s">
        <v>16472</v>
      </c>
      <c r="H2908">
        <v>82985</v>
      </c>
      <c r="I2908" s="1">
        <v>8371</v>
      </c>
    </row>
    <row r="2909" spans="1:9" x14ac:dyDescent="0.25">
      <c r="A2909">
        <v>2908</v>
      </c>
      <c r="B2909" t="s">
        <v>16097</v>
      </c>
      <c r="C2909" t="s">
        <v>16159</v>
      </c>
      <c r="D2909" t="s">
        <v>25117</v>
      </c>
      <c r="E2909" t="s">
        <v>25118</v>
      </c>
      <c r="F2909" t="s">
        <v>25119</v>
      </c>
      <c r="G2909" t="s">
        <v>16272</v>
      </c>
      <c r="H2909">
        <v>25125</v>
      </c>
      <c r="I2909" s="1">
        <v>11614</v>
      </c>
    </row>
    <row r="2910" spans="1:9" x14ac:dyDescent="0.25">
      <c r="A2910">
        <v>2909</v>
      </c>
      <c r="B2910" t="s">
        <v>19684</v>
      </c>
      <c r="C2910" t="s">
        <v>16214</v>
      </c>
      <c r="D2910" t="s">
        <v>25120</v>
      </c>
      <c r="E2910">
        <v>8363556571</v>
      </c>
      <c r="F2910" t="s">
        <v>25121</v>
      </c>
      <c r="G2910" t="s">
        <v>16107</v>
      </c>
      <c r="H2910">
        <v>40950</v>
      </c>
      <c r="I2910" s="1">
        <v>13442</v>
      </c>
    </row>
    <row r="2911" spans="1:9" x14ac:dyDescent="0.25">
      <c r="A2911">
        <v>2910</v>
      </c>
      <c r="B2911" t="s">
        <v>16953</v>
      </c>
      <c r="C2911" t="s">
        <v>25122</v>
      </c>
      <c r="D2911" t="s">
        <v>25123</v>
      </c>
      <c r="E2911" t="s">
        <v>25124</v>
      </c>
      <c r="F2911" t="s">
        <v>25125</v>
      </c>
      <c r="G2911" t="s">
        <v>16284</v>
      </c>
      <c r="H2911">
        <v>24351</v>
      </c>
      <c r="I2911" s="1">
        <v>25875</v>
      </c>
    </row>
    <row r="2912" spans="1:9" x14ac:dyDescent="0.25">
      <c r="A2912">
        <v>2911</v>
      </c>
      <c r="B2912" t="s">
        <v>15968</v>
      </c>
      <c r="C2912" t="s">
        <v>18706</v>
      </c>
      <c r="D2912" t="s">
        <v>25126</v>
      </c>
      <c r="E2912" t="s">
        <v>25127</v>
      </c>
      <c r="F2912" t="s">
        <v>25128</v>
      </c>
      <c r="G2912" t="s">
        <v>16142</v>
      </c>
      <c r="H2912">
        <v>52800</v>
      </c>
      <c r="I2912" s="1">
        <v>43655</v>
      </c>
    </row>
    <row r="2913" spans="1:9" x14ac:dyDescent="0.25">
      <c r="A2913">
        <v>2912</v>
      </c>
      <c r="B2913" t="s">
        <v>16087</v>
      </c>
      <c r="C2913" t="s">
        <v>17493</v>
      </c>
      <c r="D2913" t="s">
        <v>25129</v>
      </c>
      <c r="E2913">
        <f>1-728-999-7036</f>
        <v>-8762</v>
      </c>
      <c r="F2913" t="s">
        <v>17087</v>
      </c>
      <c r="G2913" t="s">
        <v>16060</v>
      </c>
      <c r="H2913">
        <v>55327</v>
      </c>
      <c r="I2913" s="1">
        <v>23019</v>
      </c>
    </row>
    <row r="2914" spans="1:9" x14ac:dyDescent="0.25">
      <c r="A2914">
        <v>2913</v>
      </c>
      <c r="B2914" t="s">
        <v>17331</v>
      </c>
      <c r="C2914" t="s">
        <v>17347</v>
      </c>
      <c r="D2914" t="s">
        <v>25130</v>
      </c>
      <c r="E2914" t="s">
        <v>25131</v>
      </c>
      <c r="F2914" t="s">
        <v>17385</v>
      </c>
      <c r="G2914" t="s">
        <v>16640</v>
      </c>
      <c r="H2914">
        <v>96570</v>
      </c>
      <c r="I2914" s="1">
        <v>12286</v>
      </c>
    </row>
    <row r="2915" spans="1:9" x14ac:dyDescent="0.25">
      <c r="A2915">
        <v>2914</v>
      </c>
      <c r="B2915" t="s">
        <v>16285</v>
      </c>
      <c r="C2915" t="s">
        <v>17295</v>
      </c>
      <c r="D2915" t="s">
        <v>25132</v>
      </c>
      <c r="E2915" t="s">
        <v>25133</v>
      </c>
      <c r="F2915" t="s">
        <v>25134</v>
      </c>
      <c r="G2915" t="s">
        <v>16284</v>
      </c>
      <c r="H2915">
        <v>35186</v>
      </c>
      <c r="I2915" s="1">
        <v>10050</v>
      </c>
    </row>
    <row r="2916" spans="1:9" x14ac:dyDescent="0.25">
      <c r="A2916">
        <v>2915</v>
      </c>
      <c r="B2916" t="s">
        <v>17685</v>
      </c>
      <c r="C2916" t="s">
        <v>20466</v>
      </c>
      <c r="D2916" t="s">
        <v>25135</v>
      </c>
      <c r="E2916" t="s">
        <v>25136</v>
      </c>
      <c r="F2916" t="s">
        <v>25137</v>
      </c>
      <c r="G2916" t="s">
        <v>16429</v>
      </c>
      <c r="H2916">
        <v>69075</v>
      </c>
      <c r="I2916" s="1">
        <v>7558</v>
      </c>
    </row>
    <row r="2917" spans="1:9" x14ac:dyDescent="0.25">
      <c r="A2917">
        <v>2916</v>
      </c>
      <c r="B2917" t="s">
        <v>15995</v>
      </c>
      <c r="C2917" t="s">
        <v>16349</v>
      </c>
      <c r="D2917" t="s">
        <v>25138</v>
      </c>
      <c r="E2917" t="s">
        <v>10042</v>
      </c>
      <c r="F2917" t="s">
        <v>25139</v>
      </c>
      <c r="G2917" t="s">
        <v>16258</v>
      </c>
      <c r="H2917">
        <v>78666</v>
      </c>
      <c r="I2917" s="1">
        <v>4498</v>
      </c>
    </row>
    <row r="2918" spans="1:9" x14ac:dyDescent="0.25">
      <c r="A2918">
        <v>2917</v>
      </c>
      <c r="B2918" t="s">
        <v>16149</v>
      </c>
      <c r="C2918" t="s">
        <v>16029</v>
      </c>
      <c r="D2918" t="s">
        <v>25140</v>
      </c>
      <c r="E2918">
        <f>1-256-527-1892</f>
        <v>-2674</v>
      </c>
      <c r="F2918" t="s">
        <v>25141</v>
      </c>
      <c r="G2918" t="s">
        <v>16033</v>
      </c>
      <c r="H2918">
        <v>3014</v>
      </c>
      <c r="I2918" s="1">
        <v>10423</v>
      </c>
    </row>
    <row r="2919" spans="1:9" x14ac:dyDescent="0.25">
      <c r="A2919">
        <v>2918</v>
      </c>
      <c r="B2919" t="s">
        <v>20510</v>
      </c>
      <c r="C2919" t="s">
        <v>16445</v>
      </c>
      <c r="D2919" t="s">
        <v>25142</v>
      </c>
      <c r="E2919" t="s">
        <v>25143</v>
      </c>
      <c r="F2919" t="s">
        <v>25144</v>
      </c>
      <c r="G2919" t="s">
        <v>15950</v>
      </c>
      <c r="H2919">
        <v>3614</v>
      </c>
      <c r="I2919" s="1">
        <v>12814</v>
      </c>
    </row>
    <row r="2920" spans="1:9" x14ac:dyDescent="0.25">
      <c r="A2920">
        <v>2919</v>
      </c>
      <c r="B2920" t="s">
        <v>16626</v>
      </c>
      <c r="C2920" t="s">
        <v>18757</v>
      </c>
      <c r="D2920" t="s">
        <v>25145</v>
      </c>
      <c r="E2920" t="s">
        <v>25146</v>
      </c>
      <c r="F2920" t="s">
        <v>22203</v>
      </c>
      <c r="G2920" t="s">
        <v>16252</v>
      </c>
      <c r="H2920">
        <v>83078</v>
      </c>
      <c r="I2920" s="1">
        <v>30964</v>
      </c>
    </row>
    <row r="2921" spans="1:9" x14ac:dyDescent="0.25">
      <c r="A2921">
        <v>2920</v>
      </c>
      <c r="B2921" t="s">
        <v>17282</v>
      </c>
      <c r="C2921" t="s">
        <v>16062</v>
      </c>
      <c r="D2921" t="s">
        <v>25147</v>
      </c>
      <c r="E2921" t="s">
        <v>25148</v>
      </c>
      <c r="F2921" t="s">
        <v>25149</v>
      </c>
      <c r="G2921" t="s">
        <v>16546</v>
      </c>
      <c r="H2921">
        <v>49101</v>
      </c>
      <c r="I2921" s="1">
        <v>4843</v>
      </c>
    </row>
    <row r="2922" spans="1:9" x14ac:dyDescent="0.25">
      <c r="A2922">
        <v>2921</v>
      </c>
      <c r="B2922" t="s">
        <v>16409</v>
      </c>
      <c r="C2922" t="s">
        <v>16336</v>
      </c>
      <c r="D2922" t="s">
        <v>25150</v>
      </c>
      <c r="E2922" t="s">
        <v>25151</v>
      </c>
      <c r="F2922" t="s">
        <v>25152</v>
      </c>
      <c r="G2922" t="s">
        <v>16172</v>
      </c>
      <c r="H2922">
        <v>99708</v>
      </c>
      <c r="I2922" s="1">
        <v>36568</v>
      </c>
    </row>
    <row r="2923" spans="1:9" x14ac:dyDescent="0.25">
      <c r="A2923">
        <v>2922</v>
      </c>
      <c r="B2923" t="s">
        <v>16189</v>
      </c>
      <c r="C2923" t="s">
        <v>19736</v>
      </c>
      <c r="D2923" t="s">
        <v>25153</v>
      </c>
      <c r="E2923" t="s">
        <v>25154</v>
      </c>
      <c r="F2923" t="s">
        <v>25155</v>
      </c>
      <c r="G2923" t="s">
        <v>16320</v>
      </c>
      <c r="H2923">
        <v>41902</v>
      </c>
      <c r="I2923" s="1">
        <v>38922</v>
      </c>
    </row>
    <row r="2924" spans="1:9" x14ac:dyDescent="0.25">
      <c r="A2924">
        <v>2923</v>
      </c>
      <c r="B2924" t="s">
        <v>18577</v>
      </c>
      <c r="C2924" t="s">
        <v>16891</v>
      </c>
      <c r="D2924" t="s">
        <v>25156</v>
      </c>
      <c r="E2924" t="s">
        <v>25157</v>
      </c>
      <c r="F2924" t="s">
        <v>18574</v>
      </c>
      <c r="G2924" t="s">
        <v>16055</v>
      </c>
      <c r="H2924">
        <v>82553</v>
      </c>
      <c r="I2924" s="1">
        <v>7867</v>
      </c>
    </row>
    <row r="2925" spans="1:9" x14ac:dyDescent="0.25">
      <c r="A2925">
        <v>2924</v>
      </c>
      <c r="B2925" t="s">
        <v>16184</v>
      </c>
      <c r="C2925" t="s">
        <v>16445</v>
      </c>
      <c r="D2925" t="s">
        <v>25158</v>
      </c>
      <c r="E2925" t="s">
        <v>25159</v>
      </c>
      <c r="F2925" t="s">
        <v>25160</v>
      </c>
      <c r="G2925" t="s">
        <v>16096</v>
      </c>
      <c r="H2925">
        <v>58031</v>
      </c>
      <c r="I2925" s="1">
        <v>40289</v>
      </c>
    </row>
    <row r="2926" spans="1:9" x14ac:dyDescent="0.25">
      <c r="A2926">
        <v>2925</v>
      </c>
      <c r="B2926" t="s">
        <v>21668</v>
      </c>
      <c r="C2926" t="s">
        <v>25161</v>
      </c>
      <c r="D2926" t="s">
        <v>25162</v>
      </c>
      <c r="E2926" t="s">
        <v>25163</v>
      </c>
      <c r="F2926" t="s">
        <v>25164</v>
      </c>
      <c r="G2926" t="s">
        <v>16045</v>
      </c>
      <c r="H2926">
        <v>16429</v>
      </c>
      <c r="I2926" s="1">
        <v>16670</v>
      </c>
    </row>
    <row r="2927" spans="1:9" x14ac:dyDescent="0.25">
      <c r="A2927">
        <v>2926</v>
      </c>
      <c r="B2927" t="s">
        <v>16641</v>
      </c>
      <c r="C2927" t="s">
        <v>16354</v>
      </c>
      <c r="D2927" t="s">
        <v>25165</v>
      </c>
      <c r="E2927" t="s">
        <v>25166</v>
      </c>
      <c r="F2927" t="s">
        <v>25167</v>
      </c>
      <c r="G2927" t="s">
        <v>16006</v>
      </c>
      <c r="H2927">
        <v>12803</v>
      </c>
      <c r="I2927" s="1">
        <v>12136</v>
      </c>
    </row>
    <row r="2928" spans="1:9" x14ac:dyDescent="0.25">
      <c r="A2928">
        <v>2927</v>
      </c>
      <c r="B2928" t="s">
        <v>19684</v>
      </c>
      <c r="C2928" t="s">
        <v>16128</v>
      </c>
      <c r="D2928" t="s">
        <v>25168</v>
      </c>
      <c r="E2928" t="s">
        <v>25169</v>
      </c>
      <c r="F2928" t="s">
        <v>25170</v>
      </c>
      <c r="G2928" t="s">
        <v>15961</v>
      </c>
      <c r="H2928">
        <v>96338</v>
      </c>
      <c r="I2928" s="1">
        <v>11035</v>
      </c>
    </row>
    <row r="2929" spans="1:9" x14ac:dyDescent="0.25">
      <c r="A2929">
        <v>2928</v>
      </c>
      <c r="B2929" t="s">
        <v>16040</v>
      </c>
      <c r="C2929" t="s">
        <v>16936</v>
      </c>
      <c r="D2929" t="s">
        <v>25171</v>
      </c>
      <c r="E2929" t="s">
        <v>25172</v>
      </c>
      <c r="F2929" t="s">
        <v>25173</v>
      </c>
      <c r="G2929" t="s">
        <v>15967</v>
      </c>
      <c r="H2929">
        <v>74550</v>
      </c>
      <c r="I2929" s="1">
        <v>14541</v>
      </c>
    </row>
    <row r="2930" spans="1:9" x14ac:dyDescent="0.25">
      <c r="A2930">
        <v>2929</v>
      </c>
      <c r="B2930" t="s">
        <v>25174</v>
      </c>
      <c r="C2930" t="s">
        <v>17543</v>
      </c>
      <c r="D2930" t="s">
        <v>25175</v>
      </c>
      <c r="E2930" t="s">
        <v>25176</v>
      </c>
      <c r="F2930" t="s">
        <v>25177</v>
      </c>
      <c r="G2930" t="s">
        <v>16039</v>
      </c>
      <c r="H2930">
        <v>56130</v>
      </c>
      <c r="I2930" s="1">
        <v>11294</v>
      </c>
    </row>
    <row r="2931" spans="1:9" x14ac:dyDescent="0.25">
      <c r="A2931">
        <v>2930</v>
      </c>
      <c r="B2931" t="s">
        <v>16279</v>
      </c>
      <c r="C2931" t="s">
        <v>17104</v>
      </c>
      <c r="D2931" t="s">
        <v>25178</v>
      </c>
      <c r="E2931" t="s">
        <v>25179</v>
      </c>
      <c r="F2931" t="s">
        <v>25180</v>
      </c>
      <c r="G2931" t="s">
        <v>16021</v>
      </c>
      <c r="H2931">
        <v>73324</v>
      </c>
      <c r="I2931" s="1">
        <v>42628</v>
      </c>
    </row>
    <row r="2932" spans="1:9" x14ac:dyDescent="0.25">
      <c r="A2932">
        <v>2931</v>
      </c>
      <c r="B2932" t="s">
        <v>16007</v>
      </c>
      <c r="C2932" t="s">
        <v>19507</v>
      </c>
      <c r="D2932" t="s">
        <v>25181</v>
      </c>
      <c r="E2932" t="s">
        <v>25182</v>
      </c>
      <c r="F2932" t="s">
        <v>18674</v>
      </c>
      <c r="G2932" t="s">
        <v>16284</v>
      </c>
      <c r="H2932">
        <v>12136</v>
      </c>
      <c r="I2932" s="1">
        <v>44519</v>
      </c>
    </row>
    <row r="2933" spans="1:9" x14ac:dyDescent="0.25">
      <c r="A2933">
        <v>2932</v>
      </c>
      <c r="B2933" t="s">
        <v>16861</v>
      </c>
      <c r="C2933" t="s">
        <v>18136</v>
      </c>
      <c r="D2933" t="s">
        <v>25183</v>
      </c>
      <c r="E2933">
        <f>1-925-551-8745</f>
        <v>-10220</v>
      </c>
      <c r="F2933" t="s">
        <v>25184</v>
      </c>
      <c r="G2933" t="s">
        <v>16302</v>
      </c>
      <c r="H2933">
        <v>25336</v>
      </c>
      <c r="I2933" s="1">
        <v>6107</v>
      </c>
    </row>
    <row r="2934" spans="1:9" x14ac:dyDescent="0.25">
      <c r="A2934">
        <v>2933</v>
      </c>
      <c r="B2934" t="s">
        <v>16056</v>
      </c>
      <c r="C2934" t="s">
        <v>20946</v>
      </c>
      <c r="D2934" t="s">
        <v>22108</v>
      </c>
      <c r="E2934" t="s">
        <v>25185</v>
      </c>
      <c r="F2934" t="s">
        <v>25186</v>
      </c>
      <c r="G2934" t="s">
        <v>16080</v>
      </c>
      <c r="H2934">
        <v>68337</v>
      </c>
      <c r="I2934" s="1">
        <v>43558</v>
      </c>
    </row>
    <row r="2935" spans="1:9" x14ac:dyDescent="0.25">
      <c r="A2935">
        <v>2934</v>
      </c>
      <c r="B2935" t="s">
        <v>18059</v>
      </c>
      <c r="C2935" t="s">
        <v>16445</v>
      </c>
      <c r="D2935" t="s">
        <v>25187</v>
      </c>
      <c r="E2935" t="s">
        <v>25188</v>
      </c>
      <c r="F2935" t="s">
        <v>16797</v>
      </c>
      <c r="G2935" t="s">
        <v>16096</v>
      </c>
      <c r="H2935">
        <v>25272</v>
      </c>
      <c r="I2935" s="1">
        <v>11167</v>
      </c>
    </row>
    <row r="2936" spans="1:9" x14ac:dyDescent="0.25">
      <c r="A2936">
        <v>2935</v>
      </c>
      <c r="B2936" t="s">
        <v>17009</v>
      </c>
      <c r="C2936" t="s">
        <v>16280</v>
      </c>
      <c r="D2936" t="s">
        <v>25189</v>
      </c>
      <c r="E2936" t="s">
        <v>25190</v>
      </c>
      <c r="F2936" t="s">
        <v>25191</v>
      </c>
      <c r="G2936" t="s">
        <v>15988</v>
      </c>
      <c r="H2936">
        <v>28598</v>
      </c>
      <c r="I2936" s="1">
        <v>41051</v>
      </c>
    </row>
    <row r="2937" spans="1:9" x14ac:dyDescent="0.25">
      <c r="A2937">
        <v>2936</v>
      </c>
      <c r="B2937" t="s">
        <v>16012</v>
      </c>
      <c r="C2937" t="s">
        <v>25192</v>
      </c>
      <c r="D2937" t="s">
        <v>25193</v>
      </c>
      <c r="E2937" t="s">
        <v>25194</v>
      </c>
      <c r="F2937" t="s">
        <v>25195</v>
      </c>
      <c r="G2937" t="s">
        <v>15950</v>
      </c>
      <c r="H2937">
        <v>60028</v>
      </c>
      <c r="I2937" s="1">
        <v>40003</v>
      </c>
    </row>
    <row r="2938" spans="1:9" x14ac:dyDescent="0.25">
      <c r="A2938">
        <v>2937</v>
      </c>
      <c r="B2938" t="s">
        <v>16478</v>
      </c>
      <c r="C2938" t="s">
        <v>19998</v>
      </c>
      <c r="D2938" t="s">
        <v>25196</v>
      </c>
      <c r="E2938" t="s">
        <v>25197</v>
      </c>
      <c r="F2938" t="s">
        <v>23283</v>
      </c>
      <c r="G2938" t="s">
        <v>15967</v>
      </c>
      <c r="H2938">
        <v>65213</v>
      </c>
      <c r="I2938" s="1">
        <v>24543</v>
      </c>
    </row>
    <row r="2939" spans="1:9" x14ac:dyDescent="0.25">
      <c r="A2939">
        <v>2938</v>
      </c>
      <c r="B2939" t="s">
        <v>16204</v>
      </c>
      <c r="C2939" t="s">
        <v>16869</v>
      </c>
      <c r="D2939" t="s">
        <v>25198</v>
      </c>
      <c r="E2939" t="s">
        <v>25199</v>
      </c>
      <c r="F2939" t="s">
        <v>25200</v>
      </c>
      <c r="G2939" t="s">
        <v>15979</v>
      </c>
      <c r="H2939">
        <v>4709</v>
      </c>
      <c r="I2939" s="1">
        <v>28216</v>
      </c>
    </row>
    <row r="2940" spans="1:9" x14ac:dyDescent="0.25">
      <c r="A2940">
        <v>2939</v>
      </c>
      <c r="B2940" t="s">
        <v>16091</v>
      </c>
      <c r="C2940" t="s">
        <v>18329</v>
      </c>
      <c r="D2940" t="s">
        <v>25201</v>
      </c>
      <c r="E2940" t="s">
        <v>25202</v>
      </c>
      <c r="F2940" t="s">
        <v>25203</v>
      </c>
      <c r="G2940" t="s">
        <v>16223</v>
      </c>
      <c r="H2940">
        <v>58029</v>
      </c>
      <c r="I2940" s="1">
        <v>28866</v>
      </c>
    </row>
    <row r="2941" spans="1:9" x14ac:dyDescent="0.25">
      <c r="A2941">
        <v>2940</v>
      </c>
      <c r="B2941" t="s">
        <v>19484</v>
      </c>
      <c r="C2941" t="s">
        <v>17096</v>
      </c>
      <c r="D2941" t="s">
        <v>25204</v>
      </c>
      <c r="E2941">
        <v>2316392830</v>
      </c>
      <c r="F2941" t="s">
        <v>16899</v>
      </c>
      <c r="G2941" t="s">
        <v>16334</v>
      </c>
      <c r="H2941">
        <v>48144</v>
      </c>
      <c r="I2941" s="1">
        <v>35495</v>
      </c>
    </row>
    <row r="2942" spans="1:9" x14ac:dyDescent="0.25">
      <c r="A2942">
        <v>2941</v>
      </c>
      <c r="B2942" t="s">
        <v>16307</v>
      </c>
      <c r="C2942" t="s">
        <v>16465</v>
      </c>
      <c r="D2942" t="s">
        <v>25205</v>
      </c>
      <c r="E2942" t="s">
        <v>25206</v>
      </c>
      <c r="F2942" t="s">
        <v>25207</v>
      </c>
      <c r="G2942" t="s">
        <v>16101</v>
      </c>
      <c r="H2942">
        <v>80618</v>
      </c>
      <c r="I2942" s="1">
        <v>5897</v>
      </c>
    </row>
    <row r="2943" spans="1:9" x14ac:dyDescent="0.25">
      <c r="A2943">
        <v>2942</v>
      </c>
      <c r="B2943" t="s">
        <v>16007</v>
      </c>
      <c r="C2943" t="s">
        <v>25208</v>
      </c>
      <c r="D2943" t="s">
        <v>25209</v>
      </c>
      <c r="E2943" t="s">
        <v>25210</v>
      </c>
      <c r="F2943" t="s">
        <v>25211</v>
      </c>
      <c r="G2943" t="s">
        <v>16066</v>
      </c>
      <c r="H2943">
        <v>65771</v>
      </c>
      <c r="I2943" s="1">
        <v>10020</v>
      </c>
    </row>
    <row r="2944" spans="1:9" x14ac:dyDescent="0.25">
      <c r="A2944">
        <v>2943</v>
      </c>
      <c r="B2944" t="s">
        <v>18577</v>
      </c>
      <c r="C2944" t="s">
        <v>17197</v>
      </c>
      <c r="D2944" t="s">
        <v>25212</v>
      </c>
      <c r="E2944" t="s">
        <v>25213</v>
      </c>
      <c r="F2944" t="s">
        <v>25214</v>
      </c>
      <c r="G2944" t="s">
        <v>16107</v>
      </c>
      <c r="H2944">
        <v>68308</v>
      </c>
      <c r="I2944" s="1">
        <v>14797</v>
      </c>
    </row>
    <row r="2945" spans="1:9" x14ac:dyDescent="0.25">
      <c r="A2945">
        <v>2944</v>
      </c>
      <c r="B2945" t="s">
        <v>18958</v>
      </c>
      <c r="C2945" t="s">
        <v>16128</v>
      </c>
      <c r="D2945" t="s">
        <v>25215</v>
      </c>
      <c r="E2945" t="s">
        <v>25216</v>
      </c>
      <c r="F2945" t="s">
        <v>25217</v>
      </c>
      <c r="G2945" t="s">
        <v>16055</v>
      </c>
      <c r="H2945">
        <v>11516</v>
      </c>
      <c r="I2945" s="1">
        <v>39206</v>
      </c>
    </row>
    <row r="2946" spans="1:9" x14ac:dyDescent="0.25">
      <c r="A2946">
        <v>2945</v>
      </c>
      <c r="B2946" t="s">
        <v>15951</v>
      </c>
      <c r="C2946" t="s">
        <v>16241</v>
      </c>
      <c r="D2946" t="s">
        <v>25218</v>
      </c>
      <c r="E2946" t="s">
        <v>25219</v>
      </c>
      <c r="F2946" t="s">
        <v>25220</v>
      </c>
      <c r="G2946" t="s">
        <v>16576</v>
      </c>
      <c r="H2946">
        <v>12409</v>
      </c>
      <c r="I2946" s="1">
        <v>40101</v>
      </c>
    </row>
    <row r="2947" spans="1:9" x14ac:dyDescent="0.25">
      <c r="A2947">
        <v>2946</v>
      </c>
      <c r="B2947" t="s">
        <v>18513</v>
      </c>
      <c r="C2947" t="s">
        <v>16336</v>
      </c>
      <c r="D2947" t="s">
        <v>25221</v>
      </c>
      <c r="E2947" t="s">
        <v>25222</v>
      </c>
      <c r="F2947" t="s">
        <v>25223</v>
      </c>
      <c r="G2947" t="s">
        <v>16060</v>
      </c>
      <c r="H2947">
        <v>44936</v>
      </c>
      <c r="I2947" s="1">
        <v>39608</v>
      </c>
    </row>
    <row r="2948" spans="1:9" x14ac:dyDescent="0.25">
      <c r="A2948">
        <v>2947</v>
      </c>
      <c r="B2948" t="s">
        <v>25224</v>
      </c>
      <c r="C2948" t="s">
        <v>25225</v>
      </c>
      <c r="D2948" t="s">
        <v>25226</v>
      </c>
      <c r="E2948" t="s">
        <v>25227</v>
      </c>
      <c r="F2948" t="s">
        <v>25228</v>
      </c>
      <c r="G2948" t="s">
        <v>15988</v>
      </c>
      <c r="H2948">
        <v>87693</v>
      </c>
      <c r="I2948" s="1">
        <v>39026</v>
      </c>
    </row>
    <row r="2949" spans="1:9" x14ac:dyDescent="0.25">
      <c r="A2949">
        <v>2948</v>
      </c>
      <c r="B2949" t="s">
        <v>16589</v>
      </c>
      <c r="C2949" t="s">
        <v>17493</v>
      </c>
      <c r="D2949" t="s">
        <v>25229</v>
      </c>
      <c r="E2949" t="s">
        <v>10042</v>
      </c>
      <c r="F2949" t="s">
        <v>25230</v>
      </c>
      <c r="G2949" t="s">
        <v>16027</v>
      </c>
      <c r="H2949">
        <v>14631</v>
      </c>
      <c r="I2949" s="1">
        <v>14702</v>
      </c>
    </row>
    <row r="2950" spans="1:9" x14ac:dyDescent="0.25">
      <c r="A2950">
        <v>2949</v>
      </c>
      <c r="B2950" t="s">
        <v>19169</v>
      </c>
      <c r="C2950" t="s">
        <v>17535</v>
      </c>
      <c r="D2950" t="s">
        <v>25231</v>
      </c>
      <c r="E2950" t="s">
        <v>25232</v>
      </c>
      <c r="F2950" t="s">
        <v>25233</v>
      </c>
      <c r="G2950" t="s">
        <v>16376</v>
      </c>
      <c r="H2950">
        <v>98996</v>
      </c>
      <c r="I2950" s="1">
        <v>26854</v>
      </c>
    </row>
    <row r="2951" spans="1:9" x14ac:dyDescent="0.25">
      <c r="A2951">
        <v>2950</v>
      </c>
      <c r="B2951" t="s">
        <v>18055</v>
      </c>
      <c r="C2951" t="s">
        <v>16354</v>
      </c>
      <c r="D2951" t="s">
        <v>25234</v>
      </c>
      <c r="E2951" t="s">
        <v>25235</v>
      </c>
      <c r="F2951" t="s">
        <v>25236</v>
      </c>
      <c r="G2951" t="s">
        <v>16429</v>
      </c>
      <c r="H2951">
        <v>67076</v>
      </c>
      <c r="I2951" s="1">
        <v>27213</v>
      </c>
    </row>
    <row r="2952" spans="1:9" x14ac:dyDescent="0.25">
      <c r="A2952">
        <v>2951</v>
      </c>
      <c r="B2952" t="s">
        <v>16056</v>
      </c>
      <c r="C2952" t="s">
        <v>16008</v>
      </c>
      <c r="D2952" t="s">
        <v>25237</v>
      </c>
      <c r="E2952" t="s">
        <v>25238</v>
      </c>
      <c r="F2952" t="s">
        <v>21891</v>
      </c>
      <c r="G2952" t="s">
        <v>16096</v>
      </c>
      <c r="H2952">
        <v>32947</v>
      </c>
      <c r="I2952" s="1">
        <v>6743</v>
      </c>
    </row>
    <row r="2953" spans="1:9" x14ac:dyDescent="0.25">
      <c r="A2953">
        <v>2952</v>
      </c>
      <c r="B2953" t="s">
        <v>16944</v>
      </c>
      <c r="C2953" t="s">
        <v>16190</v>
      </c>
      <c r="D2953" t="s">
        <v>25239</v>
      </c>
      <c r="E2953" t="s">
        <v>25240</v>
      </c>
      <c r="F2953" t="s">
        <v>25241</v>
      </c>
      <c r="G2953" t="s">
        <v>16429</v>
      </c>
      <c r="H2953">
        <v>25817</v>
      </c>
      <c r="I2953" s="1">
        <v>31271</v>
      </c>
    </row>
    <row r="2954" spans="1:9" x14ac:dyDescent="0.25">
      <c r="A2954">
        <v>2953</v>
      </c>
      <c r="B2954" t="s">
        <v>23730</v>
      </c>
      <c r="C2954" t="s">
        <v>22204</v>
      </c>
      <c r="D2954" t="s">
        <v>25242</v>
      </c>
      <c r="E2954" t="s">
        <v>25243</v>
      </c>
      <c r="F2954" t="s">
        <v>25244</v>
      </c>
      <c r="G2954" t="s">
        <v>16289</v>
      </c>
      <c r="H2954">
        <v>58801</v>
      </c>
      <c r="I2954" s="1">
        <v>6343</v>
      </c>
    </row>
    <row r="2955" spans="1:9" x14ac:dyDescent="0.25">
      <c r="A2955">
        <v>2954</v>
      </c>
      <c r="B2955" t="s">
        <v>17926</v>
      </c>
      <c r="C2955" t="s">
        <v>16336</v>
      </c>
      <c r="D2955" t="s">
        <v>25245</v>
      </c>
      <c r="E2955" t="s">
        <v>25246</v>
      </c>
      <c r="F2955" t="s">
        <v>25247</v>
      </c>
      <c r="G2955" t="s">
        <v>15967</v>
      </c>
      <c r="H2955">
        <v>72602</v>
      </c>
      <c r="I2955" s="1">
        <v>14406</v>
      </c>
    </row>
    <row r="2956" spans="1:9" x14ac:dyDescent="0.25">
      <c r="A2956">
        <v>2955</v>
      </c>
      <c r="B2956" t="s">
        <v>16626</v>
      </c>
      <c r="C2956" t="s">
        <v>18085</v>
      </c>
      <c r="D2956" t="s">
        <v>25248</v>
      </c>
      <c r="E2956" t="s">
        <v>25249</v>
      </c>
      <c r="F2956" t="s">
        <v>25250</v>
      </c>
      <c r="G2956" t="s">
        <v>15979</v>
      </c>
      <c r="H2956">
        <v>3277</v>
      </c>
      <c r="I2956" s="1">
        <v>24339</v>
      </c>
    </row>
    <row r="2957" spans="1:9" x14ac:dyDescent="0.25">
      <c r="A2957">
        <v>2956</v>
      </c>
      <c r="B2957" t="s">
        <v>15962</v>
      </c>
      <c r="C2957" t="s">
        <v>18104</v>
      </c>
      <c r="D2957" t="s">
        <v>25251</v>
      </c>
      <c r="E2957" t="s">
        <v>25252</v>
      </c>
      <c r="F2957" t="s">
        <v>25253</v>
      </c>
      <c r="G2957" t="s">
        <v>15988</v>
      </c>
      <c r="H2957">
        <v>57477</v>
      </c>
      <c r="I2957" s="1">
        <v>25685</v>
      </c>
    </row>
    <row r="2958" spans="1:9" x14ac:dyDescent="0.25">
      <c r="A2958">
        <v>2957</v>
      </c>
      <c r="B2958" t="s">
        <v>16248</v>
      </c>
      <c r="C2958" t="s">
        <v>18848</v>
      </c>
      <c r="D2958" t="s">
        <v>24498</v>
      </c>
      <c r="E2958" t="s">
        <v>25254</v>
      </c>
      <c r="F2958" t="s">
        <v>25255</v>
      </c>
      <c r="G2958" t="s">
        <v>16320</v>
      </c>
      <c r="H2958">
        <v>25474</v>
      </c>
      <c r="I2958" s="1">
        <v>28330</v>
      </c>
    </row>
    <row r="2959" spans="1:9" x14ac:dyDescent="0.25">
      <c r="A2959">
        <v>2958</v>
      </c>
      <c r="B2959" t="s">
        <v>16418</v>
      </c>
      <c r="C2959" t="s">
        <v>16205</v>
      </c>
      <c r="D2959" t="s">
        <v>25256</v>
      </c>
      <c r="E2959" t="s">
        <v>25257</v>
      </c>
      <c r="F2959" t="s">
        <v>22812</v>
      </c>
      <c r="G2959" t="s">
        <v>15961</v>
      </c>
      <c r="H2959">
        <v>61726</v>
      </c>
      <c r="I2959" s="1">
        <v>3290</v>
      </c>
    </row>
    <row r="2960" spans="1:9" x14ac:dyDescent="0.25">
      <c r="A2960">
        <v>2959</v>
      </c>
      <c r="B2960" t="s">
        <v>16560</v>
      </c>
      <c r="C2960" t="s">
        <v>16336</v>
      </c>
      <c r="D2960" t="s">
        <v>25258</v>
      </c>
      <c r="E2960" t="s">
        <v>25259</v>
      </c>
      <c r="F2960" t="s">
        <v>25260</v>
      </c>
      <c r="G2960" t="s">
        <v>16096</v>
      </c>
      <c r="H2960">
        <v>42125</v>
      </c>
      <c r="I2960" s="1">
        <v>11394</v>
      </c>
    </row>
    <row r="2961" spans="1:9" x14ac:dyDescent="0.25">
      <c r="A2961">
        <v>2960</v>
      </c>
      <c r="B2961" t="s">
        <v>16641</v>
      </c>
      <c r="C2961" t="s">
        <v>22960</v>
      </c>
      <c r="D2961" t="s">
        <v>25261</v>
      </c>
      <c r="E2961" t="s">
        <v>25262</v>
      </c>
      <c r="F2961" t="s">
        <v>25263</v>
      </c>
      <c r="G2961" t="s">
        <v>16107</v>
      </c>
      <c r="H2961">
        <v>97029</v>
      </c>
      <c r="I2961" s="1">
        <v>37118</v>
      </c>
    </row>
    <row r="2962" spans="1:9" x14ac:dyDescent="0.25">
      <c r="A2962">
        <v>2961</v>
      </c>
      <c r="B2962" t="s">
        <v>18333</v>
      </c>
      <c r="C2962" t="s">
        <v>17524</v>
      </c>
      <c r="D2962" t="s">
        <v>25264</v>
      </c>
      <c r="E2962" t="s">
        <v>25265</v>
      </c>
      <c r="F2962" t="s">
        <v>25266</v>
      </c>
      <c r="G2962" t="s">
        <v>16080</v>
      </c>
      <c r="H2962">
        <v>33061</v>
      </c>
      <c r="I2962" s="1">
        <v>7176</v>
      </c>
    </row>
    <row r="2963" spans="1:9" x14ac:dyDescent="0.25">
      <c r="A2963">
        <v>2962</v>
      </c>
      <c r="B2963" t="s">
        <v>19934</v>
      </c>
      <c r="C2963" t="s">
        <v>16606</v>
      </c>
      <c r="D2963" t="s">
        <v>25267</v>
      </c>
      <c r="E2963" t="s">
        <v>25268</v>
      </c>
      <c r="F2963" t="s">
        <v>18191</v>
      </c>
      <c r="G2963" t="s">
        <v>16178</v>
      </c>
      <c r="H2963">
        <v>23404</v>
      </c>
      <c r="I2963" s="1">
        <v>45198</v>
      </c>
    </row>
    <row r="2964" spans="1:9" x14ac:dyDescent="0.25">
      <c r="A2964">
        <v>2963</v>
      </c>
      <c r="B2964" t="s">
        <v>16022</v>
      </c>
      <c r="C2964" t="s">
        <v>16909</v>
      </c>
      <c r="D2964" t="s">
        <v>25269</v>
      </c>
      <c r="E2964" t="s">
        <v>25270</v>
      </c>
      <c r="F2964" t="s">
        <v>25271</v>
      </c>
      <c r="G2964" t="s">
        <v>16284</v>
      </c>
      <c r="H2964">
        <v>27549</v>
      </c>
      <c r="I2964" s="1">
        <v>32968</v>
      </c>
    </row>
    <row r="2965" spans="1:9" x14ac:dyDescent="0.25">
      <c r="A2965">
        <v>2964</v>
      </c>
      <c r="B2965" t="s">
        <v>16087</v>
      </c>
      <c r="C2965" t="s">
        <v>20305</v>
      </c>
      <c r="D2965" t="s">
        <v>25272</v>
      </c>
      <c r="E2965" t="s">
        <v>25273</v>
      </c>
      <c r="F2965" t="s">
        <v>25274</v>
      </c>
      <c r="G2965" t="s">
        <v>16640</v>
      </c>
      <c r="H2965">
        <v>8115</v>
      </c>
      <c r="I2965" s="1">
        <v>18125</v>
      </c>
    </row>
    <row r="2966" spans="1:9" x14ac:dyDescent="0.25">
      <c r="A2966">
        <v>2965</v>
      </c>
      <c r="B2966" t="s">
        <v>17653</v>
      </c>
      <c r="C2966" t="s">
        <v>17210</v>
      </c>
      <c r="D2966" t="s">
        <v>25275</v>
      </c>
      <c r="E2966" t="s">
        <v>25276</v>
      </c>
      <c r="F2966" t="s">
        <v>25277</v>
      </c>
      <c r="G2966" t="s">
        <v>16429</v>
      </c>
      <c r="H2966">
        <v>12037</v>
      </c>
      <c r="I2966" s="1">
        <v>10325</v>
      </c>
    </row>
    <row r="2967" spans="1:9" x14ac:dyDescent="0.25">
      <c r="A2967">
        <v>2966</v>
      </c>
      <c r="B2967" t="s">
        <v>24215</v>
      </c>
      <c r="C2967" t="s">
        <v>23094</v>
      </c>
      <c r="D2967" t="s">
        <v>16269</v>
      </c>
      <c r="E2967">
        <v>5062664043</v>
      </c>
      <c r="F2967" t="s">
        <v>25278</v>
      </c>
      <c r="G2967" t="s">
        <v>16132</v>
      </c>
      <c r="H2967">
        <v>35856</v>
      </c>
      <c r="I2967" s="1">
        <v>20570</v>
      </c>
    </row>
    <row r="2968" spans="1:9" x14ac:dyDescent="0.25">
      <c r="A2968">
        <v>2967</v>
      </c>
      <c r="B2968" t="s">
        <v>16908</v>
      </c>
      <c r="C2968" t="s">
        <v>16336</v>
      </c>
      <c r="D2968" t="s">
        <v>25279</v>
      </c>
      <c r="E2968" t="s">
        <v>25280</v>
      </c>
      <c r="F2968" t="s">
        <v>22694</v>
      </c>
      <c r="G2968" t="s">
        <v>16066</v>
      </c>
      <c r="H2968">
        <v>95440</v>
      </c>
      <c r="I2968" s="1">
        <v>45395</v>
      </c>
    </row>
    <row r="2969" spans="1:9" x14ac:dyDescent="0.25">
      <c r="A2969">
        <v>2968</v>
      </c>
      <c r="B2969" t="s">
        <v>16056</v>
      </c>
      <c r="C2969" t="s">
        <v>18664</v>
      </c>
      <c r="D2969" t="s">
        <v>25281</v>
      </c>
      <c r="E2969" t="s">
        <v>25282</v>
      </c>
      <c r="F2969" t="s">
        <v>16601</v>
      </c>
      <c r="G2969" t="s">
        <v>16576</v>
      </c>
      <c r="H2969">
        <v>73677</v>
      </c>
      <c r="I2969" s="1">
        <v>41709</v>
      </c>
    </row>
    <row r="2970" spans="1:9" x14ac:dyDescent="0.25">
      <c r="A2970">
        <v>2969</v>
      </c>
      <c r="B2970" t="s">
        <v>15968</v>
      </c>
      <c r="C2970" t="s">
        <v>24725</v>
      </c>
      <c r="D2970" t="s">
        <v>25283</v>
      </c>
      <c r="E2970" t="s">
        <v>25284</v>
      </c>
      <c r="F2970" t="s">
        <v>25285</v>
      </c>
      <c r="G2970" t="s">
        <v>16576</v>
      </c>
      <c r="H2970">
        <v>35756</v>
      </c>
      <c r="I2970" s="1">
        <v>27196</v>
      </c>
    </row>
    <row r="2971" spans="1:9" x14ac:dyDescent="0.25">
      <c r="A2971">
        <v>2970</v>
      </c>
      <c r="B2971" t="s">
        <v>16179</v>
      </c>
      <c r="C2971" t="s">
        <v>17257</v>
      </c>
      <c r="D2971" t="s">
        <v>25286</v>
      </c>
      <c r="E2971" t="s">
        <v>25287</v>
      </c>
      <c r="F2971" t="s">
        <v>25288</v>
      </c>
      <c r="G2971" t="s">
        <v>16640</v>
      </c>
      <c r="H2971">
        <v>81649</v>
      </c>
      <c r="I2971" s="1">
        <v>14948</v>
      </c>
    </row>
    <row r="2972" spans="1:9" x14ac:dyDescent="0.25">
      <c r="A2972">
        <v>2971</v>
      </c>
      <c r="B2972" t="s">
        <v>16785</v>
      </c>
      <c r="C2972" t="s">
        <v>16349</v>
      </c>
      <c r="D2972" t="s">
        <v>25289</v>
      </c>
      <c r="E2972" t="s">
        <v>25290</v>
      </c>
      <c r="F2972" t="s">
        <v>25291</v>
      </c>
      <c r="G2972" t="s">
        <v>16172</v>
      </c>
      <c r="H2972">
        <v>77366</v>
      </c>
      <c r="I2972" s="1">
        <v>28212</v>
      </c>
    </row>
    <row r="2973" spans="1:9" x14ac:dyDescent="0.25">
      <c r="A2973">
        <v>2972</v>
      </c>
      <c r="B2973" t="s">
        <v>16430</v>
      </c>
      <c r="C2973" t="s">
        <v>25292</v>
      </c>
      <c r="D2973" t="s">
        <v>25293</v>
      </c>
      <c r="E2973" t="s">
        <v>25294</v>
      </c>
      <c r="F2973" t="s">
        <v>25295</v>
      </c>
      <c r="G2973" t="s">
        <v>16334</v>
      </c>
      <c r="H2973">
        <v>48268</v>
      </c>
      <c r="I2973" s="1">
        <v>30296</v>
      </c>
    </row>
    <row r="2974" spans="1:9" x14ac:dyDescent="0.25">
      <c r="A2974">
        <v>2973</v>
      </c>
      <c r="B2974" t="s">
        <v>15984</v>
      </c>
      <c r="C2974" t="s">
        <v>16349</v>
      </c>
      <c r="D2974" t="s">
        <v>25296</v>
      </c>
      <c r="E2974" t="s">
        <v>25297</v>
      </c>
      <c r="F2974" t="s">
        <v>22306</v>
      </c>
      <c r="G2974" t="s">
        <v>16252</v>
      </c>
      <c r="H2974">
        <v>52979</v>
      </c>
      <c r="I2974" s="1">
        <v>13415</v>
      </c>
    </row>
    <row r="2975" spans="1:9" x14ac:dyDescent="0.25">
      <c r="A2975">
        <v>2974</v>
      </c>
      <c r="B2975" t="s">
        <v>16034</v>
      </c>
      <c r="C2975" t="s">
        <v>17014</v>
      </c>
      <c r="D2975" t="s">
        <v>25298</v>
      </c>
      <c r="E2975" t="s">
        <v>25299</v>
      </c>
      <c r="F2975" t="s">
        <v>19077</v>
      </c>
      <c r="G2975" t="s">
        <v>16376</v>
      </c>
      <c r="H2975">
        <v>978</v>
      </c>
      <c r="I2975" s="1">
        <v>18319</v>
      </c>
    </row>
    <row r="2976" spans="1:9" x14ac:dyDescent="0.25">
      <c r="A2976">
        <v>2975</v>
      </c>
      <c r="B2976" t="s">
        <v>16046</v>
      </c>
      <c r="C2976" t="s">
        <v>15952</v>
      </c>
      <c r="D2976" t="s">
        <v>25300</v>
      </c>
      <c r="E2976" t="s">
        <v>25301</v>
      </c>
      <c r="F2976" t="s">
        <v>25302</v>
      </c>
      <c r="G2976" t="s">
        <v>15967</v>
      </c>
      <c r="H2976">
        <v>58911</v>
      </c>
      <c r="I2976" s="1">
        <v>25744</v>
      </c>
    </row>
    <row r="2977" spans="1:9" x14ac:dyDescent="0.25">
      <c r="A2977">
        <v>2976</v>
      </c>
      <c r="B2977" t="s">
        <v>16268</v>
      </c>
      <c r="C2977" t="s">
        <v>20569</v>
      </c>
      <c r="D2977" t="s">
        <v>25303</v>
      </c>
      <c r="E2977" t="s">
        <v>25304</v>
      </c>
      <c r="F2977" t="s">
        <v>25305</v>
      </c>
      <c r="G2977" t="s">
        <v>15950</v>
      </c>
      <c r="H2977">
        <v>80034</v>
      </c>
      <c r="I2977" s="1">
        <v>33645</v>
      </c>
    </row>
    <row r="2978" spans="1:9" x14ac:dyDescent="0.25">
      <c r="A2978">
        <v>2977</v>
      </c>
      <c r="B2978" t="s">
        <v>16377</v>
      </c>
      <c r="C2978" t="s">
        <v>17161</v>
      </c>
      <c r="D2978" t="s">
        <v>25306</v>
      </c>
      <c r="E2978" t="s">
        <v>25307</v>
      </c>
      <c r="F2978" t="s">
        <v>25308</v>
      </c>
      <c r="G2978" t="s">
        <v>16055</v>
      </c>
      <c r="H2978">
        <v>4625</v>
      </c>
      <c r="I2978" s="1">
        <v>20921</v>
      </c>
    </row>
    <row r="2979" spans="1:9" x14ac:dyDescent="0.25">
      <c r="A2979">
        <v>2978</v>
      </c>
      <c r="B2979" t="s">
        <v>16418</v>
      </c>
      <c r="C2979" t="s">
        <v>25309</v>
      </c>
      <c r="D2979" t="s">
        <v>25310</v>
      </c>
      <c r="E2979" t="s">
        <v>25311</v>
      </c>
      <c r="F2979" t="s">
        <v>25312</v>
      </c>
      <c r="G2979" t="s">
        <v>15967</v>
      </c>
      <c r="H2979">
        <v>48666</v>
      </c>
      <c r="I2979" s="1">
        <v>19427</v>
      </c>
    </row>
    <row r="2980" spans="1:9" x14ac:dyDescent="0.25">
      <c r="A2980">
        <v>2979</v>
      </c>
      <c r="B2980" t="s">
        <v>25313</v>
      </c>
      <c r="C2980" t="s">
        <v>16824</v>
      </c>
      <c r="D2980" t="s">
        <v>25314</v>
      </c>
      <c r="E2980" t="s">
        <v>25315</v>
      </c>
      <c r="F2980" t="s">
        <v>22180</v>
      </c>
      <c r="G2980" t="s">
        <v>16472</v>
      </c>
      <c r="H2980">
        <v>14525</v>
      </c>
      <c r="I2980" s="1">
        <v>41292</v>
      </c>
    </row>
    <row r="2981" spans="1:9" x14ac:dyDescent="0.25">
      <c r="A2981">
        <v>2980</v>
      </c>
      <c r="B2981" t="s">
        <v>16046</v>
      </c>
      <c r="C2981" t="s">
        <v>15946</v>
      </c>
      <c r="D2981" t="s">
        <v>25316</v>
      </c>
      <c r="E2981" t="s">
        <v>25317</v>
      </c>
      <c r="F2981" t="s">
        <v>25318</v>
      </c>
      <c r="G2981" t="s">
        <v>16142</v>
      </c>
      <c r="H2981">
        <v>42367</v>
      </c>
      <c r="I2981" s="1">
        <v>32100</v>
      </c>
    </row>
    <row r="2982" spans="1:9" x14ac:dyDescent="0.25">
      <c r="A2982">
        <v>2981</v>
      </c>
      <c r="B2982" t="s">
        <v>16240</v>
      </c>
      <c r="C2982" t="s">
        <v>16354</v>
      </c>
      <c r="D2982" t="s">
        <v>25319</v>
      </c>
      <c r="E2982" t="s">
        <v>25320</v>
      </c>
      <c r="F2982" t="s">
        <v>25321</v>
      </c>
      <c r="G2982" t="s">
        <v>16080</v>
      </c>
      <c r="H2982">
        <v>18292</v>
      </c>
      <c r="I2982" s="1">
        <v>34527</v>
      </c>
    </row>
    <row r="2983" spans="1:9" x14ac:dyDescent="0.25">
      <c r="A2983">
        <v>2982</v>
      </c>
      <c r="B2983" t="s">
        <v>21312</v>
      </c>
      <c r="C2983" t="s">
        <v>17014</v>
      </c>
      <c r="D2983" t="s">
        <v>25322</v>
      </c>
      <c r="E2983" t="s">
        <v>25323</v>
      </c>
      <c r="F2983" t="s">
        <v>25324</v>
      </c>
      <c r="G2983" t="s">
        <v>16000</v>
      </c>
      <c r="H2983">
        <v>68334</v>
      </c>
      <c r="I2983" s="1">
        <v>38839</v>
      </c>
    </row>
    <row r="2984" spans="1:9" x14ac:dyDescent="0.25">
      <c r="A2984">
        <v>2983</v>
      </c>
      <c r="B2984" t="s">
        <v>15974</v>
      </c>
      <c r="C2984" t="s">
        <v>19248</v>
      </c>
      <c r="D2984" t="s">
        <v>25325</v>
      </c>
      <c r="E2984">
        <v>4296209592</v>
      </c>
      <c r="F2984" t="s">
        <v>25326</v>
      </c>
      <c r="G2984" t="s">
        <v>16045</v>
      </c>
      <c r="H2984">
        <v>39923</v>
      </c>
      <c r="I2984" s="1">
        <v>23732</v>
      </c>
    </row>
    <row r="2985" spans="1:9" x14ac:dyDescent="0.25">
      <c r="A2985">
        <v>2984</v>
      </c>
      <c r="B2985" t="s">
        <v>24644</v>
      </c>
      <c r="C2985" t="s">
        <v>16109</v>
      </c>
      <c r="D2985" t="s">
        <v>25327</v>
      </c>
      <c r="E2985" t="s">
        <v>25328</v>
      </c>
      <c r="F2985" t="s">
        <v>25329</v>
      </c>
      <c r="G2985" t="s">
        <v>16565</v>
      </c>
      <c r="H2985">
        <v>40637</v>
      </c>
      <c r="I2985" s="1">
        <v>24602</v>
      </c>
    </row>
    <row r="2986" spans="1:9" x14ac:dyDescent="0.25">
      <c r="A2986">
        <v>2985</v>
      </c>
      <c r="B2986" t="s">
        <v>16268</v>
      </c>
      <c r="C2986" t="s">
        <v>16336</v>
      </c>
      <c r="D2986" t="s">
        <v>25330</v>
      </c>
      <c r="E2986" t="s">
        <v>10042</v>
      </c>
      <c r="F2986" t="s">
        <v>25331</v>
      </c>
      <c r="G2986" t="s">
        <v>16278</v>
      </c>
      <c r="H2986">
        <v>66458</v>
      </c>
      <c r="I2986" s="1">
        <v>44961</v>
      </c>
    </row>
    <row r="2987" spans="1:9" x14ac:dyDescent="0.25">
      <c r="A2987">
        <v>2986</v>
      </c>
      <c r="B2987" t="s">
        <v>16046</v>
      </c>
      <c r="C2987" t="s">
        <v>16487</v>
      </c>
      <c r="D2987" t="s">
        <v>25332</v>
      </c>
      <c r="E2987" t="s">
        <v>25333</v>
      </c>
      <c r="F2987" t="s">
        <v>25334</v>
      </c>
      <c r="G2987" t="s">
        <v>16252</v>
      </c>
      <c r="H2987">
        <v>57057</v>
      </c>
      <c r="I2987" s="1">
        <v>9110</v>
      </c>
    </row>
    <row r="2988" spans="1:9" x14ac:dyDescent="0.25">
      <c r="A2988">
        <v>2987</v>
      </c>
      <c r="B2988" t="s">
        <v>17904</v>
      </c>
      <c r="C2988" t="s">
        <v>17223</v>
      </c>
      <c r="D2988" t="s">
        <v>25335</v>
      </c>
      <c r="E2988" t="s">
        <v>25336</v>
      </c>
      <c r="F2988" t="s">
        <v>25337</v>
      </c>
      <c r="G2988" t="s">
        <v>16021</v>
      </c>
      <c r="H2988">
        <v>1428</v>
      </c>
      <c r="I2988" s="1">
        <v>12169</v>
      </c>
    </row>
    <row r="2989" spans="1:9" x14ac:dyDescent="0.25">
      <c r="A2989">
        <v>2988</v>
      </c>
      <c r="B2989" t="s">
        <v>16232</v>
      </c>
      <c r="C2989" t="s">
        <v>19125</v>
      </c>
      <c r="D2989" t="s">
        <v>25338</v>
      </c>
      <c r="E2989" t="s">
        <v>25339</v>
      </c>
      <c r="F2989" t="s">
        <v>25340</v>
      </c>
      <c r="G2989" t="s">
        <v>16080</v>
      </c>
      <c r="H2989">
        <v>50672</v>
      </c>
      <c r="I2989" s="1">
        <v>23884</v>
      </c>
    </row>
    <row r="2990" spans="1:9" x14ac:dyDescent="0.25">
      <c r="A2990">
        <v>2989</v>
      </c>
      <c r="B2990" t="s">
        <v>17355</v>
      </c>
      <c r="C2990" t="s">
        <v>16144</v>
      </c>
      <c r="D2990" t="s">
        <v>25341</v>
      </c>
      <c r="E2990" t="s">
        <v>25342</v>
      </c>
      <c r="F2990" t="s">
        <v>24386</v>
      </c>
      <c r="G2990" t="s">
        <v>16011</v>
      </c>
      <c r="H2990">
        <v>23659</v>
      </c>
      <c r="I2990" s="1">
        <v>40925</v>
      </c>
    </row>
    <row r="2991" spans="1:9" x14ac:dyDescent="0.25">
      <c r="A2991">
        <v>2990</v>
      </c>
      <c r="B2991" t="s">
        <v>16992</v>
      </c>
      <c r="C2991" t="s">
        <v>16224</v>
      </c>
      <c r="D2991" t="s">
        <v>25343</v>
      </c>
      <c r="E2991" t="s">
        <v>25344</v>
      </c>
      <c r="F2991" t="s">
        <v>25345</v>
      </c>
      <c r="G2991" t="s">
        <v>16252</v>
      </c>
      <c r="H2991">
        <v>2398</v>
      </c>
      <c r="I2991" s="1">
        <v>41227</v>
      </c>
    </row>
    <row r="2992" spans="1:9" x14ac:dyDescent="0.25">
      <c r="A2992">
        <v>2991</v>
      </c>
      <c r="B2992" t="s">
        <v>16552</v>
      </c>
      <c r="C2992" t="s">
        <v>25346</v>
      </c>
      <c r="D2992" t="s">
        <v>25347</v>
      </c>
      <c r="E2992" t="s">
        <v>10042</v>
      </c>
      <c r="F2992" t="s">
        <v>25348</v>
      </c>
      <c r="G2992" t="s">
        <v>16320</v>
      </c>
      <c r="H2992">
        <v>91416</v>
      </c>
      <c r="I2992" s="1">
        <v>38597</v>
      </c>
    </row>
    <row r="2993" spans="1:9" x14ac:dyDescent="0.25">
      <c r="A2993">
        <v>2992</v>
      </c>
      <c r="B2993" t="s">
        <v>16189</v>
      </c>
      <c r="C2993" t="s">
        <v>17080</v>
      </c>
      <c r="D2993" t="s">
        <v>25349</v>
      </c>
      <c r="E2993" t="s">
        <v>25350</v>
      </c>
      <c r="F2993" t="s">
        <v>25351</v>
      </c>
      <c r="G2993" t="s">
        <v>16027</v>
      </c>
      <c r="H2993">
        <v>60801</v>
      </c>
      <c r="I2993" s="1">
        <v>25519</v>
      </c>
    </row>
    <row r="2994" spans="1:9" x14ac:dyDescent="0.25">
      <c r="A2994">
        <v>2993</v>
      </c>
      <c r="B2994" t="s">
        <v>15951</v>
      </c>
      <c r="C2994" t="s">
        <v>16236</v>
      </c>
      <c r="D2994" t="s">
        <v>25352</v>
      </c>
      <c r="E2994" t="s">
        <v>25353</v>
      </c>
      <c r="F2994" t="s">
        <v>25354</v>
      </c>
      <c r="G2994" t="s">
        <v>16055</v>
      </c>
      <c r="H2994">
        <v>27217</v>
      </c>
      <c r="I2994" s="1">
        <v>36897</v>
      </c>
    </row>
    <row r="2995" spans="1:9" x14ac:dyDescent="0.25">
      <c r="A2995">
        <v>2994</v>
      </c>
      <c r="B2995" t="s">
        <v>18326</v>
      </c>
      <c r="C2995" t="s">
        <v>16228</v>
      </c>
      <c r="D2995" t="s">
        <v>25355</v>
      </c>
      <c r="E2995" t="s">
        <v>25356</v>
      </c>
      <c r="F2995" t="s">
        <v>25357</v>
      </c>
      <c r="G2995" t="s">
        <v>16011</v>
      </c>
      <c r="H2995">
        <v>63888</v>
      </c>
      <c r="I2995" s="1">
        <v>29020</v>
      </c>
    </row>
    <row r="2996" spans="1:9" x14ac:dyDescent="0.25">
      <c r="A2996">
        <v>2995</v>
      </c>
      <c r="B2996" t="s">
        <v>16297</v>
      </c>
      <c r="C2996" t="s">
        <v>20616</v>
      </c>
      <c r="D2996" t="s">
        <v>25358</v>
      </c>
      <c r="E2996" t="s">
        <v>25359</v>
      </c>
      <c r="F2996" t="s">
        <v>25360</v>
      </c>
      <c r="G2996" t="s">
        <v>16027</v>
      </c>
      <c r="H2996">
        <v>59775</v>
      </c>
      <c r="I2996" s="1">
        <v>28640</v>
      </c>
    </row>
    <row r="2997" spans="1:9" x14ac:dyDescent="0.25">
      <c r="A2997">
        <v>2996</v>
      </c>
      <c r="B2997" t="s">
        <v>16529</v>
      </c>
      <c r="C2997" t="s">
        <v>20252</v>
      </c>
      <c r="D2997" t="s">
        <v>25361</v>
      </c>
      <c r="E2997">
        <v>5633664285</v>
      </c>
      <c r="F2997" t="s">
        <v>25362</v>
      </c>
      <c r="G2997" t="s">
        <v>15988</v>
      </c>
      <c r="H2997">
        <v>61820</v>
      </c>
      <c r="I2997" s="1">
        <v>6790</v>
      </c>
    </row>
    <row r="2998" spans="1:9" x14ac:dyDescent="0.25">
      <c r="A2998">
        <v>2997</v>
      </c>
      <c r="B2998" t="s">
        <v>15968</v>
      </c>
      <c r="C2998" t="s">
        <v>16474</v>
      </c>
      <c r="D2998" t="s">
        <v>25363</v>
      </c>
      <c r="E2998" t="s">
        <v>25364</v>
      </c>
      <c r="F2998" t="s">
        <v>25365</v>
      </c>
      <c r="G2998" t="s">
        <v>16472</v>
      </c>
      <c r="H2998">
        <v>32692</v>
      </c>
      <c r="I2998" s="1">
        <v>21409</v>
      </c>
    </row>
    <row r="2999" spans="1:9" x14ac:dyDescent="0.25">
      <c r="A2999">
        <v>2998</v>
      </c>
      <c r="B2999" t="s">
        <v>16613</v>
      </c>
      <c r="C2999" t="s">
        <v>16336</v>
      </c>
      <c r="D2999" t="s">
        <v>25366</v>
      </c>
      <c r="E2999" t="s">
        <v>25367</v>
      </c>
      <c r="F2999" t="s">
        <v>25368</v>
      </c>
      <c r="G2999" t="s">
        <v>16132</v>
      </c>
      <c r="H2999">
        <v>60860</v>
      </c>
      <c r="I2999" s="1">
        <v>19480</v>
      </c>
    </row>
    <row r="3000" spans="1:9" x14ac:dyDescent="0.25">
      <c r="A3000">
        <v>2999</v>
      </c>
      <c r="B3000" t="s">
        <v>16297</v>
      </c>
      <c r="C3000" t="s">
        <v>18085</v>
      </c>
      <c r="D3000" t="s">
        <v>25369</v>
      </c>
      <c r="E3000" t="s">
        <v>25370</v>
      </c>
      <c r="F3000" t="s">
        <v>25371</v>
      </c>
      <c r="G3000" t="s">
        <v>16429</v>
      </c>
      <c r="H3000">
        <v>32508</v>
      </c>
      <c r="I3000" s="1">
        <v>13090</v>
      </c>
    </row>
    <row r="3001" spans="1:9" x14ac:dyDescent="0.25">
      <c r="A3001">
        <v>3000</v>
      </c>
      <c r="B3001" t="s">
        <v>15951</v>
      </c>
      <c r="C3001" t="s">
        <v>16219</v>
      </c>
      <c r="D3001" t="s">
        <v>25372</v>
      </c>
      <c r="E3001" t="s">
        <v>25373</v>
      </c>
      <c r="F3001" t="s">
        <v>25374</v>
      </c>
      <c r="G3001" t="s">
        <v>16223</v>
      </c>
      <c r="H3001">
        <v>46089</v>
      </c>
      <c r="I3001" s="1">
        <v>31396</v>
      </c>
    </row>
    <row r="3002" spans="1:9" x14ac:dyDescent="0.25">
      <c r="A3002">
        <v>3001</v>
      </c>
      <c r="B3002" t="s">
        <v>18187</v>
      </c>
      <c r="C3002" t="s">
        <v>16618</v>
      </c>
      <c r="D3002" t="s">
        <v>16269</v>
      </c>
      <c r="E3002" t="s">
        <v>25375</v>
      </c>
      <c r="F3002" t="s">
        <v>22247</v>
      </c>
      <c r="G3002" t="s">
        <v>16223</v>
      </c>
      <c r="H3002">
        <v>77093</v>
      </c>
      <c r="I3002" s="1">
        <v>38816</v>
      </c>
    </row>
    <row r="3003" spans="1:9" x14ac:dyDescent="0.25">
      <c r="A3003">
        <v>3002</v>
      </c>
      <c r="B3003" t="s">
        <v>17406</v>
      </c>
      <c r="C3003" t="s">
        <v>17387</v>
      </c>
      <c r="D3003" t="s">
        <v>25376</v>
      </c>
      <c r="E3003" t="s">
        <v>25377</v>
      </c>
      <c r="F3003" t="s">
        <v>18191</v>
      </c>
      <c r="G3003" t="s">
        <v>16223</v>
      </c>
      <c r="H3003">
        <v>54271</v>
      </c>
      <c r="I3003" s="1">
        <v>27539</v>
      </c>
    </row>
    <row r="3004" spans="1:9" x14ac:dyDescent="0.25">
      <c r="A3004">
        <v>3003</v>
      </c>
      <c r="B3004" t="s">
        <v>16163</v>
      </c>
      <c r="C3004" t="s">
        <v>18188</v>
      </c>
      <c r="D3004" t="s">
        <v>20998</v>
      </c>
      <c r="E3004">
        <v>7774149273</v>
      </c>
      <c r="F3004" t="s">
        <v>22338</v>
      </c>
      <c r="G3004" t="s">
        <v>16027</v>
      </c>
      <c r="H3004">
        <v>72470</v>
      </c>
      <c r="I3004" s="1">
        <v>8066</v>
      </c>
    </row>
    <row r="3005" spans="1:9" x14ac:dyDescent="0.25">
      <c r="A3005">
        <v>3004</v>
      </c>
      <c r="B3005" t="s">
        <v>21376</v>
      </c>
      <c r="C3005" t="s">
        <v>22729</v>
      </c>
      <c r="D3005" t="s">
        <v>25378</v>
      </c>
      <c r="E3005" t="s">
        <v>25379</v>
      </c>
      <c r="F3005" t="s">
        <v>25380</v>
      </c>
      <c r="G3005" t="s">
        <v>15955</v>
      </c>
      <c r="H3005">
        <v>45526</v>
      </c>
      <c r="I3005" s="1">
        <v>18706</v>
      </c>
    </row>
    <row r="3006" spans="1:9" x14ac:dyDescent="0.25">
      <c r="A3006">
        <v>3005</v>
      </c>
      <c r="B3006" t="s">
        <v>16662</v>
      </c>
      <c r="C3006" t="s">
        <v>18959</v>
      </c>
      <c r="D3006" t="s">
        <v>25381</v>
      </c>
      <c r="E3006" t="s">
        <v>25382</v>
      </c>
      <c r="F3006" t="s">
        <v>25383</v>
      </c>
      <c r="G3006" t="s">
        <v>16306</v>
      </c>
      <c r="H3006">
        <v>36946</v>
      </c>
      <c r="I3006" s="1">
        <v>38258</v>
      </c>
    </row>
    <row r="3007" spans="1:9" x14ac:dyDescent="0.25">
      <c r="A3007">
        <v>3006</v>
      </c>
      <c r="B3007" t="s">
        <v>21312</v>
      </c>
      <c r="C3007" t="s">
        <v>23761</v>
      </c>
      <c r="D3007" t="s">
        <v>25384</v>
      </c>
      <c r="E3007" t="s">
        <v>25385</v>
      </c>
      <c r="F3007" t="s">
        <v>25386</v>
      </c>
      <c r="G3007" t="s">
        <v>16101</v>
      </c>
      <c r="H3007">
        <v>93554</v>
      </c>
      <c r="I3007" s="1">
        <v>19843</v>
      </c>
    </row>
    <row r="3008" spans="1:9" x14ac:dyDescent="0.25">
      <c r="A3008">
        <v>3007</v>
      </c>
      <c r="B3008" t="s">
        <v>17394</v>
      </c>
      <c r="C3008" t="s">
        <v>25387</v>
      </c>
      <c r="D3008" t="s">
        <v>25388</v>
      </c>
      <c r="E3008">
        <f>1-795-519-7019</f>
        <v>-8332</v>
      </c>
      <c r="F3008" t="s">
        <v>25389</v>
      </c>
      <c r="G3008" t="s">
        <v>16039</v>
      </c>
      <c r="H3008">
        <v>50157</v>
      </c>
      <c r="I3008" s="1">
        <v>44752</v>
      </c>
    </row>
    <row r="3009" spans="1:9" x14ac:dyDescent="0.25">
      <c r="A3009">
        <v>3008</v>
      </c>
      <c r="B3009" t="s">
        <v>17111</v>
      </c>
      <c r="C3009" t="s">
        <v>16164</v>
      </c>
      <c r="D3009" t="s">
        <v>25390</v>
      </c>
      <c r="E3009" t="s">
        <v>10042</v>
      </c>
      <c r="F3009" t="s">
        <v>25391</v>
      </c>
      <c r="G3009" t="s">
        <v>16429</v>
      </c>
      <c r="H3009">
        <v>43098</v>
      </c>
      <c r="I3009" s="1">
        <v>18130</v>
      </c>
    </row>
    <row r="3010" spans="1:9" x14ac:dyDescent="0.25">
      <c r="A3010">
        <v>3009</v>
      </c>
      <c r="B3010" t="s">
        <v>15995</v>
      </c>
      <c r="C3010" t="s">
        <v>16040</v>
      </c>
      <c r="D3010" t="s">
        <v>25392</v>
      </c>
      <c r="E3010" t="s">
        <v>25393</v>
      </c>
      <c r="F3010" t="s">
        <v>25394</v>
      </c>
      <c r="G3010" t="s">
        <v>16429</v>
      </c>
      <c r="H3010">
        <v>18967</v>
      </c>
      <c r="I3010" s="1">
        <v>13121</v>
      </c>
    </row>
    <row r="3011" spans="1:9" x14ac:dyDescent="0.25">
      <c r="A3011">
        <v>3010</v>
      </c>
      <c r="B3011" t="s">
        <v>17769</v>
      </c>
      <c r="C3011" t="s">
        <v>20993</v>
      </c>
      <c r="D3011" t="s">
        <v>25395</v>
      </c>
      <c r="E3011" t="s">
        <v>25396</v>
      </c>
      <c r="F3011" t="s">
        <v>17644</v>
      </c>
      <c r="G3011" t="s">
        <v>16546</v>
      </c>
      <c r="H3011">
        <v>9025</v>
      </c>
      <c r="I3011" s="1">
        <v>44218</v>
      </c>
    </row>
    <row r="3012" spans="1:9" x14ac:dyDescent="0.25">
      <c r="A3012">
        <v>3011</v>
      </c>
      <c r="B3012" t="s">
        <v>16662</v>
      </c>
      <c r="C3012" t="s">
        <v>24343</v>
      </c>
      <c r="D3012" t="s">
        <v>25002</v>
      </c>
      <c r="E3012" t="s">
        <v>25397</v>
      </c>
      <c r="F3012" t="s">
        <v>18563</v>
      </c>
      <c r="G3012" t="s">
        <v>16640</v>
      </c>
      <c r="H3012">
        <v>43636</v>
      </c>
      <c r="I3012" s="1">
        <v>3548</v>
      </c>
    </row>
    <row r="3013" spans="1:9" x14ac:dyDescent="0.25">
      <c r="A3013">
        <v>3012</v>
      </c>
      <c r="B3013" t="s">
        <v>16377</v>
      </c>
      <c r="C3013" t="s">
        <v>15952</v>
      </c>
      <c r="D3013" t="s">
        <v>25398</v>
      </c>
      <c r="E3013" t="s">
        <v>25399</v>
      </c>
      <c r="F3013" t="s">
        <v>24092</v>
      </c>
      <c r="G3013" t="s">
        <v>16272</v>
      </c>
      <c r="H3013">
        <v>96703</v>
      </c>
      <c r="I3013" s="1">
        <v>5503</v>
      </c>
    </row>
    <row r="3014" spans="1:9" x14ac:dyDescent="0.25">
      <c r="A3014">
        <v>3013</v>
      </c>
      <c r="B3014" t="s">
        <v>16478</v>
      </c>
      <c r="C3014" t="s">
        <v>22685</v>
      </c>
      <c r="D3014" t="s">
        <v>25400</v>
      </c>
      <c r="E3014">
        <f>1-388-894-6537</f>
        <v>-7818</v>
      </c>
      <c r="F3014" t="s">
        <v>25401</v>
      </c>
      <c r="G3014" t="s">
        <v>16039</v>
      </c>
      <c r="H3014">
        <v>95157</v>
      </c>
      <c r="I3014" s="1">
        <v>22347</v>
      </c>
    </row>
    <row r="3015" spans="1:9" x14ac:dyDescent="0.25">
      <c r="A3015">
        <v>3014</v>
      </c>
      <c r="B3015" t="s">
        <v>16662</v>
      </c>
      <c r="C3015" t="s">
        <v>22027</v>
      </c>
      <c r="D3015" t="s">
        <v>25402</v>
      </c>
      <c r="E3015" t="s">
        <v>25403</v>
      </c>
      <c r="F3015" t="s">
        <v>25404</v>
      </c>
      <c r="G3015" t="s">
        <v>16472</v>
      </c>
      <c r="H3015">
        <v>51899</v>
      </c>
      <c r="I3015" s="1">
        <v>20144</v>
      </c>
    </row>
    <row r="3016" spans="1:9" x14ac:dyDescent="0.25">
      <c r="A3016">
        <v>3015</v>
      </c>
      <c r="B3016" t="s">
        <v>16204</v>
      </c>
      <c r="C3016" t="s">
        <v>19405</v>
      </c>
      <c r="D3016" t="s">
        <v>25405</v>
      </c>
      <c r="E3016" t="s">
        <v>25406</v>
      </c>
      <c r="F3016" t="s">
        <v>25407</v>
      </c>
      <c r="G3016" t="s">
        <v>16223</v>
      </c>
      <c r="H3016">
        <v>57413</v>
      </c>
      <c r="I3016" s="1">
        <v>31435</v>
      </c>
    </row>
    <row r="3017" spans="1:9" x14ac:dyDescent="0.25">
      <c r="A3017">
        <v>3016</v>
      </c>
      <c r="B3017" t="s">
        <v>16248</v>
      </c>
      <c r="C3017" t="s">
        <v>16354</v>
      </c>
      <c r="D3017" t="s">
        <v>25408</v>
      </c>
      <c r="E3017">
        <f>1-501-365-4588</f>
        <v>-5453</v>
      </c>
      <c r="F3017" t="s">
        <v>25409</v>
      </c>
      <c r="G3017" t="s">
        <v>16640</v>
      </c>
      <c r="H3017">
        <v>11142</v>
      </c>
      <c r="I3017" s="1">
        <v>35765</v>
      </c>
    </row>
    <row r="3018" spans="1:9" x14ac:dyDescent="0.25">
      <c r="A3018">
        <v>3017</v>
      </c>
      <c r="B3018" t="s">
        <v>16930</v>
      </c>
      <c r="C3018" t="s">
        <v>22500</v>
      </c>
      <c r="D3018" t="s">
        <v>25410</v>
      </c>
      <c r="E3018" t="s">
        <v>25411</v>
      </c>
      <c r="F3018" t="s">
        <v>25412</v>
      </c>
      <c r="G3018" t="s">
        <v>16252</v>
      </c>
      <c r="H3018">
        <v>9749</v>
      </c>
      <c r="I3018" s="1">
        <v>4739</v>
      </c>
    </row>
    <row r="3019" spans="1:9" x14ac:dyDescent="0.25">
      <c r="A3019">
        <v>3018</v>
      </c>
      <c r="B3019" t="s">
        <v>15974</v>
      </c>
      <c r="C3019" t="s">
        <v>25413</v>
      </c>
      <c r="D3019" t="s">
        <v>25414</v>
      </c>
      <c r="E3019" t="s">
        <v>25415</v>
      </c>
      <c r="F3019" t="s">
        <v>25416</v>
      </c>
      <c r="G3019" t="s">
        <v>16272</v>
      </c>
      <c r="H3019">
        <v>19713</v>
      </c>
      <c r="I3019" s="1">
        <v>34554</v>
      </c>
    </row>
    <row r="3020" spans="1:9" x14ac:dyDescent="0.25">
      <c r="A3020">
        <v>3019</v>
      </c>
      <c r="B3020" t="s">
        <v>19227</v>
      </c>
      <c r="C3020" t="s">
        <v>21076</v>
      </c>
      <c r="D3020" t="s">
        <v>25417</v>
      </c>
      <c r="E3020" t="s">
        <v>25418</v>
      </c>
      <c r="F3020" t="s">
        <v>25419</v>
      </c>
      <c r="G3020" t="s">
        <v>16258</v>
      </c>
      <c r="H3020">
        <v>29922</v>
      </c>
      <c r="I3020" s="1">
        <v>32504</v>
      </c>
    </row>
    <row r="3021" spans="1:9" x14ac:dyDescent="0.25">
      <c r="A3021">
        <v>3020</v>
      </c>
      <c r="B3021" t="s">
        <v>16667</v>
      </c>
      <c r="C3021" t="s">
        <v>22637</v>
      </c>
      <c r="D3021" t="s">
        <v>25420</v>
      </c>
      <c r="E3021" t="s">
        <v>10042</v>
      </c>
      <c r="F3021" t="s">
        <v>25421</v>
      </c>
      <c r="G3021" t="s">
        <v>16101</v>
      </c>
      <c r="H3021">
        <v>10433</v>
      </c>
      <c r="I3021" s="1">
        <v>43465</v>
      </c>
    </row>
    <row r="3022" spans="1:9" x14ac:dyDescent="0.25">
      <c r="A3022">
        <v>3021</v>
      </c>
      <c r="B3022" t="s">
        <v>16297</v>
      </c>
      <c r="C3022" t="s">
        <v>25422</v>
      </c>
      <c r="D3022" t="s">
        <v>16269</v>
      </c>
      <c r="E3022" t="s">
        <v>25423</v>
      </c>
      <c r="F3022" t="s">
        <v>25424</v>
      </c>
      <c r="G3022" t="s">
        <v>16289</v>
      </c>
      <c r="H3022">
        <v>14898</v>
      </c>
      <c r="I3022" s="1">
        <v>22737</v>
      </c>
    </row>
    <row r="3023" spans="1:9" x14ac:dyDescent="0.25">
      <c r="A3023">
        <v>3022</v>
      </c>
      <c r="B3023" t="s">
        <v>16001</v>
      </c>
      <c r="C3023" t="s">
        <v>25425</v>
      </c>
      <c r="D3023" t="s">
        <v>16269</v>
      </c>
      <c r="E3023" t="s">
        <v>25426</v>
      </c>
      <c r="F3023" t="s">
        <v>25427</v>
      </c>
      <c r="G3023" t="s">
        <v>16472</v>
      </c>
      <c r="H3023">
        <v>80886</v>
      </c>
      <c r="I3023" s="1">
        <v>44082</v>
      </c>
    </row>
    <row r="3024" spans="1:9" x14ac:dyDescent="0.25">
      <c r="A3024">
        <v>3023</v>
      </c>
      <c r="B3024" t="s">
        <v>16259</v>
      </c>
      <c r="C3024" t="s">
        <v>20272</v>
      </c>
      <c r="D3024" t="s">
        <v>16269</v>
      </c>
      <c r="E3024" t="s">
        <v>25428</v>
      </c>
      <c r="F3024" t="s">
        <v>25429</v>
      </c>
      <c r="G3024" t="s">
        <v>16168</v>
      </c>
      <c r="H3024">
        <v>92231</v>
      </c>
      <c r="I3024" s="1">
        <v>4655</v>
      </c>
    </row>
    <row r="3025" spans="1:9" x14ac:dyDescent="0.25">
      <c r="A3025">
        <v>3024</v>
      </c>
      <c r="B3025" t="s">
        <v>15974</v>
      </c>
      <c r="C3025" t="s">
        <v>16109</v>
      </c>
      <c r="D3025" t="s">
        <v>25430</v>
      </c>
      <c r="E3025" t="s">
        <v>25431</v>
      </c>
      <c r="F3025" t="s">
        <v>25432</v>
      </c>
      <c r="G3025" t="s">
        <v>16183</v>
      </c>
      <c r="H3025">
        <v>93674</v>
      </c>
      <c r="I3025" s="1">
        <v>25219</v>
      </c>
    </row>
    <row r="3026" spans="1:9" x14ac:dyDescent="0.25">
      <c r="A3026">
        <v>3025</v>
      </c>
      <c r="B3026" t="s">
        <v>16204</v>
      </c>
      <c r="C3026" t="s">
        <v>25433</v>
      </c>
      <c r="D3026" t="s">
        <v>25434</v>
      </c>
      <c r="E3026" t="s">
        <v>25435</v>
      </c>
      <c r="F3026" t="s">
        <v>25436</v>
      </c>
      <c r="G3026" t="s">
        <v>16252</v>
      </c>
      <c r="H3026">
        <v>44342</v>
      </c>
      <c r="I3026" s="1">
        <v>6692</v>
      </c>
    </row>
    <row r="3027" spans="1:9" x14ac:dyDescent="0.25">
      <c r="A3027">
        <v>3026</v>
      </c>
      <c r="B3027" t="s">
        <v>17528</v>
      </c>
      <c r="C3027" t="s">
        <v>19090</v>
      </c>
      <c r="D3027" t="s">
        <v>25437</v>
      </c>
      <c r="E3027" t="s">
        <v>25438</v>
      </c>
      <c r="F3027" t="s">
        <v>25439</v>
      </c>
      <c r="G3027" t="s">
        <v>16172</v>
      </c>
      <c r="H3027">
        <v>46895</v>
      </c>
      <c r="I3027" s="1">
        <v>15020</v>
      </c>
    </row>
    <row r="3028" spans="1:9" x14ac:dyDescent="0.25">
      <c r="A3028">
        <v>3027</v>
      </c>
      <c r="B3028" t="s">
        <v>17833</v>
      </c>
      <c r="C3028" t="s">
        <v>18359</v>
      </c>
      <c r="D3028" t="s">
        <v>25440</v>
      </c>
      <c r="E3028" t="s">
        <v>25441</v>
      </c>
      <c r="F3028" t="s">
        <v>25442</v>
      </c>
      <c r="G3028" t="s">
        <v>16027</v>
      </c>
      <c r="H3028">
        <v>35531</v>
      </c>
      <c r="I3028" s="1">
        <v>18529</v>
      </c>
    </row>
    <row r="3029" spans="1:9" x14ac:dyDescent="0.25">
      <c r="A3029">
        <v>3028</v>
      </c>
      <c r="B3029" t="s">
        <v>16122</v>
      </c>
      <c r="C3029" t="s">
        <v>17018</v>
      </c>
      <c r="D3029" t="s">
        <v>25443</v>
      </c>
      <c r="E3029" t="s">
        <v>25444</v>
      </c>
      <c r="F3029" t="s">
        <v>25445</v>
      </c>
      <c r="G3029" t="s">
        <v>16546</v>
      </c>
      <c r="H3029">
        <v>43440</v>
      </c>
      <c r="I3029" s="1">
        <v>42263</v>
      </c>
    </row>
    <row r="3030" spans="1:9" x14ac:dyDescent="0.25">
      <c r="A3030">
        <v>3029</v>
      </c>
      <c r="B3030" t="s">
        <v>16390</v>
      </c>
      <c r="C3030" t="s">
        <v>18757</v>
      </c>
      <c r="D3030" t="s">
        <v>25446</v>
      </c>
      <c r="E3030">
        <f>1-416-204-6291</f>
        <v>-6910</v>
      </c>
      <c r="F3030" t="s">
        <v>16814</v>
      </c>
      <c r="G3030" t="s">
        <v>16011</v>
      </c>
      <c r="H3030">
        <v>15769</v>
      </c>
      <c r="I3030" s="1">
        <v>37969</v>
      </c>
    </row>
    <row r="3031" spans="1:9" x14ac:dyDescent="0.25">
      <c r="A3031">
        <v>3030</v>
      </c>
      <c r="B3031" t="s">
        <v>17769</v>
      </c>
      <c r="C3031" t="s">
        <v>21899</v>
      </c>
      <c r="D3031" t="s">
        <v>25447</v>
      </c>
      <c r="E3031" t="s">
        <v>25448</v>
      </c>
      <c r="F3031" t="s">
        <v>25449</v>
      </c>
      <c r="G3031" t="s">
        <v>16142</v>
      </c>
      <c r="H3031">
        <v>96424</v>
      </c>
      <c r="I3031" s="1">
        <v>27186</v>
      </c>
    </row>
    <row r="3032" spans="1:9" x14ac:dyDescent="0.25">
      <c r="A3032">
        <v>3031</v>
      </c>
      <c r="B3032" t="s">
        <v>16646</v>
      </c>
      <c r="C3032" t="s">
        <v>17611</v>
      </c>
      <c r="D3032" t="s">
        <v>25450</v>
      </c>
      <c r="E3032">
        <f>1-853-793-7407</f>
        <v>-9052</v>
      </c>
      <c r="F3032" t="s">
        <v>25451</v>
      </c>
      <c r="G3032" t="s">
        <v>16546</v>
      </c>
      <c r="H3032">
        <v>65024</v>
      </c>
      <c r="I3032" s="1">
        <v>26059</v>
      </c>
    </row>
    <row r="3033" spans="1:9" x14ac:dyDescent="0.25">
      <c r="A3033">
        <v>3032</v>
      </c>
      <c r="B3033" t="s">
        <v>16552</v>
      </c>
      <c r="C3033" t="s">
        <v>19875</v>
      </c>
      <c r="D3033" t="s">
        <v>25452</v>
      </c>
      <c r="E3033" t="s">
        <v>25453</v>
      </c>
      <c r="F3033" t="s">
        <v>25454</v>
      </c>
      <c r="G3033" t="s">
        <v>16252</v>
      </c>
      <c r="H3033">
        <v>49166</v>
      </c>
      <c r="I3033" s="1">
        <v>21008</v>
      </c>
    </row>
    <row r="3034" spans="1:9" x14ac:dyDescent="0.25">
      <c r="A3034">
        <v>3033</v>
      </c>
      <c r="B3034" t="s">
        <v>17518</v>
      </c>
      <c r="C3034" t="s">
        <v>17080</v>
      </c>
      <c r="D3034" t="s">
        <v>25455</v>
      </c>
      <c r="E3034" t="s">
        <v>25456</v>
      </c>
      <c r="F3034" t="s">
        <v>23294</v>
      </c>
      <c r="G3034" t="s">
        <v>16272</v>
      </c>
      <c r="H3034">
        <v>39438</v>
      </c>
      <c r="I3034" s="1">
        <v>32296</v>
      </c>
    </row>
    <row r="3035" spans="1:9" x14ac:dyDescent="0.25">
      <c r="A3035">
        <v>3034</v>
      </c>
      <c r="B3035" t="s">
        <v>16515</v>
      </c>
      <c r="C3035" t="s">
        <v>19973</v>
      </c>
      <c r="D3035" t="s">
        <v>25457</v>
      </c>
      <c r="E3035" t="s">
        <v>25458</v>
      </c>
      <c r="F3035" t="s">
        <v>25459</v>
      </c>
      <c r="G3035" t="s">
        <v>16107</v>
      </c>
      <c r="H3035">
        <v>94756</v>
      </c>
      <c r="I3035" s="1">
        <v>6876</v>
      </c>
    </row>
    <row r="3036" spans="1:9" x14ac:dyDescent="0.25">
      <c r="A3036">
        <v>3035</v>
      </c>
      <c r="B3036" t="s">
        <v>16667</v>
      </c>
      <c r="C3036" t="s">
        <v>25460</v>
      </c>
      <c r="D3036" t="s">
        <v>25461</v>
      </c>
      <c r="E3036" t="s">
        <v>25462</v>
      </c>
      <c r="F3036" t="s">
        <v>23402</v>
      </c>
      <c r="G3036" t="s">
        <v>16334</v>
      </c>
      <c r="H3036">
        <v>62590</v>
      </c>
      <c r="I3036" s="1">
        <v>44161</v>
      </c>
    </row>
    <row r="3037" spans="1:9" x14ac:dyDescent="0.25">
      <c r="A3037">
        <v>3036</v>
      </c>
      <c r="B3037" t="s">
        <v>17176</v>
      </c>
      <c r="C3037" t="s">
        <v>20887</v>
      </c>
      <c r="D3037" t="s">
        <v>25463</v>
      </c>
      <c r="E3037" t="s">
        <v>25464</v>
      </c>
      <c r="F3037" t="s">
        <v>25465</v>
      </c>
      <c r="G3037" t="s">
        <v>16006</v>
      </c>
      <c r="H3037">
        <v>71744</v>
      </c>
      <c r="I3037" s="1">
        <v>19406</v>
      </c>
    </row>
    <row r="3038" spans="1:9" x14ac:dyDescent="0.25">
      <c r="A3038">
        <v>3037</v>
      </c>
      <c r="B3038" t="s">
        <v>17769</v>
      </c>
      <c r="C3038" t="s">
        <v>23977</v>
      </c>
      <c r="D3038" t="s">
        <v>25466</v>
      </c>
      <c r="E3038" t="s">
        <v>25467</v>
      </c>
      <c r="F3038" t="s">
        <v>25468</v>
      </c>
      <c r="G3038" t="s">
        <v>16006</v>
      </c>
      <c r="H3038">
        <v>37156</v>
      </c>
      <c r="I3038" s="1">
        <v>18059</v>
      </c>
    </row>
    <row r="3039" spans="1:9" x14ac:dyDescent="0.25">
      <c r="A3039">
        <v>3038</v>
      </c>
      <c r="B3039" t="s">
        <v>25469</v>
      </c>
      <c r="C3039" t="s">
        <v>25470</v>
      </c>
      <c r="D3039" t="s">
        <v>25471</v>
      </c>
      <c r="E3039" t="s">
        <v>25472</v>
      </c>
      <c r="F3039" t="s">
        <v>25473</v>
      </c>
      <c r="G3039" t="s">
        <v>16565</v>
      </c>
      <c r="H3039">
        <v>87037</v>
      </c>
      <c r="I3039" s="1">
        <v>35499</v>
      </c>
    </row>
    <row r="3040" spans="1:9" x14ac:dyDescent="0.25">
      <c r="A3040">
        <v>3039</v>
      </c>
      <c r="B3040" t="s">
        <v>16253</v>
      </c>
      <c r="C3040" t="s">
        <v>16205</v>
      </c>
      <c r="D3040" t="s">
        <v>25474</v>
      </c>
      <c r="E3040" t="s">
        <v>25475</v>
      </c>
      <c r="F3040" t="s">
        <v>25476</v>
      </c>
      <c r="G3040" t="s">
        <v>16546</v>
      </c>
      <c r="H3040">
        <v>78660</v>
      </c>
      <c r="I3040" s="1">
        <v>12857</v>
      </c>
    </row>
    <row r="3041" spans="1:9" x14ac:dyDescent="0.25">
      <c r="A3041">
        <v>3040</v>
      </c>
      <c r="B3041" t="s">
        <v>16519</v>
      </c>
      <c r="C3041" t="s">
        <v>18430</v>
      </c>
      <c r="D3041" t="s">
        <v>25477</v>
      </c>
      <c r="E3041" t="s">
        <v>25478</v>
      </c>
      <c r="F3041" t="s">
        <v>25479</v>
      </c>
      <c r="G3041" t="s">
        <v>16306</v>
      </c>
      <c r="H3041">
        <v>79896</v>
      </c>
      <c r="I3041" s="1">
        <v>28970</v>
      </c>
    </row>
    <row r="3042" spans="1:9" x14ac:dyDescent="0.25">
      <c r="A3042">
        <v>3041</v>
      </c>
      <c r="B3042" t="s">
        <v>20510</v>
      </c>
      <c r="C3042" t="s">
        <v>16133</v>
      </c>
      <c r="D3042" t="s">
        <v>16269</v>
      </c>
      <c r="E3042" t="s">
        <v>25480</v>
      </c>
      <c r="F3042" t="s">
        <v>25481</v>
      </c>
      <c r="G3042" t="s">
        <v>16178</v>
      </c>
      <c r="H3042">
        <v>33424</v>
      </c>
      <c r="I3042" s="1">
        <v>6392</v>
      </c>
    </row>
    <row r="3043" spans="1:9" x14ac:dyDescent="0.25">
      <c r="A3043">
        <v>3042</v>
      </c>
      <c r="B3043" t="s">
        <v>18733</v>
      </c>
      <c r="C3043" t="s">
        <v>25482</v>
      </c>
      <c r="D3043" t="s">
        <v>25483</v>
      </c>
      <c r="E3043" t="s">
        <v>25484</v>
      </c>
      <c r="F3043" t="s">
        <v>25485</v>
      </c>
      <c r="G3043" t="s">
        <v>15950</v>
      </c>
      <c r="H3043">
        <v>52968</v>
      </c>
      <c r="I3043" s="1">
        <v>33576</v>
      </c>
    </row>
    <row r="3044" spans="1:9" x14ac:dyDescent="0.25">
      <c r="A3044">
        <v>3043</v>
      </c>
      <c r="B3044" t="s">
        <v>16589</v>
      </c>
      <c r="C3044" t="s">
        <v>17794</v>
      </c>
      <c r="D3044" t="s">
        <v>25486</v>
      </c>
      <c r="E3044">
        <v>6087753197</v>
      </c>
      <c r="F3044" t="s">
        <v>25487</v>
      </c>
      <c r="G3044" t="s">
        <v>16640</v>
      </c>
      <c r="H3044">
        <v>38808</v>
      </c>
      <c r="I3044" s="1">
        <v>19671</v>
      </c>
    </row>
    <row r="3045" spans="1:9" x14ac:dyDescent="0.25">
      <c r="A3045">
        <v>3044</v>
      </c>
      <c r="B3045" t="s">
        <v>16340</v>
      </c>
      <c r="C3045" t="s">
        <v>17497</v>
      </c>
      <c r="D3045" t="s">
        <v>25488</v>
      </c>
      <c r="E3045" t="s">
        <v>25489</v>
      </c>
      <c r="F3045" t="s">
        <v>25490</v>
      </c>
      <c r="G3045" t="s">
        <v>16576</v>
      </c>
      <c r="H3045">
        <v>67812</v>
      </c>
      <c r="I3045" s="1">
        <v>20700</v>
      </c>
    </row>
    <row r="3046" spans="1:9" x14ac:dyDescent="0.25">
      <c r="A3046">
        <v>3045</v>
      </c>
      <c r="B3046" t="s">
        <v>17218</v>
      </c>
      <c r="C3046" t="s">
        <v>16150</v>
      </c>
      <c r="D3046" t="s">
        <v>25491</v>
      </c>
      <c r="E3046" t="s">
        <v>25492</v>
      </c>
      <c r="F3046" t="s">
        <v>16421</v>
      </c>
      <c r="G3046" t="s">
        <v>16394</v>
      </c>
      <c r="H3046">
        <v>82067</v>
      </c>
      <c r="I3046" s="1">
        <v>13498</v>
      </c>
    </row>
    <row r="3047" spans="1:9" x14ac:dyDescent="0.25">
      <c r="A3047">
        <v>3046</v>
      </c>
      <c r="B3047" t="s">
        <v>16189</v>
      </c>
      <c r="C3047" t="s">
        <v>17444</v>
      </c>
      <c r="D3047" t="s">
        <v>25493</v>
      </c>
      <c r="E3047" t="s">
        <v>25494</v>
      </c>
      <c r="F3047" t="s">
        <v>25495</v>
      </c>
      <c r="G3047" t="s">
        <v>16302</v>
      </c>
      <c r="H3047">
        <v>26751</v>
      </c>
      <c r="I3047" s="1">
        <v>17632</v>
      </c>
    </row>
    <row r="3048" spans="1:9" x14ac:dyDescent="0.25">
      <c r="A3048">
        <v>3047</v>
      </c>
      <c r="B3048" t="s">
        <v>25496</v>
      </c>
      <c r="C3048" t="s">
        <v>17661</v>
      </c>
      <c r="D3048" t="s">
        <v>25497</v>
      </c>
      <c r="E3048" t="s">
        <v>25498</v>
      </c>
      <c r="F3048" t="s">
        <v>25499</v>
      </c>
      <c r="G3048" t="s">
        <v>16302</v>
      </c>
      <c r="H3048">
        <v>2157</v>
      </c>
      <c r="I3048" s="1">
        <v>25060</v>
      </c>
    </row>
    <row r="3049" spans="1:9" x14ac:dyDescent="0.25">
      <c r="A3049">
        <v>3048</v>
      </c>
      <c r="B3049" t="s">
        <v>17523</v>
      </c>
      <c r="C3049" t="s">
        <v>16113</v>
      </c>
      <c r="D3049" t="s">
        <v>25500</v>
      </c>
      <c r="E3049" t="s">
        <v>10042</v>
      </c>
      <c r="F3049" t="s">
        <v>25501</v>
      </c>
      <c r="G3049" t="s">
        <v>16006</v>
      </c>
      <c r="H3049">
        <v>5921</v>
      </c>
      <c r="I3049" s="1">
        <v>24581</v>
      </c>
    </row>
    <row r="3050" spans="1:9" x14ac:dyDescent="0.25">
      <c r="A3050">
        <v>3049</v>
      </c>
      <c r="B3050" t="s">
        <v>20811</v>
      </c>
      <c r="C3050" t="s">
        <v>17752</v>
      </c>
      <c r="D3050" t="s">
        <v>16269</v>
      </c>
      <c r="E3050" t="s">
        <v>25502</v>
      </c>
      <c r="F3050" t="s">
        <v>25503</v>
      </c>
      <c r="G3050" t="s">
        <v>16546</v>
      </c>
      <c r="H3050">
        <v>43611</v>
      </c>
      <c r="I3050" s="1">
        <v>23150</v>
      </c>
    </row>
    <row r="3051" spans="1:9" x14ac:dyDescent="0.25">
      <c r="A3051">
        <v>3050</v>
      </c>
      <c r="B3051" t="s">
        <v>15995</v>
      </c>
      <c r="C3051" t="s">
        <v>25504</v>
      </c>
      <c r="D3051" t="s">
        <v>25505</v>
      </c>
      <c r="E3051" t="s">
        <v>25506</v>
      </c>
      <c r="F3051" t="s">
        <v>25507</v>
      </c>
      <c r="G3051" t="s">
        <v>16086</v>
      </c>
      <c r="H3051">
        <v>70294</v>
      </c>
      <c r="I3051" s="1">
        <v>36448</v>
      </c>
    </row>
    <row r="3052" spans="1:9" x14ac:dyDescent="0.25">
      <c r="A3052">
        <v>3051</v>
      </c>
      <c r="B3052" t="s">
        <v>16007</v>
      </c>
      <c r="C3052" t="s">
        <v>20833</v>
      </c>
      <c r="D3052" t="s">
        <v>25508</v>
      </c>
      <c r="E3052" t="s">
        <v>25509</v>
      </c>
      <c r="F3052" t="s">
        <v>25510</v>
      </c>
      <c r="G3052" t="s">
        <v>16258</v>
      </c>
      <c r="H3052">
        <v>20211</v>
      </c>
      <c r="I3052" s="1">
        <v>34701</v>
      </c>
    </row>
    <row r="3053" spans="1:9" x14ac:dyDescent="0.25">
      <c r="A3053">
        <v>3052</v>
      </c>
      <c r="B3053" t="s">
        <v>18027</v>
      </c>
      <c r="C3053" t="s">
        <v>20833</v>
      </c>
      <c r="D3053" t="s">
        <v>25511</v>
      </c>
      <c r="E3053" t="s">
        <v>25512</v>
      </c>
      <c r="F3053" t="s">
        <v>18186</v>
      </c>
      <c r="G3053" t="s">
        <v>16033</v>
      </c>
      <c r="H3053">
        <v>77188</v>
      </c>
      <c r="I3053" s="1">
        <v>44148</v>
      </c>
    </row>
    <row r="3054" spans="1:9" x14ac:dyDescent="0.25">
      <c r="A3054">
        <v>3053</v>
      </c>
      <c r="B3054" t="s">
        <v>20414</v>
      </c>
      <c r="C3054" t="s">
        <v>17744</v>
      </c>
      <c r="D3054" t="s">
        <v>25513</v>
      </c>
      <c r="E3054" t="s">
        <v>25514</v>
      </c>
      <c r="F3054" t="s">
        <v>25515</v>
      </c>
      <c r="G3054" t="s">
        <v>15979</v>
      </c>
      <c r="H3054">
        <v>60072</v>
      </c>
      <c r="I3054" s="1">
        <v>6832</v>
      </c>
    </row>
    <row r="3055" spans="1:9" x14ac:dyDescent="0.25">
      <c r="A3055">
        <v>3054</v>
      </c>
      <c r="B3055" t="s">
        <v>15968</v>
      </c>
      <c r="C3055" t="s">
        <v>17153</v>
      </c>
      <c r="D3055" t="s">
        <v>25516</v>
      </c>
      <c r="E3055" t="s">
        <v>25517</v>
      </c>
      <c r="F3055" t="s">
        <v>25518</v>
      </c>
      <c r="G3055" t="s">
        <v>16546</v>
      </c>
      <c r="H3055">
        <v>578</v>
      </c>
      <c r="I3055" s="1">
        <v>5817</v>
      </c>
    </row>
    <row r="3056" spans="1:9" x14ac:dyDescent="0.25">
      <c r="A3056">
        <v>3055</v>
      </c>
      <c r="B3056" t="s">
        <v>16248</v>
      </c>
      <c r="C3056" t="s">
        <v>18227</v>
      </c>
      <c r="D3056" t="s">
        <v>25519</v>
      </c>
      <c r="E3056" t="s">
        <v>25520</v>
      </c>
      <c r="F3056" t="s">
        <v>25521</v>
      </c>
      <c r="G3056" t="s">
        <v>16011</v>
      </c>
      <c r="H3056">
        <v>67758</v>
      </c>
      <c r="I3056" s="1">
        <v>40890</v>
      </c>
    </row>
    <row r="3057" spans="1:9" x14ac:dyDescent="0.25">
      <c r="A3057">
        <v>3056</v>
      </c>
      <c r="B3057" t="s">
        <v>22834</v>
      </c>
      <c r="C3057" t="s">
        <v>20713</v>
      </c>
      <c r="D3057" t="s">
        <v>25522</v>
      </c>
      <c r="E3057" t="s">
        <v>25523</v>
      </c>
      <c r="F3057" t="s">
        <v>25015</v>
      </c>
      <c r="G3057" t="s">
        <v>16565</v>
      </c>
      <c r="H3057">
        <v>23760</v>
      </c>
      <c r="I3057" s="1">
        <v>14342</v>
      </c>
    </row>
    <row r="3058" spans="1:9" x14ac:dyDescent="0.25">
      <c r="A3058">
        <v>3057</v>
      </c>
      <c r="B3058" t="s">
        <v>22614</v>
      </c>
      <c r="C3058" t="s">
        <v>17697</v>
      </c>
      <c r="D3058" t="s">
        <v>25524</v>
      </c>
      <c r="E3058" t="s">
        <v>25525</v>
      </c>
      <c r="F3058" t="s">
        <v>25526</v>
      </c>
      <c r="G3058" t="s">
        <v>16096</v>
      </c>
      <c r="H3058">
        <v>42996</v>
      </c>
      <c r="I3058" s="1">
        <v>42608</v>
      </c>
    </row>
    <row r="3059" spans="1:9" x14ac:dyDescent="0.25">
      <c r="A3059">
        <v>3058</v>
      </c>
      <c r="B3059" t="s">
        <v>16213</v>
      </c>
      <c r="C3059" t="s">
        <v>22444</v>
      </c>
      <c r="D3059" t="s">
        <v>25527</v>
      </c>
      <c r="E3059" t="s">
        <v>25528</v>
      </c>
      <c r="F3059" t="s">
        <v>25529</v>
      </c>
      <c r="G3059" t="s">
        <v>16006</v>
      </c>
      <c r="H3059">
        <v>80616</v>
      </c>
      <c r="I3059" s="1">
        <v>16683</v>
      </c>
    </row>
    <row r="3060" spans="1:9" x14ac:dyDescent="0.25">
      <c r="A3060">
        <v>3059</v>
      </c>
      <c r="B3060" t="s">
        <v>16385</v>
      </c>
      <c r="C3060" t="s">
        <v>16057</v>
      </c>
      <c r="D3060" t="s">
        <v>25530</v>
      </c>
      <c r="E3060" t="s">
        <v>25531</v>
      </c>
      <c r="F3060" t="s">
        <v>22913</v>
      </c>
      <c r="G3060" t="s">
        <v>16640</v>
      </c>
      <c r="H3060">
        <v>94617</v>
      </c>
      <c r="I3060" s="1">
        <v>25150</v>
      </c>
    </row>
    <row r="3061" spans="1:9" x14ac:dyDescent="0.25">
      <c r="A3061">
        <v>3060</v>
      </c>
      <c r="B3061" t="s">
        <v>25532</v>
      </c>
      <c r="C3061" t="s">
        <v>19530</v>
      </c>
      <c r="D3061" t="s">
        <v>25533</v>
      </c>
      <c r="E3061" t="s">
        <v>25534</v>
      </c>
      <c r="F3061" t="s">
        <v>25535</v>
      </c>
      <c r="G3061" t="s">
        <v>16472</v>
      </c>
      <c r="H3061">
        <v>23996</v>
      </c>
      <c r="I3061" s="1">
        <v>11929</v>
      </c>
    </row>
    <row r="3062" spans="1:9" x14ac:dyDescent="0.25">
      <c r="A3062">
        <v>3061</v>
      </c>
      <c r="B3062" t="s">
        <v>17574</v>
      </c>
      <c r="C3062" t="s">
        <v>22764</v>
      </c>
      <c r="D3062" t="s">
        <v>25536</v>
      </c>
      <c r="E3062" t="s">
        <v>25537</v>
      </c>
      <c r="F3062" t="s">
        <v>25538</v>
      </c>
      <c r="G3062" t="s">
        <v>16066</v>
      </c>
      <c r="H3062">
        <v>79908</v>
      </c>
      <c r="I3062" s="1">
        <v>38041</v>
      </c>
    </row>
    <row r="3063" spans="1:9" x14ac:dyDescent="0.25">
      <c r="A3063">
        <v>3062</v>
      </c>
      <c r="B3063" t="s">
        <v>18577</v>
      </c>
      <c r="C3063" t="s">
        <v>19111</v>
      </c>
      <c r="D3063" t="s">
        <v>25539</v>
      </c>
      <c r="E3063" t="s">
        <v>25540</v>
      </c>
      <c r="F3063" t="s">
        <v>22913</v>
      </c>
      <c r="G3063" t="s">
        <v>16306</v>
      </c>
      <c r="H3063">
        <v>20244</v>
      </c>
      <c r="I3063" s="1">
        <v>38426</v>
      </c>
    </row>
    <row r="3064" spans="1:9" x14ac:dyDescent="0.25">
      <c r="A3064">
        <v>3063</v>
      </c>
      <c r="B3064" t="s">
        <v>19227</v>
      </c>
      <c r="C3064" t="s">
        <v>16109</v>
      </c>
      <c r="D3064" t="s">
        <v>25541</v>
      </c>
      <c r="E3064" t="s">
        <v>25542</v>
      </c>
      <c r="F3064" t="s">
        <v>21905</v>
      </c>
      <c r="G3064" t="s">
        <v>16183</v>
      </c>
      <c r="H3064">
        <v>71390</v>
      </c>
      <c r="I3064" s="1">
        <v>21946</v>
      </c>
    </row>
    <row r="3065" spans="1:9" x14ac:dyDescent="0.25">
      <c r="A3065">
        <v>3064</v>
      </c>
      <c r="B3065" t="s">
        <v>19705</v>
      </c>
      <c r="C3065" t="s">
        <v>16128</v>
      </c>
      <c r="D3065" t="s">
        <v>25543</v>
      </c>
      <c r="E3065" t="s">
        <v>25544</v>
      </c>
      <c r="F3065" t="s">
        <v>25545</v>
      </c>
      <c r="G3065" t="s">
        <v>15955</v>
      </c>
      <c r="H3065">
        <v>44362</v>
      </c>
      <c r="I3065" s="1">
        <v>24644</v>
      </c>
    </row>
    <row r="3066" spans="1:9" x14ac:dyDescent="0.25">
      <c r="A3066">
        <v>3065</v>
      </c>
      <c r="B3066" t="s">
        <v>16464</v>
      </c>
      <c r="C3066" t="s">
        <v>16900</v>
      </c>
      <c r="D3066" t="s">
        <v>25546</v>
      </c>
      <c r="E3066" t="s">
        <v>25547</v>
      </c>
      <c r="F3066" t="s">
        <v>17885</v>
      </c>
      <c r="G3066" t="s">
        <v>16289</v>
      </c>
      <c r="H3066">
        <v>8556</v>
      </c>
      <c r="I3066" s="1">
        <v>10349</v>
      </c>
    </row>
    <row r="3067" spans="1:9" x14ac:dyDescent="0.25">
      <c r="A3067">
        <v>3066</v>
      </c>
      <c r="B3067" t="s">
        <v>16524</v>
      </c>
      <c r="C3067" t="s">
        <v>16057</v>
      </c>
      <c r="D3067" t="s">
        <v>25548</v>
      </c>
      <c r="E3067" t="s">
        <v>25549</v>
      </c>
      <c r="F3067" t="s">
        <v>25550</v>
      </c>
      <c r="G3067" t="s">
        <v>16107</v>
      </c>
      <c r="H3067">
        <v>82914</v>
      </c>
      <c r="I3067" s="1">
        <v>37540</v>
      </c>
    </row>
    <row r="3068" spans="1:9" x14ac:dyDescent="0.25">
      <c r="A3068">
        <v>3067</v>
      </c>
      <c r="B3068" t="s">
        <v>16046</v>
      </c>
      <c r="C3068" t="s">
        <v>23161</v>
      </c>
      <c r="D3068" t="s">
        <v>25551</v>
      </c>
      <c r="E3068">
        <f>1-301-889-4298</f>
        <v>-5487</v>
      </c>
      <c r="F3068" t="s">
        <v>25552</v>
      </c>
      <c r="G3068" t="s">
        <v>16060</v>
      </c>
      <c r="H3068">
        <v>84034</v>
      </c>
      <c r="I3068" s="1">
        <v>35653</v>
      </c>
    </row>
    <row r="3069" spans="1:9" x14ac:dyDescent="0.25">
      <c r="A3069">
        <v>3068</v>
      </c>
      <c r="B3069" t="s">
        <v>22366</v>
      </c>
      <c r="C3069" t="s">
        <v>17583</v>
      </c>
      <c r="D3069" t="s">
        <v>25553</v>
      </c>
      <c r="E3069" t="s">
        <v>25554</v>
      </c>
      <c r="F3069" t="s">
        <v>25555</v>
      </c>
      <c r="G3069" t="s">
        <v>16039</v>
      </c>
      <c r="H3069">
        <v>37700</v>
      </c>
      <c r="I3069" s="1">
        <v>41901</v>
      </c>
    </row>
    <row r="3070" spans="1:9" x14ac:dyDescent="0.25">
      <c r="A3070">
        <v>3069</v>
      </c>
      <c r="B3070" t="s">
        <v>15968</v>
      </c>
      <c r="C3070" t="s">
        <v>16378</v>
      </c>
      <c r="D3070" t="s">
        <v>25556</v>
      </c>
      <c r="E3070" t="s">
        <v>10042</v>
      </c>
      <c r="F3070" t="s">
        <v>25557</v>
      </c>
      <c r="G3070" t="s">
        <v>16376</v>
      </c>
      <c r="H3070">
        <v>14753</v>
      </c>
      <c r="I3070" s="1">
        <v>35850</v>
      </c>
    </row>
    <row r="3071" spans="1:9" x14ac:dyDescent="0.25">
      <c r="A3071">
        <v>3070</v>
      </c>
      <c r="B3071" t="s">
        <v>15951</v>
      </c>
      <c r="C3071" t="s">
        <v>15981</v>
      </c>
      <c r="D3071" t="s">
        <v>25558</v>
      </c>
      <c r="E3071" t="s">
        <v>25559</v>
      </c>
      <c r="F3071" t="s">
        <v>25560</v>
      </c>
      <c r="G3071" t="s">
        <v>16272</v>
      </c>
      <c r="H3071">
        <v>72562</v>
      </c>
      <c r="I3071" s="1">
        <v>38996</v>
      </c>
    </row>
    <row r="3072" spans="1:9" x14ac:dyDescent="0.25">
      <c r="A3072">
        <v>3071</v>
      </c>
      <c r="B3072" t="s">
        <v>22777</v>
      </c>
      <c r="C3072" t="s">
        <v>16455</v>
      </c>
      <c r="D3072" t="s">
        <v>25561</v>
      </c>
      <c r="E3072" t="s">
        <v>25562</v>
      </c>
      <c r="F3072" t="s">
        <v>17700</v>
      </c>
      <c r="G3072" t="s">
        <v>16576</v>
      </c>
      <c r="H3072">
        <v>40145</v>
      </c>
      <c r="I3072" s="1">
        <v>3317</v>
      </c>
    </row>
    <row r="3073" spans="1:9" x14ac:dyDescent="0.25">
      <c r="A3073">
        <v>3072</v>
      </c>
      <c r="B3073" t="s">
        <v>19036</v>
      </c>
      <c r="C3073" t="s">
        <v>17718</v>
      </c>
      <c r="D3073" t="s">
        <v>25563</v>
      </c>
      <c r="E3073" t="s">
        <v>25564</v>
      </c>
      <c r="F3073" t="s">
        <v>15954</v>
      </c>
      <c r="G3073" t="s">
        <v>16394</v>
      </c>
      <c r="H3073">
        <v>53416</v>
      </c>
      <c r="I3073" s="1">
        <v>31021</v>
      </c>
    </row>
    <row r="3074" spans="1:9" x14ac:dyDescent="0.25">
      <c r="A3074">
        <v>3073</v>
      </c>
      <c r="B3074" t="s">
        <v>20331</v>
      </c>
      <c r="C3074" t="s">
        <v>16040</v>
      </c>
      <c r="D3074" t="s">
        <v>25565</v>
      </c>
      <c r="E3074" t="s">
        <v>25566</v>
      </c>
      <c r="F3074" t="s">
        <v>25567</v>
      </c>
      <c r="G3074" t="s">
        <v>15979</v>
      </c>
      <c r="H3074">
        <v>91539</v>
      </c>
      <c r="I3074" s="1">
        <v>20827</v>
      </c>
    </row>
    <row r="3075" spans="1:9" x14ac:dyDescent="0.25">
      <c r="A3075">
        <v>3074</v>
      </c>
      <c r="B3075" t="s">
        <v>17009</v>
      </c>
      <c r="C3075" t="s">
        <v>17601</v>
      </c>
      <c r="D3075" t="s">
        <v>25568</v>
      </c>
      <c r="E3075" t="s">
        <v>25569</v>
      </c>
      <c r="F3075" t="s">
        <v>18376</v>
      </c>
      <c r="G3075" t="s">
        <v>16306</v>
      </c>
      <c r="H3075">
        <v>10589</v>
      </c>
      <c r="I3075" s="1">
        <v>44182</v>
      </c>
    </row>
    <row r="3076" spans="1:9" x14ac:dyDescent="0.25">
      <c r="A3076">
        <v>3075</v>
      </c>
      <c r="B3076" t="s">
        <v>17176</v>
      </c>
      <c r="C3076" t="s">
        <v>21479</v>
      </c>
      <c r="D3076" t="s">
        <v>25570</v>
      </c>
      <c r="E3076" t="s">
        <v>25571</v>
      </c>
      <c r="F3076" t="s">
        <v>25572</v>
      </c>
      <c r="G3076" t="s">
        <v>16306</v>
      </c>
      <c r="H3076">
        <v>10173</v>
      </c>
      <c r="I3076" s="1">
        <v>24398</v>
      </c>
    </row>
    <row r="3077" spans="1:9" x14ac:dyDescent="0.25">
      <c r="A3077">
        <v>3076</v>
      </c>
      <c r="B3077" t="s">
        <v>17152</v>
      </c>
      <c r="C3077" t="s">
        <v>17153</v>
      </c>
      <c r="D3077" t="s">
        <v>25573</v>
      </c>
      <c r="E3077" t="s">
        <v>25574</v>
      </c>
      <c r="F3077" t="s">
        <v>25575</v>
      </c>
      <c r="G3077" t="s">
        <v>16027</v>
      </c>
      <c r="H3077">
        <v>98198</v>
      </c>
      <c r="I3077" s="1">
        <v>7317</v>
      </c>
    </row>
    <row r="3078" spans="1:9" x14ac:dyDescent="0.25">
      <c r="A3078">
        <v>3077</v>
      </c>
      <c r="B3078" t="s">
        <v>17386</v>
      </c>
      <c r="C3078" t="s">
        <v>16368</v>
      </c>
      <c r="D3078" t="s">
        <v>25576</v>
      </c>
      <c r="E3078" t="s">
        <v>25577</v>
      </c>
      <c r="F3078" t="s">
        <v>25578</v>
      </c>
      <c r="G3078" t="s">
        <v>15988</v>
      </c>
      <c r="H3078">
        <v>33267</v>
      </c>
      <c r="I3078" s="1">
        <v>20029</v>
      </c>
    </row>
    <row r="3079" spans="1:9" x14ac:dyDescent="0.25">
      <c r="A3079">
        <v>3078</v>
      </c>
      <c r="B3079" t="s">
        <v>18564</v>
      </c>
      <c r="C3079" t="s">
        <v>20305</v>
      </c>
      <c r="D3079" t="s">
        <v>25579</v>
      </c>
      <c r="E3079" t="s">
        <v>25580</v>
      </c>
      <c r="F3079" t="s">
        <v>25581</v>
      </c>
      <c r="G3079" t="s">
        <v>16086</v>
      </c>
      <c r="H3079">
        <v>53335</v>
      </c>
      <c r="I3079" s="1">
        <v>20930</v>
      </c>
    </row>
    <row r="3080" spans="1:9" x14ac:dyDescent="0.25">
      <c r="A3080">
        <v>3079</v>
      </c>
      <c r="B3080" t="s">
        <v>17587</v>
      </c>
      <c r="C3080" t="s">
        <v>17697</v>
      </c>
      <c r="D3080" t="s">
        <v>25582</v>
      </c>
      <c r="E3080" t="s">
        <v>25583</v>
      </c>
      <c r="F3080" t="s">
        <v>25584</v>
      </c>
      <c r="G3080" t="s">
        <v>16320</v>
      </c>
      <c r="H3080">
        <v>70608</v>
      </c>
      <c r="I3080" s="1">
        <v>11735</v>
      </c>
    </row>
    <row r="3081" spans="1:9" x14ac:dyDescent="0.25">
      <c r="A3081">
        <v>3080</v>
      </c>
      <c r="B3081" t="s">
        <v>25585</v>
      </c>
      <c r="C3081" t="s">
        <v>20466</v>
      </c>
      <c r="D3081" t="s">
        <v>25586</v>
      </c>
      <c r="E3081" t="s">
        <v>25587</v>
      </c>
      <c r="F3081" t="s">
        <v>25588</v>
      </c>
      <c r="G3081" t="s">
        <v>16021</v>
      </c>
      <c r="H3081">
        <v>69292</v>
      </c>
      <c r="I3081" s="1">
        <v>43689</v>
      </c>
    </row>
    <row r="3082" spans="1:9" x14ac:dyDescent="0.25">
      <c r="A3082">
        <v>3081</v>
      </c>
      <c r="B3082" t="s">
        <v>17331</v>
      </c>
      <c r="C3082" t="s">
        <v>15952</v>
      </c>
      <c r="D3082" t="s">
        <v>25589</v>
      </c>
      <c r="E3082" t="s">
        <v>25590</v>
      </c>
      <c r="F3082" t="s">
        <v>25591</v>
      </c>
      <c r="G3082" t="s">
        <v>15950</v>
      </c>
      <c r="H3082">
        <v>4099</v>
      </c>
      <c r="I3082" s="1">
        <v>42945</v>
      </c>
    </row>
    <row r="3083" spans="1:9" x14ac:dyDescent="0.25">
      <c r="A3083">
        <v>3082</v>
      </c>
      <c r="B3083" t="s">
        <v>16097</v>
      </c>
      <c r="C3083" t="s">
        <v>18367</v>
      </c>
      <c r="D3083" t="s">
        <v>25592</v>
      </c>
      <c r="E3083" t="s">
        <v>25593</v>
      </c>
      <c r="F3083" t="s">
        <v>25594</v>
      </c>
      <c r="G3083" t="s">
        <v>16148</v>
      </c>
      <c r="H3083">
        <v>19241</v>
      </c>
      <c r="I3083" s="1">
        <v>24063</v>
      </c>
    </row>
    <row r="3084" spans="1:9" x14ac:dyDescent="0.25">
      <c r="A3084">
        <v>3083</v>
      </c>
      <c r="B3084" t="s">
        <v>17710</v>
      </c>
      <c r="C3084" t="s">
        <v>19351</v>
      </c>
      <c r="D3084" t="s">
        <v>25595</v>
      </c>
      <c r="E3084" t="s">
        <v>25596</v>
      </c>
      <c r="F3084" t="s">
        <v>25597</v>
      </c>
      <c r="G3084" t="s">
        <v>16278</v>
      </c>
      <c r="H3084">
        <v>56836</v>
      </c>
      <c r="I3084" s="1">
        <v>40911</v>
      </c>
    </row>
    <row r="3085" spans="1:9" x14ac:dyDescent="0.25">
      <c r="A3085">
        <v>3084</v>
      </c>
      <c r="B3085" t="s">
        <v>16001</v>
      </c>
      <c r="C3085" t="s">
        <v>16534</v>
      </c>
      <c r="D3085" t="s">
        <v>25598</v>
      </c>
      <c r="E3085" t="s">
        <v>25599</v>
      </c>
      <c r="F3085" t="s">
        <v>25365</v>
      </c>
      <c r="G3085" t="s">
        <v>16278</v>
      </c>
      <c r="H3085">
        <v>10649</v>
      </c>
      <c r="I3085" s="1">
        <v>34310</v>
      </c>
    </row>
    <row r="3086" spans="1:9" x14ac:dyDescent="0.25">
      <c r="A3086">
        <v>3085</v>
      </c>
      <c r="B3086" t="s">
        <v>16133</v>
      </c>
      <c r="C3086" t="s">
        <v>18090</v>
      </c>
      <c r="D3086" t="s">
        <v>25600</v>
      </c>
      <c r="E3086" t="s">
        <v>25601</v>
      </c>
      <c r="F3086" t="s">
        <v>25602</v>
      </c>
      <c r="G3086" t="s">
        <v>16376</v>
      </c>
      <c r="H3086">
        <v>97862</v>
      </c>
      <c r="I3086" s="1">
        <v>25358</v>
      </c>
    </row>
    <row r="3087" spans="1:9" x14ac:dyDescent="0.25">
      <c r="A3087">
        <v>3086</v>
      </c>
      <c r="B3087" t="s">
        <v>17009</v>
      </c>
      <c r="C3087" t="s">
        <v>22405</v>
      </c>
      <c r="D3087" t="s">
        <v>25603</v>
      </c>
      <c r="E3087">
        <f>1-940-484-5489</f>
        <v>-6912</v>
      </c>
      <c r="F3087" t="s">
        <v>25604</v>
      </c>
      <c r="G3087" t="s">
        <v>16172</v>
      </c>
      <c r="H3087">
        <v>72587</v>
      </c>
      <c r="I3087" s="1">
        <v>29785</v>
      </c>
    </row>
    <row r="3088" spans="1:9" x14ac:dyDescent="0.25">
      <c r="A3088">
        <v>3087</v>
      </c>
      <c r="B3088" t="s">
        <v>16736</v>
      </c>
      <c r="C3088" t="s">
        <v>17645</v>
      </c>
      <c r="D3088" t="s">
        <v>25605</v>
      </c>
      <c r="E3088" t="s">
        <v>25606</v>
      </c>
      <c r="F3088" t="s">
        <v>25607</v>
      </c>
      <c r="G3088" t="s">
        <v>16376</v>
      </c>
      <c r="H3088">
        <v>63427</v>
      </c>
      <c r="I3088" s="1">
        <v>31974</v>
      </c>
    </row>
    <row r="3089" spans="1:9" x14ac:dyDescent="0.25">
      <c r="A3089">
        <v>3088</v>
      </c>
      <c r="B3089" t="s">
        <v>17587</v>
      </c>
      <c r="C3089" t="s">
        <v>17969</v>
      </c>
      <c r="D3089" t="s">
        <v>25608</v>
      </c>
      <c r="E3089" t="s">
        <v>25609</v>
      </c>
      <c r="F3089" t="s">
        <v>25610</v>
      </c>
      <c r="G3089" t="s">
        <v>16101</v>
      </c>
      <c r="H3089">
        <v>12796</v>
      </c>
      <c r="I3089" s="1">
        <v>40310</v>
      </c>
    </row>
    <row r="3090" spans="1:9" x14ac:dyDescent="0.25">
      <c r="A3090">
        <v>3089</v>
      </c>
      <c r="B3090" t="s">
        <v>16179</v>
      </c>
      <c r="C3090" t="s">
        <v>17080</v>
      </c>
      <c r="D3090" t="s">
        <v>25611</v>
      </c>
      <c r="E3090" t="s">
        <v>25612</v>
      </c>
      <c r="F3090" t="s">
        <v>25613</v>
      </c>
      <c r="G3090" t="s">
        <v>16107</v>
      </c>
      <c r="H3090">
        <v>49987</v>
      </c>
      <c r="I3090" s="1">
        <v>33200</v>
      </c>
    </row>
    <row r="3091" spans="1:9" x14ac:dyDescent="0.25">
      <c r="A3091">
        <v>3090</v>
      </c>
      <c r="B3091" t="s">
        <v>20832</v>
      </c>
      <c r="C3091" t="s">
        <v>17762</v>
      </c>
      <c r="D3091" t="s">
        <v>16269</v>
      </c>
      <c r="E3091" t="s">
        <v>25614</v>
      </c>
      <c r="F3091" t="s">
        <v>25615</v>
      </c>
      <c r="G3091" t="s">
        <v>16306</v>
      </c>
      <c r="H3091">
        <v>32845</v>
      </c>
      <c r="I3091" s="1">
        <v>15309</v>
      </c>
    </row>
    <row r="3092" spans="1:9" x14ac:dyDescent="0.25">
      <c r="A3092">
        <v>3091</v>
      </c>
      <c r="B3092" t="s">
        <v>16335</v>
      </c>
      <c r="C3092" t="s">
        <v>22463</v>
      </c>
      <c r="D3092" t="s">
        <v>25616</v>
      </c>
      <c r="E3092" t="s">
        <v>25617</v>
      </c>
      <c r="F3092" t="s">
        <v>25618</v>
      </c>
      <c r="G3092" t="s">
        <v>16172</v>
      </c>
      <c r="H3092">
        <v>34823</v>
      </c>
      <c r="I3092" s="1">
        <v>35626</v>
      </c>
    </row>
    <row r="3093" spans="1:9" x14ac:dyDescent="0.25">
      <c r="A3093">
        <v>3092</v>
      </c>
      <c r="B3093" t="s">
        <v>16613</v>
      </c>
      <c r="C3093" t="s">
        <v>16057</v>
      </c>
      <c r="D3093" t="s">
        <v>25619</v>
      </c>
      <c r="E3093" t="s">
        <v>25620</v>
      </c>
      <c r="F3093" t="s">
        <v>25621</v>
      </c>
      <c r="G3093" t="s">
        <v>16000</v>
      </c>
      <c r="H3093">
        <v>56118</v>
      </c>
      <c r="I3093" s="1">
        <v>15515</v>
      </c>
    </row>
    <row r="3094" spans="1:9" x14ac:dyDescent="0.25">
      <c r="A3094">
        <v>3093</v>
      </c>
      <c r="B3094" t="s">
        <v>16662</v>
      </c>
      <c r="C3094" t="s">
        <v>25622</v>
      </c>
      <c r="D3094" t="s">
        <v>22339</v>
      </c>
      <c r="E3094" t="s">
        <v>25623</v>
      </c>
      <c r="F3094" t="s">
        <v>25624</v>
      </c>
      <c r="G3094" t="s">
        <v>16376</v>
      </c>
      <c r="H3094">
        <v>47169</v>
      </c>
      <c r="I3094" s="1">
        <v>42635</v>
      </c>
    </row>
    <row r="3095" spans="1:9" x14ac:dyDescent="0.25">
      <c r="A3095">
        <v>3094</v>
      </c>
      <c r="B3095" t="s">
        <v>16418</v>
      </c>
      <c r="C3095" t="s">
        <v>16368</v>
      </c>
      <c r="D3095" t="s">
        <v>25625</v>
      </c>
      <c r="E3095" t="s">
        <v>25626</v>
      </c>
      <c r="F3095" t="s">
        <v>25627</v>
      </c>
      <c r="G3095" t="s">
        <v>15950</v>
      </c>
      <c r="H3095">
        <v>86741</v>
      </c>
      <c r="I3095" s="1">
        <v>32227</v>
      </c>
    </row>
    <row r="3096" spans="1:9" x14ac:dyDescent="0.25">
      <c r="A3096">
        <v>3095</v>
      </c>
      <c r="B3096" t="s">
        <v>16127</v>
      </c>
      <c r="C3096" t="s">
        <v>20006</v>
      </c>
      <c r="D3096" t="s">
        <v>25628</v>
      </c>
      <c r="E3096" t="s">
        <v>25629</v>
      </c>
      <c r="F3096" t="s">
        <v>25630</v>
      </c>
      <c r="G3096" t="s">
        <v>16021</v>
      </c>
      <c r="H3096">
        <v>11673</v>
      </c>
      <c r="I3096" s="1">
        <v>35029</v>
      </c>
    </row>
    <row r="3097" spans="1:9" x14ac:dyDescent="0.25">
      <c r="A3097">
        <v>3096</v>
      </c>
      <c r="B3097" t="s">
        <v>20400</v>
      </c>
      <c r="C3097" t="s">
        <v>16749</v>
      </c>
      <c r="D3097" t="s">
        <v>25631</v>
      </c>
      <c r="E3097" t="s">
        <v>25632</v>
      </c>
      <c r="F3097" t="s">
        <v>25633</v>
      </c>
      <c r="G3097" t="s">
        <v>15979</v>
      </c>
      <c r="H3097">
        <v>79795</v>
      </c>
      <c r="I3097" s="1">
        <v>7290</v>
      </c>
    </row>
    <row r="3098" spans="1:9" x14ac:dyDescent="0.25">
      <c r="A3098">
        <v>3097</v>
      </c>
      <c r="B3098" t="s">
        <v>16861</v>
      </c>
      <c r="C3098" t="s">
        <v>17379</v>
      </c>
      <c r="D3098" t="s">
        <v>25634</v>
      </c>
      <c r="E3098" t="s">
        <v>25635</v>
      </c>
      <c r="F3098" t="s">
        <v>17345</v>
      </c>
      <c r="G3098" t="s">
        <v>16168</v>
      </c>
      <c r="H3098">
        <v>4639</v>
      </c>
      <c r="I3098" s="1">
        <v>35595</v>
      </c>
    </row>
    <row r="3099" spans="1:9" x14ac:dyDescent="0.25">
      <c r="A3099">
        <v>3098</v>
      </c>
      <c r="B3099" t="s">
        <v>16007</v>
      </c>
      <c r="C3099" t="s">
        <v>17261</v>
      </c>
      <c r="D3099" t="s">
        <v>25636</v>
      </c>
      <c r="E3099" t="s">
        <v>25637</v>
      </c>
      <c r="F3099" t="s">
        <v>18473</v>
      </c>
      <c r="G3099" t="s">
        <v>16394</v>
      </c>
      <c r="H3099">
        <v>43690</v>
      </c>
      <c r="I3099" s="1">
        <v>35907</v>
      </c>
    </row>
    <row r="3100" spans="1:9" x14ac:dyDescent="0.25">
      <c r="A3100">
        <v>3099</v>
      </c>
      <c r="B3100" t="s">
        <v>16529</v>
      </c>
      <c r="C3100" t="s">
        <v>16869</v>
      </c>
      <c r="D3100" t="s">
        <v>25638</v>
      </c>
      <c r="E3100" t="s">
        <v>25639</v>
      </c>
      <c r="F3100" t="s">
        <v>25640</v>
      </c>
      <c r="G3100" t="s">
        <v>16060</v>
      </c>
      <c r="H3100">
        <v>10191</v>
      </c>
      <c r="I3100" s="1">
        <v>43159</v>
      </c>
    </row>
    <row r="3101" spans="1:9" x14ac:dyDescent="0.25">
      <c r="A3101">
        <v>3100</v>
      </c>
      <c r="B3101" t="s">
        <v>19451</v>
      </c>
      <c r="C3101" t="s">
        <v>18193</v>
      </c>
      <c r="D3101" t="s">
        <v>25641</v>
      </c>
      <c r="E3101" t="s">
        <v>25642</v>
      </c>
      <c r="F3101" t="s">
        <v>25643</v>
      </c>
      <c r="G3101" t="s">
        <v>16252</v>
      </c>
      <c r="H3101">
        <v>51060</v>
      </c>
      <c r="I3101" s="1">
        <v>30601</v>
      </c>
    </row>
    <row r="3102" spans="1:9" x14ac:dyDescent="0.25">
      <c r="A3102">
        <v>3101</v>
      </c>
      <c r="B3102" t="s">
        <v>18564</v>
      </c>
      <c r="C3102" t="s">
        <v>18918</v>
      </c>
      <c r="D3102" t="s">
        <v>25644</v>
      </c>
      <c r="E3102" t="s">
        <v>10042</v>
      </c>
      <c r="F3102" t="s">
        <v>25645</v>
      </c>
      <c r="G3102" t="s">
        <v>16289</v>
      </c>
      <c r="H3102">
        <v>80308</v>
      </c>
      <c r="I3102" s="1">
        <v>44529</v>
      </c>
    </row>
    <row r="3103" spans="1:9" x14ac:dyDescent="0.25">
      <c r="A3103">
        <v>3102</v>
      </c>
      <c r="B3103" t="s">
        <v>15980</v>
      </c>
      <c r="C3103" t="s">
        <v>21076</v>
      </c>
      <c r="D3103" t="s">
        <v>25646</v>
      </c>
      <c r="E3103" t="s">
        <v>25647</v>
      </c>
      <c r="F3103" t="s">
        <v>21793</v>
      </c>
      <c r="G3103" t="s">
        <v>16039</v>
      </c>
      <c r="H3103">
        <v>82186</v>
      </c>
      <c r="I3103" s="1">
        <v>28526</v>
      </c>
    </row>
    <row r="3104" spans="1:9" x14ac:dyDescent="0.25">
      <c r="A3104">
        <v>3103</v>
      </c>
      <c r="B3104" t="s">
        <v>16279</v>
      </c>
      <c r="C3104" t="s">
        <v>16732</v>
      </c>
      <c r="D3104" t="s">
        <v>25648</v>
      </c>
      <c r="E3104" t="s">
        <v>25649</v>
      </c>
      <c r="F3104" t="s">
        <v>25650</v>
      </c>
      <c r="G3104" t="s">
        <v>16168</v>
      </c>
      <c r="H3104">
        <v>95508</v>
      </c>
      <c r="I3104" s="1">
        <v>8898</v>
      </c>
    </row>
    <row r="3105" spans="1:9" x14ac:dyDescent="0.25">
      <c r="A3105">
        <v>3104</v>
      </c>
      <c r="B3105" t="s">
        <v>25651</v>
      </c>
      <c r="C3105" t="s">
        <v>15963</v>
      </c>
      <c r="D3105" t="s">
        <v>25652</v>
      </c>
      <c r="E3105">
        <v>4298691264</v>
      </c>
      <c r="F3105" t="s">
        <v>25653</v>
      </c>
      <c r="G3105" t="s">
        <v>16284</v>
      </c>
      <c r="H3105">
        <v>1984</v>
      </c>
      <c r="I3105" s="1">
        <v>13428</v>
      </c>
    </row>
    <row r="3106" spans="1:9" x14ac:dyDescent="0.25">
      <c r="A3106">
        <v>3105</v>
      </c>
      <c r="B3106" t="s">
        <v>16204</v>
      </c>
      <c r="C3106" t="s">
        <v>25654</v>
      </c>
      <c r="D3106" t="s">
        <v>25655</v>
      </c>
      <c r="E3106">
        <v>8646534210</v>
      </c>
      <c r="F3106" t="s">
        <v>25656</v>
      </c>
      <c r="G3106" t="s">
        <v>16132</v>
      </c>
      <c r="H3106">
        <v>46505</v>
      </c>
      <c r="I3106" s="1">
        <v>6667</v>
      </c>
    </row>
    <row r="3107" spans="1:9" x14ac:dyDescent="0.25">
      <c r="A3107">
        <v>3106</v>
      </c>
      <c r="B3107" t="s">
        <v>19053</v>
      </c>
      <c r="C3107" t="s">
        <v>16109</v>
      </c>
      <c r="D3107" t="s">
        <v>25657</v>
      </c>
      <c r="E3107" t="s">
        <v>25658</v>
      </c>
      <c r="F3107" t="s">
        <v>24268</v>
      </c>
      <c r="G3107" t="s">
        <v>16376</v>
      </c>
      <c r="H3107">
        <v>20374</v>
      </c>
      <c r="I3107" s="1">
        <v>34260</v>
      </c>
    </row>
    <row r="3108" spans="1:9" x14ac:dyDescent="0.25">
      <c r="A3108">
        <v>3107</v>
      </c>
      <c r="B3108" t="s">
        <v>16613</v>
      </c>
      <c r="C3108" t="s">
        <v>16336</v>
      </c>
      <c r="D3108" t="s">
        <v>25659</v>
      </c>
      <c r="E3108" t="s">
        <v>25660</v>
      </c>
      <c r="F3108" t="s">
        <v>25661</v>
      </c>
      <c r="G3108" t="s">
        <v>16066</v>
      </c>
      <c r="H3108">
        <v>30121</v>
      </c>
      <c r="I3108" s="1">
        <v>38568</v>
      </c>
    </row>
    <row r="3109" spans="1:9" x14ac:dyDescent="0.25">
      <c r="A3109">
        <v>3108</v>
      </c>
      <c r="B3109" t="s">
        <v>24844</v>
      </c>
      <c r="C3109" t="s">
        <v>16668</v>
      </c>
      <c r="D3109" t="s">
        <v>25662</v>
      </c>
      <c r="E3109" t="s">
        <v>25663</v>
      </c>
      <c r="F3109" t="s">
        <v>25664</v>
      </c>
      <c r="G3109" t="s">
        <v>16472</v>
      </c>
      <c r="H3109">
        <v>86318</v>
      </c>
      <c r="I3109" s="1">
        <v>11354</v>
      </c>
    </row>
    <row r="3110" spans="1:9" x14ac:dyDescent="0.25">
      <c r="A3110">
        <v>3109</v>
      </c>
      <c r="B3110" t="s">
        <v>16179</v>
      </c>
      <c r="C3110" t="s">
        <v>25161</v>
      </c>
      <c r="D3110" t="s">
        <v>25665</v>
      </c>
      <c r="E3110" t="s">
        <v>25666</v>
      </c>
      <c r="F3110" t="s">
        <v>25667</v>
      </c>
      <c r="G3110" t="s">
        <v>16086</v>
      </c>
      <c r="H3110">
        <v>23063</v>
      </c>
      <c r="I3110" s="1">
        <v>42136</v>
      </c>
    </row>
    <row r="3111" spans="1:9" x14ac:dyDescent="0.25">
      <c r="A3111">
        <v>3110</v>
      </c>
      <c r="B3111" t="s">
        <v>16712</v>
      </c>
      <c r="C3111" t="s">
        <v>16465</v>
      </c>
      <c r="D3111" t="s">
        <v>25668</v>
      </c>
      <c r="E3111" t="s">
        <v>25669</v>
      </c>
      <c r="F3111" t="s">
        <v>25670</v>
      </c>
      <c r="G3111" t="s">
        <v>16289</v>
      </c>
      <c r="H3111">
        <v>86760</v>
      </c>
      <c r="I3111" s="1">
        <v>8902</v>
      </c>
    </row>
    <row r="3112" spans="1:9" x14ac:dyDescent="0.25">
      <c r="A3112">
        <v>3111</v>
      </c>
      <c r="B3112" t="s">
        <v>16449</v>
      </c>
      <c r="C3112" t="s">
        <v>19284</v>
      </c>
      <c r="D3112" t="s">
        <v>25671</v>
      </c>
      <c r="E3112" t="s">
        <v>25672</v>
      </c>
      <c r="F3112" t="s">
        <v>25673</v>
      </c>
      <c r="G3112" t="s">
        <v>16394</v>
      </c>
      <c r="H3112">
        <v>35143</v>
      </c>
      <c r="I3112" s="1">
        <v>17745</v>
      </c>
    </row>
    <row r="3113" spans="1:9" x14ac:dyDescent="0.25">
      <c r="A3113">
        <v>3112</v>
      </c>
      <c r="B3113" t="s">
        <v>16293</v>
      </c>
      <c r="C3113" t="s">
        <v>17794</v>
      </c>
      <c r="D3113" t="s">
        <v>25674</v>
      </c>
      <c r="E3113" t="s">
        <v>25675</v>
      </c>
      <c r="F3113" t="s">
        <v>25676</v>
      </c>
      <c r="G3113" t="s">
        <v>16284</v>
      </c>
      <c r="H3113">
        <v>6245</v>
      </c>
      <c r="I3113" s="1">
        <v>25419</v>
      </c>
    </row>
    <row r="3114" spans="1:9" x14ac:dyDescent="0.25">
      <c r="A3114">
        <v>3113</v>
      </c>
      <c r="B3114" t="s">
        <v>15984</v>
      </c>
      <c r="C3114" t="s">
        <v>16953</v>
      </c>
      <c r="D3114" t="s">
        <v>25677</v>
      </c>
      <c r="E3114" t="s">
        <v>25678</v>
      </c>
      <c r="F3114" t="s">
        <v>25679</v>
      </c>
      <c r="G3114" t="s">
        <v>16107</v>
      </c>
      <c r="H3114">
        <v>50484</v>
      </c>
      <c r="I3114" s="1">
        <v>6546</v>
      </c>
    </row>
    <row r="3115" spans="1:9" x14ac:dyDescent="0.25">
      <c r="A3115">
        <v>3114</v>
      </c>
      <c r="B3115" t="s">
        <v>18016</v>
      </c>
      <c r="C3115" t="s">
        <v>19480</v>
      </c>
      <c r="D3115" t="s">
        <v>25680</v>
      </c>
      <c r="E3115" t="s">
        <v>25681</v>
      </c>
      <c r="F3115" t="s">
        <v>25682</v>
      </c>
      <c r="G3115" t="s">
        <v>16546</v>
      </c>
      <c r="H3115">
        <v>23717</v>
      </c>
      <c r="I3115" s="1">
        <v>16825</v>
      </c>
    </row>
    <row r="3116" spans="1:9" x14ac:dyDescent="0.25">
      <c r="A3116">
        <v>3115</v>
      </c>
      <c r="B3116" t="s">
        <v>17578</v>
      </c>
      <c r="C3116" t="s">
        <v>19097</v>
      </c>
      <c r="D3116" t="s">
        <v>25683</v>
      </c>
      <c r="E3116" t="s">
        <v>25684</v>
      </c>
      <c r="F3116" t="s">
        <v>25685</v>
      </c>
      <c r="G3116" t="s">
        <v>15979</v>
      </c>
      <c r="H3116">
        <v>99738</v>
      </c>
      <c r="I3116" s="1">
        <v>10283</v>
      </c>
    </row>
    <row r="3117" spans="1:9" x14ac:dyDescent="0.25">
      <c r="A3117">
        <v>3116</v>
      </c>
      <c r="B3117" t="s">
        <v>19934</v>
      </c>
      <c r="C3117" t="s">
        <v>16128</v>
      </c>
      <c r="D3117" t="s">
        <v>25686</v>
      </c>
      <c r="E3117" t="s">
        <v>25687</v>
      </c>
      <c r="F3117" t="s">
        <v>25688</v>
      </c>
      <c r="G3117" t="s">
        <v>16334</v>
      </c>
      <c r="H3117">
        <v>20117</v>
      </c>
      <c r="I3117" s="1">
        <v>23283</v>
      </c>
    </row>
    <row r="3118" spans="1:9" x14ac:dyDescent="0.25">
      <c r="A3118">
        <v>3117</v>
      </c>
      <c r="B3118" t="s">
        <v>16253</v>
      </c>
      <c r="C3118" t="s">
        <v>16704</v>
      </c>
      <c r="D3118" t="s">
        <v>25689</v>
      </c>
      <c r="E3118" t="s">
        <v>25690</v>
      </c>
      <c r="F3118" t="s">
        <v>25691</v>
      </c>
      <c r="G3118" t="s">
        <v>16223</v>
      </c>
      <c r="H3118">
        <v>42251</v>
      </c>
      <c r="I3118" s="1">
        <v>36716</v>
      </c>
    </row>
    <row r="3119" spans="1:9" x14ac:dyDescent="0.25">
      <c r="A3119">
        <v>3118</v>
      </c>
      <c r="B3119" t="s">
        <v>16040</v>
      </c>
      <c r="C3119" t="s">
        <v>16502</v>
      </c>
      <c r="D3119" t="s">
        <v>25692</v>
      </c>
      <c r="E3119" t="s">
        <v>25693</v>
      </c>
      <c r="F3119" t="s">
        <v>25694</v>
      </c>
      <c r="G3119" t="s">
        <v>16172</v>
      </c>
      <c r="H3119">
        <v>23048</v>
      </c>
      <c r="I3119" s="1">
        <v>12393</v>
      </c>
    </row>
    <row r="3120" spans="1:9" x14ac:dyDescent="0.25">
      <c r="A3120">
        <v>3119</v>
      </c>
      <c r="B3120" t="s">
        <v>16515</v>
      </c>
      <c r="C3120" t="s">
        <v>16336</v>
      </c>
      <c r="D3120" t="s">
        <v>25695</v>
      </c>
      <c r="E3120">
        <v>7027310587</v>
      </c>
      <c r="F3120" t="s">
        <v>25696</v>
      </c>
      <c r="G3120" t="s">
        <v>15950</v>
      </c>
      <c r="H3120">
        <v>96422</v>
      </c>
      <c r="I3120" s="1">
        <v>8233</v>
      </c>
    </row>
    <row r="3121" spans="1:9" x14ac:dyDescent="0.25">
      <c r="A3121">
        <v>3120</v>
      </c>
      <c r="B3121" t="s">
        <v>16390</v>
      </c>
      <c r="C3121" t="s">
        <v>15946</v>
      </c>
      <c r="D3121" t="s">
        <v>25697</v>
      </c>
      <c r="E3121" t="s">
        <v>25698</v>
      </c>
      <c r="F3121" t="s">
        <v>25699</v>
      </c>
      <c r="G3121" t="s">
        <v>16107</v>
      </c>
      <c r="H3121">
        <v>13448</v>
      </c>
      <c r="I3121" s="1">
        <v>41910</v>
      </c>
    </row>
    <row r="3122" spans="1:9" x14ac:dyDescent="0.25">
      <c r="A3122">
        <v>3121</v>
      </c>
      <c r="B3122" t="s">
        <v>25700</v>
      </c>
      <c r="C3122" t="s">
        <v>17104</v>
      </c>
      <c r="D3122" t="s">
        <v>25701</v>
      </c>
      <c r="E3122">
        <v>6017513088</v>
      </c>
      <c r="F3122" t="s">
        <v>25702</v>
      </c>
      <c r="G3122" t="s">
        <v>16148</v>
      </c>
      <c r="H3122">
        <v>80076</v>
      </c>
      <c r="I3122" s="1">
        <v>44412</v>
      </c>
    </row>
    <row r="3123" spans="1:9" x14ac:dyDescent="0.25">
      <c r="A3123">
        <v>3122</v>
      </c>
      <c r="B3123" t="s">
        <v>20800</v>
      </c>
      <c r="C3123" t="s">
        <v>19530</v>
      </c>
      <c r="D3123" t="s">
        <v>25703</v>
      </c>
      <c r="E3123" t="s">
        <v>25704</v>
      </c>
      <c r="F3123" t="s">
        <v>25705</v>
      </c>
      <c r="G3123" t="s">
        <v>15967</v>
      </c>
      <c r="H3123">
        <v>84123</v>
      </c>
      <c r="I3123" s="1">
        <v>35525</v>
      </c>
    </row>
    <row r="3124" spans="1:9" x14ac:dyDescent="0.25">
      <c r="A3124">
        <v>3123</v>
      </c>
      <c r="B3124" t="s">
        <v>21062</v>
      </c>
      <c r="C3124" t="s">
        <v>19174</v>
      </c>
      <c r="D3124" t="s">
        <v>25706</v>
      </c>
      <c r="E3124" t="s">
        <v>10042</v>
      </c>
      <c r="F3124" t="s">
        <v>25707</v>
      </c>
      <c r="G3124" t="s">
        <v>16284</v>
      </c>
      <c r="H3124">
        <v>6157</v>
      </c>
      <c r="I3124" s="1">
        <v>34266</v>
      </c>
    </row>
    <row r="3125" spans="1:9" x14ac:dyDescent="0.25">
      <c r="A3125">
        <v>3124</v>
      </c>
      <c r="B3125" t="s">
        <v>17386</v>
      </c>
      <c r="C3125" t="s">
        <v>20375</v>
      </c>
      <c r="D3125" t="s">
        <v>25708</v>
      </c>
      <c r="E3125" t="s">
        <v>10042</v>
      </c>
      <c r="F3125" t="s">
        <v>25709</v>
      </c>
      <c r="G3125" t="s">
        <v>16429</v>
      </c>
      <c r="H3125">
        <v>67108</v>
      </c>
      <c r="I3125" s="1">
        <v>23413</v>
      </c>
    </row>
    <row r="3126" spans="1:9" x14ac:dyDescent="0.25">
      <c r="A3126">
        <v>3125</v>
      </c>
      <c r="B3126" t="s">
        <v>17518</v>
      </c>
      <c r="C3126" t="s">
        <v>17096</v>
      </c>
      <c r="D3126" t="s">
        <v>25710</v>
      </c>
      <c r="E3126" t="s">
        <v>25711</v>
      </c>
      <c r="F3126" t="s">
        <v>25712</v>
      </c>
      <c r="G3126" t="s">
        <v>16302</v>
      </c>
      <c r="H3126">
        <v>21869</v>
      </c>
      <c r="I3126" s="1">
        <v>37673</v>
      </c>
    </row>
    <row r="3127" spans="1:9" x14ac:dyDescent="0.25">
      <c r="A3127">
        <v>3126</v>
      </c>
      <c r="B3127" t="s">
        <v>16613</v>
      </c>
      <c r="C3127" t="s">
        <v>16007</v>
      </c>
      <c r="D3127" t="s">
        <v>25713</v>
      </c>
      <c r="E3127" t="s">
        <v>25714</v>
      </c>
      <c r="F3127" t="s">
        <v>19894</v>
      </c>
      <c r="G3127" t="s">
        <v>16101</v>
      </c>
      <c r="H3127">
        <v>30399</v>
      </c>
      <c r="I3127" s="1">
        <v>12428</v>
      </c>
    </row>
    <row r="3128" spans="1:9" x14ac:dyDescent="0.25">
      <c r="A3128">
        <v>3127</v>
      </c>
      <c r="B3128" t="s">
        <v>17004</v>
      </c>
      <c r="C3128" t="s">
        <v>21951</v>
      </c>
      <c r="D3128" t="s">
        <v>25715</v>
      </c>
      <c r="E3128" t="s">
        <v>25716</v>
      </c>
      <c r="F3128" t="s">
        <v>25717</v>
      </c>
      <c r="G3128" t="s">
        <v>16060</v>
      </c>
      <c r="H3128">
        <v>29940</v>
      </c>
      <c r="I3128" s="1">
        <v>39693</v>
      </c>
    </row>
    <row r="3129" spans="1:9" x14ac:dyDescent="0.25">
      <c r="A3129">
        <v>3128</v>
      </c>
      <c r="B3129" t="s">
        <v>18234</v>
      </c>
      <c r="C3129" t="s">
        <v>20305</v>
      </c>
      <c r="D3129" t="s">
        <v>25718</v>
      </c>
      <c r="E3129" t="s">
        <v>25719</v>
      </c>
      <c r="F3129" t="s">
        <v>25720</v>
      </c>
      <c r="G3129" t="s">
        <v>15955</v>
      </c>
      <c r="H3129">
        <v>85599</v>
      </c>
      <c r="I3129" s="1">
        <v>30314</v>
      </c>
    </row>
    <row r="3130" spans="1:9" x14ac:dyDescent="0.25">
      <c r="A3130">
        <v>3129</v>
      </c>
      <c r="B3130" t="s">
        <v>16655</v>
      </c>
      <c r="C3130" t="s">
        <v>19736</v>
      </c>
      <c r="D3130" t="s">
        <v>25721</v>
      </c>
      <c r="E3130" t="s">
        <v>25722</v>
      </c>
      <c r="F3130" t="s">
        <v>25723</v>
      </c>
      <c r="G3130" t="s">
        <v>16080</v>
      </c>
      <c r="H3130">
        <v>42383</v>
      </c>
      <c r="I3130" s="1">
        <v>7225</v>
      </c>
    </row>
    <row r="3131" spans="1:9" x14ac:dyDescent="0.25">
      <c r="A3131">
        <v>3130</v>
      </c>
      <c r="B3131" t="s">
        <v>16007</v>
      </c>
      <c r="C3131" t="s">
        <v>16123</v>
      </c>
      <c r="D3131" t="s">
        <v>25724</v>
      </c>
      <c r="E3131" t="s">
        <v>25725</v>
      </c>
      <c r="F3131" t="s">
        <v>25726</v>
      </c>
      <c r="G3131" t="s">
        <v>16565</v>
      </c>
      <c r="H3131">
        <v>90979</v>
      </c>
      <c r="I3131" s="1">
        <v>31673</v>
      </c>
    </row>
    <row r="3132" spans="1:9" x14ac:dyDescent="0.25">
      <c r="A3132">
        <v>3131</v>
      </c>
      <c r="B3132" t="s">
        <v>16007</v>
      </c>
      <c r="C3132" t="s">
        <v>25727</v>
      </c>
      <c r="D3132" t="s">
        <v>25728</v>
      </c>
      <c r="E3132" t="s">
        <v>25729</v>
      </c>
      <c r="F3132" t="s">
        <v>25730</v>
      </c>
      <c r="G3132" t="s">
        <v>16252</v>
      </c>
      <c r="H3132">
        <v>82049</v>
      </c>
      <c r="I3132" s="1">
        <v>15199</v>
      </c>
    </row>
    <row r="3133" spans="1:9" x14ac:dyDescent="0.25">
      <c r="A3133">
        <v>3132</v>
      </c>
      <c r="B3133" t="s">
        <v>16529</v>
      </c>
      <c r="C3133" t="s">
        <v>17974</v>
      </c>
      <c r="D3133" t="s">
        <v>25731</v>
      </c>
      <c r="E3133" t="s">
        <v>25732</v>
      </c>
      <c r="F3133" t="s">
        <v>17060</v>
      </c>
      <c r="G3133" t="s">
        <v>16060</v>
      </c>
      <c r="H3133">
        <v>32093</v>
      </c>
      <c r="I3133" s="1">
        <v>16417</v>
      </c>
    </row>
    <row r="3134" spans="1:9" x14ac:dyDescent="0.25">
      <c r="A3134">
        <v>3133</v>
      </c>
      <c r="B3134" t="s">
        <v>16385</v>
      </c>
      <c r="C3134" t="s">
        <v>15952</v>
      </c>
      <c r="D3134" t="s">
        <v>25733</v>
      </c>
      <c r="E3134" t="s">
        <v>25734</v>
      </c>
      <c r="F3134" t="s">
        <v>25735</v>
      </c>
      <c r="G3134" t="s">
        <v>16178</v>
      </c>
      <c r="H3134">
        <v>46675</v>
      </c>
      <c r="I3134" s="1">
        <v>30056</v>
      </c>
    </row>
    <row r="3135" spans="1:9" x14ac:dyDescent="0.25">
      <c r="A3135">
        <v>3134</v>
      </c>
      <c r="B3135" t="s">
        <v>16377</v>
      </c>
      <c r="C3135" t="s">
        <v>17641</v>
      </c>
      <c r="D3135" t="s">
        <v>25736</v>
      </c>
      <c r="E3135" t="s">
        <v>25737</v>
      </c>
      <c r="F3135" t="s">
        <v>25738</v>
      </c>
      <c r="G3135" t="s">
        <v>16039</v>
      </c>
      <c r="H3135">
        <v>8879</v>
      </c>
      <c r="I3135" s="1">
        <v>32181</v>
      </c>
    </row>
    <row r="3136" spans="1:9" x14ac:dyDescent="0.25">
      <c r="A3136">
        <v>3135</v>
      </c>
      <c r="B3136" t="s">
        <v>23997</v>
      </c>
      <c r="C3136" t="s">
        <v>15990</v>
      </c>
      <c r="D3136" t="s">
        <v>25739</v>
      </c>
      <c r="E3136" t="s">
        <v>25740</v>
      </c>
      <c r="F3136" t="s">
        <v>25741</v>
      </c>
      <c r="G3136" t="s">
        <v>16576</v>
      </c>
      <c r="H3136">
        <v>94686</v>
      </c>
      <c r="I3136" s="1">
        <v>7412</v>
      </c>
    </row>
    <row r="3137" spans="1:9" x14ac:dyDescent="0.25">
      <c r="A3137">
        <v>3136</v>
      </c>
      <c r="B3137" t="s">
        <v>16307</v>
      </c>
      <c r="C3137" t="s">
        <v>17153</v>
      </c>
      <c r="D3137" t="s">
        <v>25742</v>
      </c>
      <c r="E3137" t="s">
        <v>25743</v>
      </c>
      <c r="F3137" t="s">
        <v>25744</v>
      </c>
      <c r="G3137" t="s">
        <v>16576</v>
      </c>
      <c r="H3137">
        <v>99947</v>
      </c>
      <c r="I3137" s="1">
        <v>40333</v>
      </c>
    </row>
    <row r="3138" spans="1:9" x14ac:dyDescent="0.25">
      <c r="A3138">
        <v>3137</v>
      </c>
      <c r="B3138" t="s">
        <v>16667</v>
      </c>
      <c r="C3138" t="s">
        <v>16542</v>
      </c>
      <c r="D3138" t="s">
        <v>25745</v>
      </c>
      <c r="E3138" t="s">
        <v>10042</v>
      </c>
      <c r="F3138" t="s">
        <v>25746</v>
      </c>
      <c r="G3138" t="s">
        <v>15979</v>
      </c>
      <c r="H3138">
        <v>44894</v>
      </c>
      <c r="I3138" s="1">
        <v>4013</v>
      </c>
    </row>
    <row r="3139" spans="1:9" x14ac:dyDescent="0.25">
      <c r="A3139">
        <v>3138</v>
      </c>
      <c r="B3139" t="s">
        <v>16992</v>
      </c>
      <c r="C3139" t="s">
        <v>25470</v>
      </c>
      <c r="D3139" t="s">
        <v>25747</v>
      </c>
      <c r="E3139" t="s">
        <v>25748</v>
      </c>
      <c r="F3139" t="s">
        <v>25749</v>
      </c>
      <c r="G3139" t="s">
        <v>15950</v>
      </c>
      <c r="H3139">
        <v>66803</v>
      </c>
      <c r="I3139" s="1">
        <v>36602</v>
      </c>
    </row>
    <row r="3140" spans="1:9" x14ac:dyDescent="0.25">
      <c r="A3140">
        <v>3139</v>
      </c>
      <c r="B3140" t="s">
        <v>16297</v>
      </c>
      <c r="C3140" t="s">
        <v>15952</v>
      </c>
      <c r="D3140" t="s">
        <v>25750</v>
      </c>
      <c r="E3140" t="s">
        <v>25751</v>
      </c>
      <c r="F3140" t="s">
        <v>25752</v>
      </c>
      <c r="G3140" t="s">
        <v>16148</v>
      </c>
      <c r="H3140">
        <v>4640</v>
      </c>
      <c r="I3140" s="1">
        <v>27140</v>
      </c>
    </row>
    <row r="3141" spans="1:9" x14ac:dyDescent="0.25">
      <c r="A3141">
        <v>3140</v>
      </c>
      <c r="B3141" t="s">
        <v>17278</v>
      </c>
      <c r="C3141" t="s">
        <v>24460</v>
      </c>
      <c r="D3141" t="s">
        <v>25753</v>
      </c>
      <c r="E3141" t="s">
        <v>25754</v>
      </c>
      <c r="F3141" t="s">
        <v>25755</v>
      </c>
      <c r="G3141" t="s">
        <v>16132</v>
      </c>
      <c r="H3141">
        <v>50733</v>
      </c>
      <c r="I3141" s="1">
        <v>13862</v>
      </c>
    </row>
    <row r="3142" spans="1:9" x14ac:dyDescent="0.25">
      <c r="A3142">
        <v>3141</v>
      </c>
      <c r="B3142" t="s">
        <v>16908</v>
      </c>
      <c r="C3142" t="s">
        <v>22296</v>
      </c>
      <c r="D3142" t="s">
        <v>25756</v>
      </c>
      <c r="E3142" t="s">
        <v>25757</v>
      </c>
      <c r="F3142" t="s">
        <v>25758</v>
      </c>
      <c r="G3142" t="s">
        <v>16183</v>
      </c>
      <c r="H3142">
        <v>78531</v>
      </c>
      <c r="I3142" s="1">
        <v>39761</v>
      </c>
    </row>
    <row r="3143" spans="1:9" x14ac:dyDescent="0.25">
      <c r="A3143">
        <v>3142</v>
      </c>
      <c r="B3143" t="s">
        <v>15980</v>
      </c>
      <c r="C3143" t="s">
        <v>22500</v>
      </c>
      <c r="D3143" t="s">
        <v>25759</v>
      </c>
      <c r="E3143" t="s">
        <v>25760</v>
      </c>
      <c r="F3143" t="s">
        <v>20679</v>
      </c>
      <c r="G3143" t="s">
        <v>15950</v>
      </c>
      <c r="H3143">
        <v>4867</v>
      </c>
      <c r="I3143" s="1">
        <v>22840</v>
      </c>
    </row>
    <row r="3144" spans="1:9" x14ac:dyDescent="0.25">
      <c r="A3144">
        <v>3143</v>
      </c>
      <c r="B3144" t="s">
        <v>16785</v>
      </c>
      <c r="C3144" t="s">
        <v>17014</v>
      </c>
      <c r="D3144" t="s">
        <v>25761</v>
      </c>
      <c r="E3144" t="s">
        <v>25762</v>
      </c>
      <c r="F3144" t="s">
        <v>25763</v>
      </c>
      <c r="G3144" t="s">
        <v>16033</v>
      </c>
      <c r="H3144">
        <v>78766</v>
      </c>
      <c r="I3144" s="1">
        <v>25499</v>
      </c>
    </row>
    <row r="3145" spans="1:9" x14ac:dyDescent="0.25">
      <c r="A3145">
        <v>3144</v>
      </c>
      <c r="B3145" t="s">
        <v>16655</v>
      </c>
      <c r="C3145" t="s">
        <v>15990</v>
      </c>
      <c r="D3145" t="s">
        <v>25764</v>
      </c>
      <c r="E3145" t="s">
        <v>25765</v>
      </c>
      <c r="F3145" t="s">
        <v>25766</v>
      </c>
      <c r="G3145" t="s">
        <v>16429</v>
      </c>
      <c r="H3145">
        <v>86631</v>
      </c>
      <c r="I3145" s="1">
        <v>18388</v>
      </c>
    </row>
    <row r="3146" spans="1:9" x14ac:dyDescent="0.25">
      <c r="A3146">
        <v>3145</v>
      </c>
      <c r="B3146" t="s">
        <v>25496</v>
      </c>
      <c r="C3146" t="s">
        <v>21272</v>
      </c>
      <c r="D3146" t="s">
        <v>25767</v>
      </c>
      <c r="E3146" t="s">
        <v>25768</v>
      </c>
      <c r="F3146" t="s">
        <v>25769</v>
      </c>
      <c r="G3146" t="s">
        <v>15955</v>
      </c>
      <c r="H3146">
        <v>5901</v>
      </c>
      <c r="I3146" s="1">
        <v>37656</v>
      </c>
    </row>
    <row r="3147" spans="1:9" x14ac:dyDescent="0.25">
      <c r="A3147">
        <v>3146</v>
      </c>
      <c r="B3147" t="s">
        <v>19178</v>
      </c>
      <c r="C3147" t="s">
        <v>18553</v>
      </c>
      <c r="D3147" t="s">
        <v>25770</v>
      </c>
      <c r="E3147" t="s">
        <v>25771</v>
      </c>
      <c r="F3147" t="s">
        <v>25772</v>
      </c>
      <c r="G3147" t="s">
        <v>16027</v>
      </c>
      <c r="H3147">
        <v>10673</v>
      </c>
      <c r="I3147" s="1">
        <v>36858</v>
      </c>
    </row>
    <row r="3148" spans="1:9" x14ac:dyDescent="0.25">
      <c r="A3148">
        <v>3147</v>
      </c>
      <c r="B3148" t="s">
        <v>16944</v>
      </c>
      <c r="C3148" t="s">
        <v>15990</v>
      </c>
      <c r="D3148" t="s">
        <v>25773</v>
      </c>
      <c r="E3148">
        <v>7807765933</v>
      </c>
      <c r="F3148" t="s">
        <v>22871</v>
      </c>
      <c r="G3148" t="s">
        <v>16033</v>
      </c>
      <c r="H3148">
        <v>2397</v>
      </c>
      <c r="I3148" s="1">
        <v>44188</v>
      </c>
    </row>
    <row r="3149" spans="1:9" x14ac:dyDescent="0.25">
      <c r="A3149">
        <v>3148</v>
      </c>
      <c r="B3149" t="s">
        <v>15945</v>
      </c>
      <c r="C3149" t="s">
        <v>19471</v>
      </c>
      <c r="D3149" t="s">
        <v>25774</v>
      </c>
      <c r="E3149" t="s">
        <v>10042</v>
      </c>
      <c r="F3149" t="s">
        <v>25775</v>
      </c>
      <c r="G3149" t="s">
        <v>16258</v>
      </c>
      <c r="H3149">
        <v>53491</v>
      </c>
      <c r="I3149" s="1">
        <v>36004</v>
      </c>
    </row>
    <row r="3150" spans="1:9" x14ac:dyDescent="0.25">
      <c r="A3150">
        <v>3149</v>
      </c>
      <c r="B3150" t="s">
        <v>16626</v>
      </c>
      <c r="C3150" t="s">
        <v>23378</v>
      </c>
      <c r="D3150" t="s">
        <v>25776</v>
      </c>
      <c r="E3150" t="s">
        <v>25777</v>
      </c>
      <c r="F3150" t="s">
        <v>25778</v>
      </c>
      <c r="G3150" t="s">
        <v>15988</v>
      </c>
      <c r="H3150">
        <v>93106</v>
      </c>
      <c r="I3150" s="1">
        <v>32232</v>
      </c>
    </row>
    <row r="3151" spans="1:9" x14ac:dyDescent="0.25">
      <c r="A3151">
        <v>3150</v>
      </c>
      <c r="B3151" t="s">
        <v>16056</v>
      </c>
      <c r="C3151" t="s">
        <v>19732</v>
      </c>
      <c r="D3151" t="s">
        <v>25779</v>
      </c>
      <c r="E3151">
        <f>1-532-389-1585</f>
        <v>-2505</v>
      </c>
      <c r="F3151" t="s">
        <v>25780</v>
      </c>
      <c r="G3151" t="s">
        <v>16223</v>
      </c>
      <c r="H3151">
        <v>18654</v>
      </c>
      <c r="I3151" s="1">
        <v>27410</v>
      </c>
    </row>
    <row r="3152" spans="1:9" x14ac:dyDescent="0.25">
      <c r="A3152">
        <v>3151</v>
      </c>
      <c r="B3152" t="s">
        <v>18027</v>
      </c>
      <c r="C3152" t="s">
        <v>16445</v>
      </c>
      <c r="D3152" t="s">
        <v>25781</v>
      </c>
      <c r="E3152" t="s">
        <v>25782</v>
      </c>
      <c r="F3152" t="s">
        <v>23081</v>
      </c>
      <c r="G3152" t="s">
        <v>16172</v>
      </c>
      <c r="H3152">
        <v>17612</v>
      </c>
      <c r="I3152" s="1">
        <v>28960</v>
      </c>
    </row>
    <row r="3153" spans="1:9" x14ac:dyDescent="0.25">
      <c r="A3153">
        <v>3152</v>
      </c>
      <c r="B3153" t="s">
        <v>17587</v>
      </c>
      <c r="C3153" t="s">
        <v>17309</v>
      </c>
      <c r="D3153" t="s">
        <v>24335</v>
      </c>
      <c r="E3153" t="s">
        <v>25783</v>
      </c>
      <c r="F3153" t="s">
        <v>25784</v>
      </c>
      <c r="G3153" t="s">
        <v>16223</v>
      </c>
      <c r="H3153">
        <v>16455</v>
      </c>
      <c r="I3153" s="1">
        <v>35175</v>
      </c>
    </row>
    <row r="3154" spans="1:9" x14ac:dyDescent="0.25">
      <c r="A3154">
        <v>3153</v>
      </c>
      <c r="B3154" t="s">
        <v>16034</v>
      </c>
      <c r="C3154" t="s">
        <v>17444</v>
      </c>
      <c r="D3154" t="s">
        <v>16269</v>
      </c>
      <c r="E3154">
        <v>7073315124</v>
      </c>
      <c r="F3154" t="s">
        <v>25785</v>
      </c>
      <c r="G3154" t="s">
        <v>16278</v>
      </c>
      <c r="H3154">
        <v>75735</v>
      </c>
      <c r="I3154" s="1">
        <v>42023</v>
      </c>
    </row>
    <row r="3155" spans="1:9" x14ac:dyDescent="0.25">
      <c r="A3155">
        <v>3154</v>
      </c>
      <c r="B3155" t="s">
        <v>15951</v>
      </c>
      <c r="C3155" t="s">
        <v>16007</v>
      </c>
      <c r="D3155" t="s">
        <v>25786</v>
      </c>
      <c r="E3155" t="s">
        <v>25787</v>
      </c>
      <c r="F3155" t="s">
        <v>25788</v>
      </c>
      <c r="G3155" t="s">
        <v>16565</v>
      </c>
      <c r="H3155">
        <v>30990</v>
      </c>
      <c r="I3155" s="1">
        <v>36710</v>
      </c>
    </row>
    <row r="3156" spans="1:9" x14ac:dyDescent="0.25">
      <c r="A3156">
        <v>3155</v>
      </c>
      <c r="B3156" t="s">
        <v>18279</v>
      </c>
      <c r="C3156" t="s">
        <v>16953</v>
      </c>
      <c r="D3156" t="s">
        <v>25789</v>
      </c>
      <c r="E3156" t="s">
        <v>25790</v>
      </c>
      <c r="F3156" t="s">
        <v>22871</v>
      </c>
      <c r="G3156" t="s">
        <v>16306</v>
      </c>
      <c r="H3156">
        <v>72100</v>
      </c>
      <c r="I3156" s="1">
        <v>14564</v>
      </c>
    </row>
    <row r="3157" spans="1:9" x14ac:dyDescent="0.25">
      <c r="A3157">
        <v>3156</v>
      </c>
      <c r="B3157" t="s">
        <v>19934</v>
      </c>
      <c r="C3157" t="s">
        <v>25791</v>
      </c>
      <c r="D3157" t="s">
        <v>25792</v>
      </c>
      <c r="E3157" t="s">
        <v>25793</v>
      </c>
      <c r="F3157" t="s">
        <v>25794</v>
      </c>
      <c r="G3157" t="s">
        <v>15967</v>
      </c>
      <c r="H3157">
        <v>15674</v>
      </c>
      <c r="I3157" s="1">
        <v>26819</v>
      </c>
    </row>
    <row r="3158" spans="1:9" x14ac:dyDescent="0.25">
      <c r="A3158">
        <v>3157</v>
      </c>
      <c r="B3158" t="s">
        <v>21575</v>
      </c>
      <c r="C3158" t="s">
        <v>16190</v>
      </c>
      <c r="D3158" t="s">
        <v>25795</v>
      </c>
      <c r="E3158" t="s">
        <v>25796</v>
      </c>
      <c r="F3158" t="s">
        <v>25797</v>
      </c>
      <c r="G3158" t="s">
        <v>15967</v>
      </c>
      <c r="H3158">
        <v>88674</v>
      </c>
      <c r="I3158" s="1">
        <v>28163</v>
      </c>
    </row>
    <row r="3159" spans="1:9" x14ac:dyDescent="0.25">
      <c r="A3159">
        <v>3158</v>
      </c>
      <c r="B3159" t="s">
        <v>17685</v>
      </c>
      <c r="C3159" t="s">
        <v>25798</v>
      </c>
      <c r="D3159" t="s">
        <v>25799</v>
      </c>
      <c r="E3159" t="s">
        <v>25800</v>
      </c>
      <c r="F3159" t="s">
        <v>25801</v>
      </c>
      <c r="G3159" t="s">
        <v>16429</v>
      </c>
      <c r="H3159">
        <v>5163</v>
      </c>
      <c r="I3159" s="1">
        <v>10026</v>
      </c>
    </row>
    <row r="3160" spans="1:9" x14ac:dyDescent="0.25">
      <c r="A3160">
        <v>3159</v>
      </c>
      <c r="B3160" t="s">
        <v>16097</v>
      </c>
      <c r="C3160" t="s">
        <v>19871</v>
      </c>
      <c r="D3160" t="s">
        <v>25802</v>
      </c>
      <c r="E3160">
        <v>8067194859</v>
      </c>
      <c r="F3160" t="s">
        <v>20625</v>
      </c>
      <c r="G3160" t="s">
        <v>15955</v>
      </c>
      <c r="H3160">
        <v>78338</v>
      </c>
      <c r="I3160" s="1">
        <v>3881</v>
      </c>
    </row>
    <row r="3161" spans="1:9" x14ac:dyDescent="0.25">
      <c r="A3161">
        <v>3160</v>
      </c>
      <c r="B3161" t="s">
        <v>18333</v>
      </c>
      <c r="C3161" t="s">
        <v>17379</v>
      </c>
      <c r="D3161" t="s">
        <v>25803</v>
      </c>
      <c r="E3161" t="s">
        <v>25804</v>
      </c>
      <c r="F3161" t="s">
        <v>25805</v>
      </c>
      <c r="G3161" t="s">
        <v>16376</v>
      </c>
      <c r="H3161">
        <v>33379</v>
      </c>
      <c r="I3161" s="1">
        <v>19096</v>
      </c>
    </row>
    <row r="3162" spans="1:9" x14ac:dyDescent="0.25">
      <c r="A3162">
        <v>3161</v>
      </c>
      <c r="B3162" t="s">
        <v>21062</v>
      </c>
      <c r="C3162" t="s">
        <v>25806</v>
      </c>
      <c r="D3162" t="s">
        <v>25807</v>
      </c>
      <c r="E3162" t="s">
        <v>25808</v>
      </c>
      <c r="F3162" t="s">
        <v>25809</v>
      </c>
      <c r="G3162" t="s">
        <v>16080</v>
      </c>
      <c r="H3162">
        <v>87612</v>
      </c>
      <c r="I3162" s="1">
        <v>16015</v>
      </c>
    </row>
    <row r="3163" spans="1:9" x14ac:dyDescent="0.25">
      <c r="A3163">
        <v>3162</v>
      </c>
      <c r="B3163" t="s">
        <v>16046</v>
      </c>
      <c r="C3163" t="s">
        <v>16349</v>
      </c>
      <c r="D3163" t="s">
        <v>25810</v>
      </c>
      <c r="E3163" t="s">
        <v>25811</v>
      </c>
      <c r="F3163" t="s">
        <v>25812</v>
      </c>
      <c r="G3163" t="s">
        <v>15979</v>
      </c>
      <c r="H3163">
        <v>38911</v>
      </c>
      <c r="I3163" s="1">
        <v>14157</v>
      </c>
    </row>
    <row r="3164" spans="1:9" x14ac:dyDescent="0.25">
      <c r="A3164">
        <v>3163</v>
      </c>
      <c r="B3164" t="s">
        <v>16297</v>
      </c>
      <c r="C3164" t="s">
        <v>18318</v>
      </c>
      <c r="D3164" t="s">
        <v>25813</v>
      </c>
      <c r="E3164" t="s">
        <v>25814</v>
      </c>
      <c r="F3164" t="s">
        <v>25815</v>
      </c>
      <c r="G3164" t="s">
        <v>16000</v>
      </c>
      <c r="H3164">
        <v>99676</v>
      </c>
      <c r="I3164" s="1">
        <v>23822</v>
      </c>
    </row>
    <row r="3165" spans="1:9" x14ac:dyDescent="0.25">
      <c r="A3165">
        <v>3164</v>
      </c>
      <c r="B3165" t="s">
        <v>16143</v>
      </c>
      <c r="C3165" t="s">
        <v>16298</v>
      </c>
      <c r="D3165" t="s">
        <v>16269</v>
      </c>
      <c r="E3165" t="s">
        <v>25816</v>
      </c>
      <c r="F3165" t="s">
        <v>25817</v>
      </c>
      <c r="G3165" t="s">
        <v>15979</v>
      </c>
      <c r="H3165">
        <v>6003</v>
      </c>
      <c r="I3165" s="1">
        <v>39226</v>
      </c>
    </row>
    <row r="3166" spans="1:9" x14ac:dyDescent="0.25">
      <c r="A3166">
        <v>3165</v>
      </c>
      <c r="B3166" t="s">
        <v>16321</v>
      </c>
      <c r="C3166" t="s">
        <v>17379</v>
      </c>
      <c r="D3166" t="s">
        <v>25818</v>
      </c>
      <c r="E3166" t="s">
        <v>25819</v>
      </c>
      <c r="F3166" t="s">
        <v>20472</v>
      </c>
      <c r="G3166" t="s">
        <v>16039</v>
      </c>
      <c r="H3166">
        <v>76630</v>
      </c>
      <c r="I3166" s="1">
        <v>35921</v>
      </c>
    </row>
    <row r="3167" spans="1:9" x14ac:dyDescent="0.25">
      <c r="A3167">
        <v>3166</v>
      </c>
      <c r="B3167" t="s">
        <v>25820</v>
      </c>
      <c r="C3167" t="s">
        <v>16062</v>
      </c>
      <c r="D3167" t="s">
        <v>25821</v>
      </c>
      <c r="E3167" t="s">
        <v>25822</v>
      </c>
      <c r="F3167" t="s">
        <v>25823</v>
      </c>
      <c r="G3167" t="s">
        <v>16172</v>
      </c>
      <c r="H3167">
        <v>24898</v>
      </c>
      <c r="I3167" s="1">
        <v>39948</v>
      </c>
    </row>
    <row r="3168" spans="1:9" x14ac:dyDescent="0.25">
      <c r="A3168">
        <v>3167</v>
      </c>
      <c r="B3168" t="s">
        <v>16865</v>
      </c>
      <c r="C3168" t="s">
        <v>21014</v>
      </c>
      <c r="D3168" t="s">
        <v>25824</v>
      </c>
      <c r="E3168" t="s">
        <v>25825</v>
      </c>
      <c r="F3168" t="s">
        <v>25826</v>
      </c>
      <c r="G3168" t="s">
        <v>16060</v>
      </c>
      <c r="H3168">
        <v>77273</v>
      </c>
      <c r="I3168" s="1">
        <v>15223</v>
      </c>
    </row>
    <row r="3169" spans="1:9" x14ac:dyDescent="0.25">
      <c r="A3169">
        <v>3168</v>
      </c>
      <c r="B3169" t="s">
        <v>18539</v>
      </c>
      <c r="C3169" t="s">
        <v>19917</v>
      </c>
      <c r="D3169" t="s">
        <v>25827</v>
      </c>
      <c r="E3169" t="s">
        <v>25828</v>
      </c>
      <c r="F3169" t="s">
        <v>25829</v>
      </c>
      <c r="G3169" t="s">
        <v>16272</v>
      </c>
      <c r="H3169">
        <v>89567</v>
      </c>
      <c r="I3169" s="1">
        <v>38673</v>
      </c>
    </row>
    <row r="3170" spans="1:9" x14ac:dyDescent="0.25">
      <c r="A3170">
        <v>3169</v>
      </c>
      <c r="B3170" t="s">
        <v>16273</v>
      </c>
      <c r="C3170" t="s">
        <v>16017</v>
      </c>
      <c r="D3170" t="s">
        <v>25830</v>
      </c>
      <c r="E3170" t="s">
        <v>10042</v>
      </c>
      <c r="F3170" t="s">
        <v>25831</v>
      </c>
      <c r="G3170" t="s">
        <v>16055</v>
      </c>
      <c r="H3170">
        <v>71506</v>
      </c>
      <c r="I3170" s="1">
        <v>41432</v>
      </c>
    </row>
    <row r="3171" spans="1:9" x14ac:dyDescent="0.25">
      <c r="A3171">
        <v>3170</v>
      </c>
      <c r="B3171" t="s">
        <v>25832</v>
      </c>
      <c r="C3171" t="s">
        <v>16057</v>
      </c>
      <c r="D3171" t="s">
        <v>25833</v>
      </c>
      <c r="E3171" t="s">
        <v>25834</v>
      </c>
      <c r="F3171" t="s">
        <v>25835</v>
      </c>
      <c r="G3171" t="s">
        <v>16060</v>
      </c>
      <c r="H3171">
        <v>31487</v>
      </c>
      <c r="I3171" s="1">
        <v>3994</v>
      </c>
    </row>
    <row r="3172" spans="1:9" x14ac:dyDescent="0.25">
      <c r="A3172">
        <v>3171</v>
      </c>
      <c r="B3172" t="s">
        <v>16529</v>
      </c>
      <c r="C3172" t="s">
        <v>17543</v>
      </c>
      <c r="D3172" t="s">
        <v>25836</v>
      </c>
      <c r="E3172">
        <v>6406851909</v>
      </c>
      <c r="F3172" t="s">
        <v>25837</v>
      </c>
      <c r="G3172" t="s">
        <v>16027</v>
      </c>
      <c r="H3172">
        <v>81213</v>
      </c>
      <c r="I3172" s="1">
        <v>6471</v>
      </c>
    </row>
    <row r="3173" spans="1:9" x14ac:dyDescent="0.25">
      <c r="A3173">
        <v>3172</v>
      </c>
      <c r="B3173" t="s">
        <v>16667</v>
      </c>
      <c r="C3173" t="s">
        <v>16909</v>
      </c>
      <c r="D3173" t="s">
        <v>25838</v>
      </c>
      <c r="E3173" t="s">
        <v>25839</v>
      </c>
      <c r="F3173" t="s">
        <v>25840</v>
      </c>
      <c r="G3173" t="s">
        <v>15973</v>
      </c>
      <c r="H3173">
        <v>62830</v>
      </c>
      <c r="I3173" s="1">
        <v>10984</v>
      </c>
    </row>
    <row r="3174" spans="1:9" x14ac:dyDescent="0.25">
      <c r="A3174">
        <v>3173</v>
      </c>
      <c r="B3174" t="s">
        <v>17685</v>
      </c>
      <c r="C3174" t="s">
        <v>16228</v>
      </c>
      <c r="D3174" t="s">
        <v>25841</v>
      </c>
      <c r="E3174" t="s">
        <v>25842</v>
      </c>
      <c r="F3174" t="s">
        <v>25843</v>
      </c>
      <c r="G3174" t="s">
        <v>16278</v>
      </c>
      <c r="H3174">
        <v>77841</v>
      </c>
      <c r="I3174" s="1">
        <v>22102</v>
      </c>
    </row>
    <row r="3175" spans="1:9" x14ac:dyDescent="0.25">
      <c r="A3175">
        <v>3174</v>
      </c>
      <c r="B3175" t="s">
        <v>19969</v>
      </c>
      <c r="C3175" t="s">
        <v>18935</v>
      </c>
      <c r="D3175" t="s">
        <v>25844</v>
      </c>
      <c r="E3175">
        <v>5395164290</v>
      </c>
      <c r="F3175" t="s">
        <v>25845</v>
      </c>
      <c r="G3175" t="s">
        <v>15979</v>
      </c>
      <c r="H3175">
        <v>40514</v>
      </c>
      <c r="I3175" s="1">
        <v>17613</v>
      </c>
    </row>
    <row r="3176" spans="1:9" x14ac:dyDescent="0.25">
      <c r="A3176">
        <v>3175</v>
      </c>
      <c r="B3176" t="s">
        <v>16297</v>
      </c>
      <c r="C3176" t="s">
        <v>18085</v>
      </c>
      <c r="D3176" t="s">
        <v>25846</v>
      </c>
      <c r="E3176" t="s">
        <v>25847</v>
      </c>
      <c r="F3176" t="s">
        <v>25848</v>
      </c>
      <c r="G3176" t="s">
        <v>16252</v>
      </c>
      <c r="H3176">
        <v>64089</v>
      </c>
      <c r="I3176" s="1">
        <v>13419</v>
      </c>
    </row>
    <row r="3177" spans="1:9" x14ac:dyDescent="0.25">
      <c r="A3177">
        <v>3176</v>
      </c>
      <c r="B3177" t="s">
        <v>17451</v>
      </c>
      <c r="C3177" t="s">
        <v>16007</v>
      </c>
      <c r="D3177" t="s">
        <v>25849</v>
      </c>
      <c r="E3177" t="s">
        <v>25850</v>
      </c>
      <c r="F3177" t="s">
        <v>25851</v>
      </c>
      <c r="G3177" t="s">
        <v>16258</v>
      </c>
      <c r="H3177">
        <v>53523</v>
      </c>
      <c r="I3177" s="1">
        <v>23131</v>
      </c>
    </row>
    <row r="3178" spans="1:9" x14ac:dyDescent="0.25">
      <c r="A3178">
        <v>3177</v>
      </c>
      <c r="B3178" t="s">
        <v>18597</v>
      </c>
      <c r="C3178" t="s">
        <v>19884</v>
      </c>
      <c r="D3178" t="s">
        <v>25852</v>
      </c>
      <c r="E3178">
        <v>5437251036</v>
      </c>
      <c r="F3178" t="s">
        <v>25853</v>
      </c>
      <c r="G3178" t="s">
        <v>16006</v>
      </c>
      <c r="H3178">
        <v>22195</v>
      </c>
      <c r="I3178" s="1">
        <v>41725</v>
      </c>
    </row>
    <row r="3179" spans="1:9" x14ac:dyDescent="0.25">
      <c r="A3179">
        <v>3178</v>
      </c>
      <c r="B3179" t="s">
        <v>19580</v>
      </c>
      <c r="C3179" t="s">
        <v>21485</v>
      </c>
      <c r="D3179" t="s">
        <v>25854</v>
      </c>
      <c r="E3179" t="s">
        <v>25855</v>
      </c>
      <c r="F3179" t="s">
        <v>25856</v>
      </c>
      <c r="G3179" t="s">
        <v>16302</v>
      </c>
      <c r="H3179">
        <v>32816</v>
      </c>
      <c r="I3179" s="1">
        <v>39030</v>
      </c>
    </row>
    <row r="3180" spans="1:9" x14ac:dyDescent="0.25">
      <c r="A3180">
        <v>3179</v>
      </c>
      <c r="B3180" t="s">
        <v>16046</v>
      </c>
      <c r="C3180" t="s">
        <v>17197</v>
      </c>
      <c r="D3180" t="s">
        <v>25857</v>
      </c>
      <c r="E3180" t="s">
        <v>25858</v>
      </c>
      <c r="F3180" t="s">
        <v>25859</v>
      </c>
      <c r="G3180" t="s">
        <v>16576</v>
      </c>
      <c r="H3180">
        <v>5769</v>
      </c>
      <c r="I3180" s="1">
        <v>39666</v>
      </c>
    </row>
    <row r="3181" spans="1:9" x14ac:dyDescent="0.25">
      <c r="A3181">
        <v>3180</v>
      </c>
      <c r="B3181" t="s">
        <v>16285</v>
      </c>
      <c r="C3181" t="s">
        <v>17005</v>
      </c>
      <c r="D3181" t="s">
        <v>25860</v>
      </c>
      <c r="E3181" t="s">
        <v>25861</v>
      </c>
      <c r="F3181" t="s">
        <v>22526</v>
      </c>
      <c r="G3181" t="s">
        <v>16101</v>
      </c>
      <c r="H3181">
        <v>91669</v>
      </c>
      <c r="I3181" s="1">
        <v>28527</v>
      </c>
    </row>
    <row r="3182" spans="1:9" x14ac:dyDescent="0.25">
      <c r="A3182">
        <v>3181</v>
      </c>
      <c r="B3182" t="s">
        <v>15980</v>
      </c>
      <c r="C3182" t="s">
        <v>19054</v>
      </c>
      <c r="D3182" t="s">
        <v>25862</v>
      </c>
      <c r="E3182" t="s">
        <v>25863</v>
      </c>
      <c r="F3182" t="s">
        <v>25864</v>
      </c>
      <c r="G3182" t="s">
        <v>16021</v>
      </c>
      <c r="H3182">
        <v>22018</v>
      </c>
      <c r="I3182" s="1">
        <v>25120</v>
      </c>
    </row>
    <row r="3183" spans="1:9" x14ac:dyDescent="0.25">
      <c r="A3183">
        <v>3182</v>
      </c>
      <c r="B3183" t="s">
        <v>19921</v>
      </c>
      <c r="C3183" t="s">
        <v>15990</v>
      </c>
      <c r="D3183" t="s">
        <v>25865</v>
      </c>
      <c r="E3183" t="s">
        <v>10042</v>
      </c>
      <c r="F3183" t="s">
        <v>25866</v>
      </c>
      <c r="G3183" t="s">
        <v>16429</v>
      </c>
      <c r="H3183">
        <v>28489</v>
      </c>
      <c r="I3183" s="1">
        <v>28801</v>
      </c>
    </row>
    <row r="3184" spans="1:9" x14ac:dyDescent="0.25">
      <c r="A3184">
        <v>3183</v>
      </c>
      <c r="B3184" t="s">
        <v>17168</v>
      </c>
      <c r="C3184" t="s">
        <v>19938</v>
      </c>
      <c r="D3184" t="s">
        <v>25867</v>
      </c>
      <c r="E3184" t="s">
        <v>25868</v>
      </c>
      <c r="F3184" t="s">
        <v>25869</v>
      </c>
      <c r="G3184" t="s">
        <v>16223</v>
      </c>
      <c r="H3184">
        <v>52005</v>
      </c>
      <c r="I3184" s="1">
        <v>30404</v>
      </c>
    </row>
    <row r="3185" spans="1:9" x14ac:dyDescent="0.25">
      <c r="A3185">
        <v>3184</v>
      </c>
      <c r="B3185" t="s">
        <v>16641</v>
      </c>
      <c r="C3185" t="s">
        <v>22098</v>
      </c>
      <c r="D3185" t="s">
        <v>25870</v>
      </c>
      <c r="E3185" t="s">
        <v>25871</v>
      </c>
      <c r="F3185" t="s">
        <v>25872</v>
      </c>
      <c r="G3185" t="s">
        <v>16278</v>
      </c>
      <c r="H3185">
        <v>57547</v>
      </c>
      <c r="I3185" s="1">
        <v>8949</v>
      </c>
    </row>
    <row r="3186" spans="1:9" x14ac:dyDescent="0.25">
      <c r="A3186">
        <v>3185</v>
      </c>
      <c r="B3186" t="s">
        <v>17136</v>
      </c>
      <c r="C3186" t="s">
        <v>18503</v>
      </c>
      <c r="D3186" t="s">
        <v>25873</v>
      </c>
      <c r="E3186" t="s">
        <v>25874</v>
      </c>
      <c r="F3186" t="s">
        <v>25875</v>
      </c>
      <c r="G3186" t="s">
        <v>16320</v>
      </c>
      <c r="H3186">
        <v>25745</v>
      </c>
      <c r="I3186" s="1">
        <v>34596</v>
      </c>
    </row>
    <row r="3187" spans="1:9" x14ac:dyDescent="0.25">
      <c r="A3187">
        <v>3186</v>
      </c>
      <c r="B3187" t="s">
        <v>18547</v>
      </c>
      <c r="C3187" t="s">
        <v>15990</v>
      </c>
      <c r="D3187" t="s">
        <v>25876</v>
      </c>
      <c r="E3187" t="s">
        <v>25877</v>
      </c>
      <c r="F3187" t="s">
        <v>25878</v>
      </c>
      <c r="G3187" t="s">
        <v>16011</v>
      </c>
      <c r="H3187">
        <v>8829</v>
      </c>
      <c r="I3187" s="1">
        <v>36318</v>
      </c>
    </row>
    <row r="3188" spans="1:9" x14ac:dyDescent="0.25">
      <c r="A3188">
        <v>3187</v>
      </c>
      <c r="B3188" t="s">
        <v>16117</v>
      </c>
      <c r="C3188" t="s">
        <v>16696</v>
      </c>
      <c r="D3188" t="s">
        <v>25879</v>
      </c>
      <c r="E3188" t="s">
        <v>25880</v>
      </c>
      <c r="F3188" t="s">
        <v>21197</v>
      </c>
      <c r="G3188" t="s">
        <v>16000</v>
      </c>
      <c r="H3188">
        <v>91879</v>
      </c>
      <c r="I3188" s="1">
        <v>13150</v>
      </c>
    </row>
    <row r="3189" spans="1:9" x14ac:dyDescent="0.25">
      <c r="A3189">
        <v>3188</v>
      </c>
      <c r="B3189" t="s">
        <v>16641</v>
      </c>
      <c r="C3189" t="s">
        <v>21425</v>
      </c>
      <c r="D3189" t="s">
        <v>25881</v>
      </c>
      <c r="E3189" t="s">
        <v>25882</v>
      </c>
      <c r="F3189" t="s">
        <v>25883</v>
      </c>
      <c r="G3189" t="s">
        <v>16278</v>
      </c>
      <c r="H3189">
        <v>31961</v>
      </c>
      <c r="I3189" s="1">
        <v>7157</v>
      </c>
    </row>
    <row r="3190" spans="1:9" x14ac:dyDescent="0.25">
      <c r="A3190">
        <v>3189</v>
      </c>
      <c r="B3190" t="s">
        <v>21376</v>
      </c>
      <c r="C3190" t="s">
        <v>20950</v>
      </c>
      <c r="D3190" t="s">
        <v>25884</v>
      </c>
      <c r="E3190" t="s">
        <v>25885</v>
      </c>
      <c r="F3190" t="s">
        <v>25886</v>
      </c>
      <c r="G3190" t="s">
        <v>16066</v>
      </c>
      <c r="H3190">
        <v>28650</v>
      </c>
      <c r="I3190" s="1">
        <v>26250</v>
      </c>
    </row>
    <row r="3191" spans="1:9" x14ac:dyDescent="0.25">
      <c r="A3191">
        <v>3190</v>
      </c>
      <c r="B3191" t="s">
        <v>16613</v>
      </c>
      <c r="C3191" t="s">
        <v>16708</v>
      </c>
      <c r="D3191" t="s">
        <v>25887</v>
      </c>
      <c r="E3191" t="s">
        <v>25888</v>
      </c>
      <c r="F3191" t="s">
        <v>25889</v>
      </c>
      <c r="G3191" t="s">
        <v>16306</v>
      </c>
      <c r="H3191">
        <v>5224</v>
      </c>
      <c r="I3191" s="1">
        <v>38804</v>
      </c>
    </row>
    <row r="3192" spans="1:9" x14ac:dyDescent="0.25">
      <c r="A3192">
        <v>3191</v>
      </c>
      <c r="B3192" t="s">
        <v>16273</v>
      </c>
      <c r="C3192" t="s">
        <v>25890</v>
      </c>
      <c r="D3192" t="s">
        <v>25891</v>
      </c>
      <c r="E3192" t="s">
        <v>25892</v>
      </c>
      <c r="F3192" t="s">
        <v>25893</v>
      </c>
      <c r="G3192" t="s">
        <v>16272</v>
      </c>
      <c r="H3192">
        <v>90042</v>
      </c>
      <c r="I3192" s="1">
        <v>30995</v>
      </c>
    </row>
    <row r="3193" spans="1:9" x14ac:dyDescent="0.25">
      <c r="A3193">
        <v>3192</v>
      </c>
      <c r="B3193" t="s">
        <v>25894</v>
      </c>
      <c r="C3193" t="s">
        <v>19097</v>
      </c>
      <c r="D3193" t="s">
        <v>25895</v>
      </c>
      <c r="E3193">
        <v>4245564532</v>
      </c>
      <c r="F3193" t="s">
        <v>22783</v>
      </c>
      <c r="G3193" t="s">
        <v>15967</v>
      </c>
      <c r="H3193">
        <v>34000</v>
      </c>
      <c r="I3193" s="1">
        <v>20351</v>
      </c>
    </row>
    <row r="3194" spans="1:9" x14ac:dyDescent="0.25">
      <c r="A3194">
        <v>3193</v>
      </c>
      <c r="B3194" t="s">
        <v>16459</v>
      </c>
      <c r="C3194" t="s">
        <v>20897</v>
      </c>
      <c r="D3194" t="s">
        <v>25896</v>
      </c>
      <c r="E3194" t="s">
        <v>25897</v>
      </c>
      <c r="F3194" t="s">
        <v>25898</v>
      </c>
      <c r="G3194" t="s">
        <v>15961</v>
      </c>
      <c r="H3194">
        <v>19926</v>
      </c>
      <c r="I3194" s="1">
        <v>7587</v>
      </c>
    </row>
    <row r="3195" spans="1:9" x14ac:dyDescent="0.25">
      <c r="A3195">
        <v>3194</v>
      </c>
      <c r="B3195" t="s">
        <v>16253</v>
      </c>
      <c r="C3195" t="s">
        <v>16978</v>
      </c>
      <c r="D3195" t="s">
        <v>25899</v>
      </c>
      <c r="E3195">
        <v>2355443874</v>
      </c>
      <c r="F3195" t="s">
        <v>20850</v>
      </c>
      <c r="G3195" t="s">
        <v>16258</v>
      </c>
      <c r="H3195">
        <v>54675</v>
      </c>
      <c r="I3195" s="1">
        <v>19479</v>
      </c>
    </row>
    <row r="3196" spans="1:9" x14ac:dyDescent="0.25">
      <c r="A3196">
        <v>3195</v>
      </c>
      <c r="B3196" t="s">
        <v>18205</v>
      </c>
      <c r="C3196" t="s">
        <v>16349</v>
      </c>
      <c r="D3196" t="s">
        <v>25900</v>
      </c>
      <c r="E3196" t="s">
        <v>25901</v>
      </c>
      <c r="F3196" t="s">
        <v>17118</v>
      </c>
      <c r="G3196" t="s">
        <v>16334</v>
      </c>
      <c r="H3196">
        <v>34102</v>
      </c>
      <c r="I3196" s="1">
        <v>22095</v>
      </c>
    </row>
    <row r="3197" spans="1:9" x14ac:dyDescent="0.25">
      <c r="A3197">
        <v>3196</v>
      </c>
      <c r="B3197" t="s">
        <v>23250</v>
      </c>
      <c r="C3197" t="s">
        <v>16336</v>
      </c>
      <c r="D3197" t="s">
        <v>25902</v>
      </c>
      <c r="E3197" t="s">
        <v>25903</v>
      </c>
      <c r="F3197" t="s">
        <v>25904</v>
      </c>
      <c r="G3197" t="s">
        <v>16172</v>
      </c>
      <c r="H3197">
        <v>35081</v>
      </c>
      <c r="I3197" s="1">
        <v>39059</v>
      </c>
    </row>
    <row r="3198" spans="1:9" x14ac:dyDescent="0.25">
      <c r="A3198">
        <v>3197</v>
      </c>
      <c r="B3198" t="s">
        <v>16056</v>
      </c>
      <c r="C3198" t="s">
        <v>22647</v>
      </c>
      <c r="D3198" t="s">
        <v>25905</v>
      </c>
      <c r="E3198" t="s">
        <v>25906</v>
      </c>
      <c r="F3198" t="s">
        <v>25907</v>
      </c>
      <c r="G3198" t="s">
        <v>16045</v>
      </c>
      <c r="H3198">
        <v>58549</v>
      </c>
      <c r="I3198" s="1">
        <v>43240</v>
      </c>
    </row>
    <row r="3199" spans="1:9" x14ac:dyDescent="0.25">
      <c r="A3199">
        <v>3198</v>
      </c>
      <c r="B3199" t="s">
        <v>16056</v>
      </c>
      <c r="C3199" t="s">
        <v>16336</v>
      </c>
      <c r="D3199" t="s">
        <v>25908</v>
      </c>
      <c r="E3199" t="s">
        <v>25909</v>
      </c>
      <c r="F3199" t="s">
        <v>25910</v>
      </c>
      <c r="G3199" t="s">
        <v>16168</v>
      </c>
      <c r="H3199">
        <v>3107</v>
      </c>
      <c r="I3199" s="1">
        <v>32896</v>
      </c>
    </row>
    <row r="3200" spans="1:9" x14ac:dyDescent="0.25">
      <c r="A3200">
        <v>3199</v>
      </c>
      <c r="B3200" t="s">
        <v>19684</v>
      </c>
      <c r="C3200" t="s">
        <v>16128</v>
      </c>
      <c r="D3200" t="s">
        <v>25911</v>
      </c>
      <c r="E3200" t="s">
        <v>25912</v>
      </c>
      <c r="F3200" t="s">
        <v>25913</v>
      </c>
      <c r="G3200" t="s">
        <v>16546</v>
      </c>
      <c r="H3200">
        <v>63347</v>
      </c>
      <c r="I3200" s="1">
        <v>41233</v>
      </c>
    </row>
    <row r="3201" spans="1:9" x14ac:dyDescent="0.25">
      <c r="A3201">
        <v>3200</v>
      </c>
      <c r="B3201" t="s">
        <v>17032</v>
      </c>
      <c r="C3201" t="s">
        <v>22027</v>
      </c>
      <c r="D3201" t="s">
        <v>25914</v>
      </c>
      <c r="E3201" t="s">
        <v>25915</v>
      </c>
      <c r="F3201" t="s">
        <v>25916</v>
      </c>
      <c r="G3201" t="s">
        <v>16142</v>
      </c>
      <c r="H3201">
        <v>94979</v>
      </c>
      <c r="I3201" s="1">
        <v>32388</v>
      </c>
    </row>
    <row r="3202" spans="1:9" x14ac:dyDescent="0.25">
      <c r="A3202">
        <v>3201</v>
      </c>
      <c r="B3202" t="s">
        <v>16597</v>
      </c>
      <c r="C3202" t="s">
        <v>16378</v>
      </c>
      <c r="D3202" t="s">
        <v>25917</v>
      </c>
      <c r="E3202">
        <v>4986508212</v>
      </c>
      <c r="F3202" t="s">
        <v>25918</v>
      </c>
      <c r="G3202" t="s">
        <v>16278</v>
      </c>
      <c r="H3202">
        <v>77737</v>
      </c>
      <c r="I3202" s="1">
        <v>26204</v>
      </c>
    </row>
    <row r="3203" spans="1:9" x14ac:dyDescent="0.25">
      <c r="A3203">
        <v>3202</v>
      </c>
      <c r="B3203" t="s">
        <v>16056</v>
      </c>
      <c r="C3203" t="s">
        <v>16978</v>
      </c>
      <c r="D3203" t="s">
        <v>25919</v>
      </c>
      <c r="E3203" t="s">
        <v>25920</v>
      </c>
      <c r="F3203" t="s">
        <v>25921</v>
      </c>
      <c r="G3203" t="s">
        <v>16258</v>
      </c>
      <c r="H3203">
        <v>48653</v>
      </c>
      <c r="I3203" s="1">
        <v>6908</v>
      </c>
    </row>
    <row r="3204" spans="1:9" x14ac:dyDescent="0.25">
      <c r="A3204">
        <v>3203</v>
      </c>
      <c r="B3204" t="s">
        <v>16007</v>
      </c>
      <c r="C3204" t="s">
        <v>15969</v>
      </c>
      <c r="D3204" t="s">
        <v>25922</v>
      </c>
      <c r="E3204" t="s">
        <v>25923</v>
      </c>
      <c r="F3204" t="s">
        <v>25924</v>
      </c>
      <c r="G3204" t="s">
        <v>16640</v>
      </c>
      <c r="H3204">
        <v>56875</v>
      </c>
      <c r="I3204" s="1">
        <v>44766</v>
      </c>
    </row>
    <row r="3205" spans="1:9" x14ac:dyDescent="0.25">
      <c r="A3205">
        <v>3204</v>
      </c>
      <c r="B3205" t="s">
        <v>17127</v>
      </c>
      <c r="C3205" t="s">
        <v>22204</v>
      </c>
      <c r="D3205" t="s">
        <v>25925</v>
      </c>
      <c r="E3205" t="s">
        <v>25926</v>
      </c>
      <c r="F3205" t="s">
        <v>25927</v>
      </c>
      <c r="G3205" t="s">
        <v>16055</v>
      </c>
      <c r="H3205">
        <v>47956</v>
      </c>
      <c r="I3205" s="1">
        <v>30091</v>
      </c>
    </row>
    <row r="3206" spans="1:9" x14ac:dyDescent="0.25">
      <c r="A3206">
        <v>3205</v>
      </c>
      <c r="B3206" t="s">
        <v>17451</v>
      </c>
      <c r="C3206" t="s">
        <v>18322</v>
      </c>
      <c r="D3206" t="s">
        <v>25928</v>
      </c>
      <c r="E3206">
        <v>6188365701</v>
      </c>
      <c r="F3206" t="s">
        <v>25929</v>
      </c>
      <c r="G3206" t="s">
        <v>16272</v>
      </c>
      <c r="H3206">
        <v>74448</v>
      </c>
      <c r="I3206" s="1">
        <v>11050</v>
      </c>
    </row>
    <row r="3207" spans="1:9" x14ac:dyDescent="0.25">
      <c r="A3207">
        <v>3206</v>
      </c>
      <c r="B3207" t="s">
        <v>16646</v>
      </c>
      <c r="C3207" t="s">
        <v>16460</v>
      </c>
      <c r="D3207" t="s">
        <v>25930</v>
      </c>
      <c r="E3207" t="s">
        <v>25931</v>
      </c>
      <c r="F3207" t="s">
        <v>17363</v>
      </c>
      <c r="G3207" t="s">
        <v>16142</v>
      </c>
      <c r="H3207">
        <v>42235</v>
      </c>
      <c r="I3207" s="1">
        <v>22315</v>
      </c>
    </row>
    <row r="3208" spans="1:9" x14ac:dyDescent="0.25">
      <c r="A3208">
        <v>3207</v>
      </c>
      <c r="B3208" t="s">
        <v>18456</v>
      </c>
      <c r="C3208" t="s">
        <v>16590</v>
      </c>
      <c r="D3208" t="s">
        <v>25932</v>
      </c>
      <c r="E3208">
        <f>1-568-434-6266</f>
        <v>-7267</v>
      </c>
      <c r="F3208" t="s">
        <v>20976</v>
      </c>
      <c r="G3208" t="s">
        <v>16066</v>
      </c>
      <c r="H3208">
        <v>65673</v>
      </c>
      <c r="I3208" s="1">
        <v>33993</v>
      </c>
    </row>
    <row r="3209" spans="1:9" x14ac:dyDescent="0.25">
      <c r="A3209">
        <v>3208</v>
      </c>
      <c r="B3209" t="s">
        <v>16850</v>
      </c>
      <c r="C3209" t="s">
        <v>19709</v>
      </c>
      <c r="D3209" t="s">
        <v>25933</v>
      </c>
      <c r="E3209" t="s">
        <v>25934</v>
      </c>
      <c r="F3209" t="s">
        <v>25935</v>
      </c>
      <c r="G3209" t="s">
        <v>15979</v>
      </c>
      <c r="H3209">
        <v>67641</v>
      </c>
      <c r="I3209" s="1">
        <v>12706</v>
      </c>
    </row>
    <row r="3210" spans="1:9" x14ac:dyDescent="0.25">
      <c r="A3210">
        <v>3209</v>
      </c>
      <c r="B3210" t="s">
        <v>17032</v>
      </c>
      <c r="C3210" t="s">
        <v>16134</v>
      </c>
      <c r="D3210" t="s">
        <v>25936</v>
      </c>
      <c r="E3210" t="s">
        <v>25937</v>
      </c>
      <c r="F3210" t="s">
        <v>25938</v>
      </c>
      <c r="G3210" t="s">
        <v>16289</v>
      </c>
      <c r="H3210">
        <v>26238</v>
      </c>
      <c r="I3210" s="1">
        <v>9277</v>
      </c>
    </row>
    <row r="3211" spans="1:9" x14ac:dyDescent="0.25">
      <c r="A3211">
        <v>3210</v>
      </c>
      <c r="B3211" t="s">
        <v>18558</v>
      </c>
      <c r="C3211" t="s">
        <v>16076</v>
      </c>
      <c r="D3211" t="s">
        <v>25939</v>
      </c>
      <c r="E3211" t="s">
        <v>25940</v>
      </c>
      <c r="F3211" t="s">
        <v>25941</v>
      </c>
      <c r="G3211" t="s">
        <v>16045</v>
      </c>
      <c r="H3211">
        <v>18517</v>
      </c>
      <c r="I3211" s="1">
        <v>30290</v>
      </c>
    </row>
    <row r="3212" spans="1:9" x14ac:dyDescent="0.25">
      <c r="A3212">
        <v>3211</v>
      </c>
      <c r="B3212" t="s">
        <v>17543</v>
      </c>
      <c r="C3212" t="s">
        <v>17241</v>
      </c>
      <c r="D3212" t="s">
        <v>25942</v>
      </c>
      <c r="E3212" t="s">
        <v>25943</v>
      </c>
      <c r="F3212" t="s">
        <v>25944</v>
      </c>
      <c r="G3212" t="s">
        <v>16066</v>
      </c>
      <c r="H3212">
        <v>95766</v>
      </c>
      <c r="I3212" s="1">
        <v>38359</v>
      </c>
    </row>
    <row r="3213" spans="1:9" x14ac:dyDescent="0.25">
      <c r="A3213">
        <v>3212</v>
      </c>
      <c r="B3213" t="s">
        <v>17769</v>
      </c>
      <c r="C3213" t="s">
        <v>21003</v>
      </c>
      <c r="D3213" t="s">
        <v>25945</v>
      </c>
      <c r="E3213" t="s">
        <v>25946</v>
      </c>
      <c r="F3213" t="s">
        <v>25947</v>
      </c>
      <c r="G3213" t="s">
        <v>16640</v>
      </c>
      <c r="H3213">
        <v>54295</v>
      </c>
      <c r="I3213" s="1">
        <v>38668</v>
      </c>
    </row>
    <row r="3214" spans="1:9" x14ac:dyDescent="0.25">
      <c r="A3214">
        <v>3213</v>
      </c>
      <c r="B3214" t="s">
        <v>18279</v>
      </c>
      <c r="C3214" t="s">
        <v>22688</v>
      </c>
      <c r="D3214" t="s">
        <v>25948</v>
      </c>
      <c r="E3214">
        <v>6158230351</v>
      </c>
      <c r="F3214" t="s">
        <v>25949</v>
      </c>
      <c r="G3214" t="s">
        <v>16302</v>
      </c>
      <c r="H3214">
        <v>41133</v>
      </c>
      <c r="I3214" s="1">
        <v>20392</v>
      </c>
    </row>
    <row r="3215" spans="1:9" x14ac:dyDescent="0.25">
      <c r="A3215">
        <v>3214</v>
      </c>
      <c r="B3215" t="s">
        <v>16273</v>
      </c>
      <c r="C3215" t="s">
        <v>18999</v>
      </c>
      <c r="D3215" t="s">
        <v>25950</v>
      </c>
      <c r="E3215" t="s">
        <v>25951</v>
      </c>
      <c r="F3215" t="s">
        <v>25952</v>
      </c>
      <c r="G3215" t="s">
        <v>16006</v>
      </c>
      <c r="H3215">
        <v>13258</v>
      </c>
      <c r="I3215" s="1">
        <v>36661</v>
      </c>
    </row>
    <row r="3216" spans="1:9" x14ac:dyDescent="0.25">
      <c r="A3216">
        <v>3215</v>
      </c>
      <c r="B3216" t="s">
        <v>17009</v>
      </c>
      <c r="C3216" t="s">
        <v>17611</v>
      </c>
      <c r="D3216" t="s">
        <v>25953</v>
      </c>
      <c r="E3216" t="s">
        <v>25954</v>
      </c>
      <c r="F3216" t="s">
        <v>25955</v>
      </c>
      <c r="G3216" t="s">
        <v>15950</v>
      </c>
      <c r="H3216">
        <v>7038</v>
      </c>
      <c r="I3216" s="1">
        <v>24658</v>
      </c>
    </row>
    <row r="3217" spans="1:9" x14ac:dyDescent="0.25">
      <c r="A3217">
        <v>3216</v>
      </c>
      <c r="B3217" t="s">
        <v>16040</v>
      </c>
      <c r="C3217" t="s">
        <v>22405</v>
      </c>
      <c r="D3217" t="s">
        <v>25956</v>
      </c>
      <c r="E3217" t="s">
        <v>25957</v>
      </c>
      <c r="F3217" t="s">
        <v>25958</v>
      </c>
      <c r="G3217" t="s">
        <v>16472</v>
      </c>
      <c r="H3217">
        <v>27401</v>
      </c>
      <c r="I3217" s="1">
        <v>7756</v>
      </c>
    </row>
    <row r="3218" spans="1:9" x14ac:dyDescent="0.25">
      <c r="A3218">
        <v>3217</v>
      </c>
      <c r="B3218" t="s">
        <v>16478</v>
      </c>
      <c r="C3218" t="s">
        <v>17755</v>
      </c>
      <c r="D3218" t="s">
        <v>25959</v>
      </c>
      <c r="E3218">
        <f>1-720-504-7496</f>
        <v>-8719</v>
      </c>
      <c r="F3218" t="s">
        <v>25960</v>
      </c>
      <c r="G3218" t="s">
        <v>16132</v>
      </c>
      <c r="H3218">
        <v>76990</v>
      </c>
      <c r="I3218" s="1">
        <v>30303</v>
      </c>
    </row>
    <row r="3219" spans="1:9" x14ac:dyDescent="0.25">
      <c r="A3219">
        <v>3218</v>
      </c>
      <c r="B3219" t="s">
        <v>18187</v>
      </c>
      <c r="C3219" t="s">
        <v>17718</v>
      </c>
      <c r="D3219" t="s">
        <v>25961</v>
      </c>
      <c r="E3219">
        <v>7924612793</v>
      </c>
      <c r="F3219" t="s">
        <v>25962</v>
      </c>
      <c r="G3219" t="s">
        <v>15967</v>
      </c>
      <c r="H3219">
        <v>20734</v>
      </c>
      <c r="I3219" s="1">
        <v>42624</v>
      </c>
    </row>
    <row r="3220" spans="1:9" x14ac:dyDescent="0.25">
      <c r="A3220">
        <v>3219</v>
      </c>
      <c r="B3220" t="s">
        <v>16204</v>
      </c>
      <c r="C3220" t="s">
        <v>23538</v>
      </c>
      <c r="D3220" t="s">
        <v>25963</v>
      </c>
      <c r="E3220" t="s">
        <v>25964</v>
      </c>
      <c r="F3220" t="s">
        <v>25965</v>
      </c>
      <c r="G3220" t="s">
        <v>16039</v>
      </c>
      <c r="H3220">
        <v>11212</v>
      </c>
      <c r="I3220" s="1">
        <v>9118</v>
      </c>
    </row>
    <row r="3221" spans="1:9" x14ac:dyDescent="0.25">
      <c r="A3221">
        <v>3220</v>
      </c>
      <c r="B3221" t="s">
        <v>16524</v>
      </c>
      <c r="C3221" t="s">
        <v>17637</v>
      </c>
      <c r="D3221" t="s">
        <v>25966</v>
      </c>
      <c r="E3221" t="s">
        <v>25967</v>
      </c>
      <c r="F3221" t="s">
        <v>25968</v>
      </c>
      <c r="G3221" t="s">
        <v>16278</v>
      </c>
      <c r="H3221">
        <v>36765</v>
      </c>
      <c r="I3221" s="1">
        <v>11557</v>
      </c>
    </row>
    <row r="3222" spans="1:9" x14ac:dyDescent="0.25">
      <c r="A3222">
        <v>3221</v>
      </c>
      <c r="B3222" t="s">
        <v>17729</v>
      </c>
      <c r="C3222" t="s">
        <v>18593</v>
      </c>
      <c r="D3222" t="s">
        <v>25969</v>
      </c>
      <c r="E3222" t="s">
        <v>25970</v>
      </c>
      <c r="F3222" t="s">
        <v>25971</v>
      </c>
      <c r="G3222" t="s">
        <v>16394</v>
      </c>
      <c r="H3222">
        <v>12691</v>
      </c>
      <c r="I3222" s="1">
        <v>33839</v>
      </c>
    </row>
    <row r="3223" spans="1:9" x14ac:dyDescent="0.25">
      <c r="A3223">
        <v>3222</v>
      </c>
      <c r="B3223" t="s">
        <v>17331</v>
      </c>
      <c r="C3223" t="s">
        <v>19347</v>
      </c>
      <c r="D3223" t="s">
        <v>25972</v>
      </c>
      <c r="E3223" t="s">
        <v>25973</v>
      </c>
      <c r="F3223" t="s">
        <v>25974</v>
      </c>
      <c r="G3223" t="s">
        <v>16006</v>
      </c>
      <c r="H3223">
        <v>1304</v>
      </c>
      <c r="I3223" s="1">
        <v>29809</v>
      </c>
    </row>
    <row r="3224" spans="1:9" x14ac:dyDescent="0.25">
      <c r="A3224">
        <v>3223</v>
      </c>
      <c r="B3224" t="s">
        <v>20062</v>
      </c>
      <c r="C3224" t="s">
        <v>16336</v>
      </c>
      <c r="D3224" t="s">
        <v>25975</v>
      </c>
      <c r="E3224" t="s">
        <v>25976</v>
      </c>
      <c r="F3224" t="s">
        <v>25977</v>
      </c>
      <c r="G3224" t="s">
        <v>16027</v>
      </c>
      <c r="H3224">
        <v>80681</v>
      </c>
      <c r="I3224" s="1">
        <v>24018</v>
      </c>
    </row>
    <row r="3225" spans="1:9" x14ac:dyDescent="0.25">
      <c r="A3225">
        <v>3224</v>
      </c>
      <c r="B3225" t="s">
        <v>16046</v>
      </c>
      <c r="C3225" t="s">
        <v>21955</v>
      </c>
      <c r="D3225" t="s">
        <v>25978</v>
      </c>
      <c r="E3225" t="s">
        <v>25979</v>
      </c>
      <c r="F3225" t="s">
        <v>25980</v>
      </c>
      <c r="G3225" t="s">
        <v>16172</v>
      </c>
      <c r="H3225">
        <v>56797</v>
      </c>
      <c r="I3225" s="1">
        <v>42644</v>
      </c>
    </row>
    <row r="3226" spans="1:9" x14ac:dyDescent="0.25">
      <c r="A3226">
        <v>3225</v>
      </c>
      <c r="B3226" t="s">
        <v>16409</v>
      </c>
      <c r="C3226" t="s">
        <v>18918</v>
      </c>
      <c r="D3226" t="s">
        <v>16269</v>
      </c>
      <c r="E3226" t="s">
        <v>25981</v>
      </c>
      <c r="F3226" t="s">
        <v>25982</v>
      </c>
      <c r="G3226" t="s">
        <v>16142</v>
      </c>
      <c r="H3226">
        <v>43296</v>
      </c>
      <c r="I3226" s="1">
        <v>34407</v>
      </c>
    </row>
    <row r="3227" spans="1:9" x14ac:dyDescent="0.25">
      <c r="A3227">
        <v>3226</v>
      </c>
      <c r="B3227" t="s">
        <v>16046</v>
      </c>
      <c r="C3227" t="s">
        <v>18935</v>
      </c>
      <c r="D3227" t="s">
        <v>25983</v>
      </c>
      <c r="E3227" t="s">
        <v>25984</v>
      </c>
      <c r="F3227" t="s">
        <v>25985</v>
      </c>
      <c r="G3227" t="s">
        <v>16066</v>
      </c>
      <c r="H3227">
        <v>74349</v>
      </c>
      <c r="I3227" s="1">
        <v>33087</v>
      </c>
    </row>
    <row r="3228" spans="1:9" x14ac:dyDescent="0.25">
      <c r="A3228">
        <v>3227</v>
      </c>
      <c r="B3228" t="s">
        <v>16046</v>
      </c>
      <c r="C3228" t="s">
        <v>16185</v>
      </c>
      <c r="D3228" t="s">
        <v>25986</v>
      </c>
      <c r="E3228" t="s">
        <v>25987</v>
      </c>
      <c r="F3228" t="s">
        <v>25988</v>
      </c>
      <c r="G3228" t="s">
        <v>15955</v>
      </c>
      <c r="H3228">
        <v>23171</v>
      </c>
      <c r="I3228" s="1">
        <v>23556</v>
      </c>
    </row>
    <row r="3229" spans="1:9" x14ac:dyDescent="0.25">
      <c r="A3229">
        <v>3228</v>
      </c>
      <c r="B3229" t="s">
        <v>21668</v>
      </c>
      <c r="C3229" t="s">
        <v>16303</v>
      </c>
      <c r="D3229" t="s">
        <v>25989</v>
      </c>
      <c r="E3229" t="s">
        <v>25990</v>
      </c>
      <c r="F3229" t="s">
        <v>25991</v>
      </c>
      <c r="G3229" t="s">
        <v>16096</v>
      </c>
      <c r="H3229">
        <v>56578</v>
      </c>
      <c r="I3229" s="1">
        <v>36810</v>
      </c>
    </row>
    <row r="3230" spans="1:9" x14ac:dyDescent="0.25">
      <c r="A3230">
        <v>3229</v>
      </c>
      <c r="B3230" t="s">
        <v>18914</v>
      </c>
      <c r="C3230" t="s">
        <v>16368</v>
      </c>
      <c r="D3230" t="s">
        <v>25992</v>
      </c>
      <c r="E3230" t="s">
        <v>25993</v>
      </c>
      <c r="F3230" t="s">
        <v>25994</v>
      </c>
      <c r="G3230" t="s">
        <v>16183</v>
      </c>
      <c r="H3230">
        <v>76937</v>
      </c>
      <c r="I3230" s="1">
        <v>20326</v>
      </c>
    </row>
    <row r="3231" spans="1:9" x14ac:dyDescent="0.25">
      <c r="A3231">
        <v>3230</v>
      </c>
      <c r="B3231" t="s">
        <v>16953</v>
      </c>
      <c r="C3231" t="s">
        <v>25995</v>
      </c>
      <c r="D3231" t="s">
        <v>25996</v>
      </c>
      <c r="E3231" t="s">
        <v>25997</v>
      </c>
      <c r="F3231" t="s">
        <v>25998</v>
      </c>
      <c r="G3231" t="s">
        <v>16306</v>
      </c>
      <c r="H3231">
        <v>95751</v>
      </c>
      <c r="I3231" s="1">
        <v>16682</v>
      </c>
    </row>
    <row r="3232" spans="1:9" x14ac:dyDescent="0.25">
      <c r="A3232">
        <v>3231</v>
      </c>
      <c r="B3232" t="s">
        <v>17360</v>
      </c>
      <c r="C3232" t="s">
        <v>17018</v>
      </c>
      <c r="D3232" t="s">
        <v>25999</v>
      </c>
      <c r="E3232">
        <v>2328548195</v>
      </c>
      <c r="F3232" t="s">
        <v>26000</v>
      </c>
      <c r="G3232" t="s">
        <v>16021</v>
      </c>
      <c r="H3232">
        <v>73796</v>
      </c>
      <c r="I3232" s="1">
        <v>40380</v>
      </c>
    </row>
    <row r="3233" spans="1:9" x14ac:dyDescent="0.25">
      <c r="A3233">
        <v>3232</v>
      </c>
      <c r="B3233" t="s">
        <v>19808</v>
      </c>
      <c r="C3233" t="s">
        <v>16945</v>
      </c>
      <c r="D3233" t="s">
        <v>26001</v>
      </c>
      <c r="E3233" t="s">
        <v>26002</v>
      </c>
      <c r="F3233" t="s">
        <v>26003</v>
      </c>
      <c r="G3233" t="s">
        <v>15967</v>
      </c>
      <c r="H3233">
        <v>19091</v>
      </c>
      <c r="I3233" s="1">
        <v>15531</v>
      </c>
    </row>
    <row r="3234" spans="1:9" x14ac:dyDescent="0.25">
      <c r="A3234">
        <v>3233</v>
      </c>
      <c r="B3234" t="s">
        <v>18733</v>
      </c>
      <c r="C3234" t="s">
        <v>16652</v>
      </c>
      <c r="D3234" t="s">
        <v>26004</v>
      </c>
      <c r="E3234" t="s">
        <v>26005</v>
      </c>
      <c r="F3234" t="s">
        <v>26006</v>
      </c>
      <c r="G3234" t="s">
        <v>15988</v>
      </c>
      <c r="H3234">
        <v>11744</v>
      </c>
      <c r="I3234" s="1">
        <v>18420</v>
      </c>
    </row>
    <row r="3235" spans="1:9" x14ac:dyDescent="0.25">
      <c r="A3235">
        <v>3234</v>
      </c>
      <c r="B3235" t="s">
        <v>16040</v>
      </c>
      <c r="C3235" t="s">
        <v>18367</v>
      </c>
      <c r="D3235" t="s">
        <v>26007</v>
      </c>
      <c r="E3235" t="s">
        <v>26008</v>
      </c>
      <c r="F3235" t="s">
        <v>25947</v>
      </c>
      <c r="G3235" t="s">
        <v>15950</v>
      </c>
      <c r="H3235">
        <v>51166</v>
      </c>
      <c r="I3235" s="1">
        <v>31231</v>
      </c>
    </row>
    <row r="3236" spans="1:9" x14ac:dyDescent="0.25">
      <c r="A3236">
        <v>3235</v>
      </c>
      <c r="B3236" t="s">
        <v>17483</v>
      </c>
      <c r="C3236" t="s">
        <v>16316</v>
      </c>
      <c r="D3236" t="s">
        <v>26009</v>
      </c>
      <c r="E3236" t="s">
        <v>26010</v>
      </c>
      <c r="F3236" t="s">
        <v>26011</v>
      </c>
      <c r="G3236" t="s">
        <v>16142</v>
      </c>
      <c r="H3236">
        <v>21283</v>
      </c>
      <c r="I3236" s="1">
        <v>22341</v>
      </c>
    </row>
    <row r="3237" spans="1:9" x14ac:dyDescent="0.25">
      <c r="A3237">
        <v>3236</v>
      </c>
      <c r="B3237" t="s">
        <v>15956</v>
      </c>
      <c r="C3237" t="s">
        <v>16368</v>
      </c>
      <c r="D3237" t="s">
        <v>26012</v>
      </c>
      <c r="E3237" t="s">
        <v>26013</v>
      </c>
      <c r="F3237" t="s">
        <v>26014</v>
      </c>
      <c r="G3237" t="s">
        <v>16000</v>
      </c>
      <c r="H3237">
        <v>6415</v>
      </c>
      <c r="I3237" s="1">
        <v>15812</v>
      </c>
    </row>
    <row r="3238" spans="1:9" x14ac:dyDescent="0.25">
      <c r="A3238">
        <v>3237</v>
      </c>
      <c r="B3238" t="s">
        <v>16248</v>
      </c>
      <c r="C3238" t="s">
        <v>15946</v>
      </c>
      <c r="D3238" t="s">
        <v>26015</v>
      </c>
      <c r="E3238" t="s">
        <v>26016</v>
      </c>
      <c r="F3238" t="s">
        <v>23101</v>
      </c>
      <c r="G3238" t="s">
        <v>15961</v>
      </c>
      <c r="H3238">
        <v>88199</v>
      </c>
      <c r="I3238" s="1">
        <v>11408</v>
      </c>
    </row>
    <row r="3239" spans="1:9" x14ac:dyDescent="0.25">
      <c r="A3239">
        <v>3238</v>
      </c>
      <c r="B3239" t="s">
        <v>16051</v>
      </c>
      <c r="C3239" t="s">
        <v>16316</v>
      </c>
      <c r="D3239" t="s">
        <v>26017</v>
      </c>
      <c r="E3239" t="s">
        <v>26018</v>
      </c>
      <c r="F3239" t="s">
        <v>26019</v>
      </c>
      <c r="G3239" t="s">
        <v>16055</v>
      </c>
      <c r="H3239">
        <v>71390</v>
      </c>
      <c r="I3239" s="1">
        <v>37122</v>
      </c>
    </row>
    <row r="3240" spans="1:9" x14ac:dyDescent="0.25">
      <c r="A3240">
        <v>3239</v>
      </c>
      <c r="B3240" t="s">
        <v>18192</v>
      </c>
      <c r="C3240" t="s">
        <v>26020</v>
      </c>
      <c r="D3240" t="s">
        <v>26021</v>
      </c>
      <c r="E3240" t="s">
        <v>26022</v>
      </c>
      <c r="F3240" t="s">
        <v>26023</v>
      </c>
      <c r="G3240" t="s">
        <v>16576</v>
      </c>
      <c r="H3240">
        <v>96280</v>
      </c>
      <c r="I3240" s="1">
        <v>29345</v>
      </c>
    </row>
    <row r="3241" spans="1:9" x14ac:dyDescent="0.25">
      <c r="A3241">
        <v>3240</v>
      </c>
      <c r="B3241" t="s">
        <v>18187</v>
      </c>
      <c r="C3241" t="s">
        <v>19276</v>
      </c>
      <c r="D3241" t="s">
        <v>26024</v>
      </c>
      <c r="E3241" t="s">
        <v>26025</v>
      </c>
      <c r="F3241" t="s">
        <v>26026</v>
      </c>
      <c r="G3241" t="s">
        <v>16178</v>
      </c>
      <c r="H3241">
        <v>8714</v>
      </c>
      <c r="I3241" s="1">
        <v>8901</v>
      </c>
    </row>
    <row r="3242" spans="1:9" x14ac:dyDescent="0.25">
      <c r="A3242">
        <v>3241</v>
      </c>
      <c r="B3242" t="s">
        <v>19370</v>
      </c>
      <c r="C3242" t="s">
        <v>16843</v>
      </c>
      <c r="D3242" t="s">
        <v>26027</v>
      </c>
      <c r="E3242">
        <f>1-253-783-5734</f>
        <v>-6769</v>
      </c>
      <c r="F3242" t="s">
        <v>26028</v>
      </c>
      <c r="G3242" t="s">
        <v>16066</v>
      </c>
      <c r="H3242">
        <v>81579</v>
      </c>
      <c r="I3242" s="1">
        <v>44099</v>
      </c>
    </row>
    <row r="3243" spans="1:9" x14ac:dyDescent="0.25">
      <c r="A3243">
        <v>3242</v>
      </c>
      <c r="B3243" t="s">
        <v>16204</v>
      </c>
      <c r="C3243" t="s">
        <v>21272</v>
      </c>
      <c r="D3243" t="s">
        <v>26029</v>
      </c>
      <c r="E3243" t="s">
        <v>26030</v>
      </c>
      <c r="F3243" t="s">
        <v>26031</v>
      </c>
      <c r="G3243" t="s">
        <v>16183</v>
      </c>
      <c r="H3243">
        <v>83873</v>
      </c>
      <c r="I3243" s="1">
        <v>9082</v>
      </c>
    </row>
    <row r="3244" spans="1:9" x14ac:dyDescent="0.25">
      <c r="A3244">
        <v>3243</v>
      </c>
      <c r="B3244" t="s">
        <v>18474</v>
      </c>
      <c r="C3244" t="s">
        <v>17574</v>
      </c>
      <c r="D3244" t="s">
        <v>26032</v>
      </c>
      <c r="E3244" t="s">
        <v>26033</v>
      </c>
      <c r="F3244" t="s">
        <v>26034</v>
      </c>
      <c r="G3244" t="s">
        <v>16148</v>
      </c>
      <c r="H3244">
        <v>94377</v>
      </c>
      <c r="I3244" s="1">
        <v>43048</v>
      </c>
    </row>
    <row r="3245" spans="1:9" x14ac:dyDescent="0.25">
      <c r="A3245">
        <v>3244</v>
      </c>
      <c r="B3245" t="s">
        <v>26035</v>
      </c>
      <c r="C3245" t="s">
        <v>16782</v>
      </c>
      <c r="D3245" t="s">
        <v>26036</v>
      </c>
      <c r="E3245" t="s">
        <v>26037</v>
      </c>
      <c r="F3245" t="s">
        <v>26038</v>
      </c>
      <c r="G3245" t="s">
        <v>16258</v>
      </c>
      <c r="H3245">
        <v>74618</v>
      </c>
      <c r="I3245" s="1">
        <v>15164</v>
      </c>
    </row>
    <row r="3246" spans="1:9" x14ac:dyDescent="0.25">
      <c r="A3246">
        <v>3245</v>
      </c>
      <c r="B3246" t="s">
        <v>23435</v>
      </c>
      <c r="C3246" t="s">
        <v>17969</v>
      </c>
      <c r="D3246" t="s">
        <v>26039</v>
      </c>
      <c r="E3246" t="s">
        <v>26040</v>
      </c>
      <c r="F3246" t="s">
        <v>26041</v>
      </c>
      <c r="G3246" t="s">
        <v>16394</v>
      </c>
      <c r="H3246">
        <v>64490</v>
      </c>
      <c r="I3246" s="1">
        <v>27118</v>
      </c>
    </row>
    <row r="3247" spans="1:9" x14ac:dyDescent="0.25">
      <c r="A3247">
        <v>3246</v>
      </c>
      <c r="B3247" t="s">
        <v>17138</v>
      </c>
      <c r="C3247" t="s">
        <v>16425</v>
      </c>
      <c r="D3247" t="s">
        <v>26042</v>
      </c>
      <c r="E3247" t="s">
        <v>26043</v>
      </c>
      <c r="F3247" t="s">
        <v>26044</v>
      </c>
      <c r="G3247" t="s">
        <v>16033</v>
      </c>
      <c r="H3247">
        <v>53190</v>
      </c>
      <c r="I3247" s="1">
        <v>40582</v>
      </c>
    </row>
    <row r="3248" spans="1:9" x14ac:dyDescent="0.25">
      <c r="A3248">
        <v>3247</v>
      </c>
      <c r="B3248" t="s">
        <v>16556</v>
      </c>
      <c r="C3248" t="s">
        <v>22637</v>
      </c>
      <c r="D3248" t="s">
        <v>26045</v>
      </c>
      <c r="E3248" t="s">
        <v>26046</v>
      </c>
      <c r="F3248" t="s">
        <v>24196</v>
      </c>
      <c r="G3248" t="s">
        <v>16334</v>
      </c>
      <c r="H3248">
        <v>76150</v>
      </c>
      <c r="I3248" s="1">
        <v>44848</v>
      </c>
    </row>
    <row r="3249" spans="1:9" x14ac:dyDescent="0.25">
      <c r="A3249">
        <v>3248</v>
      </c>
      <c r="B3249" t="s">
        <v>16930</v>
      </c>
      <c r="C3249" t="s">
        <v>16652</v>
      </c>
      <c r="D3249" t="s">
        <v>26047</v>
      </c>
      <c r="E3249" t="s">
        <v>26048</v>
      </c>
      <c r="F3249" t="s">
        <v>26049</v>
      </c>
      <c r="G3249" t="s">
        <v>16472</v>
      </c>
      <c r="H3249">
        <v>86807</v>
      </c>
      <c r="I3249" s="1">
        <v>9319</v>
      </c>
    </row>
    <row r="3250" spans="1:9" x14ac:dyDescent="0.25">
      <c r="A3250">
        <v>3249</v>
      </c>
      <c r="B3250" t="s">
        <v>15951</v>
      </c>
      <c r="C3250" t="s">
        <v>16996</v>
      </c>
      <c r="D3250" t="s">
        <v>26050</v>
      </c>
      <c r="E3250" t="s">
        <v>26051</v>
      </c>
      <c r="F3250" t="s">
        <v>26052</v>
      </c>
      <c r="G3250" t="s">
        <v>16033</v>
      </c>
      <c r="H3250">
        <v>46978</v>
      </c>
      <c r="I3250" s="1">
        <v>22457</v>
      </c>
    </row>
    <row r="3251" spans="1:9" x14ac:dyDescent="0.25">
      <c r="A3251">
        <v>3250</v>
      </c>
      <c r="B3251" t="s">
        <v>17816</v>
      </c>
      <c r="C3251" t="s">
        <v>19698</v>
      </c>
      <c r="D3251" t="s">
        <v>26053</v>
      </c>
      <c r="E3251" t="s">
        <v>26054</v>
      </c>
      <c r="F3251" t="s">
        <v>26055</v>
      </c>
      <c r="G3251" t="s">
        <v>15973</v>
      </c>
      <c r="H3251">
        <v>89234</v>
      </c>
      <c r="I3251" s="1">
        <v>7743</v>
      </c>
    </row>
    <row r="3252" spans="1:9" x14ac:dyDescent="0.25">
      <c r="A3252">
        <v>3251</v>
      </c>
      <c r="B3252" t="s">
        <v>22834</v>
      </c>
      <c r="C3252" t="s">
        <v>16298</v>
      </c>
      <c r="D3252" t="s">
        <v>26056</v>
      </c>
      <c r="E3252" t="s">
        <v>26057</v>
      </c>
      <c r="F3252" t="s">
        <v>26058</v>
      </c>
      <c r="G3252" t="s">
        <v>16334</v>
      </c>
      <c r="H3252">
        <v>49460</v>
      </c>
      <c r="I3252" s="1">
        <v>26922</v>
      </c>
    </row>
    <row r="3253" spans="1:9" x14ac:dyDescent="0.25">
      <c r="A3253">
        <v>3252</v>
      </c>
      <c r="B3253" t="s">
        <v>17009</v>
      </c>
      <c r="C3253" t="s">
        <v>17153</v>
      </c>
      <c r="D3253" t="s">
        <v>26059</v>
      </c>
      <c r="E3253" t="s">
        <v>26060</v>
      </c>
      <c r="F3253" t="s">
        <v>26061</v>
      </c>
      <c r="G3253" t="s">
        <v>15967</v>
      </c>
      <c r="H3253">
        <v>99018</v>
      </c>
      <c r="I3253" s="1">
        <v>39762</v>
      </c>
    </row>
    <row r="3254" spans="1:9" x14ac:dyDescent="0.25">
      <c r="A3254">
        <v>3253</v>
      </c>
      <c r="B3254" t="s">
        <v>22997</v>
      </c>
      <c r="C3254" t="s">
        <v>25192</v>
      </c>
      <c r="D3254" t="s">
        <v>26062</v>
      </c>
      <c r="E3254" t="s">
        <v>26063</v>
      </c>
      <c r="F3254" t="s">
        <v>26064</v>
      </c>
      <c r="G3254" t="s">
        <v>16080</v>
      </c>
      <c r="H3254">
        <v>90261</v>
      </c>
      <c r="I3254" s="1">
        <v>8616</v>
      </c>
    </row>
    <row r="3255" spans="1:9" x14ac:dyDescent="0.25">
      <c r="A3255">
        <v>3254</v>
      </c>
      <c r="B3255" t="s">
        <v>18768</v>
      </c>
      <c r="C3255" t="s">
        <v>21392</v>
      </c>
      <c r="D3255" t="s">
        <v>26065</v>
      </c>
      <c r="E3255" t="s">
        <v>26066</v>
      </c>
      <c r="F3255" t="s">
        <v>26067</v>
      </c>
      <c r="G3255" t="s">
        <v>15961</v>
      </c>
      <c r="H3255">
        <v>28745</v>
      </c>
      <c r="I3255" s="1">
        <v>34746</v>
      </c>
    </row>
    <row r="3256" spans="1:9" x14ac:dyDescent="0.25">
      <c r="A3256">
        <v>3255</v>
      </c>
      <c r="B3256" t="s">
        <v>16667</v>
      </c>
      <c r="C3256" t="s">
        <v>16606</v>
      </c>
      <c r="D3256" t="s">
        <v>26068</v>
      </c>
      <c r="E3256" t="s">
        <v>26069</v>
      </c>
      <c r="F3256" t="s">
        <v>26070</v>
      </c>
      <c r="G3256" t="s">
        <v>16429</v>
      </c>
      <c r="H3256">
        <v>34259</v>
      </c>
      <c r="I3256" s="1">
        <v>42324</v>
      </c>
    </row>
    <row r="3257" spans="1:9" x14ac:dyDescent="0.25">
      <c r="A3257">
        <v>3256</v>
      </c>
      <c r="B3257" t="s">
        <v>16930</v>
      </c>
      <c r="C3257" t="s">
        <v>16209</v>
      </c>
      <c r="D3257" t="s">
        <v>26071</v>
      </c>
      <c r="E3257" t="s">
        <v>26072</v>
      </c>
      <c r="F3257" t="s">
        <v>18113</v>
      </c>
      <c r="G3257" t="s">
        <v>16272</v>
      </c>
      <c r="H3257">
        <v>57445</v>
      </c>
      <c r="I3257" s="1">
        <v>35666</v>
      </c>
    </row>
    <row r="3258" spans="1:9" x14ac:dyDescent="0.25">
      <c r="A3258">
        <v>3257</v>
      </c>
      <c r="B3258" t="s">
        <v>17703</v>
      </c>
      <c r="C3258" t="s">
        <v>16303</v>
      </c>
      <c r="D3258" t="s">
        <v>26073</v>
      </c>
      <c r="E3258" t="s">
        <v>26074</v>
      </c>
      <c r="F3258" t="s">
        <v>26075</v>
      </c>
      <c r="G3258" t="s">
        <v>15955</v>
      </c>
      <c r="H3258">
        <v>67507</v>
      </c>
      <c r="I3258" s="1">
        <v>45067</v>
      </c>
    </row>
    <row r="3259" spans="1:9" x14ac:dyDescent="0.25">
      <c r="A3259">
        <v>3258</v>
      </c>
      <c r="B3259" t="s">
        <v>16390</v>
      </c>
      <c r="C3259" t="s">
        <v>23387</v>
      </c>
      <c r="D3259" t="s">
        <v>26076</v>
      </c>
      <c r="E3259" t="s">
        <v>26077</v>
      </c>
      <c r="F3259" t="s">
        <v>26078</v>
      </c>
      <c r="G3259" t="s">
        <v>16252</v>
      </c>
      <c r="H3259">
        <v>64527</v>
      </c>
      <c r="I3259" s="1">
        <v>18066</v>
      </c>
    </row>
    <row r="3260" spans="1:9" x14ac:dyDescent="0.25">
      <c r="A3260">
        <v>3259</v>
      </c>
      <c r="B3260" t="s">
        <v>17685</v>
      </c>
      <c r="C3260" t="s">
        <v>20287</v>
      </c>
      <c r="D3260" t="s">
        <v>26079</v>
      </c>
      <c r="E3260" t="s">
        <v>26080</v>
      </c>
      <c r="F3260" t="s">
        <v>16645</v>
      </c>
      <c r="G3260" t="s">
        <v>16546</v>
      </c>
      <c r="H3260">
        <v>99041</v>
      </c>
      <c r="I3260" s="1">
        <v>36908</v>
      </c>
    </row>
    <row r="3261" spans="1:9" x14ac:dyDescent="0.25">
      <c r="A3261">
        <v>3260</v>
      </c>
      <c r="B3261" t="s">
        <v>16154</v>
      </c>
      <c r="C3261" t="s">
        <v>19243</v>
      </c>
      <c r="D3261" t="s">
        <v>26081</v>
      </c>
      <c r="E3261" t="s">
        <v>26082</v>
      </c>
      <c r="F3261" t="s">
        <v>26083</v>
      </c>
      <c r="G3261" t="s">
        <v>16011</v>
      </c>
      <c r="H3261">
        <v>55964</v>
      </c>
      <c r="I3261" s="1">
        <v>27985</v>
      </c>
    </row>
    <row r="3262" spans="1:9" x14ac:dyDescent="0.25">
      <c r="A3262">
        <v>3261</v>
      </c>
      <c r="B3262" t="s">
        <v>17685</v>
      </c>
      <c r="C3262" t="s">
        <v>16336</v>
      </c>
      <c r="D3262" t="s">
        <v>26084</v>
      </c>
      <c r="E3262" t="s">
        <v>26085</v>
      </c>
      <c r="F3262" t="s">
        <v>26086</v>
      </c>
      <c r="G3262" t="s">
        <v>16394</v>
      </c>
      <c r="H3262">
        <v>58331</v>
      </c>
      <c r="I3262" s="1">
        <v>34713</v>
      </c>
    </row>
    <row r="3263" spans="1:9" x14ac:dyDescent="0.25">
      <c r="A3263">
        <v>3262</v>
      </c>
      <c r="B3263" t="s">
        <v>17610</v>
      </c>
      <c r="C3263" t="s">
        <v>26087</v>
      </c>
      <c r="D3263" t="s">
        <v>26088</v>
      </c>
      <c r="E3263">
        <f>1-483-828-6471</f>
        <v>-7781</v>
      </c>
      <c r="F3263" t="s">
        <v>26089</v>
      </c>
      <c r="G3263" t="s">
        <v>16178</v>
      </c>
      <c r="H3263">
        <v>53807</v>
      </c>
      <c r="I3263" s="1">
        <v>33700</v>
      </c>
    </row>
    <row r="3264" spans="1:9" x14ac:dyDescent="0.25">
      <c r="A3264">
        <v>3263</v>
      </c>
      <c r="B3264" t="s">
        <v>16335</v>
      </c>
      <c r="C3264" t="s">
        <v>16274</v>
      </c>
      <c r="D3264" t="s">
        <v>26090</v>
      </c>
      <c r="E3264" t="s">
        <v>26091</v>
      </c>
      <c r="F3264" t="s">
        <v>26092</v>
      </c>
      <c r="G3264" t="s">
        <v>16258</v>
      </c>
      <c r="H3264">
        <v>67381</v>
      </c>
      <c r="I3264" s="1">
        <v>36793</v>
      </c>
    </row>
    <row r="3265" spans="1:9" x14ac:dyDescent="0.25">
      <c r="A3265">
        <v>3264</v>
      </c>
      <c r="B3265" t="s">
        <v>21075</v>
      </c>
      <c r="C3265" t="s">
        <v>17379</v>
      </c>
      <c r="D3265" t="s">
        <v>26093</v>
      </c>
      <c r="E3265" t="s">
        <v>26094</v>
      </c>
      <c r="F3265" t="s">
        <v>26095</v>
      </c>
      <c r="G3265" t="s">
        <v>16045</v>
      </c>
      <c r="H3265">
        <v>74226</v>
      </c>
      <c r="I3265" s="1">
        <v>22531</v>
      </c>
    </row>
    <row r="3266" spans="1:9" x14ac:dyDescent="0.25">
      <c r="A3266">
        <v>3265</v>
      </c>
      <c r="B3266" t="s">
        <v>17355</v>
      </c>
      <c r="C3266" t="s">
        <v>16618</v>
      </c>
      <c r="D3266" t="s">
        <v>26096</v>
      </c>
      <c r="E3266" t="s">
        <v>26097</v>
      </c>
      <c r="F3266" t="s">
        <v>21182</v>
      </c>
      <c r="G3266" t="s">
        <v>15950</v>
      </c>
      <c r="H3266">
        <v>91247</v>
      </c>
      <c r="I3266" s="1">
        <v>26647</v>
      </c>
    </row>
    <row r="3267" spans="1:9" x14ac:dyDescent="0.25">
      <c r="A3267">
        <v>3266</v>
      </c>
      <c r="B3267" t="s">
        <v>17286</v>
      </c>
      <c r="C3267" t="s">
        <v>16732</v>
      </c>
      <c r="D3267" t="s">
        <v>26098</v>
      </c>
      <c r="E3267" t="s">
        <v>26099</v>
      </c>
      <c r="F3267" t="s">
        <v>26100</v>
      </c>
      <c r="G3267" t="s">
        <v>15994</v>
      </c>
      <c r="H3267">
        <v>43069</v>
      </c>
      <c r="I3267" s="1">
        <v>24411</v>
      </c>
    </row>
    <row r="3268" spans="1:9" x14ac:dyDescent="0.25">
      <c r="A3268">
        <v>3267</v>
      </c>
      <c r="B3268" t="s">
        <v>15951</v>
      </c>
      <c r="C3268" t="s">
        <v>17014</v>
      </c>
      <c r="D3268" t="s">
        <v>26101</v>
      </c>
      <c r="E3268" t="s">
        <v>26102</v>
      </c>
      <c r="F3268" t="s">
        <v>26103</v>
      </c>
      <c r="G3268" t="s">
        <v>16168</v>
      </c>
      <c r="H3268">
        <v>32449</v>
      </c>
      <c r="I3268" s="1">
        <v>22423</v>
      </c>
    </row>
    <row r="3269" spans="1:9" x14ac:dyDescent="0.25">
      <c r="A3269">
        <v>3268</v>
      </c>
      <c r="B3269" t="s">
        <v>16218</v>
      </c>
      <c r="C3269" t="s">
        <v>16062</v>
      </c>
      <c r="D3269" t="s">
        <v>26104</v>
      </c>
      <c r="E3269" t="s">
        <v>26105</v>
      </c>
      <c r="F3269" t="s">
        <v>26106</v>
      </c>
      <c r="G3269" t="s">
        <v>16278</v>
      </c>
      <c r="H3269">
        <v>51865</v>
      </c>
      <c r="I3269" s="1">
        <v>42968</v>
      </c>
    </row>
    <row r="3270" spans="1:9" x14ac:dyDescent="0.25">
      <c r="A3270">
        <v>3269</v>
      </c>
      <c r="B3270" t="s">
        <v>17934</v>
      </c>
      <c r="C3270" t="s">
        <v>18244</v>
      </c>
      <c r="D3270" t="s">
        <v>26107</v>
      </c>
      <c r="E3270" t="s">
        <v>26108</v>
      </c>
      <c r="F3270" t="s">
        <v>26109</v>
      </c>
      <c r="G3270" t="s">
        <v>16027</v>
      </c>
      <c r="H3270">
        <v>47669</v>
      </c>
      <c r="I3270" s="1">
        <v>6901</v>
      </c>
    </row>
    <row r="3271" spans="1:9" x14ac:dyDescent="0.25">
      <c r="A3271">
        <v>3270</v>
      </c>
      <c r="B3271" t="s">
        <v>16169</v>
      </c>
      <c r="C3271" t="s">
        <v>18935</v>
      </c>
      <c r="D3271" t="s">
        <v>19233</v>
      </c>
      <c r="E3271">
        <f>1-796-568-5783</f>
        <v>-7146</v>
      </c>
      <c r="F3271" t="s">
        <v>26110</v>
      </c>
      <c r="G3271" t="s">
        <v>16033</v>
      </c>
      <c r="H3271">
        <v>68235</v>
      </c>
      <c r="I3271" s="1">
        <v>16554</v>
      </c>
    </row>
    <row r="3272" spans="1:9" x14ac:dyDescent="0.25">
      <c r="A3272">
        <v>3271</v>
      </c>
      <c r="B3272" t="s">
        <v>16012</v>
      </c>
      <c r="C3272" t="s">
        <v>23488</v>
      </c>
      <c r="D3272" t="s">
        <v>26111</v>
      </c>
      <c r="E3272" t="s">
        <v>26112</v>
      </c>
      <c r="F3272" t="s">
        <v>26113</v>
      </c>
      <c r="G3272" t="s">
        <v>16576</v>
      </c>
      <c r="H3272">
        <v>96811</v>
      </c>
      <c r="I3272" s="1">
        <v>45297</v>
      </c>
    </row>
    <row r="3273" spans="1:9" x14ac:dyDescent="0.25">
      <c r="A3273">
        <v>3272</v>
      </c>
      <c r="B3273" t="s">
        <v>21376</v>
      </c>
      <c r="C3273" t="s">
        <v>19576</v>
      </c>
      <c r="D3273" t="s">
        <v>26114</v>
      </c>
      <c r="E3273" t="s">
        <v>26115</v>
      </c>
      <c r="F3273" t="s">
        <v>26116</v>
      </c>
      <c r="G3273" t="s">
        <v>16565</v>
      </c>
      <c r="H3273">
        <v>90843</v>
      </c>
      <c r="I3273" s="1">
        <v>41564</v>
      </c>
    </row>
    <row r="3274" spans="1:9" x14ac:dyDescent="0.25">
      <c r="A3274">
        <v>3273</v>
      </c>
      <c r="B3274" t="s">
        <v>16508</v>
      </c>
      <c r="C3274" t="s">
        <v>19857</v>
      </c>
      <c r="D3274" t="s">
        <v>26117</v>
      </c>
      <c r="E3274" t="s">
        <v>26118</v>
      </c>
      <c r="F3274" t="s">
        <v>21505</v>
      </c>
      <c r="G3274" t="s">
        <v>16006</v>
      </c>
      <c r="H3274">
        <v>93520</v>
      </c>
      <c r="I3274" s="1">
        <v>40595</v>
      </c>
    </row>
    <row r="3275" spans="1:9" x14ac:dyDescent="0.25">
      <c r="A3275">
        <v>3274</v>
      </c>
      <c r="B3275" t="s">
        <v>16112</v>
      </c>
      <c r="C3275" t="s">
        <v>16487</v>
      </c>
      <c r="D3275" t="s">
        <v>26119</v>
      </c>
      <c r="E3275" t="s">
        <v>26120</v>
      </c>
      <c r="F3275" t="s">
        <v>26121</v>
      </c>
      <c r="G3275" t="s">
        <v>16011</v>
      </c>
      <c r="H3275">
        <v>68500</v>
      </c>
      <c r="I3275" s="1">
        <v>24478</v>
      </c>
    </row>
    <row r="3276" spans="1:9" x14ac:dyDescent="0.25">
      <c r="A3276">
        <v>3275</v>
      </c>
      <c r="B3276" t="s">
        <v>26122</v>
      </c>
      <c r="C3276" t="s">
        <v>21479</v>
      </c>
      <c r="D3276" t="s">
        <v>26123</v>
      </c>
      <c r="E3276" t="s">
        <v>26124</v>
      </c>
      <c r="F3276" t="s">
        <v>26125</v>
      </c>
      <c r="G3276" t="s">
        <v>16472</v>
      </c>
      <c r="H3276">
        <v>85803</v>
      </c>
      <c r="I3276" s="1">
        <v>15750</v>
      </c>
    </row>
    <row r="3277" spans="1:9" x14ac:dyDescent="0.25">
      <c r="A3277">
        <v>3276</v>
      </c>
      <c r="B3277" t="s">
        <v>16651</v>
      </c>
      <c r="C3277" t="s">
        <v>26126</v>
      </c>
      <c r="D3277" t="s">
        <v>26127</v>
      </c>
      <c r="E3277" t="s">
        <v>26128</v>
      </c>
      <c r="F3277" t="s">
        <v>26129</v>
      </c>
      <c r="G3277" t="s">
        <v>16565</v>
      </c>
      <c r="H3277">
        <v>33573</v>
      </c>
      <c r="I3277" s="1">
        <v>26939</v>
      </c>
    </row>
    <row r="3278" spans="1:9" x14ac:dyDescent="0.25">
      <c r="A3278">
        <v>3277</v>
      </c>
      <c r="B3278" t="s">
        <v>26130</v>
      </c>
      <c r="C3278" t="s">
        <v>26131</v>
      </c>
      <c r="D3278" t="s">
        <v>26132</v>
      </c>
      <c r="E3278" t="s">
        <v>26133</v>
      </c>
      <c r="F3278" t="s">
        <v>26134</v>
      </c>
      <c r="G3278" t="s">
        <v>15961</v>
      </c>
      <c r="H3278">
        <v>82442</v>
      </c>
      <c r="I3278" s="1">
        <v>33858</v>
      </c>
    </row>
    <row r="3279" spans="1:9" x14ac:dyDescent="0.25">
      <c r="A3279">
        <v>3278</v>
      </c>
      <c r="B3279" t="s">
        <v>23435</v>
      </c>
      <c r="C3279" t="s">
        <v>18935</v>
      </c>
      <c r="D3279" t="s">
        <v>26135</v>
      </c>
      <c r="E3279" t="s">
        <v>26136</v>
      </c>
      <c r="F3279" t="s">
        <v>26137</v>
      </c>
      <c r="G3279" t="s">
        <v>16394</v>
      </c>
      <c r="H3279">
        <v>56058</v>
      </c>
      <c r="I3279" s="1">
        <v>5303</v>
      </c>
    </row>
    <row r="3280" spans="1:9" x14ac:dyDescent="0.25">
      <c r="A3280">
        <v>3279</v>
      </c>
      <c r="B3280" t="s">
        <v>16459</v>
      </c>
      <c r="C3280" t="s">
        <v>16164</v>
      </c>
      <c r="D3280" t="s">
        <v>26138</v>
      </c>
      <c r="E3280" t="s">
        <v>26139</v>
      </c>
      <c r="F3280" t="s">
        <v>26140</v>
      </c>
      <c r="G3280" t="s">
        <v>16289</v>
      </c>
      <c r="H3280">
        <v>10643</v>
      </c>
      <c r="I3280" s="1">
        <v>15492</v>
      </c>
    </row>
    <row r="3281" spans="1:9" x14ac:dyDescent="0.25">
      <c r="A3281">
        <v>3280</v>
      </c>
      <c r="B3281" t="s">
        <v>19684</v>
      </c>
      <c r="C3281" t="s">
        <v>17838</v>
      </c>
      <c r="D3281" t="s">
        <v>26141</v>
      </c>
      <c r="E3281" t="s">
        <v>26142</v>
      </c>
      <c r="F3281" t="s">
        <v>26143</v>
      </c>
      <c r="G3281" t="s">
        <v>16284</v>
      </c>
      <c r="H3281">
        <v>95111</v>
      </c>
      <c r="I3281" s="1">
        <v>7136</v>
      </c>
    </row>
    <row r="3282" spans="1:9" x14ac:dyDescent="0.25">
      <c r="A3282">
        <v>3281</v>
      </c>
      <c r="B3282" t="s">
        <v>17394</v>
      </c>
      <c r="C3282" t="s">
        <v>17954</v>
      </c>
      <c r="D3282" t="s">
        <v>26144</v>
      </c>
      <c r="E3282" t="s">
        <v>26145</v>
      </c>
      <c r="F3282" t="s">
        <v>26146</v>
      </c>
      <c r="G3282" t="s">
        <v>16640</v>
      </c>
      <c r="H3282">
        <v>46919</v>
      </c>
      <c r="I3282" s="1">
        <v>12639</v>
      </c>
    </row>
    <row r="3283" spans="1:9" x14ac:dyDescent="0.25">
      <c r="A3283">
        <v>3282</v>
      </c>
      <c r="B3283" t="s">
        <v>26147</v>
      </c>
      <c r="C3283" t="s">
        <v>19868</v>
      </c>
      <c r="D3283" t="s">
        <v>26148</v>
      </c>
      <c r="E3283" t="s">
        <v>26149</v>
      </c>
      <c r="F3283" t="s">
        <v>26150</v>
      </c>
      <c r="G3283" t="s">
        <v>15994</v>
      </c>
      <c r="H3283">
        <v>93471</v>
      </c>
      <c r="I3283" s="1">
        <v>5203</v>
      </c>
    </row>
    <row r="3284" spans="1:9" x14ac:dyDescent="0.25">
      <c r="A3284">
        <v>3283</v>
      </c>
      <c r="B3284" t="s">
        <v>17138</v>
      </c>
      <c r="C3284" t="s">
        <v>16368</v>
      </c>
      <c r="D3284" t="s">
        <v>26151</v>
      </c>
      <c r="E3284" t="s">
        <v>26152</v>
      </c>
      <c r="F3284" t="s">
        <v>26153</v>
      </c>
      <c r="G3284" t="s">
        <v>15979</v>
      </c>
      <c r="H3284">
        <v>9325</v>
      </c>
      <c r="I3284" s="1">
        <v>27229</v>
      </c>
    </row>
    <row r="3285" spans="1:9" x14ac:dyDescent="0.25">
      <c r="A3285">
        <v>3284</v>
      </c>
      <c r="B3285" t="s">
        <v>16508</v>
      </c>
      <c r="C3285" t="s">
        <v>17752</v>
      </c>
      <c r="D3285" t="s">
        <v>26154</v>
      </c>
      <c r="E3285" t="s">
        <v>26155</v>
      </c>
      <c r="F3285" t="s">
        <v>26156</v>
      </c>
      <c r="G3285" t="s">
        <v>16033</v>
      </c>
      <c r="H3285">
        <v>29278</v>
      </c>
      <c r="I3285" s="1">
        <v>44189</v>
      </c>
    </row>
    <row r="3286" spans="1:9" x14ac:dyDescent="0.25">
      <c r="A3286">
        <v>3285</v>
      </c>
      <c r="B3286" t="s">
        <v>18205</v>
      </c>
      <c r="C3286" t="s">
        <v>18557</v>
      </c>
      <c r="D3286" t="s">
        <v>26157</v>
      </c>
      <c r="E3286">
        <v>2977504597</v>
      </c>
      <c r="F3286" t="s">
        <v>26158</v>
      </c>
      <c r="G3286" t="s">
        <v>15973</v>
      </c>
      <c r="H3286">
        <v>90676</v>
      </c>
      <c r="I3286" s="1">
        <v>8773</v>
      </c>
    </row>
    <row r="3287" spans="1:9" x14ac:dyDescent="0.25">
      <c r="A3287">
        <v>3286</v>
      </c>
      <c r="B3287" t="s">
        <v>16459</v>
      </c>
      <c r="C3287" t="s">
        <v>16590</v>
      </c>
      <c r="D3287" t="s">
        <v>26159</v>
      </c>
      <c r="E3287" t="s">
        <v>26160</v>
      </c>
      <c r="F3287" t="s">
        <v>26161</v>
      </c>
      <c r="G3287" t="s">
        <v>16546</v>
      </c>
      <c r="H3287">
        <v>25086</v>
      </c>
      <c r="I3287" s="1">
        <v>20302</v>
      </c>
    </row>
    <row r="3288" spans="1:9" x14ac:dyDescent="0.25">
      <c r="A3288">
        <v>3287</v>
      </c>
      <c r="B3288" t="s">
        <v>16179</v>
      </c>
      <c r="C3288" t="s">
        <v>26162</v>
      </c>
      <c r="D3288" t="s">
        <v>26163</v>
      </c>
      <c r="E3288" t="s">
        <v>10042</v>
      </c>
      <c r="F3288" t="s">
        <v>26164</v>
      </c>
      <c r="G3288" t="s">
        <v>16429</v>
      </c>
      <c r="H3288">
        <v>5442</v>
      </c>
      <c r="I3288" s="1">
        <v>3206</v>
      </c>
    </row>
    <row r="3289" spans="1:9" x14ac:dyDescent="0.25">
      <c r="A3289">
        <v>3288</v>
      </c>
      <c r="B3289" t="s">
        <v>26165</v>
      </c>
      <c r="C3289" t="s">
        <v>17355</v>
      </c>
      <c r="D3289" t="s">
        <v>26166</v>
      </c>
      <c r="E3289" t="s">
        <v>26167</v>
      </c>
      <c r="F3289" t="s">
        <v>18722</v>
      </c>
      <c r="G3289" t="s">
        <v>16033</v>
      </c>
      <c r="H3289">
        <v>27264</v>
      </c>
      <c r="I3289" s="1">
        <v>13084</v>
      </c>
    </row>
    <row r="3290" spans="1:9" x14ac:dyDescent="0.25">
      <c r="A3290">
        <v>3289</v>
      </c>
      <c r="B3290" t="s">
        <v>15974</v>
      </c>
      <c r="C3290" t="s">
        <v>17734</v>
      </c>
      <c r="D3290" t="s">
        <v>26168</v>
      </c>
      <c r="E3290">
        <v>8263174658</v>
      </c>
      <c r="F3290" t="s">
        <v>26169</v>
      </c>
      <c r="G3290" t="s">
        <v>15961</v>
      </c>
      <c r="H3290">
        <v>48313</v>
      </c>
      <c r="I3290" s="1">
        <v>4856</v>
      </c>
    </row>
    <row r="3291" spans="1:9" x14ac:dyDescent="0.25">
      <c r="A3291">
        <v>3290</v>
      </c>
      <c r="B3291" t="s">
        <v>17451</v>
      </c>
      <c r="C3291" t="s">
        <v>19694</v>
      </c>
      <c r="D3291" t="s">
        <v>26170</v>
      </c>
      <c r="E3291" t="s">
        <v>26171</v>
      </c>
      <c r="F3291" t="s">
        <v>26172</v>
      </c>
      <c r="G3291" t="s">
        <v>16172</v>
      </c>
      <c r="H3291">
        <v>40341</v>
      </c>
      <c r="I3291" s="1">
        <v>12586</v>
      </c>
    </row>
    <row r="3292" spans="1:9" x14ac:dyDescent="0.25">
      <c r="A3292">
        <v>3291</v>
      </c>
      <c r="B3292" t="s">
        <v>15951</v>
      </c>
      <c r="C3292" t="s">
        <v>16029</v>
      </c>
      <c r="D3292" t="s">
        <v>26173</v>
      </c>
      <c r="E3292" t="s">
        <v>26174</v>
      </c>
      <c r="F3292" t="s">
        <v>18748</v>
      </c>
      <c r="G3292" t="s">
        <v>15967</v>
      </c>
      <c r="H3292">
        <v>8479</v>
      </c>
      <c r="I3292" s="1">
        <v>28439</v>
      </c>
    </row>
    <row r="3293" spans="1:9" x14ac:dyDescent="0.25">
      <c r="A3293">
        <v>3292</v>
      </c>
      <c r="B3293" t="s">
        <v>16046</v>
      </c>
      <c r="C3293" t="s">
        <v>26175</v>
      </c>
      <c r="D3293" t="s">
        <v>26176</v>
      </c>
      <c r="E3293" t="s">
        <v>26177</v>
      </c>
      <c r="F3293" t="s">
        <v>25864</v>
      </c>
      <c r="G3293" t="s">
        <v>16039</v>
      </c>
      <c r="H3293">
        <v>85195</v>
      </c>
      <c r="I3293" s="1">
        <v>4554</v>
      </c>
    </row>
    <row r="3294" spans="1:9" x14ac:dyDescent="0.25">
      <c r="A3294">
        <v>3293</v>
      </c>
      <c r="B3294" t="s">
        <v>16056</v>
      </c>
      <c r="C3294" t="s">
        <v>16331</v>
      </c>
      <c r="D3294" t="s">
        <v>26178</v>
      </c>
      <c r="E3294" t="s">
        <v>26179</v>
      </c>
      <c r="F3294" t="s">
        <v>26180</v>
      </c>
      <c r="G3294" t="s">
        <v>16033</v>
      </c>
      <c r="H3294">
        <v>91675</v>
      </c>
      <c r="I3294" s="1">
        <v>11942</v>
      </c>
    </row>
    <row r="3295" spans="1:9" x14ac:dyDescent="0.25">
      <c r="A3295">
        <v>3294</v>
      </c>
      <c r="B3295" t="s">
        <v>16144</v>
      </c>
      <c r="C3295" t="s">
        <v>17080</v>
      </c>
      <c r="D3295" t="s">
        <v>26181</v>
      </c>
      <c r="E3295" t="s">
        <v>26182</v>
      </c>
      <c r="F3295" t="s">
        <v>26183</v>
      </c>
      <c r="G3295" t="s">
        <v>16429</v>
      </c>
      <c r="H3295">
        <v>85136</v>
      </c>
      <c r="I3295" s="1">
        <v>19127</v>
      </c>
    </row>
    <row r="3296" spans="1:9" x14ac:dyDescent="0.25">
      <c r="A3296">
        <v>3295</v>
      </c>
      <c r="B3296" t="s">
        <v>20866</v>
      </c>
      <c r="C3296" t="s">
        <v>18999</v>
      </c>
      <c r="D3296" t="s">
        <v>26184</v>
      </c>
      <c r="E3296" t="s">
        <v>26185</v>
      </c>
      <c r="F3296" t="s">
        <v>15972</v>
      </c>
      <c r="G3296" t="s">
        <v>16178</v>
      </c>
      <c r="H3296">
        <v>80022</v>
      </c>
      <c r="I3296" s="1">
        <v>13373</v>
      </c>
    </row>
    <row r="3297" spans="1:9" x14ac:dyDescent="0.25">
      <c r="A3297">
        <v>3296</v>
      </c>
      <c r="B3297" t="s">
        <v>19626</v>
      </c>
      <c r="C3297" t="s">
        <v>16418</v>
      </c>
      <c r="D3297" t="s">
        <v>26186</v>
      </c>
      <c r="E3297" t="s">
        <v>26187</v>
      </c>
      <c r="F3297" t="s">
        <v>26188</v>
      </c>
      <c r="G3297" t="s">
        <v>15994</v>
      </c>
      <c r="H3297">
        <v>29112</v>
      </c>
      <c r="I3297" s="1">
        <v>3597</v>
      </c>
    </row>
    <row r="3298" spans="1:9" x14ac:dyDescent="0.25">
      <c r="A3298">
        <v>3297</v>
      </c>
      <c r="B3298" t="s">
        <v>18192</v>
      </c>
      <c r="C3298" t="s">
        <v>18959</v>
      </c>
      <c r="D3298" t="s">
        <v>26189</v>
      </c>
      <c r="E3298" t="s">
        <v>26190</v>
      </c>
      <c r="F3298" t="s">
        <v>26191</v>
      </c>
      <c r="G3298" t="s">
        <v>15979</v>
      </c>
      <c r="H3298">
        <v>84153</v>
      </c>
      <c r="I3298" s="1">
        <v>27659</v>
      </c>
    </row>
    <row r="3299" spans="1:9" x14ac:dyDescent="0.25">
      <c r="A3299">
        <v>3298</v>
      </c>
      <c r="B3299" t="s">
        <v>17218</v>
      </c>
      <c r="C3299" t="s">
        <v>21951</v>
      </c>
      <c r="D3299" t="s">
        <v>26192</v>
      </c>
      <c r="E3299" t="s">
        <v>26193</v>
      </c>
      <c r="F3299" t="s">
        <v>21724</v>
      </c>
      <c r="G3299" t="s">
        <v>15994</v>
      </c>
      <c r="H3299">
        <v>12969</v>
      </c>
      <c r="I3299" s="1">
        <v>21903</v>
      </c>
    </row>
    <row r="3300" spans="1:9" x14ac:dyDescent="0.25">
      <c r="A3300">
        <v>3299</v>
      </c>
      <c r="B3300" t="s">
        <v>16667</v>
      </c>
      <c r="C3300" t="s">
        <v>16450</v>
      </c>
      <c r="D3300" t="s">
        <v>26194</v>
      </c>
      <c r="E3300" t="s">
        <v>26195</v>
      </c>
      <c r="F3300" t="s">
        <v>26196</v>
      </c>
      <c r="G3300" t="s">
        <v>16334</v>
      </c>
      <c r="H3300">
        <v>37392</v>
      </c>
      <c r="I3300" s="1">
        <v>34627</v>
      </c>
    </row>
    <row r="3301" spans="1:9" x14ac:dyDescent="0.25">
      <c r="A3301">
        <v>3300</v>
      </c>
      <c r="B3301" t="s">
        <v>16865</v>
      </c>
      <c r="C3301" t="s">
        <v>17744</v>
      </c>
      <c r="D3301" t="s">
        <v>26197</v>
      </c>
      <c r="E3301">
        <v>9503417469</v>
      </c>
      <c r="F3301" t="s">
        <v>26198</v>
      </c>
      <c r="G3301" t="s">
        <v>16272</v>
      </c>
      <c r="H3301">
        <v>55886</v>
      </c>
      <c r="I3301" s="1">
        <v>11921</v>
      </c>
    </row>
    <row r="3302" spans="1:9" x14ac:dyDescent="0.25">
      <c r="A3302">
        <v>3301</v>
      </c>
      <c r="B3302" t="s">
        <v>15962</v>
      </c>
      <c r="C3302" t="s">
        <v>16265</v>
      </c>
      <c r="D3302" t="s">
        <v>26199</v>
      </c>
      <c r="E3302" t="s">
        <v>26200</v>
      </c>
      <c r="F3302" t="s">
        <v>26201</v>
      </c>
      <c r="G3302" t="s">
        <v>15961</v>
      </c>
      <c r="H3302">
        <v>41117</v>
      </c>
      <c r="I3302" s="1">
        <v>29475</v>
      </c>
    </row>
    <row r="3303" spans="1:9" x14ac:dyDescent="0.25">
      <c r="A3303">
        <v>3302</v>
      </c>
      <c r="B3303" t="s">
        <v>16034</v>
      </c>
      <c r="C3303" t="s">
        <v>15952</v>
      </c>
      <c r="D3303" t="s">
        <v>26202</v>
      </c>
      <c r="E3303" t="s">
        <v>10042</v>
      </c>
      <c r="F3303" t="s">
        <v>26203</v>
      </c>
      <c r="G3303" t="s">
        <v>16021</v>
      </c>
      <c r="H3303">
        <v>9424</v>
      </c>
      <c r="I3303" s="1">
        <v>22888</v>
      </c>
    </row>
    <row r="3304" spans="1:9" x14ac:dyDescent="0.25">
      <c r="A3304">
        <v>3303</v>
      </c>
      <c r="B3304" t="s">
        <v>16597</v>
      </c>
      <c r="C3304" t="s">
        <v>18453</v>
      </c>
      <c r="D3304" t="s">
        <v>26204</v>
      </c>
      <c r="E3304">
        <f>1-592-751-6529</f>
        <v>-7871</v>
      </c>
      <c r="F3304" t="s">
        <v>26205</v>
      </c>
      <c r="G3304" t="s">
        <v>16039</v>
      </c>
      <c r="H3304">
        <v>83045</v>
      </c>
      <c r="I3304" s="1">
        <v>18369</v>
      </c>
    </row>
    <row r="3305" spans="1:9" x14ac:dyDescent="0.25">
      <c r="A3305">
        <v>3304</v>
      </c>
      <c r="B3305" t="s">
        <v>17451</v>
      </c>
      <c r="C3305" t="s">
        <v>16567</v>
      </c>
      <c r="D3305" t="s">
        <v>16269</v>
      </c>
      <c r="E3305">
        <v>3149112229</v>
      </c>
      <c r="F3305" t="s">
        <v>26206</v>
      </c>
      <c r="G3305" t="s">
        <v>15994</v>
      </c>
      <c r="H3305">
        <v>66450</v>
      </c>
      <c r="I3305" s="1">
        <v>11265</v>
      </c>
    </row>
    <row r="3306" spans="1:9" x14ac:dyDescent="0.25">
      <c r="A3306">
        <v>3305</v>
      </c>
      <c r="B3306" t="s">
        <v>16034</v>
      </c>
      <c r="C3306" t="s">
        <v>16487</v>
      </c>
      <c r="D3306" t="s">
        <v>26207</v>
      </c>
      <c r="E3306" t="s">
        <v>26208</v>
      </c>
      <c r="F3306" t="s">
        <v>26209</v>
      </c>
      <c r="G3306" t="s">
        <v>15979</v>
      </c>
      <c r="H3306">
        <v>10344</v>
      </c>
      <c r="I3306" s="1">
        <v>23311</v>
      </c>
    </row>
    <row r="3307" spans="1:9" x14ac:dyDescent="0.25">
      <c r="A3307">
        <v>3306</v>
      </c>
      <c r="B3307" t="s">
        <v>16307</v>
      </c>
      <c r="C3307" t="s">
        <v>17672</v>
      </c>
      <c r="D3307" t="s">
        <v>26210</v>
      </c>
      <c r="E3307" t="s">
        <v>26211</v>
      </c>
      <c r="F3307" t="s">
        <v>22975</v>
      </c>
      <c r="G3307" t="s">
        <v>16021</v>
      </c>
      <c r="H3307">
        <v>56764</v>
      </c>
      <c r="I3307" s="1">
        <v>16935</v>
      </c>
    </row>
    <row r="3308" spans="1:9" x14ac:dyDescent="0.25">
      <c r="A3308">
        <v>3307</v>
      </c>
      <c r="B3308" t="s">
        <v>16149</v>
      </c>
      <c r="C3308" t="s">
        <v>22500</v>
      </c>
      <c r="D3308" t="s">
        <v>26212</v>
      </c>
      <c r="E3308" t="s">
        <v>26213</v>
      </c>
      <c r="F3308" t="s">
        <v>26214</v>
      </c>
      <c r="G3308" t="s">
        <v>16021</v>
      </c>
      <c r="H3308">
        <v>34661</v>
      </c>
      <c r="I3308" s="1">
        <v>37918</v>
      </c>
    </row>
    <row r="3309" spans="1:9" x14ac:dyDescent="0.25">
      <c r="A3309">
        <v>3308</v>
      </c>
      <c r="B3309" t="s">
        <v>16307</v>
      </c>
      <c r="C3309" t="s">
        <v>15969</v>
      </c>
      <c r="D3309" t="s">
        <v>26215</v>
      </c>
      <c r="E3309" t="s">
        <v>26216</v>
      </c>
      <c r="F3309" t="s">
        <v>26217</v>
      </c>
      <c r="G3309" t="s">
        <v>16223</v>
      </c>
      <c r="H3309">
        <v>86085</v>
      </c>
      <c r="I3309" s="1">
        <v>43606</v>
      </c>
    </row>
    <row r="3310" spans="1:9" x14ac:dyDescent="0.25">
      <c r="A3310">
        <v>3309</v>
      </c>
      <c r="B3310" t="s">
        <v>17595</v>
      </c>
      <c r="C3310" t="s">
        <v>17519</v>
      </c>
      <c r="D3310" t="s">
        <v>26218</v>
      </c>
      <c r="E3310" t="s">
        <v>26219</v>
      </c>
      <c r="F3310" t="s">
        <v>25947</v>
      </c>
      <c r="G3310" t="s">
        <v>16039</v>
      </c>
      <c r="H3310">
        <v>5651</v>
      </c>
      <c r="I3310" s="1">
        <v>27044</v>
      </c>
    </row>
    <row r="3311" spans="1:9" x14ac:dyDescent="0.25">
      <c r="A3311">
        <v>3310</v>
      </c>
      <c r="B3311" t="s">
        <v>17610</v>
      </c>
      <c r="C3311" t="s">
        <v>16150</v>
      </c>
      <c r="D3311" t="s">
        <v>26220</v>
      </c>
      <c r="E3311" t="s">
        <v>26221</v>
      </c>
      <c r="F3311" t="s">
        <v>26222</v>
      </c>
      <c r="G3311" t="s">
        <v>16080</v>
      </c>
      <c r="H3311">
        <v>28219</v>
      </c>
      <c r="I3311" s="1">
        <v>3468</v>
      </c>
    </row>
    <row r="3312" spans="1:9" x14ac:dyDescent="0.25">
      <c r="A3312">
        <v>3311</v>
      </c>
      <c r="B3312" t="s">
        <v>16133</v>
      </c>
      <c r="C3312" t="s">
        <v>19576</v>
      </c>
      <c r="D3312" t="s">
        <v>26223</v>
      </c>
      <c r="E3312" t="s">
        <v>26224</v>
      </c>
      <c r="F3312" t="s">
        <v>26225</v>
      </c>
      <c r="G3312" t="s">
        <v>16021</v>
      </c>
      <c r="H3312">
        <v>68919</v>
      </c>
      <c r="I3312" s="1">
        <v>39432</v>
      </c>
    </row>
    <row r="3313" spans="1:9" x14ac:dyDescent="0.25">
      <c r="A3313">
        <v>3312</v>
      </c>
      <c r="B3313" t="s">
        <v>17095</v>
      </c>
      <c r="C3313" t="s">
        <v>16336</v>
      </c>
      <c r="D3313" t="s">
        <v>26226</v>
      </c>
      <c r="E3313">
        <v>2405560544</v>
      </c>
      <c r="F3313" t="s">
        <v>26227</v>
      </c>
      <c r="G3313" t="s">
        <v>16172</v>
      </c>
      <c r="H3313">
        <v>28909</v>
      </c>
      <c r="I3313" s="1">
        <v>45138</v>
      </c>
    </row>
    <row r="3314" spans="1:9" x14ac:dyDescent="0.25">
      <c r="A3314">
        <v>3313</v>
      </c>
      <c r="B3314" t="s">
        <v>16524</v>
      </c>
      <c r="C3314" t="s">
        <v>15990</v>
      </c>
      <c r="D3314" t="s">
        <v>26228</v>
      </c>
      <c r="E3314" t="s">
        <v>26229</v>
      </c>
      <c r="F3314" t="s">
        <v>26230</v>
      </c>
      <c r="G3314" t="s">
        <v>16142</v>
      </c>
      <c r="H3314">
        <v>87954</v>
      </c>
      <c r="I3314" s="1">
        <v>35788</v>
      </c>
    </row>
    <row r="3315" spans="1:9" x14ac:dyDescent="0.25">
      <c r="A3315">
        <v>3314</v>
      </c>
      <c r="B3315" t="s">
        <v>17685</v>
      </c>
      <c r="C3315" t="s">
        <v>21479</v>
      </c>
      <c r="D3315" t="s">
        <v>26231</v>
      </c>
      <c r="E3315" t="s">
        <v>26232</v>
      </c>
      <c r="F3315" t="s">
        <v>25429</v>
      </c>
      <c r="G3315" t="s">
        <v>16066</v>
      </c>
      <c r="H3315">
        <v>25686</v>
      </c>
      <c r="I3315" s="1">
        <v>31271</v>
      </c>
    </row>
    <row r="3316" spans="1:9" x14ac:dyDescent="0.25">
      <c r="A3316">
        <v>3315</v>
      </c>
      <c r="B3316" t="s">
        <v>17278</v>
      </c>
      <c r="C3316" t="s">
        <v>16057</v>
      </c>
      <c r="D3316" t="s">
        <v>26233</v>
      </c>
      <c r="E3316" t="s">
        <v>26234</v>
      </c>
      <c r="F3316" t="s">
        <v>20324</v>
      </c>
      <c r="G3316" t="s">
        <v>16289</v>
      </c>
      <c r="H3316">
        <v>18269</v>
      </c>
      <c r="I3316" s="1">
        <v>14776</v>
      </c>
    </row>
    <row r="3317" spans="1:9" x14ac:dyDescent="0.25">
      <c r="A3317">
        <v>3316</v>
      </c>
      <c r="B3317" t="s">
        <v>17769</v>
      </c>
      <c r="C3317" t="s">
        <v>17794</v>
      </c>
      <c r="D3317" t="s">
        <v>26235</v>
      </c>
      <c r="E3317" t="s">
        <v>26236</v>
      </c>
      <c r="F3317" t="s">
        <v>26237</v>
      </c>
      <c r="G3317" t="s">
        <v>16101</v>
      </c>
      <c r="H3317">
        <v>69102</v>
      </c>
      <c r="I3317" s="1">
        <v>27652</v>
      </c>
    </row>
    <row r="3318" spans="1:9" x14ac:dyDescent="0.25">
      <c r="A3318">
        <v>3317</v>
      </c>
      <c r="B3318" t="s">
        <v>17685</v>
      </c>
      <c r="C3318" t="s">
        <v>20825</v>
      </c>
      <c r="D3318" t="s">
        <v>26238</v>
      </c>
      <c r="E3318" t="s">
        <v>26239</v>
      </c>
      <c r="F3318" t="s">
        <v>26240</v>
      </c>
      <c r="G3318" t="s">
        <v>16172</v>
      </c>
      <c r="H3318">
        <v>56476</v>
      </c>
      <c r="I3318" s="1">
        <v>43690</v>
      </c>
    </row>
    <row r="3319" spans="1:9" x14ac:dyDescent="0.25">
      <c r="A3319">
        <v>3318</v>
      </c>
      <c r="B3319" t="s">
        <v>16626</v>
      </c>
      <c r="C3319" t="s">
        <v>17611</v>
      </c>
      <c r="D3319" t="s">
        <v>26241</v>
      </c>
      <c r="E3319" t="s">
        <v>26242</v>
      </c>
      <c r="F3319" t="s">
        <v>26243</v>
      </c>
      <c r="G3319" t="s">
        <v>16101</v>
      </c>
      <c r="H3319">
        <v>35843</v>
      </c>
      <c r="I3319" s="1">
        <v>40167</v>
      </c>
    </row>
    <row r="3320" spans="1:9" x14ac:dyDescent="0.25">
      <c r="A3320">
        <v>3319</v>
      </c>
      <c r="B3320" t="s">
        <v>26244</v>
      </c>
      <c r="C3320" t="s">
        <v>25470</v>
      </c>
      <c r="D3320" t="s">
        <v>26245</v>
      </c>
      <c r="E3320">
        <v>7175066165</v>
      </c>
      <c r="F3320" t="s">
        <v>26246</v>
      </c>
      <c r="G3320" t="s">
        <v>16021</v>
      </c>
      <c r="H3320">
        <v>2267</v>
      </c>
      <c r="I3320" s="1">
        <v>31289</v>
      </c>
    </row>
    <row r="3321" spans="1:9" x14ac:dyDescent="0.25">
      <c r="A3321">
        <v>3320</v>
      </c>
      <c r="B3321" t="s">
        <v>19033</v>
      </c>
      <c r="C3321" t="s">
        <v>16689</v>
      </c>
      <c r="D3321" t="s">
        <v>26247</v>
      </c>
      <c r="E3321" t="s">
        <v>26248</v>
      </c>
      <c r="F3321" t="s">
        <v>26249</v>
      </c>
      <c r="G3321" t="s">
        <v>16148</v>
      </c>
      <c r="H3321">
        <v>995</v>
      </c>
      <c r="I3321" s="1">
        <v>29010</v>
      </c>
    </row>
    <row r="3322" spans="1:9" x14ac:dyDescent="0.25">
      <c r="A3322">
        <v>3321</v>
      </c>
      <c r="B3322" t="s">
        <v>17518</v>
      </c>
      <c r="C3322" t="s">
        <v>16978</v>
      </c>
      <c r="D3322" t="s">
        <v>26250</v>
      </c>
      <c r="E3322" t="s">
        <v>26251</v>
      </c>
      <c r="F3322" t="s">
        <v>26252</v>
      </c>
      <c r="G3322" t="s">
        <v>16223</v>
      </c>
      <c r="H3322">
        <v>80024</v>
      </c>
      <c r="I3322" s="1">
        <v>16240</v>
      </c>
    </row>
    <row r="3323" spans="1:9" x14ac:dyDescent="0.25">
      <c r="A3323">
        <v>3322</v>
      </c>
      <c r="B3323" t="s">
        <v>16001</v>
      </c>
      <c r="C3323" t="s">
        <v>17080</v>
      </c>
      <c r="D3323" t="s">
        <v>26253</v>
      </c>
      <c r="E3323" t="s">
        <v>26254</v>
      </c>
      <c r="F3323" t="s">
        <v>26255</v>
      </c>
      <c r="G3323" t="s">
        <v>15973</v>
      </c>
      <c r="H3323">
        <v>87489</v>
      </c>
      <c r="I3323" s="1">
        <v>20404</v>
      </c>
    </row>
    <row r="3324" spans="1:9" x14ac:dyDescent="0.25">
      <c r="A3324">
        <v>3323</v>
      </c>
      <c r="B3324" t="s">
        <v>26256</v>
      </c>
      <c r="C3324" t="s">
        <v>15975</v>
      </c>
      <c r="D3324" t="s">
        <v>26257</v>
      </c>
      <c r="E3324" t="s">
        <v>26258</v>
      </c>
      <c r="F3324" t="s">
        <v>25775</v>
      </c>
      <c r="G3324" t="s">
        <v>16172</v>
      </c>
      <c r="H3324">
        <v>45029</v>
      </c>
      <c r="I3324" s="1">
        <v>26004</v>
      </c>
    </row>
    <row r="3325" spans="1:9" x14ac:dyDescent="0.25">
      <c r="A3325">
        <v>3324</v>
      </c>
      <c r="B3325" t="s">
        <v>22383</v>
      </c>
      <c r="C3325" t="s">
        <v>17744</v>
      </c>
      <c r="D3325" t="s">
        <v>26259</v>
      </c>
      <c r="E3325" t="s">
        <v>26260</v>
      </c>
      <c r="F3325" t="s">
        <v>26261</v>
      </c>
      <c r="G3325" t="s">
        <v>16027</v>
      </c>
      <c r="H3325">
        <v>21839</v>
      </c>
      <c r="I3325" s="1">
        <v>26067</v>
      </c>
    </row>
    <row r="3326" spans="1:9" x14ac:dyDescent="0.25">
      <c r="A3326">
        <v>3325</v>
      </c>
      <c r="B3326" t="s">
        <v>15968</v>
      </c>
      <c r="C3326" t="s">
        <v>17371</v>
      </c>
      <c r="D3326" t="s">
        <v>26262</v>
      </c>
      <c r="E3326" t="s">
        <v>26263</v>
      </c>
      <c r="F3326" t="s">
        <v>26264</v>
      </c>
      <c r="G3326" t="s">
        <v>15994</v>
      </c>
      <c r="H3326">
        <v>90459</v>
      </c>
      <c r="I3326" s="1">
        <v>38541</v>
      </c>
    </row>
    <row r="3327" spans="1:9" x14ac:dyDescent="0.25">
      <c r="A3327">
        <v>3326</v>
      </c>
      <c r="B3327" t="s">
        <v>18768</v>
      </c>
      <c r="C3327" t="s">
        <v>18814</v>
      </c>
      <c r="D3327" t="s">
        <v>26265</v>
      </c>
      <c r="E3327" t="s">
        <v>26266</v>
      </c>
      <c r="F3327" t="s">
        <v>26267</v>
      </c>
      <c r="G3327" t="s">
        <v>16289</v>
      </c>
      <c r="H3327">
        <v>31663</v>
      </c>
      <c r="I3327" s="1">
        <v>21765</v>
      </c>
    </row>
    <row r="3328" spans="1:9" x14ac:dyDescent="0.25">
      <c r="A3328">
        <v>3327</v>
      </c>
      <c r="B3328" t="s">
        <v>17904</v>
      </c>
      <c r="C3328" t="s">
        <v>17493</v>
      </c>
      <c r="D3328" t="s">
        <v>26268</v>
      </c>
      <c r="E3328" t="s">
        <v>26269</v>
      </c>
      <c r="F3328" t="s">
        <v>19727</v>
      </c>
      <c r="G3328" t="s">
        <v>16302</v>
      </c>
      <c r="H3328">
        <v>51524</v>
      </c>
      <c r="I3328" s="1">
        <v>37112</v>
      </c>
    </row>
    <row r="3329" spans="1:9" x14ac:dyDescent="0.25">
      <c r="A3329">
        <v>3328</v>
      </c>
      <c r="B3329" t="s">
        <v>19484</v>
      </c>
      <c r="C3329" t="s">
        <v>18041</v>
      </c>
      <c r="D3329" t="s">
        <v>26270</v>
      </c>
      <c r="E3329" t="s">
        <v>26271</v>
      </c>
      <c r="F3329" t="s">
        <v>26272</v>
      </c>
      <c r="G3329" t="s">
        <v>16223</v>
      </c>
      <c r="H3329">
        <v>63151</v>
      </c>
      <c r="I3329" s="1">
        <v>20551</v>
      </c>
    </row>
    <row r="3330" spans="1:9" x14ac:dyDescent="0.25">
      <c r="A3330">
        <v>3329</v>
      </c>
      <c r="B3330" t="s">
        <v>18705</v>
      </c>
      <c r="C3330" t="s">
        <v>22586</v>
      </c>
      <c r="D3330" t="s">
        <v>26273</v>
      </c>
      <c r="E3330">
        <f>1-991-966-9716</f>
        <v>-11672</v>
      </c>
      <c r="F3330" t="s">
        <v>26274</v>
      </c>
      <c r="G3330" t="s">
        <v>16021</v>
      </c>
      <c r="H3330">
        <v>19967</v>
      </c>
      <c r="I3330" s="1">
        <v>12445</v>
      </c>
    </row>
    <row r="3331" spans="1:9" x14ac:dyDescent="0.25">
      <c r="A3331">
        <v>3330</v>
      </c>
      <c r="B3331" t="s">
        <v>18082</v>
      </c>
      <c r="C3331" t="s">
        <v>16113</v>
      </c>
      <c r="D3331" t="s">
        <v>26275</v>
      </c>
      <c r="E3331">
        <v>3746649385</v>
      </c>
      <c r="F3331" t="s">
        <v>22921</v>
      </c>
      <c r="G3331" t="s">
        <v>15950</v>
      </c>
      <c r="H3331">
        <v>75765</v>
      </c>
      <c r="I3331" s="1">
        <v>13055</v>
      </c>
    </row>
    <row r="3332" spans="1:9" x14ac:dyDescent="0.25">
      <c r="A3332">
        <v>3331</v>
      </c>
      <c r="B3332" t="s">
        <v>18279</v>
      </c>
      <c r="C3332" t="s">
        <v>16280</v>
      </c>
      <c r="D3332" t="s">
        <v>26276</v>
      </c>
      <c r="E3332" t="s">
        <v>26277</v>
      </c>
      <c r="F3332" t="s">
        <v>26278</v>
      </c>
      <c r="G3332" t="s">
        <v>16055</v>
      </c>
      <c r="H3332">
        <v>91198</v>
      </c>
      <c r="I3332" s="1">
        <v>33807</v>
      </c>
    </row>
    <row r="3333" spans="1:9" x14ac:dyDescent="0.25">
      <c r="A3333">
        <v>3332</v>
      </c>
      <c r="B3333" t="s">
        <v>16390</v>
      </c>
      <c r="C3333" t="s">
        <v>16704</v>
      </c>
      <c r="D3333" t="s">
        <v>26279</v>
      </c>
      <c r="E3333" t="s">
        <v>26280</v>
      </c>
      <c r="F3333" t="s">
        <v>26281</v>
      </c>
      <c r="G3333" t="s">
        <v>16289</v>
      </c>
      <c r="H3333">
        <v>12777</v>
      </c>
      <c r="I3333" s="1">
        <v>16784</v>
      </c>
    </row>
    <row r="3334" spans="1:9" x14ac:dyDescent="0.25">
      <c r="A3334">
        <v>3333</v>
      </c>
      <c r="B3334" t="s">
        <v>15968</v>
      </c>
      <c r="C3334" t="s">
        <v>15969</v>
      </c>
      <c r="D3334" t="s">
        <v>26282</v>
      </c>
      <c r="E3334">
        <v>8989438964</v>
      </c>
      <c r="F3334" t="s">
        <v>26283</v>
      </c>
      <c r="G3334" t="s">
        <v>16429</v>
      </c>
      <c r="H3334">
        <v>17031</v>
      </c>
      <c r="I3334" s="1">
        <v>29140</v>
      </c>
    </row>
    <row r="3335" spans="1:9" x14ac:dyDescent="0.25">
      <c r="A3335">
        <v>3334</v>
      </c>
      <c r="B3335" t="s">
        <v>15980</v>
      </c>
      <c r="C3335" t="s">
        <v>19736</v>
      </c>
      <c r="D3335" t="s">
        <v>26284</v>
      </c>
      <c r="E3335" t="s">
        <v>26285</v>
      </c>
      <c r="F3335" t="s">
        <v>26286</v>
      </c>
      <c r="G3335" t="s">
        <v>16178</v>
      </c>
      <c r="H3335">
        <v>78024</v>
      </c>
      <c r="I3335" s="1">
        <v>24507</v>
      </c>
    </row>
    <row r="3336" spans="1:9" x14ac:dyDescent="0.25">
      <c r="A3336">
        <v>3335</v>
      </c>
      <c r="B3336" t="s">
        <v>18333</v>
      </c>
      <c r="C3336" t="s">
        <v>18818</v>
      </c>
      <c r="D3336" t="s">
        <v>26287</v>
      </c>
      <c r="E3336" t="s">
        <v>26288</v>
      </c>
      <c r="F3336" t="s">
        <v>26289</v>
      </c>
      <c r="G3336" t="s">
        <v>16546</v>
      </c>
      <c r="H3336">
        <v>99361</v>
      </c>
      <c r="I3336" s="1">
        <v>42369</v>
      </c>
    </row>
    <row r="3337" spans="1:9" x14ac:dyDescent="0.25">
      <c r="A3337">
        <v>3336</v>
      </c>
      <c r="B3337" t="s">
        <v>18474</v>
      </c>
      <c r="C3337" t="s">
        <v>16013</v>
      </c>
      <c r="D3337" t="s">
        <v>26290</v>
      </c>
      <c r="E3337" t="s">
        <v>26291</v>
      </c>
      <c r="F3337" t="s">
        <v>26292</v>
      </c>
      <c r="G3337" t="s">
        <v>16178</v>
      </c>
      <c r="H3337">
        <v>30185</v>
      </c>
      <c r="I3337" s="1">
        <v>29132</v>
      </c>
    </row>
    <row r="3338" spans="1:9" x14ac:dyDescent="0.25">
      <c r="A3338">
        <v>3337</v>
      </c>
      <c r="B3338" t="s">
        <v>18187</v>
      </c>
      <c r="C3338" t="s">
        <v>16704</v>
      </c>
      <c r="D3338" t="s">
        <v>26293</v>
      </c>
      <c r="E3338" t="s">
        <v>26294</v>
      </c>
      <c r="F3338" t="s">
        <v>22113</v>
      </c>
      <c r="G3338" t="s">
        <v>15955</v>
      </c>
      <c r="H3338">
        <v>28323</v>
      </c>
      <c r="I3338" s="1">
        <v>41583</v>
      </c>
    </row>
    <row r="3339" spans="1:9" x14ac:dyDescent="0.25">
      <c r="A3339">
        <v>3338</v>
      </c>
      <c r="B3339" t="s">
        <v>24583</v>
      </c>
      <c r="C3339" t="s">
        <v>21944</v>
      </c>
      <c r="D3339" t="s">
        <v>26295</v>
      </c>
      <c r="E3339" t="s">
        <v>26296</v>
      </c>
      <c r="F3339" t="s">
        <v>26297</v>
      </c>
      <c r="G3339" t="s">
        <v>16258</v>
      </c>
      <c r="H3339">
        <v>35475</v>
      </c>
      <c r="I3339" s="1">
        <v>9797</v>
      </c>
    </row>
    <row r="3340" spans="1:9" x14ac:dyDescent="0.25">
      <c r="A3340">
        <v>3339</v>
      </c>
      <c r="B3340" t="s">
        <v>16524</v>
      </c>
      <c r="C3340" t="s">
        <v>20252</v>
      </c>
      <c r="D3340" t="s">
        <v>26298</v>
      </c>
      <c r="E3340" t="s">
        <v>26299</v>
      </c>
      <c r="F3340" t="s">
        <v>26300</v>
      </c>
      <c r="G3340" t="s">
        <v>16576</v>
      </c>
      <c r="H3340">
        <v>1722</v>
      </c>
      <c r="I3340" s="1">
        <v>11634</v>
      </c>
    </row>
    <row r="3341" spans="1:9" x14ac:dyDescent="0.25">
      <c r="A3341">
        <v>3340</v>
      </c>
      <c r="B3341" t="s">
        <v>16992</v>
      </c>
      <c r="C3341" t="s">
        <v>16954</v>
      </c>
      <c r="D3341" t="s">
        <v>26301</v>
      </c>
      <c r="E3341" t="s">
        <v>26302</v>
      </c>
      <c r="F3341" t="s">
        <v>26303</v>
      </c>
      <c r="G3341" t="s">
        <v>16429</v>
      </c>
      <c r="H3341">
        <v>79159</v>
      </c>
      <c r="I3341" s="1">
        <v>44283</v>
      </c>
    </row>
    <row r="3342" spans="1:9" x14ac:dyDescent="0.25">
      <c r="A3342">
        <v>3341</v>
      </c>
      <c r="B3342" t="s">
        <v>16179</v>
      </c>
      <c r="C3342" t="s">
        <v>19998</v>
      </c>
      <c r="D3342" t="s">
        <v>26304</v>
      </c>
      <c r="E3342" t="s">
        <v>26305</v>
      </c>
      <c r="F3342" t="s">
        <v>26306</v>
      </c>
      <c r="G3342" t="s">
        <v>16039</v>
      </c>
      <c r="H3342">
        <v>22324</v>
      </c>
      <c r="I3342" s="1">
        <v>40083</v>
      </c>
    </row>
    <row r="3343" spans="1:9" x14ac:dyDescent="0.25">
      <c r="A3343">
        <v>3342</v>
      </c>
      <c r="B3343" t="s">
        <v>18059</v>
      </c>
      <c r="C3343" t="s">
        <v>20386</v>
      </c>
      <c r="D3343" t="s">
        <v>26307</v>
      </c>
      <c r="E3343" t="s">
        <v>26308</v>
      </c>
      <c r="F3343" t="s">
        <v>26309</v>
      </c>
      <c r="G3343" t="s">
        <v>15950</v>
      </c>
      <c r="H3343">
        <v>86754</v>
      </c>
      <c r="I3343" s="1">
        <v>6677</v>
      </c>
    </row>
    <row r="3344" spans="1:9" x14ac:dyDescent="0.25">
      <c r="A3344">
        <v>3343</v>
      </c>
      <c r="B3344" t="s">
        <v>17587</v>
      </c>
      <c r="C3344" t="s">
        <v>16062</v>
      </c>
      <c r="D3344" t="s">
        <v>26310</v>
      </c>
      <c r="E3344" t="s">
        <v>26311</v>
      </c>
      <c r="F3344" t="s">
        <v>26312</v>
      </c>
      <c r="G3344" t="s">
        <v>15994</v>
      </c>
      <c r="H3344">
        <v>97591</v>
      </c>
      <c r="I3344" s="1">
        <v>21635</v>
      </c>
    </row>
    <row r="3345" spans="1:9" x14ac:dyDescent="0.25">
      <c r="A3345">
        <v>3344</v>
      </c>
      <c r="B3345" t="s">
        <v>17176</v>
      </c>
      <c r="C3345" t="s">
        <v>15969</v>
      </c>
      <c r="D3345" t="s">
        <v>26313</v>
      </c>
      <c r="E3345" t="s">
        <v>26314</v>
      </c>
      <c r="F3345" t="s">
        <v>20642</v>
      </c>
      <c r="G3345" t="s">
        <v>15955</v>
      </c>
      <c r="H3345">
        <v>3413</v>
      </c>
      <c r="I3345" s="1">
        <v>35549</v>
      </c>
    </row>
    <row r="3346" spans="1:9" x14ac:dyDescent="0.25">
      <c r="A3346">
        <v>3345</v>
      </c>
      <c r="B3346" t="s">
        <v>16736</v>
      </c>
      <c r="C3346" t="s">
        <v>16685</v>
      </c>
      <c r="D3346" t="s">
        <v>26315</v>
      </c>
      <c r="E3346" t="s">
        <v>26316</v>
      </c>
      <c r="F3346" t="s">
        <v>26317</v>
      </c>
      <c r="G3346" t="s">
        <v>16011</v>
      </c>
      <c r="H3346">
        <v>22424</v>
      </c>
      <c r="I3346" s="1">
        <v>44279</v>
      </c>
    </row>
    <row r="3347" spans="1:9" x14ac:dyDescent="0.25">
      <c r="A3347">
        <v>3346</v>
      </c>
      <c r="B3347" t="s">
        <v>16541</v>
      </c>
      <c r="C3347" t="s">
        <v>16298</v>
      </c>
      <c r="D3347" t="s">
        <v>21264</v>
      </c>
      <c r="E3347" t="s">
        <v>26318</v>
      </c>
      <c r="F3347" t="s">
        <v>21691</v>
      </c>
      <c r="G3347" t="s">
        <v>15967</v>
      </c>
      <c r="H3347">
        <v>22787</v>
      </c>
      <c r="I3347" s="1">
        <v>7811</v>
      </c>
    </row>
    <row r="3348" spans="1:9" x14ac:dyDescent="0.25">
      <c r="A3348">
        <v>3347</v>
      </c>
      <c r="B3348" t="s">
        <v>19930</v>
      </c>
      <c r="C3348" t="s">
        <v>24653</v>
      </c>
      <c r="D3348" t="s">
        <v>26319</v>
      </c>
      <c r="E3348" t="s">
        <v>26320</v>
      </c>
      <c r="F3348" t="s">
        <v>26321</v>
      </c>
      <c r="G3348" t="s">
        <v>16178</v>
      </c>
      <c r="H3348">
        <v>77405</v>
      </c>
      <c r="I3348" s="1">
        <v>42188</v>
      </c>
    </row>
    <row r="3349" spans="1:9" x14ac:dyDescent="0.25">
      <c r="A3349">
        <v>3348</v>
      </c>
      <c r="B3349" t="s">
        <v>16478</v>
      </c>
      <c r="C3349" t="s">
        <v>21955</v>
      </c>
      <c r="D3349" t="s">
        <v>26322</v>
      </c>
      <c r="E3349" t="s">
        <v>26323</v>
      </c>
      <c r="F3349" t="s">
        <v>26324</v>
      </c>
      <c r="G3349" t="s">
        <v>16376</v>
      </c>
      <c r="H3349">
        <v>6895</v>
      </c>
      <c r="I3349" s="1">
        <v>23389</v>
      </c>
    </row>
    <row r="3350" spans="1:9" x14ac:dyDescent="0.25">
      <c r="A3350">
        <v>3349</v>
      </c>
      <c r="B3350" t="s">
        <v>17587</v>
      </c>
      <c r="C3350" t="s">
        <v>18918</v>
      </c>
      <c r="D3350" t="s">
        <v>26325</v>
      </c>
      <c r="E3350" t="s">
        <v>26326</v>
      </c>
      <c r="F3350" t="s">
        <v>26327</v>
      </c>
      <c r="G3350" t="s">
        <v>16320</v>
      </c>
      <c r="H3350">
        <v>65492</v>
      </c>
      <c r="I3350" s="1">
        <v>9739</v>
      </c>
    </row>
    <row r="3351" spans="1:9" x14ac:dyDescent="0.25">
      <c r="A3351">
        <v>3350</v>
      </c>
      <c r="B3351" t="s">
        <v>17528</v>
      </c>
      <c r="C3351" t="s">
        <v>16007</v>
      </c>
      <c r="D3351" t="s">
        <v>26328</v>
      </c>
      <c r="E3351" t="s">
        <v>10042</v>
      </c>
      <c r="F3351" t="s">
        <v>26329</v>
      </c>
      <c r="G3351" t="s">
        <v>16168</v>
      </c>
      <c r="H3351">
        <v>97176</v>
      </c>
      <c r="I3351" s="1">
        <v>29818</v>
      </c>
    </row>
    <row r="3352" spans="1:9" x14ac:dyDescent="0.25">
      <c r="A3352">
        <v>3351</v>
      </c>
      <c r="B3352" t="s">
        <v>15951</v>
      </c>
      <c r="C3352" t="s">
        <v>20396</v>
      </c>
      <c r="D3352" t="s">
        <v>26330</v>
      </c>
      <c r="E3352" t="s">
        <v>26331</v>
      </c>
      <c r="F3352" t="s">
        <v>26332</v>
      </c>
      <c r="G3352" t="s">
        <v>16021</v>
      </c>
      <c r="H3352">
        <v>17039</v>
      </c>
      <c r="I3352" s="1">
        <v>5890</v>
      </c>
    </row>
    <row r="3353" spans="1:9" x14ac:dyDescent="0.25">
      <c r="A3353">
        <v>3352</v>
      </c>
      <c r="B3353" t="s">
        <v>17587</v>
      </c>
      <c r="C3353" t="s">
        <v>17893</v>
      </c>
      <c r="D3353" t="s">
        <v>26333</v>
      </c>
      <c r="E3353" t="s">
        <v>26334</v>
      </c>
      <c r="F3353" t="s">
        <v>26335</v>
      </c>
      <c r="G3353" t="s">
        <v>16080</v>
      </c>
      <c r="H3353">
        <v>1606</v>
      </c>
      <c r="I3353" s="1">
        <v>36664</v>
      </c>
    </row>
    <row r="3354" spans="1:9" x14ac:dyDescent="0.25">
      <c r="A3354">
        <v>3353</v>
      </c>
      <c r="B3354" t="s">
        <v>16273</v>
      </c>
      <c r="C3354" t="s">
        <v>17301</v>
      </c>
      <c r="D3354" t="s">
        <v>26336</v>
      </c>
      <c r="E3354" t="s">
        <v>26337</v>
      </c>
      <c r="F3354" t="s">
        <v>26338</v>
      </c>
      <c r="G3354" t="s">
        <v>16172</v>
      </c>
      <c r="H3354">
        <v>69770</v>
      </c>
      <c r="I3354" s="1">
        <v>33188</v>
      </c>
    </row>
    <row r="3355" spans="1:9" x14ac:dyDescent="0.25">
      <c r="A3355">
        <v>3354</v>
      </c>
      <c r="B3355" t="s">
        <v>15984</v>
      </c>
      <c r="C3355" t="s">
        <v>15985</v>
      </c>
      <c r="D3355" t="s">
        <v>26339</v>
      </c>
      <c r="E3355" t="s">
        <v>26340</v>
      </c>
      <c r="F3355" t="s">
        <v>26341</v>
      </c>
      <c r="G3355" t="s">
        <v>16258</v>
      </c>
      <c r="H3355">
        <v>47117</v>
      </c>
      <c r="I3355" s="1">
        <v>32261</v>
      </c>
    </row>
    <row r="3356" spans="1:9" x14ac:dyDescent="0.25">
      <c r="A3356">
        <v>3355</v>
      </c>
      <c r="B3356" t="s">
        <v>16736</v>
      </c>
      <c r="C3356" t="s">
        <v>22383</v>
      </c>
      <c r="D3356" t="s">
        <v>26342</v>
      </c>
      <c r="E3356">
        <f>1-947-536-7879</f>
        <v>-9361</v>
      </c>
      <c r="F3356" t="s">
        <v>26343</v>
      </c>
      <c r="G3356" t="s">
        <v>16021</v>
      </c>
      <c r="H3356">
        <v>71231</v>
      </c>
      <c r="I3356" s="1">
        <v>39459</v>
      </c>
    </row>
    <row r="3357" spans="1:9" x14ac:dyDescent="0.25">
      <c r="A3357">
        <v>3356</v>
      </c>
      <c r="B3357" t="s">
        <v>20091</v>
      </c>
      <c r="C3357" t="s">
        <v>26344</v>
      </c>
      <c r="D3357" t="s">
        <v>26345</v>
      </c>
      <c r="E3357" t="s">
        <v>26346</v>
      </c>
      <c r="F3357" t="s">
        <v>26347</v>
      </c>
      <c r="G3357" t="s">
        <v>16272</v>
      </c>
      <c r="H3357">
        <v>75501</v>
      </c>
      <c r="I3357" s="1">
        <v>13800</v>
      </c>
    </row>
    <row r="3358" spans="1:9" x14ac:dyDescent="0.25">
      <c r="A3358">
        <v>3357</v>
      </c>
      <c r="B3358" t="s">
        <v>19053</v>
      </c>
      <c r="C3358" t="s">
        <v>18540</v>
      </c>
      <c r="D3358" t="s">
        <v>26348</v>
      </c>
      <c r="E3358" t="s">
        <v>26349</v>
      </c>
      <c r="F3358" t="s">
        <v>17423</v>
      </c>
      <c r="G3358" t="s">
        <v>15955</v>
      </c>
      <c r="H3358">
        <v>58045</v>
      </c>
      <c r="I3358" s="1">
        <v>43154</v>
      </c>
    </row>
    <row r="3359" spans="1:9" x14ac:dyDescent="0.25">
      <c r="A3359">
        <v>3358</v>
      </c>
      <c r="B3359" t="s">
        <v>16459</v>
      </c>
      <c r="C3359" t="s">
        <v>19646</v>
      </c>
      <c r="D3359" t="s">
        <v>26350</v>
      </c>
      <c r="E3359">
        <f>1-734-539-2164</f>
        <v>-3436</v>
      </c>
      <c r="F3359" t="s">
        <v>21239</v>
      </c>
      <c r="G3359" t="s">
        <v>16252</v>
      </c>
      <c r="H3359">
        <v>7143</v>
      </c>
      <c r="I3359" s="1">
        <v>11178</v>
      </c>
    </row>
    <row r="3360" spans="1:9" x14ac:dyDescent="0.25">
      <c r="A3360">
        <v>3359</v>
      </c>
      <c r="B3360" t="s">
        <v>25894</v>
      </c>
      <c r="C3360" t="s">
        <v>18041</v>
      </c>
      <c r="D3360" t="s">
        <v>26351</v>
      </c>
      <c r="E3360" t="s">
        <v>26352</v>
      </c>
      <c r="F3360" t="s">
        <v>26353</v>
      </c>
      <c r="G3360" t="s">
        <v>16546</v>
      </c>
      <c r="H3360">
        <v>29439</v>
      </c>
      <c r="I3360" s="1">
        <v>24488</v>
      </c>
    </row>
    <row r="3361" spans="1:9" x14ac:dyDescent="0.25">
      <c r="A3361">
        <v>3360</v>
      </c>
      <c r="B3361" t="s">
        <v>20098</v>
      </c>
      <c r="C3361" t="s">
        <v>20305</v>
      </c>
      <c r="D3361" t="s">
        <v>26354</v>
      </c>
      <c r="E3361" t="s">
        <v>26355</v>
      </c>
      <c r="F3361" t="s">
        <v>18831</v>
      </c>
      <c r="G3361" t="s">
        <v>16546</v>
      </c>
      <c r="H3361">
        <v>90651</v>
      </c>
      <c r="I3361" s="1">
        <v>42370</v>
      </c>
    </row>
    <row r="3362" spans="1:9" x14ac:dyDescent="0.25">
      <c r="A3362">
        <v>3361</v>
      </c>
      <c r="B3362" t="s">
        <v>17543</v>
      </c>
      <c r="C3362" t="s">
        <v>17371</v>
      </c>
      <c r="D3362" t="s">
        <v>26356</v>
      </c>
      <c r="E3362" t="s">
        <v>10042</v>
      </c>
      <c r="F3362" t="s">
        <v>26357</v>
      </c>
      <c r="G3362" t="s">
        <v>16289</v>
      </c>
      <c r="H3362">
        <v>91368</v>
      </c>
      <c r="I3362" s="1">
        <v>22998</v>
      </c>
    </row>
    <row r="3363" spans="1:9" x14ac:dyDescent="0.25">
      <c r="A3363">
        <v>3362</v>
      </c>
      <c r="B3363" t="s">
        <v>16046</v>
      </c>
      <c r="C3363" t="s">
        <v>16891</v>
      </c>
      <c r="D3363" t="s">
        <v>26358</v>
      </c>
      <c r="E3363" t="s">
        <v>26359</v>
      </c>
      <c r="F3363" t="s">
        <v>26360</v>
      </c>
      <c r="G3363" t="s">
        <v>16039</v>
      </c>
      <c r="H3363">
        <v>36722</v>
      </c>
      <c r="I3363" s="1">
        <v>8865</v>
      </c>
    </row>
    <row r="3364" spans="1:9" x14ac:dyDescent="0.25">
      <c r="A3364">
        <v>3363</v>
      </c>
      <c r="B3364" t="s">
        <v>18513</v>
      </c>
      <c r="C3364" t="s">
        <v>20212</v>
      </c>
      <c r="D3364" t="s">
        <v>26361</v>
      </c>
      <c r="E3364" t="s">
        <v>26362</v>
      </c>
      <c r="F3364" t="s">
        <v>26363</v>
      </c>
      <c r="G3364" t="s">
        <v>16055</v>
      </c>
      <c r="H3364">
        <v>74694</v>
      </c>
      <c r="I3364" s="1">
        <v>32499</v>
      </c>
    </row>
    <row r="3365" spans="1:9" x14ac:dyDescent="0.25">
      <c r="A3365">
        <v>3364</v>
      </c>
      <c r="B3365" t="s">
        <v>16307</v>
      </c>
      <c r="C3365" t="s">
        <v>23557</v>
      </c>
      <c r="D3365" t="s">
        <v>26364</v>
      </c>
      <c r="E3365" t="s">
        <v>26365</v>
      </c>
      <c r="F3365" t="s">
        <v>26366</v>
      </c>
      <c r="G3365" t="s">
        <v>16394</v>
      </c>
      <c r="H3365">
        <v>20811</v>
      </c>
      <c r="I3365" s="1">
        <v>26282</v>
      </c>
    </row>
    <row r="3366" spans="1:9" x14ac:dyDescent="0.25">
      <c r="A3366">
        <v>3365</v>
      </c>
      <c r="B3366" t="s">
        <v>16418</v>
      </c>
      <c r="C3366" t="s">
        <v>15952</v>
      </c>
      <c r="D3366" t="s">
        <v>26367</v>
      </c>
      <c r="E3366" t="s">
        <v>26368</v>
      </c>
      <c r="F3366" t="s">
        <v>26369</v>
      </c>
      <c r="G3366" t="s">
        <v>16080</v>
      </c>
      <c r="H3366">
        <v>73973</v>
      </c>
      <c r="I3366" s="1">
        <v>44019</v>
      </c>
    </row>
    <row r="3367" spans="1:9" x14ac:dyDescent="0.25">
      <c r="A3367">
        <v>3366</v>
      </c>
      <c r="B3367" t="s">
        <v>17316</v>
      </c>
      <c r="C3367" t="s">
        <v>16909</v>
      </c>
      <c r="D3367" t="s">
        <v>26370</v>
      </c>
      <c r="E3367" t="s">
        <v>26371</v>
      </c>
      <c r="F3367" t="s">
        <v>26372</v>
      </c>
      <c r="G3367" t="s">
        <v>16039</v>
      </c>
      <c r="H3367">
        <v>15662</v>
      </c>
      <c r="I3367" s="1">
        <v>43066</v>
      </c>
    </row>
    <row r="3368" spans="1:9" x14ac:dyDescent="0.25">
      <c r="A3368">
        <v>3367</v>
      </c>
      <c r="B3368" t="s">
        <v>16753</v>
      </c>
      <c r="C3368" t="s">
        <v>16312</v>
      </c>
      <c r="D3368" t="s">
        <v>26373</v>
      </c>
      <c r="E3368" t="s">
        <v>26374</v>
      </c>
      <c r="F3368" t="s">
        <v>26375</v>
      </c>
      <c r="G3368" t="s">
        <v>16429</v>
      </c>
      <c r="H3368">
        <v>55539</v>
      </c>
      <c r="I3368" s="1">
        <v>25283</v>
      </c>
    </row>
    <row r="3369" spans="1:9" x14ac:dyDescent="0.25">
      <c r="A3369">
        <v>3368</v>
      </c>
      <c r="B3369" t="s">
        <v>20262</v>
      </c>
      <c r="C3369" t="s">
        <v>16286</v>
      </c>
      <c r="D3369" t="s">
        <v>26376</v>
      </c>
      <c r="E3369" t="s">
        <v>26377</v>
      </c>
      <c r="F3369" t="s">
        <v>26378</v>
      </c>
      <c r="G3369" t="s">
        <v>16033</v>
      </c>
      <c r="H3369">
        <v>14658</v>
      </c>
      <c r="I3369" s="1">
        <v>26690</v>
      </c>
    </row>
    <row r="3370" spans="1:9" x14ac:dyDescent="0.25">
      <c r="A3370">
        <v>3369</v>
      </c>
      <c r="B3370" t="s">
        <v>16613</v>
      </c>
      <c r="C3370" t="s">
        <v>16071</v>
      </c>
      <c r="D3370" t="s">
        <v>26379</v>
      </c>
      <c r="E3370" t="s">
        <v>26380</v>
      </c>
      <c r="F3370" t="s">
        <v>26381</v>
      </c>
      <c r="G3370" t="s">
        <v>15955</v>
      </c>
      <c r="H3370">
        <v>31106</v>
      </c>
      <c r="I3370" s="1">
        <v>31820</v>
      </c>
    </row>
    <row r="3371" spans="1:9" x14ac:dyDescent="0.25">
      <c r="A3371">
        <v>3370</v>
      </c>
      <c r="B3371" t="s">
        <v>17386</v>
      </c>
      <c r="C3371" t="s">
        <v>20111</v>
      </c>
      <c r="D3371" t="s">
        <v>26382</v>
      </c>
      <c r="E3371" t="s">
        <v>26383</v>
      </c>
      <c r="F3371" t="s">
        <v>26292</v>
      </c>
      <c r="G3371" t="s">
        <v>16039</v>
      </c>
      <c r="H3371">
        <v>2676</v>
      </c>
      <c r="I3371" s="1">
        <v>24445</v>
      </c>
    </row>
    <row r="3372" spans="1:9" x14ac:dyDescent="0.25">
      <c r="A3372">
        <v>3371</v>
      </c>
      <c r="B3372" t="s">
        <v>16878</v>
      </c>
      <c r="C3372" t="s">
        <v>16205</v>
      </c>
      <c r="D3372" t="s">
        <v>26384</v>
      </c>
      <c r="E3372" t="s">
        <v>26385</v>
      </c>
      <c r="F3372" t="s">
        <v>26386</v>
      </c>
      <c r="G3372" t="s">
        <v>16320</v>
      </c>
      <c r="H3372">
        <v>52252</v>
      </c>
      <c r="I3372" s="1">
        <v>29706</v>
      </c>
    </row>
    <row r="3373" spans="1:9" x14ac:dyDescent="0.25">
      <c r="A3373">
        <v>3372</v>
      </c>
      <c r="B3373" t="s">
        <v>16736</v>
      </c>
      <c r="C3373" t="s">
        <v>17309</v>
      </c>
      <c r="D3373" t="s">
        <v>26387</v>
      </c>
      <c r="E3373" t="s">
        <v>26388</v>
      </c>
      <c r="F3373" t="s">
        <v>26389</v>
      </c>
      <c r="G3373" t="s">
        <v>16376</v>
      </c>
      <c r="H3373">
        <v>97904</v>
      </c>
      <c r="I3373" s="1">
        <v>33445</v>
      </c>
    </row>
    <row r="3374" spans="1:9" x14ac:dyDescent="0.25">
      <c r="A3374">
        <v>3373</v>
      </c>
      <c r="B3374" t="s">
        <v>17610</v>
      </c>
      <c r="C3374" t="s">
        <v>26390</v>
      </c>
      <c r="D3374" t="s">
        <v>26391</v>
      </c>
      <c r="E3374" t="s">
        <v>26392</v>
      </c>
      <c r="F3374" t="s">
        <v>26393</v>
      </c>
      <c r="G3374" t="s">
        <v>16066</v>
      </c>
      <c r="H3374">
        <v>14935</v>
      </c>
      <c r="I3374" s="1">
        <v>24667</v>
      </c>
    </row>
    <row r="3375" spans="1:9" x14ac:dyDescent="0.25">
      <c r="A3375">
        <v>3374</v>
      </c>
      <c r="B3375" t="s">
        <v>16034</v>
      </c>
      <c r="C3375" t="s">
        <v>18338</v>
      </c>
      <c r="D3375" t="s">
        <v>26394</v>
      </c>
      <c r="E3375" t="s">
        <v>26395</v>
      </c>
      <c r="F3375" t="s">
        <v>26396</v>
      </c>
      <c r="G3375" t="s">
        <v>16302</v>
      </c>
      <c r="H3375">
        <v>94655</v>
      </c>
      <c r="I3375" s="1">
        <v>16767</v>
      </c>
    </row>
    <row r="3376" spans="1:9" x14ac:dyDescent="0.25">
      <c r="A3376">
        <v>3375</v>
      </c>
      <c r="B3376" t="s">
        <v>17904</v>
      </c>
      <c r="C3376" t="s">
        <v>16224</v>
      </c>
      <c r="D3376" t="s">
        <v>26397</v>
      </c>
      <c r="E3376" t="s">
        <v>26398</v>
      </c>
      <c r="F3376" t="s">
        <v>26399</v>
      </c>
      <c r="G3376" t="s">
        <v>16033</v>
      </c>
      <c r="H3376">
        <v>61824</v>
      </c>
      <c r="I3376" s="1">
        <v>23192</v>
      </c>
    </row>
    <row r="3377" spans="1:9" x14ac:dyDescent="0.25">
      <c r="A3377">
        <v>3376</v>
      </c>
      <c r="B3377" t="s">
        <v>16253</v>
      </c>
      <c r="C3377" t="s">
        <v>16652</v>
      </c>
      <c r="D3377" t="s">
        <v>26400</v>
      </c>
      <c r="E3377" t="s">
        <v>26401</v>
      </c>
      <c r="F3377" t="s">
        <v>18843</v>
      </c>
      <c r="G3377" t="s">
        <v>16107</v>
      </c>
      <c r="H3377">
        <v>70488</v>
      </c>
      <c r="I3377" s="1">
        <v>9228</v>
      </c>
    </row>
    <row r="3378" spans="1:9" x14ac:dyDescent="0.25">
      <c r="A3378">
        <v>3377</v>
      </c>
      <c r="B3378" t="s">
        <v>16524</v>
      </c>
      <c r="C3378" t="s">
        <v>17153</v>
      </c>
      <c r="D3378" t="s">
        <v>26402</v>
      </c>
      <c r="E3378" t="s">
        <v>26403</v>
      </c>
      <c r="F3378" t="s">
        <v>26404</v>
      </c>
      <c r="G3378" t="s">
        <v>16101</v>
      </c>
      <c r="H3378">
        <v>6670</v>
      </c>
      <c r="I3378" s="1">
        <v>39595</v>
      </c>
    </row>
    <row r="3379" spans="1:9" x14ac:dyDescent="0.25">
      <c r="A3379">
        <v>3378</v>
      </c>
      <c r="B3379" t="s">
        <v>15951</v>
      </c>
      <c r="C3379" t="s">
        <v>16483</v>
      </c>
      <c r="D3379" t="s">
        <v>26405</v>
      </c>
      <c r="E3379" t="s">
        <v>26406</v>
      </c>
      <c r="F3379" t="s">
        <v>26407</v>
      </c>
      <c r="G3379" t="s">
        <v>16027</v>
      </c>
      <c r="H3379">
        <v>72011</v>
      </c>
      <c r="I3379" s="1">
        <v>32900</v>
      </c>
    </row>
    <row r="3380" spans="1:9" x14ac:dyDescent="0.25">
      <c r="A3380">
        <v>3379</v>
      </c>
      <c r="B3380" t="s">
        <v>18027</v>
      </c>
      <c r="C3380" t="s">
        <v>25387</v>
      </c>
      <c r="D3380" t="s">
        <v>26408</v>
      </c>
      <c r="E3380" t="s">
        <v>26409</v>
      </c>
      <c r="F3380" t="s">
        <v>26410</v>
      </c>
      <c r="G3380" t="s">
        <v>16066</v>
      </c>
      <c r="H3380">
        <v>37155</v>
      </c>
      <c r="I3380" s="1">
        <v>15905</v>
      </c>
    </row>
    <row r="3381" spans="1:9" x14ac:dyDescent="0.25">
      <c r="A3381">
        <v>3380</v>
      </c>
      <c r="B3381" t="s">
        <v>16240</v>
      </c>
      <c r="C3381" t="s">
        <v>19062</v>
      </c>
      <c r="D3381" t="s">
        <v>26411</v>
      </c>
      <c r="E3381" t="s">
        <v>26412</v>
      </c>
      <c r="F3381" t="s">
        <v>20172</v>
      </c>
      <c r="G3381" t="s">
        <v>16320</v>
      </c>
      <c r="H3381">
        <v>82093</v>
      </c>
      <c r="I3381" s="1">
        <v>30556</v>
      </c>
    </row>
    <row r="3382" spans="1:9" x14ac:dyDescent="0.25">
      <c r="A3382">
        <v>3381</v>
      </c>
      <c r="B3382" t="s">
        <v>16253</v>
      </c>
      <c r="C3382" t="s">
        <v>26413</v>
      </c>
      <c r="D3382" t="s">
        <v>26414</v>
      </c>
      <c r="E3382" t="s">
        <v>26415</v>
      </c>
      <c r="F3382" t="s">
        <v>26416</v>
      </c>
      <c r="G3382" t="s">
        <v>16302</v>
      </c>
      <c r="H3382">
        <v>2901</v>
      </c>
      <c r="I3382" s="1">
        <v>10971</v>
      </c>
    </row>
    <row r="3383" spans="1:9" x14ac:dyDescent="0.25">
      <c r="A3383">
        <v>3382</v>
      </c>
      <c r="B3383" t="s">
        <v>16662</v>
      </c>
      <c r="C3383" t="s">
        <v>17120</v>
      </c>
      <c r="D3383" t="s">
        <v>26417</v>
      </c>
      <c r="E3383" t="s">
        <v>26418</v>
      </c>
      <c r="F3383" t="s">
        <v>26419</v>
      </c>
      <c r="G3383" t="s">
        <v>16060</v>
      </c>
      <c r="H3383">
        <v>69257</v>
      </c>
      <c r="I3383" s="1">
        <v>27751</v>
      </c>
    </row>
    <row r="3384" spans="1:9" x14ac:dyDescent="0.25">
      <c r="A3384">
        <v>3383</v>
      </c>
      <c r="B3384" t="s">
        <v>16464</v>
      </c>
      <c r="C3384" t="s">
        <v>18367</v>
      </c>
      <c r="D3384" t="s">
        <v>25792</v>
      </c>
      <c r="E3384">
        <v>9857359142</v>
      </c>
      <c r="F3384" t="s">
        <v>26420</v>
      </c>
      <c r="G3384" t="s">
        <v>16132</v>
      </c>
      <c r="H3384">
        <v>35287</v>
      </c>
      <c r="I3384" s="1">
        <v>3383</v>
      </c>
    </row>
    <row r="3385" spans="1:9" x14ac:dyDescent="0.25">
      <c r="A3385">
        <v>3384</v>
      </c>
      <c r="B3385" t="s">
        <v>20241</v>
      </c>
      <c r="C3385" t="s">
        <v>20696</v>
      </c>
      <c r="D3385" t="s">
        <v>26421</v>
      </c>
      <c r="E3385" t="s">
        <v>26422</v>
      </c>
      <c r="F3385" t="s">
        <v>26423</v>
      </c>
      <c r="G3385" t="s">
        <v>16045</v>
      </c>
      <c r="H3385">
        <v>34411</v>
      </c>
      <c r="I3385" s="1">
        <v>16234</v>
      </c>
    </row>
    <row r="3386" spans="1:9" x14ac:dyDescent="0.25">
      <c r="A3386">
        <v>3385</v>
      </c>
      <c r="B3386" t="s">
        <v>15962</v>
      </c>
      <c r="C3386" t="s">
        <v>16782</v>
      </c>
      <c r="D3386" t="s">
        <v>26424</v>
      </c>
      <c r="E3386" t="s">
        <v>26425</v>
      </c>
      <c r="F3386" t="s">
        <v>26426</v>
      </c>
      <c r="G3386" t="s">
        <v>16284</v>
      </c>
      <c r="H3386">
        <v>65123</v>
      </c>
      <c r="I3386" s="1">
        <v>8005</v>
      </c>
    </row>
    <row r="3387" spans="1:9" x14ac:dyDescent="0.25">
      <c r="A3387">
        <v>3386</v>
      </c>
      <c r="B3387" t="s">
        <v>15951</v>
      </c>
      <c r="C3387" t="s">
        <v>18780</v>
      </c>
      <c r="D3387" t="s">
        <v>26427</v>
      </c>
      <c r="E3387" t="s">
        <v>26428</v>
      </c>
      <c r="F3387" t="s">
        <v>26429</v>
      </c>
      <c r="G3387" t="s">
        <v>15961</v>
      </c>
      <c r="H3387">
        <v>68865</v>
      </c>
      <c r="I3387" s="1">
        <v>41235</v>
      </c>
    </row>
    <row r="3388" spans="1:9" x14ac:dyDescent="0.25">
      <c r="A3388">
        <v>3387</v>
      </c>
      <c r="B3388" t="s">
        <v>17386</v>
      </c>
      <c r="C3388" t="s">
        <v>17641</v>
      </c>
      <c r="D3388" t="s">
        <v>26430</v>
      </c>
      <c r="E3388">
        <v>3133201356</v>
      </c>
      <c r="F3388" t="s">
        <v>26431</v>
      </c>
      <c r="G3388" t="s">
        <v>16086</v>
      </c>
      <c r="H3388">
        <v>98583</v>
      </c>
      <c r="I3388" s="1">
        <v>26670</v>
      </c>
    </row>
    <row r="3389" spans="1:9" x14ac:dyDescent="0.25">
      <c r="A3389">
        <v>3388</v>
      </c>
      <c r="B3389" t="s">
        <v>15984</v>
      </c>
      <c r="C3389" t="s">
        <v>19471</v>
      </c>
      <c r="D3389" t="s">
        <v>26432</v>
      </c>
      <c r="E3389" t="s">
        <v>26433</v>
      </c>
      <c r="F3389" t="s">
        <v>26434</v>
      </c>
      <c r="G3389" t="s">
        <v>16039</v>
      </c>
      <c r="H3389">
        <v>78201</v>
      </c>
      <c r="I3389" s="1">
        <v>44066</v>
      </c>
    </row>
    <row r="3390" spans="1:9" x14ac:dyDescent="0.25">
      <c r="A3390">
        <v>3389</v>
      </c>
      <c r="B3390" t="s">
        <v>17394</v>
      </c>
      <c r="C3390" t="s">
        <v>17583</v>
      </c>
      <c r="D3390" t="s">
        <v>26435</v>
      </c>
      <c r="E3390" t="s">
        <v>26436</v>
      </c>
      <c r="F3390" t="s">
        <v>26437</v>
      </c>
      <c r="G3390" t="s">
        <v>16055</v>
      </c>
      <c r="H3390">
        <v>4801</v>
      </c>
      <c r="I3390" s="1">
        <v>10321</v>
      </c>
    </row>
    <row r="3391" spans="1:9" x14ac:dyDescent="0.25">
      <c r="A3391">
        <v>3390</v>
      </c>
      <c r="B3391" t="s">
        <v>26438</v>
      </c>
      <c r="C3391" t="s">
        <v>20386</v>
      </c>
      <c r="D3391" t="s">
        <v>21837</v>
      </c>
      <c r="E3391" t="s">
        <v>26439</v>
      </c>
      <c r="F3391" t="s">
        <v>26440</v>
      </c>
      <c r="G3391" t="s">
        <v>15950</v>
      </c>
      <c r="H3391">
        <v>39179</v>
      </c>
      <c r="I3391" s="1">
        <v>3862</v>
      </c>
    </row>
    <row r="3392" spans="1:9" x14ac:dyDescent="0.25">
      <c r="A3392">
        <v>3391</v>
      </c>
      <c r="B3392" t="s">
        <v>17812</v>
      </c>
      <c r="C3392" t="s">
        <v>19070</v>
      </c>
      <c r="D3392" t="s">
        <v>26441</v>
      </c>
      <c r="E3392" t="s">
        <v>26442</v>
      </c>
      <c r="F3392" t="s">
        <v>26443</v>
      </c>
      <c r="G3392" t="s">
        <v>15979</v>
      </c>
      <c r="H3392">
        <v>52502</v>
      </c>
      <c r="I3392" s="1">
        <v>32606</v>
      </c>
    </row>
    <row r="3393" spans="1:9" x14ac:dyDescent="0.25">
      <c r="A3393">
        <v>3392</v>
      </c>
      <c r="B3393" t="s">
        <v>16992</v>
      </c>
      <c r="C3393" t="s">
        <v>20527</v>
      </c>
      <c r="D3393" t="s">
        <v>26444</v>
      </c>
      <c r="E3393" t="s">
        <v>26445</v>
      </c>
      <c r="F3393" t="s">
        <v>23006</v>
      </c>
      <c r="G3393" t="s">
        <v>16055</v>
      </c>
      <c r="H3393">
        <v>36035</v>
      </c>
      <c r="I3393" s="1">
        <v>17214</v>
      </c>
    </row>
    <row r="3394" spans="1:9" x14ac:dyDescent="0.25">
      <c r="A3394">
        <v>3393</v>
      </c>
      <c r="B3394" t="s">
        <v>23835</v>
      </c>
      <c r="C3394" t="s">
        <v>21951</v>
      </c>
      <c r="D3394" t="s">
        <v>26446</v>
      </c>
      <c r="E3394" t="s">
        <v>26447</v>
      </c>
      <c r="F3394" t="s">
        <v>26448</v>
      </c>
      <c r="G3394" t="s">
        <v>16258</v>
      </c>
      <c r="H3394">
        <v>54591</v>
      </c>
      <c r="I3394" s="1">
        <v>24819</v>
      </c>
    </row>
    <row r="3395" spans="1:9" x14ac:dyDescent="0.25">
      <c r="A3395">
        <v>3394</v>
      </c>
      <c r="B3395" t="s">
        <v>16935</v>
      </c>
      <c r="C3395" t="s">
        <v>16303</v>
      </c>
      <c r="D3395" t="s">
        <v>16269</v>
      </c>
      <c r="E3395" t="s">
        <v>26449</v>
      </c>
      <c r="F3395" t="s">
        <v>26450</v>
      </c>
      <c r="G3395" t="s">
        <v>16394</v>
      </c>
      <c r="H3395">
        <v>32011</v>
      </c>
      <c r="I3395" s="1">
        <v>9435</v>
      </c>
    </row>
    <row r="3396" spans="1:9" x14ac:dyDescent="0.25">
      <c r="A3396">
        <v>3395</v>
      </c>
      <c r="B3396" t="s">
        <v>16613</v>
      </c>
      <c r="C3396" t="s">
        <v>16479</v>
      </c>
      <c r="D3396" t="s">
        <v>26451</v>
      </c>
      <c r="E3396" t="s">
        <v>26452</v>
      </c>
      <c r="F3396" t="s">
        <v>26453</v>
      </c>
      <c r="G3396" t="s">
        <v>15994</v>
      </c>
      <c r="H3396">
        <v>19286</v>
      </c>
      <c r="I3396" s="1">
        <v>17902</v>
      </c>
    </row>
    <row r="3397" spans="1:9" x14ac:dyDescent="0.25">
      <c r="A3397">
        <v>3396</v>
      </c>
      <c r="B3397" t="s">
        <v>21575</v>
      </c>
      <c r="C3397" t="s">
        <v>16336</v>
      </c>
      <c r="D3397" t="s">
        <v>26454</v>
      </c>
      <c r="E3397" t="s">
        <v>26455</v>
      </c>
      <c r="F3397" t="s">
        <v>26456</v>
      </c>
      <c r="G3397" t="s">
        <v>16302</v>
      </c>
      <c r="H3397">
        <v>99837</v>
      </c>
      <c r="I3397" s="1">
        <v>24603</v>
      </c>
    </row>
    <row r="3398" spans="1:9" x14ac:dyDescent="0.25">
      <c r="A3398">
        <v>3397</v>
      </c>
      <c r="B3398" t="s">
        <v>16667</v>
      </c>
      <c r="C3398" t="s">
        <v>23841</v>
      </c>
      <c r="D3398" t="s">
        <v>26457</v>
      </c>
      <c r="E3398" t="s">
        <v>26458</v>
      </c>
      <c r="F3398" t="s">
        <v>26459</v>
      </c>
      <c r="G3398" t="s">
        <v>16027</v>
      </c>
      <c r="H3398">
        <v>73211</v>
      </c>
      <c r="I3398" s="1">
        <v>32353</v>
      </c>
    </row>
    <row r="3399" spans="1:9" x14ac:dyDescent="0.25">
      <c r="A3399">
        <v>3398</v>
      </c>
      <c r="B3399" t="s">
        <v>16377</v>
      </c>
      <c r="C3399" t="s">
        <v>19544</v>
      </c>
      <c r="D3399" t="s">
        <v>16269</v>
      </c>
      <c r="E3399">
        <v>4606509517</v>
      </c>
      <c r="F3399" t="s">
        <v>26460</v>
      </c>
      <c r="G3399" t="s">
        <v>16011</v>
      </c>
      <c r="H3399">
        <v>14034</v>
      </c>
      <c r="I3399" s="1">
        <v>15856</v>
      </c>
    </row>
    <row r="3400" spans="1:9" x14ac:dyDescent="0.25">
      <c r="A3400">
        <v>3399</v>
      </c>
      <c r="B3400" t="s">
        <v>20485</v>
      </c>
      <c r="C3400" t="s">
        <v>20527</v>
      </c>
      <c r="D3400" t="s">
        <v>26461</v>
      </c>
      <c r="E3400" t="s">
        <v>26462</v>
      </c>
      <c r="F3400" t="s">
        <v>26463</v>
      </c>
      <c r="G3400" t="s">
        <v>16011</v>
      </c>
      <c r="H3400">
        <v>17247</v>
      </c>
      <c r="I3400" s="1">
        <v>26279</v>
      </c>
    </row>
    <row r="3401" spans="1:9" x14ac:dyDescent="0.25">
      <c r="A3401">
        <v>3400</v>
      </c>
      <c r="B3401" t="s">
        <v>20385</v>
      </c>
      <c r="C3401" t="s">
        <v>21765</v>
      </c>
      <c r="D3401" t="s">
        <v>26464</v>
      </c>
      <c r="E3401" t="s">
        <v>26465</v>
      </c>
      <c r="F3401" t="s">
        <v>26466</v>
      </c>
      <c r="G3401" t="s">
        <v>16060</v>
      </c>
      <c r="H3401">
        <v>64732</v>
      </c>
      <c r="I3401" s="1">
        <v>40815</v>
      </c>
    </row>
    <row r="3402" spans="1:9" x14ac:dyDescent="0.25">
      <c r="A3402">
        <v>3401</v>
      </c>
      <c r="B3402" t="s">
        <v>16626</v>
      </c>
      <c r="C3402" t="s">
        <v>23394</v>
      </c>
      <c r="D3402" t="s">
        <v>26467</v>
      </c>
      <c r="E3402">
        <v>9309658157</v>
      </c>
      <c r="F3402" t="s">
        <v>26468</v>
      </c>
      <c r="G3402" t="s">
        <v>15950</v>
      </c>
      <c r="H3402">
        <v>95149</v>
      </c>
      <c r="I3402" s="1">
        <v>35666</v>
      </c>
    </row>
    <row r="3403" spans="1:9" x14ac:dyDescent="0.25">
      <c r="A3403">
        <v>3402</v>
      </c>
      <c r="B3403" t="s">
        <v>17152</v>
      </c>
      <c r="C3403" t="s">
        <v>21085</v>
      </c>
      <c r="D3403" t="s">
        <v>26469</v>
      </c>
      <c r="E3403">
        <v>5564990380</v>
      </c>
      <c r="F3403" t="s">
        <v>26470</v>
      </c>
      <c r="G3403" t="s">
        <v>16021</v>
      </c>
      <c r="H3403">
        <v>27142</v>
      </c>
      <c r="I3403" s="1">
        <v>32885</v>
      </c>
    </row>
    <row r="3404" spans="1:9" x14ac:dyDescent="0.25">
      <c r="A3404">
        <v>3403</v>
      </c>
      <c r="B3404" t="s">
        <v>16253</v>
      </c>
      <c r="C3404" t="s">
        <v>17583</v>
      </c>
      <c r="D3404" t="s">
        <v>26471</v>
      </c>
      <c r="E3404" t="s">
        <v>26472</v>
      </c>
      <c r="F3404" t="s">
        <v>26473</v>
      </c>
      <c r="G3404" t="s">
        <v>16039</v>
      </c>
      <c r="H3404">
        <v>68910</v>
      </c>
      <c r="I3404" s="1">
        <v>26329</v>
      </c>
    </row>
    <row r="3405" spans="1:9" x14ac:dyDescent="0.25">
      <c r="A3405">
        <v>3404</v>
      </c>
      <c r="B3405" t="s">
        <v>18513</v>
      </c>
      <c r="C3405" t="s">
        <v>17645</v>
      </c>
      <c r="D3405" t="s">
        <v>26474</v>
      </c>
      <c r="E3405" t="s">
        <v>26475</v>
      </c>
      <c r="F3405" t="s">
        <v>16692</v>
      </c>
      <c r="G3405" t="s">
        <v>16148</v>
      </c>
      <c r="H3405">
        <v>72489</v>
      </c>
      <c r="I3405" s="1">
        <v>30170</v>
      </c>
    </row>
    <row r="3406" spans="1:9" x14ac:dyDescent="0.25">
      <c r="A3406">
        <v>3405</v>
      </c>
      <c r="B3406" t="s">
        <v>17653</v>
      </c>
      <c r="C3406" t="s">
        <v>16336</v>
      </c>
      <c r="D3406" t="s">
        <v>26476</v>
      </c>
      <c r="E3406" t="s">
        <v>26477</v>
      </c>
      <c r="F3406" t="s">
        <v>26478</v>
      </c>
      <c r="G3406" t="s">
        <v>16045</v>
      </c>
      <c r="H3406">
        <v>69012</v>
      </c>
      <c r="I3406" s="1">
        <v>16701</v>
      </c>
    </row>
    <row r="3407" spans="1:9" x14ac:dyDescent="0.25">
      <c r="A3407">
        <v>3406</v>
      </c>
      <c r="B3407" t="s">
        <v>16307</v>
      </c>
      <c r="C3407" t="s">
        <v>18430</v>
      </c>
      <c r="D3407" t="s">
        <v>26479</v>
      </c>
      <c r="E3407">
        <v>6649392169</v>
      </c>
      <c r="F3407" t="s">
        <v>26480</v>
      </c>
      <c r="G3407" t="s">
        <v>15979</v>
      </c>
      <c r="H3407">
        <v>37867</v>
      </c>
      <c r="I3407" s="1">
        <v>34681</v>
      </c>
    </row>
    <row r="3408" spans="1:9" x14ac:dyDescent="0.25">
      <c r="A3408">
        <v>3407</v>
      </c>
      <c r="B3408" t="s">
        <v>16953</v>
      </c>
      <c r="C3408" t="s">
        <v>16425</v>
      </c>
      <c r="D3408" t="s">
        <v>26481</v>
      </c>
      <c r="E3408" t="s">
        <v>26482</v>
      </c>
      <c r="F3408" t="s">
        <v>26483</v>
      </c>
      <c r="G3408" t="s">
        <v>15973</v>
      </c>
      <c r="H3408">
        <v>96112</v>
      </c>
      <c r="I3408" s="1">
        <v>40309</v>
      </c>
    </row>
    <row r="3409" spans="1:9" x14ac:dyDescent="0.25">
      <c r="A3409">
        <v>3408</v>
      </c>
      <c r="B3409" t="s">
        <v>19684</v>
      </c>
      <c r="C3409" t="s">
        <v>19054</v>
      </c>
      <c r="D3409" t="s">
        <v>26484</v>
      </c>
      <c r="E3409" t="s">
        <v>10042</v>
      </c>
      <c r="F3409" t="s">
        <v>26485</v>
      </c>
      <c r="G3409" t="s">
        <v>15967</v>
      </c>
      <c r="H3409">
        <v>74860</v>
      </c>
      <c r="I3409" s="1">
        <v>41589</v>
      </c>
    </row>
    <row r="3410" spans="1:9" x14ac:dyDescent="0.25">
      <c r="A3410">
        <v>3409</v>
      </c>
      <c r="B3410" t="s">
        <v>17119</v>
      </c>
      <c r="C3410" t="s">
        <v>17697</v>
      </c>
      <c r="D3410" t="s">
        <v>26486</v>
      </c>
      <c r="E3410" t="s">
        <v>26487</v>
      </c>
      <c r="F3410" t="s">
        <v>26488</v>
      </c>
      <c r="G3410" t="s">
        <v>15988</v>
      </c>
      <c r="H3410">
        <v>98305</v>
      </c>
      <c r="I3410" s="1">
        <v>10098</v>
      </c>
    </row>
    <row r="3411" spans="1:9" x14ac:dyDescent="0.25">
      <c r="A3411">
        <v>3410</v>
      </c>
      <c r="B3411" t="s">
        <v>16007</v>
      </c>
      <c r="C3411" t="s">
        <v>19576</v>
      </c>
      <c r="D3411" t="s">
        <v>26489</v>
      </c>
      <c r="E3411" t="s">
        <v>26490</v>
      </c>
      <c r="F3411" t="s">
        <v>21129</v>
      </c>
      <c r="G3411" t="s">
        <v>16142</v>
      </c>
      <c r="H3411">
        <v>11312</v>
      </c>
      <c r="I3411" s="1">
        <v>8074</v>
      </c>
    </row>
    <row r="3412" spans="1:9" x14ac:dyDescent="0.25">
      <c r="A3412">
        <v>3411</v>
      </c>
      <c r="B3412" t="s">
        <v>16736</v>
      </c>
      <c r="C3412" t="s">
        <v>16700</v>
      </c>
      <c r="D3412" t="s">
        <v>26491</v>
      </c>
      <c r="E3412" t="s">
        <v>26492</v>
      </c>
      <c r="F3412" t="s">
        <v>26493</v>
      </c>
      <c r="G3412" t="s">
        <v>16011</v>
      </c>
      <c r="H3412">
        <v>44099</v>
      </c>
      <c r="I3412" s="1">
        <v>39156</v>
      </c>
    </row>
    <row r="3413" spans="1:9" x14ac:dyDescent="0.25">
      <c r="A3413">
        <v>3412</v>
      </c>
      <c r="B3413" t="s">
        <v>16112</v>
      </c>
      <c r="C3413" t="s">
        <v>26494</v>
      </c>
      <c r="D3413" t="s">
        <v>16269</v>
      </c>
      <c r="E3413" t="s">
        <v>26495</v>
      </c>
      <c r="F3413" t="s">
        <v>22643</v>
      </c>
      <c r="G3413" t="s">
        <v>16096</v>
      </c>
      <c r="H3413">
        <v>11524</v>
      </c>
      <c r="I3413" s="1">
        <v>41653</v>
      </c>
    </row>
    <row r="3414" spans="1:9" x14ac:dyDescent="0.25">
      <c r="A3414">
        <v>3413</v>
      </c>
      <c r="B3414" t="s">
        <v>16667</v>
      </c>
      <c r="C3414" t="s">
        <v>19276</v>
      </c>
      <c r="D3414" t="s">
        <v>26496</v>
      </c>
      <c r="E3414" t="s">
        <v>26497</v>
      </c>
      <c r="F3414" t="s">
        <v>26498</v>
      </c>
      <c r="G3414" t="s">
        <v>15988</v>
      </c>
      <c r="H3414">
        <v>30790</v>
      </c>
      <c r="I3414" s="1">
        <v>31041</v>
      </c>
    </row>
    <row r="3415" spans="1:9" x14ac:dyDescent="0.25">
      <c r="A3415">
        <v>3414</v>
      </c>
      <c r="B3415" t="s">
        <v>18547</v>
      </c>
      <c r="C3415" t="s">
        <v>18318</v>
      </c>
      <c r="D3415" t="s">
        <v>26499</v>
      </c>
      <c r="E3415">
        <f>1-779-931-5482</f>
        <v>-7191</v>
      </c>
      <c r="F3415" t="s">
        <v>26500</v>
      </c>
      <c r="G3415" t="s">
        <v>16006</v>
      </c>
      <c r="H3415">
        <v>23201</v>
      </c>
      <c r="I3415" s="1">
        <v>24332</v>
      </c>
    </row>
    <row r="3416" spans="1:9" x14ac:dyDescent="0.25">
      <c r="A3416">
        <v>3415</v>
      </c>
      <c r="B3416" t="s">
        <v>22997</v>
      </c>
      <c r="C3416" t="s">
        <v>16647</v>
      </c>
      <c r="D3416" t="s">
        <v>26501</v>
      </c>
      <c r="E3416" t="s">
        <v>26502</v>
      </c>
      <c r="F3416" t="s">
        <v>26503</v>
      </c>
      <c r="G3416" t="s">
        <v>15988</v>
      </c>
      <c r="H3416">
        <v>46813</v>
      </c>
      <c r="I3416" s="1">
        <v>8128</v>
      </c>
    </row>
    <row r="3417" spans="1:9" x14ac:dyDescent="0.25">
      <c r="A3417">
        <v>3416</v>
      </c>
      <c r="B3417" t="s">
        <v>16001</v>
      </c>
      <c r="C3417" t="s">
        <v>16164</v>
      </c>
      <c r="D3417" t="s">
        <v>26504</v>
      </c>
      <c r="E3417">
        <v>3118231499</v>
      </c>
      <c r="F3417" t="s">
        <v>18722</v>
      </c>
      <c r="G3417" t="s">
        <v>16011</v>
      </c>
      <c r="H3417">
        <v>22238</v>
      </c>
      <c r="I3417" s="1">
        <v>21938</v>
      </c>
    </row>
    <row r="3418" spans="1:9" x14ac:dyDescent="0.25">
      <c r="A3418">
        <v>3417</v>
      </c>
      <c r="B3418" t="s">
        <v>15956</v>
      </c>
      <c r="C3418" t="s">
        <v>22082</v>
      </c>
      <c r="D3418" t="s">
        <v>26505</v>
      </c>
      <c r="E3418" t="s">
        <v>26506</v>
      </c>
      <c r="F3418" t="s">
        <v>26507</v>
      </c>
      <c r="G3418" t="s">
        <v>16320</v>
      </c>
      <c r="H3418">
        <v>60188</v>
      </c>
      <c r="I3418" s="1">
        <v>43811</v>
      </c>
    </row>
    <row r="3419" spans="1:9" x14ac:dyDescent="0.25">
      <c r="A3419">
        <v>3418</v>
      </c>
      <c r="B3419" t="s">
        <v>16056</v>
      </c>
      <c r="C3419" t="s">
        <v>17120</v>
      </c>
      <c r="D3419" t="s">
        <v>26508</v>
      </c>
      <c r="E3419" t="s">
        <v>26509</v>
      </c>
      <c r="F3419" t="s">
        <v>26510</v>
      </c>
      <c r="G3419" t="s">
        <v>16006</v>
      </c>
      <c r="H3419">
        <v>14880</v>
      </c>
      <c r="I3419" s="1">
        <v>5616</v>
      </c>
    </row>
    <row r="3420" spans="1:9" x14ac:dyDescent="0.25">
      <c r="A3420">
        <v>3419</v>
      </c>
      <c r="B3420" t="s">
        <v>18059</v>
      </c>
      <c r="C3420" t="s">
        <v>16542</v>
      </c>
      <c r="D3420" t="s">
        <v>26511</v>
      </c>
      <c r="E3420" t="s">
        <v>26512</v>
      </c>
      <c r="F3420" t="s">
        <v>26513</v>
      </c>
      <c r="G3420" t="s">
        <v>16080</v>
      </c>
      <c r="H3420">
        <v>75956</v>
      </c>
      <c r="I3420" s="1">
        <v>3334</v>
      </c>
    </row>
    <row r="3421" spans="1:9" x14ac:dyDescent="0.25">
      <c r="A3421">
        <v>3420</v>
      </c>
      <c r="B3421" t="s">
        <v>16819</v>
      </c>
      <c r="C3421" t="s">
        <v>20819</v>
      </c>
      <c r="D3421" t="s">
        <v>26514</v>
      </c>
      <c r="E3421" t="s">
        <v>26515</v>
      </c>
      <c r="F3421" t="s">
        <v>26516</v>
      </c>
      <c r="G3421" t="s">
        <v>15950</v>
      </c>
      <c r="H3421">
        <v>53375</v>
      </c>
      <c r="I3421" s="1">
        <v>25821</v>
      </c>
    </row>
    <row r="3422" spans="1:9" x14ac:dyDescent="0.25">
      <c r="A3422">
        <v>3421</v>
      </c>
      <c r="B3422" t="s">
        <v>25224</v>
      </c>
      <c r="C3422" t="s">
        <v>18749</v>
      </c>
      <c r="D3422" t="s">
        <v>26517</v>
      </c>
      <c r="E3422" t="s">
        <v>10042</v>
      </c>
      <c r="F3422" t="s">
        <v>26518</v>
      </c>
      <c r="G3422" t="s">
        <v>16278</v>
      </c>
      <c r="H3422">
        <v>20153</v>
      </c>
      <c r="I3422" s="1">
        <v>23734</v>
      </c>
    </row>
    <row r="3423" spans="1:9" x14ac:dyDescent="0.25">
      <c r="A3423">
        <v>3422</v>
      </c>
      <c r="B3423" t="s">
        <v>16133</v>
      </c>
      <c r="C3423" t="s">
        <v>26519</v>
      </c>
      <c r="D3423" t="s">
        <v>26520</v>
      </c>
      <c r="E3423" t="s">
        <v>26521</v>
      </c>
      <c r="F3423" t="s">
        <v>26522</v>
      </c>
      <c r="G3423" t="s">
        <v>16033</v>
      </c>
      <c r="H3423">
        <v>93246</v>
      </c>
      <c r="I3423" s="1">
        <v>18668</v>
      </c>
    </row>
    <row r="3424" spans="1:9" x14ac:dyDescent="0.25">
      <c r="A3424">
        <v>3423</v>
      </c>
      <c r="B3424" t="s">
        <v>16297</v>
      </c>
      <c r="C3424" t="s">
        <v>16833</v>
      </c>
      <c r="D3424" t="s">
        <v>26523</v>
      </c>
      <c r="E3424" t="s">
        <v>26524</v>
      </c>
      <c r="F3424" t="s">
        <v>26525</v>
      </c>
      <c r="G3424" t="s">
        <v>15955</v>
      </c>
      <c r="H3424">
        <v>34146</v>
      </c>
      <c r="I3424" s="1">
        <v>7558</v>
      </c>
    </row>
    <row r="3425" spans="1:9" x14ac:dyDescent="0.25">
      <c r="A3425">
        <v>3424</v>
      </c>
      <c r="B3425" t="s">
        <v>15951</v>
      </c>
      <c r="C3425" t="s">
        <v>18557</v>
      </c>
      <c r="D3425" t="s">
        <v>26526</v>
      </c>
      <c r="E3425" t="s">
        <v>26527</v>
      </c>
      <c r="F3425" t="s">
        <v>26528</v>
      </c>
      <c r="G3425" t="s">
        <v>16033</v>
      </c>
      <c r="H3425">
        <v>71953</v>
      </c>
      <c r="I3425" s="1">
        <v>8560</v>
      </c>
    </row>
    <row r="3426" spans="1:9" x14ac:dyDescent="0.25">
      <c r="A3426">
        <v>3425</v>
      </c>
      <c r="B3426" t="s">
        <v>16865</v>
      </c>
      <c r="C3426" t="s">
        <v>26529</v>
      </c>
      <c r="D3426" t="s">
        <v>26530</v>
      </c>
      <c r="E3426" t="s">
        <v>10042</v>
      </c>
      <c r="F3426" t="s">
        <v>26531</v>
      </c>
      <c r="G3426" t="s">
        <v>16320</v>
      </c>
      <c r="H3426">
        <v>63622</v>
      </c>
      <c r="I3426" s="1">
        <v>6181</v>
      </c>
    </row>
    <row r="3427" spans="1:9" x14ac:dyDescent="0.25">
      <c r="A3427">
        <v>3426</v>
      </c>
      <c r="B3427" t="s">
        <v>16566</v>
      </c>
      <c r="C3427" t="s">
        <v>21712</v>
      </c>
      <c r="D3427" t="s">
        <v>26532</v>
      </c>
      <c r="E3427" t="s">
        <v>26533</v>
      </c>
      <c r="F3427" t="s">
        <v>26534</v>
      </c>
      <c r="G3427" t="s">
        <v>16284</v>
      </c>
      <c r="H3427">
        <v>30799</v>
      </c>
      <c r="I3427" s="1">
        <v>43671</v>
      </c>
    </row>
    <row r="3428" spans="1:9" x14ac:dyDescent="0.25">
      <c r="A3428">
        <v>3427</v>
      </c>
      <c r="B3428" t="s">
        <v>19053</v>
      </c>
      <c r="C3428" t="s">
        <v>17744</v>
      </c>
      <c r="D3428" t="s">
        <v>26535</v>
      </c>
      <c r="E3428">
        <v>3749585269</v>
      </c>
      <c r="F3428" t="s">
        <v>26536</v>
      </c>
      <c r="G3428" t="s">
        <v>16033</v>
      </c>
      <c r="H3428">
        <v>52508</v>
      </c>
      <c r="I3428" s="1">
        <v>32462</v>
      </c>
    </row>
    <row r="3429" spans="1:9" x14ac:dyDescent="0.25">
      <c r="A3429">
        <v>3428</v>
      </c>
      <c r="B3429" t="s">
        <v>18059</v>
      </c>
      <c r="C3429" t="s">
        <v>16349</v>
      </c>
      <c r="D3429" t="s">
        <v>26537</v>
      </c>
      <c r="E3429" t="s">
        <v>26538</v>
      </c>
      <c r="F3429" t="s">
        <v>26539</v>
      </c>
      <c r="G3429" t="s">
        <v>16107</v>
      </c>
      <c r="H3429">
        <v>68190</v>
      </c>
      <c r="I3429" s="1">
        <v>3476</v>
      </c>
    </row>
    <row r="3430" spans="1:9" x14ac:dyDescent="0.25">
      <c r="A3430">
        <v>3429</v>
      </c>
      <c r="B3430" t="s">
        <v>16122</v>
      </c>
      <c r="C3430" t="s">
        <v>16349</v>
      </c>
      <c r="D3430" t="s">
        <v>26540</v>
      </c>
      <c r="E3430" t="s">
        <v>26541</v>
      </c>
      <c r="F3430" t="s">
        <v>26542</v>
      </c>
      <c r="G3430" t="s">
        <v>16107</v>
      </c>
      <c r="H3430">
        <v>65832</v>
      </c>
      <c r="I3430" s="1">
        <v>11438</v>
      </c>
    </row>
    <row r="3431" spans="1:9" x14ac:dyDescent="0.25">
      <c r="A3431">
        <v>3430</v>
      </c>
      <c r="B3431" t="s">
        <v>16034</v>
      </c>
      <c r="C3431" t="s">
        <v>22098</v>
      </c>
      <c r="D3431" t="s">
        <v>26543</v>
      </c>
      <c r="E3431" t="s">
        <v>26544</v>
      </c>
      <c r="F3431" t="s">
        <v>26545</v>
      </c>
      <c r="G3431" t="s">
        <v>16320</v>
      </c>
      <c r="H3431">
        <v>74770</v>
      </c>
      <c r="I3431" s="1">
        <v>11513</v>
      </c>
    </row>
    <row r="3432" spans="1:9" x14ac:dyDescent="0.25">
      <c r="A3432">
        <v>3431</v>
      </c>
      <c r="B3432" t="s">
        <v>18958</v>
      </c>
      <c r="C3432" t="s">
        <v>15952</v>
      </c>
      <c r="D3432" t="s">
        <v>26546</v>
      </c>
      <c r="E3432" t="s">
        <v>26547</v>
      </c>
      <c r="F3432" t="s">
        <v>26548</v>
      </c>
      <c r="G3432" t="s">
        <v>16306</v>
      </c>
      <c r="H3432">
        <v>46183</v>
      </c>
      <c r="I3432" s="1">
        <v>39040</v>
      </c>
    </row>
    <row r="3433" spans="1:9" x14ac:dyDescent="0.25">
      <c r="A3433">
        <v>3432</v>
      </c>
      <c r="B3433" t="s">
        <v>16046</v>
      </c>
      <c r="C3433" t="s">
        <v>17444</v>
      </c>
      <c r="D3433" t="s">
        <v>26549</v>
      </c>
      <c r="E3433" t="s">
        <v>26550</v>
      </c>
      <c r="F3433" t="s">
        <v>24175</v>
      </c>
      <c r="G3433" t="s">
        <v>16000</v>
      </c>
      <c r="H3433">
        <v>84529</v>
      </c>
      <c r="I3433" s="1">
        <v>25249</v>
      </c>
    </row>
    <row r="3434" spans="1:9" x14ac:dyDescent="0.25">
      <c r="A3434">
        <v>3433</v>
      </c>
      <c r="B3434" t="s">
        <v>19934</v>
      </c>
      <c r="C3434" t="s">
        <v>17014</v>
      </c>
      <c r="D3434" t="s">
        <v>26551</v>
      </c>
      <c r="E3434" t="s">
        <v>26552</v>
      </c>
      <c r="F3434" t="s">
        <v>22161</v>
      </c>
      <c r="G3434" t="s">
        <v>16033</v>
      </c>
      <c r="H3434">
        <v>21060</v>
      </c>
      <c r="I3434" s="1">
        <v>21516</v>
      </c>
    </row>
    <row r="3435" spans="1:9" x14ac:dyDescent="0.25">
      <c r="A3435">
        <v>3434</v>
      </c>
      <c r="B3435" t="s">
        <v>17360</v>
      </c>
      <c r="C3435" t="s">
        <v>17645</v>
      </c>
      <c r="D3435" t="s">
        <v>26553</v>
      </c>
      <c r="E3435" t="s">
        <v>26554</v>
      </c>
      <c r="F3435" t="s">
        <v>26555</v>
      </c>
      <c r="G3435" t="s">
        <v>16429</v>
      </c>
      <c r="H3435">
        <v>52584</v>
      </c>
      <c r="I3435" s="1">
        <v>17109</v>
      </c>
    </row>
    <row r="3436" spans="1:9" x14ac:dyDescent="0.25">
      <c r="A3436">
        <v>3435</v>
      </c>
      <c r="B3436" t="s">
        <v>18557</v>
      </c>
      <c r="C3436" t="s">
        <v>17355</v>
      </c>
      <c r="D3436" t="s">
        <v>26556</v>
      </c>
      <c r="E3436" t="s">
        <v>26557</v>
      </c>
      <c r="F3436" t="s">
        <v>26558</v>
      </c>
      <c r="G3436" t="s">
        <v>15988</v>
      </c>
      <c r="H3436">
        <v>2587</v>
      </c>
      <c r="I3436" s="1">
        <v>31158</v>
      </c>
    </row>
    <row r="3437" spans="1:9" x14ac:dyDescent="0.25">
      <c r="A3437">
        <v>3436</v>
      </c>
      <c r="B3437" t="s">
        <v>24583</v>
      </c>
      <c r="C3437" t="s">
        <v>18612</v>
      </c>
      <c r="D3437" t="s">
        <v>26559</v>
      </c>
      <c r="E3437" t="s">
        <v>26560</v>
      </c>
      <c r="F3437" t="s">
        <v>16952</v>
      </c>
      <c r="G3437" t="s">
        <v>16272</v>
      </c>
      <c r="H3437">
        <v>79488</v>
      </c>
      <c r="I3437" s="1">
        <v>36550</v>
      </c>
    </row>
    <row r="3438" spans="1:9" x14ac:dyDescent="0.25">
      <c r="A3438">
        <v>3437</v>
      </c>
      <c r="B3438" t="s">
        <v>17761</v>
      </c>
      <c r="C3438" t="s">
        <v>17794</v>
      </c>
      <c r="D3438" t="s">
        <v>26561</v>
      </c>
      <c r="E3438" t="s">
        <v>26562</v>
      </c>
      <c r="F3438" t="s">
        <v>26563</v>
      </c>
      <c r="G3438" t="s">
        <v>16132</v>
      </c>
      <c r="H3438">
        <v>34356</v>
      </c>
      <c r="I3438" s="1">
        <v>22508</v>
      </c>
    </row>
    <row r="3439" spans="1:9" x14ac:dyDescent="0.25">
      <c r="A3439">
        <v>3438</v>
      </c>
      <c r="B3439" t="s">
        <v>23941</v>
      </c>
      <c r="C3439" t="s">
        <v>16190</v>
      </c>
      <c r="D3439" t="s">
        <v>26564</v>
      </c>
      <c r="E3439" t="s">
        <v>26565</v>
      </c>
      <c r="F3439" t="s">
        <v>26566</v>
      </c>
      <c r="G3439" t="s">
        <v>16080</v>
      </c>
      <c r="H3439">
        <v>16728</v>
      </c>
      <c r="I3439" s="1">
        <v>11437</v>
      </c>
    </row>
    <row r="3440" spans="1:9" x14ac:dyDescent="0.25">
      <c r="A3440">
        <v>3439</v>
      </c>
      <c r="B3440" t="s">
        <v>16828</v>
      </c>
      <c r="C3440" t="s">
        <v>26567</v>
      </c>
      <c r="D3440" t="s">
        <v>26568</v>
      </c>
      <c r="E3440" t="s">
        <v>26569</v>
      </c>
      <c r="F3440" t="s">
        <v>18143</v>
      </c>
      <c r="G3440" t="s">
        <v>16640</v>
      </c>
      <c r="H3440">
        <v>67374</v>
      </c>
      <c r="I3440" s="1">
        <v>42031</v>
      </c>
    </row>
    <row r="3441" spans="1:9" x14ac:dyDescent="0.25">
      <c r="A3441">
        <v>3440</v>
      </c>
      <c r="B3441" t="s">
        <v>16418</v>
      </c>
      <c r="C3441" t="s">
        <v>16041</v>
      </c>
      <c r="D3441" t="s">
        <v>26570</v>
      </c>
      <c r="E3441" t="s">
        <v>26571</v>
      </c>
      <c r="F3441" t="s">
        <v>26572</v>
      </c>
      <c r="G3441" t="s">
        <v>16376</v>
      </c>
      <c r="H3441">
        <v>28307</v>
      </c>
      <c r="I3441" s="1">
        <v>44620</v>
      </c>
    </row>
    <row r="3442" spans="1:9" x14ac:dyDescent="0.25">
      <c r="A3442">
        <v>3441</v>
      </c>
      <c r="B3442" t="s">
        <v>16279</v>
      </c>
      <c r="C3442" t="s">
        <v>16542</v>
      </c>
      <c r="D3442" t="s">
        <v>26573</v>
      </c>
      <c r="E3442" t="s">
        <v>26574</v>
      </c>
      <c r="F3442" t="s">
        <v>26575</v>
      </c>
      <c r="G3442" t="s">
        <v>15994</v>
      </c>
      <c r="H3442">
        <v>91530</v>
      </c>
      <c r="I3442" s="1">
        <v>5399</v>
      </c>
    </row>
    <row r="3443" spans="1:9" x14ac:dyDescent="0.25">
      <c r="A3443">
        <v>3442</v>
      </c>
      <c r="B3443" t="s">
        <v>18768</v>
      </c>
      <c r="C3443" t="s">
        <v>19480</v>
      </c>
      <c r="D3443" t="s">
        <v>26576</v>
      </c>
      <c r="E3443">
        <f>1-687-919-4333</f>
        <v>-5938</v>
      </c>
      <c r="F3443" t="s">
        <v>26577</v>
      </c>
      <c r="G3443" t="s">
        <v>16101</v>
      </c>
      <c r="H3443">
        <v>92104</v>
      </c>
      <c r="I3443" s="1">
        <v>37537</v>
      </c>
    </row>
    <row r="3444" spans="1:9" x14ac:dyDescent="0.25">
      <c r="A3444">
        <v>3443</v>
      </c>
      <c r="B3444" t="s">
        <v>18958</v>
      </c>
      <c r="C3444" t="s">
        <v>16150</v>
      </c>
      <c r="D3444" t="s">
        <v>26578</v>
      </c>
      <c r="E3444" t="s">
        <v>26579</v>
      </c>
      <c r="F3444" t="s">
        <v>26580</v>
      </c>
      <c r="G3444" t="s">
        <v>16055</v>
      </c>
      <c r="H3444">
        <v>80201</v>
      </c>
      <c r="I3444" s="1">
        <v>29094</v>
      </c>
    </row>
    <row r="3445" spans="1:9" x14ac:dyDescent="0.25">
      <c r="A3445">
        <v>3444</v>
      </c>
      <c r="B3445" t="s">
        <v>16478</v>
      </c>
      <c r="C3445" t="s">
        <v>22566</v>
      </c>
      <c r="D3445" t="s">
        <v>26581</v>
      </c>
      <c r="E3445" t="s">
        <v>26582</v>
      </c>
      <c r="F3445" t="s">
        <v>26583</v>
      </c>
      <c r="G3445" t="s">
        <v>16565</v>
      </c>
      <c r="H3445">
        <v>6396</v>
      </c>
      <c r="I3445" s="1">
        <v>22138</v>
      </c>
    </row>
    <row r="3446" spans="1:9" x14ac:dyDescent="0.25">
      <c r="A3446">
        <v>3445</v>
      </c>
      <c r="B3446" t="s">
        <v>22366</v>
      </c>
      <c r="C3446" t="s">
        <v>19646</v>
      </c>
      <c r="D3446" t="s">
        <v>26584</v>
      </c>
      <c r="E3446" t="s">
        <v>26585</v>
      </c>
      <c r="F3446" t="s">
        <v>26586</v>
      </c>
      <c r="G3446" t="s">
        <v>16096</v>
      </c>
      <c r="H3446">
        <v>77912</v>
      </c>
      <c r="I3446" s="1">
        <v>27818</v>
      </c>
    </row>
    <row r="3447" spans="1:9" x14ac:dyDescent="0.25">
      <c r="A3447">
        <v>3446</v>
      </c>
      <c r="B3447" t="s">
        <v>17523</v>
      </c>
      <c r="C3447" t="s">
        <v>16007</v>
      </c>
      <c r="D3447" t="s">
        <v>26587</v>
      </c>
      <c r="E3447" t="s">
        <v>26588</v>
      </c>
      <c r="F3447" t="s">
        <v>26589</v>
      </c>
      <c r="G3447" t="s">
        <v>16320</v>
      </c>
      <c r="H3447">
        <v>70132</v>
      </c>
      <c r="I3447" s="1">
        <v>36606</v>
      </c>
    </row>
    <row r="3448" spans="1:9" x14ac:dyDescent="0.25">
      <c r="A3448">
        <v>3447</v>
      </c>
      <c r="B3448" t="s">
        <v>17447</v>
      </c>
      <c r="C3448" t="s">
        <v>16224</v>
      </c>
      <c r="D3448" t="s">
        <v>26590</v>
      </c>
      <c r="E3448" t="s">
        <v>26591</v>
      </c>
      <c r="F3448" t="s">
        <v>26592</v>
      </c>
      <c r="G3448" t="s">
        <v>15994</v>
      </c>
      <c r="H3448">
        <v>13351</v>
      </c>
      <c r="I3448" s="1">
        <v>31274</v>
      </c>
    </row>
    <row r="3449" spans="1:9" x14ac:dyDescent="0.25">
      <c r="A3449">
        <v>3448</v>
      </c>
      <c r="B3449" t="s">
        <v>16641</v>
      </c>
      <c r="C3449" t="s">
        <v>17539</v>
      </c>
      <c r="D3449" t="s">
        <v>26593</v>
      </c>
      <c r="E3449" t="s">
        <v>26594</v>
      </c>
      <c r="F3449" t="s">
        <v>26595</v>
      </c>
      <c r="G3449" t="s">
        <v>16055</v>
      </c>
      <c r="H3449">
        <v>16690</v>
      </c>
      <c r="I3449" s="1">
        <v>32140</v>
      </c>
    </row>
    <row r="3450" spans="1:9" x14ac:dyDescent="0.25">
      <c r="A3450">
        <v>3449</v>
      </c>
      <c r="B3450" t="s">
        <v>16861</v>
      </c>
      <c r="C3450" t="s">
        <v>21506</v>
      </c>
      <c r="D3450" t="s">
        <v>26596</v>
      </c>
      <c r="E3450" t="s">
        <v>26597</v>
      </c>
      <c r="F3450" t="s">
        <v>20648</v>
      </c>
      <c r="G3450" t="s">
        <v>16252</v>
      </c>
      <c r="H3450">
        <v>76817</v>
      </c>
      <c r="I3450" s="1">
        <v>28642</v>
      </c>
    </row>
    <row r="3451" spans="1:9" x14ac:dyDescent="0.25">
      <c r="A3451">
        <v>3450</v>
      </c>
      <c r="B3451" t="s">
        <v>16184</v>
      </c>
      <c r="C3451" t="s">
        <v>16062</v>
      </c>
      <c r="D3451" t="s">
        <v>26598</v>
      </c>
      <c r="E3451" t="s">
        <v>26599</v>
      </c>
      <c r="F3451" t="s">
        <v>26600</v>
      </c>
      <c r="G3451" t="s">
        <v>16289</v>
      </c>
      <c r="H3451">
        <v>60045</v>
      </c>
      <c r="I3451" s="1">
        <v>23473</v>
      </c>
    </row>
    <row r="3452" spans="1:9" x14ac:dyDescent="0.25">
      <c r="A3452">
        <v>3451</v>
      </c>
      <c r="B3452" t="s">
        <v>16641</v>
      </c>
      <c r="C3452" t="s">
        <v>17301</v>
      </c>
      <c r="D3452" t="s">
        <v>26601</v>
      </c>
      <c r="E3452" t="s">
        <v>26602</v>
      </c>
      <c r="F3452" t="s">
        <v>26603</v>
      </c>
      <c r="G3452" t="s">
        <v>16376</v>
      </c>
      <c r="H3452">
        <v>48769</v>
      </c>
      <c r="I3452" s="1">
        <v>5451</v>
      </c>
    </row>
    <row r="3453" spans="1:9" x14ac:dyDescent="0.25">
      <c r="A3453">
        <v>3452</v>
      </c>
      <c r="B3453" t="s">
        <v>18884</v>
      </c>
      <c r="C3453" t="s">
        <v>18136</v>
      </c>
      <c r="D3453" t="s">
        <v>26604</v>
      </c>
      <c r="E3453">
        <f>1-368-670-319</f>
        <v>-1356</v>
      </c>
      <c r="F3453" t="s">
        <v>26605</v>
      </c>
      <c r="G3453" t="s">
        <v>16334</v>
      </c>
      <c r="H3453">
        <v>50602</v>
      </c>
      <c r="I3453" s="1">
        <v>33337</v>
      </c>
    </row>
    <row r="3454" spans="1:9" x14ac:dyDescent="0.25">
      <c r="A3454">
        <v>3453</v>
      </c>
      <c r="B3454" t="s">
        <v>19925</v>
      </c>
      <c r="C3454" t="s">
        <v>16190</v>
      </c>
      <c r="D3454" t="s">
        <v>26606</v>
      </c>
      <c r="E3454" t="s">
        <v>26607</v>
      </c>
      <c r="F3454" t="s">
        <v>26608</v>
      </c>
      <c r="G3454" t="s">
        <v>16039</v>
      </c>
      <c r="H3454">
        <v>24304</v>
      </c>
      <c r="I3454" s="1">
        <v>43887</v>
      </c>
    </row>
    <row r="3455" spans="1:9" x14ac:dyDescent="0.25">
      <c r="A3455">
        <v>3454</v>
      </c>
      <c r="B3455" t="s">
        <v>17176</v>
      </c>
      <c r="C3455" t="s">
        <v>26609</v>
      </c>
      <c r="D3455" t="s">
        <v>26610</v>
      </c>
      <c r="E3455" t="s">
        <v>26611</v>
      </c>
      <c r="F3455" t="s">
        <v>26612</v>
      </c>
      <c r="G3455" t="s">
        <v>16376</v>
      </c>
      <c r="H3455">
        <v>31159</v>
      </c>
      <c r="I3455" s="1">
        <v>3539</v>
      </c>
    </row>
    <row r="3456" spans="1:9" x14ac:dyDescent="0.25">
      <c r="A3456">
        <v>3455</v>
      </c>
      <c r="B3456" t="s">
        <v>16189</v>
      </c>
      <c r="C3456" t="s">
        <v>19775</v>
      </c>
      <c r="D3456" t="s">
        <v>26613</v>
      </c>
      <c r="E3456" t="s">
        <v>10042</v>
      </c>
      <c r="F3456" t="s">
        <v>26614</v>
      </c>
      <c r="G3456" t="s">
        <v>16306</v>
      </c>
      <c r="H3456">
        <v>83262</v>
      </c>
      <c r="I3456" s="1">
        <v>4854</v>
      </c>
    </row>
    <row r="3457" spans="1:9" x14ac:dyDescent="0.25">
      <c r="A3457">
        <v>3456</v>
      </c>
      <c r="B3457" t="s">
        <v>17471</v>
      </c>
      <c r="C3457" t="s">
        <v>16479</v>
      </c>
      <c r="D3457" t="s">
        <v>26615</v>
      </c>
      <c r="E3457">
        <v>3857268485</v>
      </c>
      <c r="F3457" t="s">
        <v>26616</v>
      </c>
      <c r="G3457" t="s">
        <v>15988</v>
      </c>
      <c r="H3457">
        <v>39917</v>
      </c>
      <c r="I3457" s="1">
        <v>5754</v>
      </c>
    </row>
    <row r="3458" spans="1:9" x14ac:dyDescent="0.25">
      <c r="A3458">
        <v>3457</v>
      </c>
      <c r="B3458" t="s">
        <v>18131</v>
      </c>
      <c r="C3458" t="s">
        <v>19097</v>
      </c>
      <c r="D3458" t="s">
        <v>26617</v>
      </c>
      <c r="E3458" t="s">
        <v>26618</v>
      </c>
      <c r="F3458" t="s">
        <v>26619</v>
      </c>
      <c r="G3458" t="s">
        <v>16080</v>
      </c>
      <c r="H3458">
        <v>15184</v>
      </c>
      <c r="I3458" s="1">
        <v>34965</v>
      </c>
    </row>
    <row r="3459" spans="1:9" x14ac:dyDescent="0.25">
      <c r="A3459">
        <v>3458</v>
      </c>
      <c r="B3459" t="s">
        <v>25174</v>
      </c>
      <c r="C3459" t="s">
        <v>16414</v>
      </c>
      <c r="D3459" t="s">
        <v>26620</v>
      </c>
      <c r="E3459" t="s">
        <v>26621</v>
      </c>
      <c r="F3459" t="s">
        <v>26622</v>
      </c>
      <c r="G3459" t="s">
        <v>16045</v>
      </c>
      <c r="H3459">
        <v>60301</v>
      </c>
      <c r="I3459" s="1">
        <v>15983</v>
      </c>
    </row>
    <row r="3460" spans="1:9" x14ac:dyDescent="0.25">
      <c r="A3460">
        <v>3459</v>
      </c>
      <c r="B3460" t="s">
        <v>16279</v>
      </c>
      <c r="C3460" t="s">
        <v>16497</v>
      </c>
      <c r="D3460" t="s">
        <v>26623</v>
      </c>
      <c r="E3460" t="s">
        <v>26624</v>
      </c>
      <c r="F3460" t="s">
        <v>26625</v>
      </c>
      <c r="G3460" t="s">
        <v>16394</v>
      </c>
      <c r="H3460">
        <v>4544</v>
      </c>
      <c r="I3460" s="1">
        <v>10912</v>
      </c>
    </row>
    <row r="3461" spans="1:9" x14ac:dyDescent="0.25">
      <c r="A3461">
        <v>3460</v>
      </c>
      <c r="B3461" t="s">
        <v>16087</v>
      </c>
      <c r="C3461" t="s">
        <v>25346</v>
      </c>
      <c r="D3461" t="s">
        <v>26626</v>
      </c>
      <c r="E3461" t="s">
        <v>26627</v>
      </c>
      <c r="F3461" t="s">
        <v>26628</v>
      </c>
      <c r="G3461" t="s">
        <v>16284</v>
      </c>
      <c r="H3461">
        <v>48838</v>
      </c>
      <c r="I3461" s="1">
        <v>23165</v>
      </c>
    </row>
    <row r="3462" spans="1:9" x14ac:dyDescent="0.25">
      <c r="A3462">
        <v>3461</v>
      </c>
      <c r="B3462" t="s">
        <v>18055</v>
      </c>
      <c r="C3462" t="s">
        <v>21825</v>
      </c>
      <c r="D3462" t="s">
        <v>26629</v>
      </c>
      <c r="E3462" t="s">
        <v>26630</v>
      </c>
      <c r="F3462" t="s">
        <v>26631</v>
      </c>
      <c r="G3462" t="s">
        <v>16080</v>
      </c>
      <c r="H3462">
        <v>21595</v>
      </c>
      <c r="I3462" s="1">
        <v>41193</v>
      </c>
    </row>
    <row r="3463" spans="1:9" x14ac:dyDescent="0.25">
      <c r="A3463">
        <v>3462</v>
      </c>
      <c r="B3463" t="s">
        <v>16667</v>
      </c>
      <c r="C3463" t="s">
        <v>17104</v>
      </c>
      <c r="D3463" t="s">
        <v>26632</v>
      </c>
      <c r="E3463" t="s">
        <v>26633</v>
      </c>
      <c r="F3463" t="s">
        <v>26634</v>
      </c>
      <c r="G3463" t="s">
        <v>15967</v>
      </c>
      <c r="H3463">
        <v>26169</v>
      </c>
      <c r="I3463" s="1">
        <v>33933</v>
      </c>
    </row>
    <row r="3464" spans="1:9" x14ac:dyDescent="0.25">
      <c r="A3464">
        <v>3463</v>
      </c>
      <c r="B3464" t="s">
        <v>18097</v>
      </c>
      <c r="C3464" t="s">
        <v>16280</v>
      </c>
      <c r="D3464" t="s">
        <v>26635</v>
      </c>
      <c r="E3464">
        <f>1-490-856-9160</f>
        <v>-10505</v>
      </c>
      <c r="F3464" t="s">
        <v>20315</v>
      </c>
      <c r="G3464" t="s">
        <v>16252</v>
      </c>
      <c r="H3464">
        <v>86892</v>
      </c>
      <c r="I3464" s="1">
        <v>28023</v>
      </c>
    </row>
    <row r="3465" spans="1:9" x14ac:dyDescent="0.25">
      <c r="A3465">
        <v>3464</v>
      </c>
      <c r="B3465" t="s">
        <v>16455</v>
      </c>
      <c r="C3465" t="s">
        <v>22515</v>
      </c>
      <c r="D3465" t="s">
        <v>26636</v>
      </c>
      <c r="E3465" t="s">
        <v>26637</v>
      </c>
      <c r="F3465" t="s">
        <v>26638</v>
      </c>
      <c r="G3465" t="s">
        <v>16302</v>
      </c>
      <c r="H3465">
        <v>8704</v>
      </c>
      <c r="I3465" s="1">
        <v>26635</v>
      </c>
    </row>
    <row r="3466" spans="1:9" x14ac:dyDescent="0.25">
      <c r="A3466">
        <v>3465</v>
      </c>
      <c r="B3466" t="s">
        <v>26639</v>
      </c>
      <c r="C3466" t="s">
        <v>26640</v>
      </c>
      <c r="D3466" t="s">
        <v>26641</v>
      </c>
      <c r="E3466" t="s">
        <v>26642</v>
      </c>
      <c r="F3466" t="s">
        <v>26643</v>
      </c>
      <c r="G3466" t="s">
        <v>16429</v>
      </c>
      <c r="H3466">
        <v>49990</v>
      </c>
      <c r="I3466" s="1">
        <v>18492</v>
      </c>
    </row>
    <row r="3467" spans="1:9" x14ac:dyDescent="0.25">
      <c r="A3467">
        <v>3466</v>
      </c>
      <c r="B3467" t="s">
        <v>18234</v>
      </c>
      <c r="C3467" t="s">
        <v>24103</v>
      </c>
      <c r="D3467" t="s">
        <v>26644</v>
      </c>
      <c r="E3467" t="s">
        <v>26645</v>
      </c>
      <c r="F3467" t="s">
        <v>25042</v>
      </c>
      <c r="G3467" t="s">
        <v>15979</v>
      </c>
      <c r="H3467">
        <v>5584</v>
      </c>
      <c r="I3467" s="1">
        <v>25396</v>
      </c>
    </row>
    <row r="3468" spans="1:9" x14ac:dyDescent="0.25">
      <c r="A3468">
        <v>3467</v>
      </c>
      <c r="B3468" t="s">
        <v>17176</v>
      </c>
      <c r="C3468" t="s">
        <v>17161</v>
      </c>
      <c r="D3468" t="s">
        <v>26646</v>
      </c>
      <c r="E3468" t="s">
        <v>26647</v>
      </c>
      <c r="F3468" t="s">
        <v>26648</v>
      </c>
      <c r="G3468" t="s">
        <v>16178</v>
      </c>
      <c r="H3468">
        <v>14810</v>
      </c>
      <c r="I3468" s="1">
        <v>32843</v>
      </c>
    </row>
    <row r="3469" spans="1:9" x14ac:dyDescent="0.25">
      <c r="A3469">
        <v>3468</v>
      </c>
      <c r="B3469" t="s">
        <v>16248</v>
      </c>
      <c r="C3469" t="s">
        <v>17157</v>
      </c>
      <c r="D3469" t="s">
        <v>26649</v>
      </c>
      <c r="E3469" t="s">
        <v>10042</v>
      </c>
      <c r="F3469" t="s">
        <v>26650</v>
      </c>
      <c r="G3469" t="s">
        <v>15979</v>
      </c>
      <c r="H3469">
        <v>11844</v>
      </c>
      <c r="I3469" s="1">
        <v>11984</v>
      </c>
    </row>
    <row r="3470" spans="1:9" x14ac:dyDescent="0.25">
      <c r="A3470">
        <v>3469</v>
      </c>
      <c r="B3470" t="s">
        <v>16056</v>
      </c>
      <c r="C3470" t="s">
        <v>18935</v>
      </c>
      <c r="D3470" t="s">
        <v>26651</v>
      </c>
      <c r="E3470" t="s">
        <v>26652</v>
      </c>
      <c r="F3470" t="s">
        <v>26653</v>
      </c>
      <c r="G3470" t="s">
        <v>16142</v>
      </c>
      <c r="H3470">
        <v>81764</v>
      </c>
      <c r="I3470" s="1">
        <v>33024</v>
      </c>
    </row>
    <row r="3471" spans="1:9" x14ac:dyDescent="0.25">
      <c r="A3471">
        <v>3470</v>
      </c>
      <c r="B3471" t="s">
        <v>16646</v>
      </c>
      <c r="C3471" t="s">
        <v>16479</v>
      </c>
      <c r="D3471" t="s">
        <v>26654</v>
      </c>
      <c r="E3471" t="s">
        <v>26655</v>
      </c>
      <c r="F3471" t="s">
        <v>26656</v>
      </c>
      <c r="G3471" t="s">
        <v>15961</v>
      </c>
      <c r="H3471">
        <v>5097</v>
      </c>
      <c r="I3471" s="1">
        <v>29802</v>
      </c>
    </row>
    <row r="3472" spans="1:9" x14ac:dyDescent="0.25">
      <c r="A3472">
        <v>3471</v>
      </c>
      <c r="B3472" t="s">
        <v>16001</v>
      </c>
      <c r="C3472" t="s">
        <v>18329</v>
      </c>
      <c r="D3472" t="s">
        <v>26657</v>
      </c>
      <c r="E3472" t="s">
        <v>26658</v>
      </c>
      <c r="F3472" t="s">
        <v>22882</v>
      </c>
      <c r="G3472" t="s">
        <v>16376</v>
      </c>
      <c r="H3472">
        <v>74678</v>
      </c>
      <c r="I3472" s="1">
        <v>10328</v>
      </c>
    </row>
    <row r="3473" spans="1:9" x14ac:dyDescent="0.25">
      <c r="A3473">
        <v>3472</v>
      </c>
      <c r="B3473" t="s">
        <v>19097</v>
      </c>
      <c r="C3473" t="s">
        <v>18632</v>
      </c>
      <c r="D3473" t="s">
        <v>26659</v>
      </c>
      <c r="E3473" t="s">
        <v>26660</v>
      </c>
      <c r="F3473" t="s">
        <v>26661</v>
      </c>
      <c r="G3473" t="s">
        <v>15955</v>
      </c>
      <c r="H3473">
        <v>44680</v>
      </c>
      <c r="I3473" s="1">
        <v>12196</v>
      </c>
    </row>
    <row r="3474" spans="1:9" x14ac:dyDescent="0.25">
      <c r="A3474">
        <v>3473</v>
      </c>
      <c r="B3474" t="s">
        <v>21312</v>
      </c>
      <c r="C3474" t="s">
        <v>17668</v>
      </c>
      <c r="D3474" t="s">
        <v>26662</v>
      </c>
      <c r="E3474" t="s">
        <v>26663</v>
      </c>
      <c r="F3474" t="s">
        <v>26664</v>
      </c>
      <c r="G3474" t="s">
        <v>16252</v>
      </c>
      <c r="H3474">
        <v>53576</v>
      </c>
      <c r="I3474" s="1">
        <v>6758</v>
      </c>
    </row>
    <row r="3475" spans="1:9" x14ac:dyDescent="0.25">
      <c r="A3475">
        <v>3474</v>
      </c>
      <c r="B3475" t="s">
        <v>15962</v>
      </c>
      <c r="C3475" t="s">
        <v>16205</v>
      </c>
      <c r="D3475" t="s">
        <v>26665</v>
      </c>
      <c r="E3475" t="s">
        <v>26666</v>
      </c>
      <c r="F3475" t="s">
        <v>26667</v>
      </c>
      <c r="G3475" t="s">
        <v>16178</v>
      </c>
      <c r="H3475">
        <v>46984</v>
      </c>
      <c r="I3475" s="1">
        <v>40222</v>
      </c>
    </row>
    <row r="3476" spans="1:9" x14ac:dyDescent="0.25">
      <c r="A3476">
        <v>3475</v>
      </c>
      <c r="B3476" t="s">
        <v>16268</v>
      </c>
      <c r="C3476" t="s">
        <v>16445</v>
      </c>
      <c r="D3476" t="s">
        <v>26668</v>
      </c>
      <c r="E3476" t="s">
        <v>26669</v>
      </c>
      <c r="F3476" t="s">
        <v>21865</v>
      </c>
      <c r="G3476" t="s">
        <v>16080</v>
      </c>
      <c r="H3476">
        <v>70104</v>
      </c>
      <c r="I3476" s="1">
        <v>32443</v>
      </c>
    </row>
    <row r="3477" spans="1:9" x14ac:dyDescent="0.25">
      <c r="A3477">
        <v>3476</v>
      </c>
      <c r="B3477" t="s">
        <v>17934</v>
      </c>
      <c r="C3477" t="s">
        <v>17120</v>
      </c>
      <c r="D3477" t="s">
        <v>26670</v>
      </c>
      <c r="E3477">
        <f>1-659-654-7688</f>
        <v>-9000</v>
      </c>
      <c r="F3477" t="s">
        <v>26671</v>
      </c>
      <c r="G3477" t="s">
        <v>16320</v>
      </c>
      <c r="H3477">
        <v>76362</v>
      </c>
      <c r="I3477" s="1">
        <v>13514</v>
      </c>
    </row>
    <row r="3478" spans="1:9" x14ac:dyDescent="0.25">
      <c r="A3478">
        <v>3477</v>
      </c>
      <c r="B3478" t="s">
        <v>26672</v>
      </c>
      <c r="C3478" t="s">
        <v>18540</v>
      </c>
      <c r="D3478" t="s">
        <v>26673</v>
      </c>
      <c r="E3478" t="s">
        <v>26674</v>
      </c>
      <c r="F3478" t="s">
        <v>20410</v>
      </c>
      <c r="G3478" t="s">
        <v>16148</v>
      </c>
      <c r="H3478">
        <v>24491</v>
      </c>
      <c r="I3478" s="1">
        <v>22438</v>
      </c>
    </row>
    <row r="3479" spans="1:9" x14ac:dyDescent="0.25">
      <c r="A3479">
        <v>3478</v>
      </c>
      <c r="B3479" t="s">
        <v>18705</v>
      </c>
      <c r="C3479" t="s">
        <v>17539</v>
      </c>
      <c r="D3479" t="s">
        <v>26675</v>
      </c>
      <c r="E3479" t="s">
        <v>26676</v>
      </c>
      <c r="F3479" t="s">
        <v>26677</v>
      </c>
      <c r="G3479" t="s">
        <v>16306</v>
      </c>
      <c r="H3479">
        <v>73984</v>
      </c>
      <c r="I3479" s="1">
        <v>35760</v>
      </c>
    </row>
    <row r="3480" spans="1:9" x14ac:dyDescent="0.25">
      <c r="A3480">
        <v>3479</v>
      </c>
      <c r="B3480" t="s">
        <v>18733</v>
      </c>
      <c r="C3480" t="s">
        <v>16567</v>
      </c>
      <c r="D3480" t="s">
        <v>16269</v>
      </c>
      <c r="E3480" t="s">
        <v>26678</v>
      </c>
      <c r="F3480" t="s">
        <v>26679</v>
      </c>
      <c r="G3480" t="s">
        <v>16178</v>
      </c>
      <c r="H3480">
        <v>86689</v>
      </c>
      <c r="I3480" s="1">
        <v>14213</v>
      </c>
    </row>
    <row r="3481" spans="1:9" x14ac:dyDescent="0.25">
      <c r="A3481">
        <v>3480</v>
      </c>
      <c r="B3481" t="s">
        <v>23194</v>
      </c>
      <c r="C3481" t="s">
        <v>16354</v>
      </c>
      <c r="D3481" t="s">
        <v>26680</v>
      </c>
      <c r="E3481" t="s">
        <v>26681</v>
      </c>
      <c r="F3481" t="s">
        <v>26682</v>
      </c>
      <c r="G3481" t="s">
        <v>16027</v>
      </c>
      <c r="H3481">
        <v>11353</v>
      </c>
      <c r="I3481" s="1">
        <v>32841</v>
      </c>
    </row>
    <row r="3482" spans="1:9" x14ac:dyDescent="0.25">
      <c r="A3482">
        <v>3481</v>
      </c>
      <c r="B3482" t="s">
        <v>16377</v>
      </c>
      <c r="C3482" t="s">
        <v>26683</v>
      </c>
      <c r="D3482" t="s">
        <v>26684</v>
      </c>
      <c r="E3482" t="s">
        <v>26685</v>
      </c>
      <c r="F3482" t="s">
        <v>23009</v>
      </c>
      <c r="G3482" t="s">
        <v>16576</v>
      </c>
      <c r="H3482">
        <v>47467</v>
      </c>
      <c r="I3482" s="1">
        <v>4165</v>
      </c>
    </row>
    <row r="3483" spans="1:9" x14ac:dyDescent="0.25">
      <c r="A3483">
        <v>3482</v>
      </c>
      <c r="B3483" t="s">
        <v>17386</v>
      </c>
      <c r="C3483" t="s">
        <v>18307</v>
      </c>
      <c r="D3483" t="s">
        <v>26686</v>
      </c>
      <c r="E3483" t="s">
        <v>26687</v>
      </c>
      <c r="F3483" t="s">
        <v>26688</v>
      </c>
      <c r="G3483" t="s">
        <v>15955</v>
      </c>
      <c r="H3483">
        <v>83347</v>
      </c>
      <c r="I3483" s="1">
        <v>30984</v>
      </c>
    </row>
    <row r="3484" spans="1:9" x14ac:dyDescent="0.25">
      <c r="A3484">
        <v>3483</v>
      </c>
      <c r="B3484" t="s">
        <v>16056</v>
      </c>
      <c r="C3484" t="s">
        <v>16336</v>
      </c>
      <c r="D3484" t="s">
        <v>26689</v>
      </c>
      <c r="E3484" t="s">
        <v>26690</v>
      </c>
      <c r="F3484" t="s">
        <v>26691</v>
      </c>
      <c r="G3484" t="s">
        <v>16055</v>
      </c>
      <c r="H3484">
        <v>68574</v>
      </c>
      <c r="I3484" s="1">
        <v>9201</v>
      </c>
    </row>
    <row r="3485" spans="1:9" x14ac:dyDescent="0.25">
      <c r="A3485">
        <v>3484</v>
      </c>
      <c r="B3485" t="s">
        <v>17032</v>
      </c>
      <c r="C3485" t="s">
        <v>21712</v>
      </c>
      <c r="D3485" t="s">
        <v>26692</v>
      </c>
      <c r="E3485" t="s">
        <v>26693</v>
      </c>
      <c r="F3485" t="s">
        <v>22485</v>
      </c>
      <c r="G3485" t="s">
        <v>16055</v>
      </c>
      <c r="H3485">
        <v>76157</v>
      </c>
      <c r="I3485" s="1">
        <v>24971</v>
      </c>
    </row>
    <row r="3486" spans="1:9" x14ac:dyDescent="0.25">
      <c r="A3486">
        <v>3485</v>
      </c>
      <c r="B3486" t="s">
        <v>15951</v>
      </c>
      <c r="C3486" t="s">
        <v>21635</v>
      </c>
      <c r="D3486" t="s">
        <v>26694</v>
      </c>
      <c r="E3486" t="s">
        <v>26695</v>
      </c>
      <c r="F3486" t="s">
        <v>26696</v>
      </c>
      <c r="G3486" t="s">
        <v>16429</v>
      </c>
      <c r="H3486">
        <v>63444</v>
      </c>
      <c r="I3486" s="1">
        <v>16963</v>
      </c>
    </row>
    <row r="3487" spans="1:9" x14ac:dyDescent="0.25">
      <c r="A3487">
        <v>3486</v>
      </c>
      <c r="B3487" t="s">
        <v>16524</v>
      </c>
      <c r="C3487" t="s">
        <v>16663</v>
      </c>
      <c r="D3487" t="s">
        <v>26697</v>
      </c>
      <c r="E3487" t="s">
        <v>26698</v>
      </c>
      <c r="F3487" t="s">
        <v>16551</v>
      </c>
      <c r="G3487" t="s">
        <v>16576</v>
      </c>
      <c r="H3487">
        <v>88693</v>
      </c>
      <c r="I3487" s="1">
        <v>4265</v>
      </c>
    </row>
    <row r="3488" spans="1:9" x14ac:dyDescent="0.25">
      <c r="A3488">
        <v>3487</v>
      </c>
      <c r="B3488" t="s">
        <v>16232</v>
      </c>
      <c r="C3488" t="s">
        <v>17080</v>
      </c>
      <c r="D3488" t="s">
        <v>26699</v>
      </c>
      <c r="E3488" t="s">
        <v>26700</v>
      </c>
      <c r="F3488" t="s">
        <v>26701</v>
      </c>
      <c r="G3488" t="s">
        <v>16272</v>
      </c>
      <c r="H3488">
        <v>73956</v>
      </c>
      <c r="I3488" s="1">
        <v>20247</v>
      </c>
    </row>
    <row r="3489" spans="1:9" x14ac:dyDescent="0.25">
      <c r="A3489">
        <v>3488</v>
      </c>
      <c r="B3489" t="s">
        <v>16878</v>
      </c>
      <c r="C3489" t="s">
        <v>18422</v>
      </c>
      <c r="D3489" t="s">
        <v>26702</v>
      </c>
      <c r="E3489" t="s">
        <v>26703</v>
      </c>
      <c r="F3489" t="s">
        <v>26704</v>
      </c>
      <c r="G3489" t="s">
        <v>15994</v>
      </c>
      <c r="H3489">
        <v>11623</v>
      </c>
      <c r="I3489" s="1">
        <v>11613</v>
      </c>
    </row>
    <row r="3490" spans="1:9" x14ac:dyDescent="0.25">
      <c r="A3490">
        <v>3489</v>
      </c>
      <c r="B3490" t="s">
        <v>17406</v>
      </c>
      <c r="C3490" t="s">
        <v>16749</v>
      </c>
      <c r="D3490" t="s">
        <v>26705</v>
      </c>
      <c r="E3490" t="s">
        <v>26706</v>
      </c>
      <c r="F3490" t="s">
        <v>16636</v>
      </c>
      <c r="G3490" t="s">
        <v>16060</v>
      </c>
      <c r="H3490">
        <v>24756</v>
      </c>
      <c r="I3490" s="1">
        <v>29739</v>
      </c>
    </row>
    <row r="3491" spans="1:9" x14ac:dyDescent="0.25">
      <c r="A3491">
        <v>3490</v>
      </c>
      <c r="B3491" t="s">
        <v>16268</v>
      </c>
      <c r="C3491" t="s">
        <v>17744</v>
      </c>
      <c r="D3491" t="s">
        <v>26707</v>
      </c>
      <c r="E3491" t="s">
        <v>26708</v>
      </c>
      <c r="F3491" t="s">
        <v>26709</v>
      </c>
      <c r="G3491" t="s">
        <v>16060</v>
      </c>
      <c r="H3491">
        <v>83723</v>
      </c>
      <c r="I3491" s="1">
        <v>10422</v>
      </c>
    </row>
    <row r="3492" spans="1:9" x14ac:dyDescent="0.25">
      <c r="A3492">
        <v>3491</v>
      </c>
      <c r="B3492" t="s">
        <v>18539</v>
      </c>
      <c r="C3492" t="s">
        <v>16668</v>
      </c>
      <c r="D3492" t="s">
        <v>26710</v>
      </c>
      <c r="E3492" t="s">
        <v>26711</v>
      </c>
      <c r="F3492" t="s">
        <v>26712</v>
      </c>
      <c r="G3492" t="s">
        <v>16284</v>
      </c>
      <c r="H3492">
        <v>15868</v>
      </c>
      <c r="I3492" s="1">
        <v>43679</v>
      </c>
    </row>
    <row r="3493" spans="1:9" x14ac:dyDescent="0.25">
      <c r="A3493">
        <v>3492</v>
      </c>
      <c r="B3493" t="s">
        <v>16667</v>
      </c>
      <c r="C3493" t="s">
        <v>21319</v>
      </c>
      <c r="D3493" t="s">
        <v>26713</v>
      </c>
      <c r="E3493" t="s">
        <v>26714</v>
      </c>
      <c r="F3493" t="s">
        <v>26715</v>
      </c>
      <c r="G3493" t="s">
        <v>16060</v>
      </c>
      <c r="H3493">
        <v>52422</v>
      </c>
      <c r="I3493" s="1">
        <v>20444</v>
      </c>
    </row>
    <row r="3494" spans="1:9" x14ac:dyDescent="0.25">
      <c r="A3494">
        <v>3493</v>
      </c>
      <c r="B3494" t="s">
        <v>16143</v>
      </c>
      <c r="C3494" t="s">
        <v>21452</v>
      </c>
      <c r="D3494" t="s">
        <v>26716</v>
      </c>
      <c r="E3494" t="s">
        <v>26717</v>
      </c>
      <c r="F3494" t="s">
        <v>26718</v>
      </c>
      <c r="G3494" t="s">
        <v>16060</v>
      </c>
      <c r="H3494">
        <v>99832</v>
      </c>
      <c r="I3494" s="1">
        <v>7642</v>
      </c>
    </row>
    <row r="3495" spans="1:9" x14ac:dyDescent="0.25">
      <c r="A3495">
        <v>3494</v>
      </c>
      <c r="B3495" t="s">
        <v>18027</v>
      </c>
      <c r="C3495" t="s">
        <v>24238</v>
      </c>
      <c r="D3495" t="s">
        <v>26719</v>
      </c>
      <c r="E3495">
        <f>1-226-728-7992</f>
        <v>-8945</v>
      </c>
      <c r="F3495" t="s">
        <v>26720</v>
      </c>
      <c r="G3495" t="s">
        <v>16320</v>
      </c>
      <c r="H3495">
        <v>67615</v>
      </c>
      <c r="I3495" s="1">
        <v>30315</v>
      </c>
    </row>
    <row r="3496" spans="1:9" x14ac:dyDescent="0.25">
      <c r="A3496">
        <v>3495</v>
      </c>
      <c r="B3496" t="s">
        <v>16758</v>
      </c>
      <c r="C3496" t="s">
        <v>18641</v>
      </c>
      <c r="D3496" t="s">
        <v>16269</v>
      </c>
      <c r="E3496" t="s">
        <v>26721</v>
      </c>
      <c r="F3496" t="s">
        <v>24386</v>
      </c>
      <c r="G3496" t="s">
        <v>16640</v>
      </c>
      <c r="H3496">
        <v>6618</v>
      </c>
      <c r="I3496" s="1">
        <v>3278</v>
      </c>
    </row>
    <row r="3497" spans="1:9" x14ac:dyDescent="0.25">
      <c r="A3497">
        <v>3496</v>
      </c>
      <c r="B3497" t="s">
        <v>16204</v>
      </c>
      <c r="C3497" t="s">
        <v>16378</v>
      </c>
      <c r="D3497" t="s">
        <v>26722</v>
      </c>
      <c r="E3497" t="s">
        <v>26723</v>
      </c>
      <c r="F3497" t="s">
        <v>25318</v>
      </c>
      <c r="G3497" t="s">
        <v>16142</v>
      </c>
      <c r="H3497">
        <v>13358</v>
      </c>
      <c r="I3497" s="1">
        <v>22604</v>
      </c>
    </row>
    <row r="3498" spans="1:9" x14ac:dyDescent="0.25">
      <c r="A3498">
        <v>3497</v>
      </c>
      <c r="B3498" t="s">
        <v>16712</v>
      </c>
      <c r="C3498" t="s">
        <v>16567</v>
      </c>
      <c r="D3498" t="s">
        <v>26724</v>
      </c>
      <c r="E3498" t="s">
        <v>26725</v>
      </c>
      <c r="F3498" t="s">
        <v>26726</v>
      </c>
      <c r="G3498" t="s">
        <v>16546</v>
      </c>
      <c r="H3498">
        <v>88246</v>
      </c>
      <c r="I3498" s="1">
        <v>29575</v>
      </c>
    </row>
    <row r="3499" spans="1:9" x14ac:dyDescent="0.25">
      <c r="A3499">
        <v>3498</v>
      </c>
      <c r="B3499" t="s">
        <v>18733</v>
      </c>
      <c r="C3499" t="s">
        <v>19125</v>
      </c>
      <c r="D3499" t="s">
        <v>26727</v>
      </c>
      <c r="E3499">
        <v>2486162349</v>
      </c>
      <c r="F3499" t="s">
        <v>23286</v>
      </c>
      <c r="G3499" t="s">
        <v>16376</v>
      </c>
      <c r="H3499">
        <v>8125</v>
      </c>
      <c r="I3499" s="1">
        <v>23004</v>
      </c>
    </row>
    <row r="3500" spans="1:9" x14ac:dyDescent="0.25">
      <c r="A3500">
        <v>3499</v>
      </c>
      <c r="B3500" t="s">
        <v>16913</v>
      </c>
      <c r="C3500" t="s">
        <v>17798</v>
      </c>
      <c r="D3500" t="s">
        <v>26728</v>
      </c>
      <c r="E3500" t="s">
        <v>26729</v>
      </c>
      <c r="F3500" t="s">
        <v>26730</v>
      </c>
      <c r="G3500" t="s">
        <v>16376</v>
      </c>
      <c r="H3500">
        <v>24028</v>
      </c>
      <c r="I3500" s="1">
        <v>34213</v>
      </c>
    </row>
    <row r="3501" spans="1:9" x14ac:dyDescent="0.25">
      <c r="A3501">
        <v>3500</v>
      </c>
      <c r="B3501" t="s">
        <v>18439</v>
      </c>
      <c r="C3501" t="s">
        <v>16945</v>
      </c>
      <c r="D3501" t="s">
        <v>26731</v>
      </c>
      <c r="E3501">
        <v>9572861022</v>
      </c>
      <c r="F3501" t="s">
        <v>26732</v>
      </c>
      <c r="G3501" t="s">
        <v>16320</v>
      </c>
      <c r="H3501">
        <v>54931</v>
      </c>
      <c r="I3501" s="1">
        <v>6107</v>
      </c>
    </row>
    <row r="3502" spans="1:9" x14ac:dyDescent="0.25">
      <c r="A3502">
        <v>3501</v>
      </c>
      <c r="B3502" t="s">
        <v>16953</v>
      </c>
      <c r="C3502" t="s">
        <v>16542</v>
      </c>
      <c r="D3502" t="s">
        <v>26733</v>
      </c>
      <c r="E3502" t="s">
        <v>26734</v>
      </c>
      <c r="F3502" t="s">
        <v>26735</v>
      </c>
      <c r="G3502" t="s">
        <v>15961</v>
      </c>
      <c r="H3502">
        <v>98562</v>
      </c>
      <c r="I3502" s="1">
        <v>21867</v>
      </c>
    </row>
    <row r="3503" spans="1:9" x14ac:dyDescent="0.25">
      <c r="A3503">
        <v>3502</v>
      </c>
      <c r="B3503" t="s">
        <v>15980</v>
      </c>
      <c r="C3503" t="s">
        <v>16159</v>
      </c>
      <c r="D3503" t="s">
        <v>26736</v>
      </c>
      <c r="E3503" t="s">
        <v>26737</v>
      </c>
      <c r="F3503" t="s">
        <v>22299</v>
      </c>
      <c r="G3503" t="s">
        <v>16027</v>
      </c>
      <c r="H3503">
        <v>95294</v>
      </c>
      <c r="I3503" s="1">
        <v>20600</v>
      </c>
    </row>
    <row r="3504" spans="1:9" x14ac:dyDescent="0.25">
      <c r="A3504">
        <v>3503</v>
      </c>
      <c r="B3504" t="s">
        <v>17233</v>
      </c>
      <c r="C3504" t="s">
        <v>18136</v>
      </c>
      <c r="D3504" t="s">
        <v>26738</v>
      </c>
      <c r="E3504" t="s">
        <v>26739</v>
      </c>
      <c r="F3504" t="s">
        <v>26740</v>
      </c>
      <c r="G3504" t="s">
        <v>16027</v>
      </c>
      <c r="H3504">
        <v>93825</v>
      </c>
      <c r="I3504" s="1">
        <v>3388</v>
      </c>
    </row>
    <row r="3505" spans="1:9" x14ac:dyDescent="0.25">
      <c r="A3505">
        <v>3504</v>
      </c>
      <c r="B3505" t="s">
        <v>17904</v>
      </c>
      <c r="C3505" t="s">
        <v>17444</v>
      </c>
      <c r="D3505" t="s">
        <v>16269</v>
      </c>
      <c r="E3505" t="s">
        <v>26741</v>
      </c>
      <c r="F3505" t="s">
        <v>16413</v>
      </c>
      <c r="G3505" t="s">
        <v>16376</v>
      </c>
      <c r="H3505">
        <v>5086</v>
      </c>
      <c r="I3505" s="1">
        <v>44039</v>
      </c>
    </row>
    <row r="3506" spans="1:9" x14ac:dyDescent="0.25">
      <c r="A3506">
        <v>3505</v>
      </c>
      <c r="B3506" t="s">
        <v>16163</v>
      </c>
      <c r="C3506" t="s">
        <v>15952</v>
      </c>
      <c r="D3506" t="s">
        <v>26742</v>
      </c>
      <c r="E3506" t="s">
        <v>26743</v>
      </c>
      <c r="F3506" t="s">
        <v>26744</v>
      </c>
      <c r="G3506" t="s">
        <v>15979</v>
      </c>
      <c r="H3506">
        <v>84514</v>
      </c>
      <c r="I3506" s="1">
        <v>9776</v>
      </c>
    </row>
    <row r="3507" spans="1:9" x14ac:dyDescent="0.25">
      <c r="A3507">
        <v>3506</v>
      </c>
      <c r="B3507" t="s">
        <v>16626</v>
      </c>
      <c r="C3507" t="s">
        <v>15990</v>
      </c>
      <c r="D3507" t="s">
        <v>26745</v>
      </c>
      <c r="E3507" t="s">
        <v>26746</v>
      </c>
      <c r="F3507" t="s">
        <v>16740</v>
      </c>
      <c r="G3507" t="s">
        <v>16565</v>
      </c>
      <c r="H3507">
        <v>14758</v>
      </c>
      <c r="I3507" s="1">
        <v>39228</v>
      </c>
    </row>
    <row r="3508" spans="1:9" x14ac:dyDescent="0.25">
      <c r="A3508">
        <v>3507</v>
      </c>
      <c r="B3508" t="s">
        <v>16189</v>
      </c>
      <c r="C3508" t="s">
        <v>17501</v>
      </c>
      <c r="D3508" t="s">
        <v>26747</v>
      </c>
      <c r="E3508" t="s">
        <v>26748</v>
      </c>
      <c r="F3508" t="s">
        <v>23228</v>
      </c>
      <c r="G3508" t="s">
        <v>15955</v>
      </c>
      <c r="H3508">
        <v>84518</v>
      </c>
      <c r="I3508" s="1">
        <v>34443</v>
      </c>
    </row>
    <row r="3509" spans="1:9" x14ac:dyDescent="0.25">
      <c r="A3509">
        <v>3508</v>
      </c>
      <c r="B3509" t="s">
        <v>17301</v>
      </c>
      <c r="C3509" t="s">
        <v>17005</v>
      </c>
      <c r="D3509" t="s">
        <v>26749</v>
      </c>
      <c r="E3509" t="s">
        <v>26750</v>
      </c>
      <c r="F3509" t="s">
        <v>20461</v>
      </c>
      <c r="G3509" t="s">
        <v>16066</v>
      </c>
      <c r="H3509">
        <v>14299</v>
      </c>
      <c r="I3509" s="1">
        <v>18477</v>
      </c>
    </row>
    <row r="3510" spans="1:9" x14ac:dyDescent="0.25">
      <c r="A3510">
        <v>3509</v>
      </c>
      <c r="B3510" t="s">
        <v>15951</v>
      </c>
      <c r="C3510" t="s">
        <v>16869</v>
      </c>
      <c r="D3510" t="s">
        <v>26751</v>
      </c>
      <c r="E3510" t="s">
        <v>26752</v>
      </c>
      <c r="F3510" t="s">
        <v>26753</v>
      </c>
      <c r="G3510" t="s">
        <v>16429</v>
      </c>
      <c r="H3510">
        <v>2587</v>
      </c>
      <c r="I3510" s="1">
        <v>17714</v>
      </c>
    </row>
    <row r="3511" spans="1:9" x14ac:dyDescent="0.25">
      <c r="A3511">
        <v>3510</v>
      </c>
      <c r="B3511" t="s">
        <v>18814</v>
      </c>
      <c r="C3511" t="s">
        <v>16174</v>
      </c>
      <c r="D3511" t="s">
        <v>26754</v>
      </c>
      <c r="E3511" t="s">
        <v>26755</v>
      </c>
      <c r="F3511" t="s">
        <v>26756</v>
      </c>
      <c r="G3511" t="s">
        <v>16472</v>
      </c>
      <c r="H3511">
        <v>63571</v>
      </c>
      <c r="I3511" s="1">
        <v>12163</v>
      </c>
    </row>
    <row r="3512" spans="1:9" x14ac:dyDescent="0.25">
      <c r="A3512">
        <v>3511</v>
      </c>
      <c r="B3512" t="s">
        <v>16613</v>
      </c>
      <c r="C3512" t="s">
        <v>16425</v>
      </c>
      <c r="D3512" t="s">
        <v>26757</v>
      </c>
      <c r="E3512" t="s">
        <v>26758</v>
      </c>
      <c r="F3512" t="s">
        <v>26759</v>
      </c>
      <c r="G3512" t="s">
        <v>16306</v>
      </c>
      <c r="H3512">
        <v>21420</v>
      </c>
      <c r="I3512" s="1">
        <v>15052</v>
      </c>
    </row>
    <row r="3513" spans="1:9" x14ac:dyDescent="0.25">
      <c r="A3513">
        <v>3512</v>
      </c>
      <c r="B3513" t="s">
        <v>16012</v>
      </c>
      <c r="C3513" t="s">
        <v>16062</v>
      </c>
      <c r="D3513" t="s">
        <v>26760</v>
      </c>
      <c r="E3513">
        <v>7982783543</v>
      </c>
      <c r="F3513" t="s">
        <v>17875</v>
      </c>
      <c r="G3513" t="s">
        <v>15988</v>
      </c>
      <c r="H3513">
        <v>41210</v>
      </c>
      <c r="I3513" s="1">
        <v>3323</v>
      </c>
    </row>
    <row r="3514" spans="1:9" x14ac:dyDescent="0.25">
      <c r="A3514">
        <v>3513</v>
      </c>
      <c r="B3514" t="s">
        <v>16556</v>
      </c>
      <c r="C3514" t="s">
        <v>20887</v>
      </c>
      <c r="D3514" t="s">
        <v>26761</v>
      </c>
      <c r="E3514">
        <v>8214762217</v>
      </c>
      <c r="F3514" t="s">
        <v>26762</v>
      </c>
      <c r="G3514" t="s">
        <v>16060</v>
      </c>
      <c r="H3514">
        <v>8001</v>
      </c>
      <c r="I3514" s="1">
        <v>44411</v>
      </c>
    </row>
    <row r="3515" spans="1:9" x14ac:dyDescent="0.25">
      <c r="A3515">
        <v>3514</v>
      </c>
      <c r="B3515" t="s">
        <v>16935</v>
      </c>
      <c r="C3515" t="s">
        <v>17718</v>
      </c>
      <c r="D3515" t="s">
        <v>26763</v>
      </c>
      <c r="E3515" t="s">
        <v>26764</v>
      </c>
      <c r="F3515" t="s">
        <v>26765</v>
      </c>
      <c r="G3515" t="s">
        <v>16289</v>
      </c>
      <c r="H3515">
        <v>50341</v>
      </c>
      <c r="I3515" s="1">
        <v>22230</v>
      </c>
    </row>
    <row r="3516" spans="1:9" x14ac:dyDescent="0.25">
      <c r="A3516">
        <v>3515</v>
      </c>
      <c r="B3516" t="s">
        <v>21416</v>
      </c>
      <c r="C3516" t="s">
        <v>18685</v>
      </c>
      <c r="D3516" t="s">
        <v>26766</v>
      </c>
      <c r="E3516" t="s">
        <v>26767</v>
      </c>
      <c r="F3516" t="s">
        <v>26768</v>
      </c>
      <c r="G3516" t="s">
        <v>16055</v>
      </c>
      <c r="H3516">
        <v>40701</v>
      </c>
      <c r="I3516" s="1">
        <v>15960</v>
      </c>
    </row>
    <row r="3517" spans="1:9" x14ac:dyDescent="0.25">
      <c r="A3517">
        <v>3516</v>
      </c>
      <c r="B3517" t="s">
        <v>17394</v>
      </c>
      <c r="C3517" t="s">
        <v>19530</v>
      </c>
      <c r="D3517" t="s">
        <v>26769</v>
      </c>
      <c r="E3517">
        <v>9714973574</v>
      </c>
      <c r="F3517" t="s">
        <v>26770</v>
      </c>
      <c r="G3517" t="s">
        <v>15973</v>
      </c>
      <c r="H3517">
        <v>88288</v>
      </c>
      <c r="I3517" s="1">
        <v>23571</v>
      </c>
    </row>
    <row r="3518" spans="1:9" x14ac:dyDescent="0.25">
      <c r="A3518">
        <v>3517</v>
      </c>
      <c r="B3518" t="s">
        <v>18539</v>
      </c>
      <c r="C3518" t="s">
        <v>18548</v>
      </c>
      <c r="D3518" t="s">
        <v>26771</v>
      </c>
      <c r="E3518" t="s">
        <v>26772</v>
      </c>
      <c r="F3518" t="s">
        <v>16920</v>
      </c>
      <c r="G3518" t="s">
        <v>16258</v>
      </c>
      <c r="H3518">
        <v>41547</v>
      </c>
      <c r="I3518" s="1">
        <v>12446</v>
      </c>
    </row>
    <row r="3519" spans="1:9" x14ac:dyDescent="0.25">
      <c r="A3519">
        <v>3518</v>
      </c>
      <c r="B3519" t="s">
        <v>16646</v>
      </c>
      <c r="C3519" t="s">
        <v>18818</v>
      </c>
      <c r="D3519" t="s">
        <v>26773</v>
      </c>
      <c r="E3519" t="s">
        <v>26774</v>
      </c>
      <c r="F3519" t="s">
        <v>26775</v>
      </c>
      <c r="G3519" t="s">
        <v>16302</v>
      </c>
      <c r="H3519">
        <v>67844</v>
      </c>
      <c r="I3519" s="1">
        <v>35744</v>
      </c>
    </row>
    <row r="3520" spans="1:9" x14ac:dyDescent="0.25">
      <c r="A3520">
        <v>3519</v>
      </c>
      <c r="B3520" t="s">
        <v>23062</v>
      </c>
      <c r="C3520" t="s">
        <v>17444</v>
      </c>
      <c r="D3520" t="s">
        <v>26776</v>
      </c>
      <c r="E3520">
        <f>1-350-372-1377</f>
        <v>-2098</v>
      </c>
      <c r="F3520" t="s">
        <v>24601</v>
      </c>
      <c r="G3520" t="s">
        <v>15994</v>
      </c>
      <c r="H3520">
        <v>99039</v>
      </c>
      <c r="I3520" s="1">
        <v>20163</v>
      </c>
    </row>
    <row r="3521" spans="1:9" x14ac:dyDescent="0.25">
      <c r="A3521">
        <v>3520</v>
      </c>
      <c r="B3521" t="s">
        <v>16935</v>
      </c>
      <c r="C3521" t="s">
        <v>16572</v>
      </c>
      <c r="D3521" t="s">
        <v>26777</v>
      </c>
      <c r="E3521" t="s">
        <v>26778</v>
      </c>
      <c r="F3521" t="s">
        <v>24678</v>
      </c>
      <c r="G3521" t="s">
        <v>16027</v>
      </c>
      <c r="H3521">
        <v>87773</v>
      </c>
      <c r="I3521" s="1">
        <v>31374</v>
      </c>
    </row>
    <row r="3522" spans="1:9" x14ac:dyDescent="0.25">
      <c r="A3522">
        <v>3521</v>
      </c>
      <c r="B3522" t="s">
        <v>16117</v>
      </c>
      <c r="C3522" t="s">
        <v>16113</v>
      </c>
      <c r="D3522" t="s">
        <v>26779</v>
      </c>
      <c r="E3522" t="s">
        <v>26780</v>
      </c>
      <c r="F3522" t="s">
        <v>26781</v>
      </c>
      <c r="G3522" t="s">
        <v>16429</v>
      </c>
      <c r="H3522">
        <v>69244</v>
      </c>
      <c r="I3522" s="1">
        <v>17314</v>
      </c>
    </row>
    <row r="3523" spans="1:9" x14ac:dyDescent="0.25">
      <c r="A3523">
        <v>3522</v>
      </c>
      <c r="B3523" t="s">
        <v>16253</v>
      </c>
      <c r="C3523" t="s">
        <v>16007</v>
      </c>
      <c r="D3523" t="s">
        <v>26782</v>
      </c>
      <c r="E3523" t="s">
        <v>26783</v>
      </c>
      <c r="F3523" t="s">
        <v>26784</v>
      </c>
      <c r="G3523" t="s">
        <v>15955</v>
      </c>
      <c r="H3523">
        <v>54817</v>
      </c>
      <c r="I3523" s="1">
        <v>29431</v>
      </c>
    </row>
    <row r="3524" spans="1:9" x14ac:dyDescent="0.25">
      <c r="A3524">
        <v>3523</v>
      </c>
      <c r="B3524" t="s">
        <v>20091</v>
      </c>
      <c r="C3524" t="s">
        <v>16007</v>
      </c>
      <c r="D3524" t="s">
        <v>26785</v>
      </c>
      <c r="E3524" t="s">
        <v>26786</v>
      </c>
      <c r="F3524" t="s">
        <v>26787</v>
      </c>
      <c r="G3524" t="s">
        <v>16168</v>
      </c>
      <c r="H3524">
        <v>68700</v>
      </c>
      <c r="I3524" s="1">
        <v>24279</v>
      </c>
    </row>
    <row r="3525" spans="1:9" x14ac:dyDescent="0.25">
      <c r="A3525">
        <v>3524</v>
      </c>
      <c r="B3525" t="s">
        <v>17261</v>
      </c>
      <c r="C3525" t="s">
        <v>17237</v>
      </c>
      <c r="D3525" t="s">
        <v>26788</v>
      </c>
      <c r="E3525">
        <v>8485372603</v>
      </c>
      <c r="F3525" t="s">
        <v>26789</v>
      </c>
      <c r="G3525" t="s">
        <v>16289</v>
      </c>
      <c r="H3525">
        <v>77388</v>
      </c>
      <c r="I3525" s="1">
        <v>41515</v>
      </c>
    </row>
    <row r="3526" spans="1:9" x14ac:dyDescent="0.25">
      <c r="A3526">
        <v>3525</v>
      </c>
      <c r="B3526" t="s">
        <v>16478</v>
      </c>
      <c r="C3526" t="s">
        <v>16663</v>
      </c>
      <c r="D3526" t="s">
        <v>26790</v>
      </c>
      <c r="E3526" t="s">
        <v>26791</v>
      </c>
      <c r="F3526" t="s">
        <v>26792</v>
      </c>
      <c r="G3526" t="s">
        <v>15967</v>
      </c>
      <c r="H3526">
        <v>70660</v>
      </c>
      <c r="I3526" s="1">
        <v>28063</v>
      </c>
    </row>
    <row r="3527" spans="1:9" x14ac:dyDescent="0.25">
      <c r="A3527">
        <v>3526</v>
      </c>
      <c r="B3527" t="s">
        <v>16459</v>
      </c>
      <c r="C3527" t="s">
        <v>18422</v>
      </c>
      <c r="D3527" t="s">
        <v>26793</v>
      </c>
      <c r="E3527" t="s">
        <v>26794</v>
      </c>
      <c r="F3527" t="s">
        <v>26795</v>
      </c>
      <c r="G3527" t="s">
        <v>16027</v>
      </c>
      <c r="H3527">
        <v>35388</v>
      </c>
      <c r="I3527" s="1">
        <v>15115</v>
      </c>
    </row>
    <row r="3528" spans="1:9" x14ac:dyDescent="0.25">
      <c r="A3528">
        <v>3527</v>
      </c>
      <c r="B3528" t="s">
        <v>16163</v>
      </c>
      <c r="C3528" t="s">
        <v>16062</v>
      </c>
      <c r="D3528" t="s">
        <v>26796</v>
      </c>
      <c r="E3528" t="s">
        <v>26797</v>
      </c>
      <c r="F3528" t="s">
        <v>26798</v>
      </c>
      <c r="G3528" t="s">
        <v>16302</v>
      </c>
      <c r="H3528">
        <v>61889</v>
      </c>
      <c r="I3528" s="1">
        <v>27806</v>
      </c>
    </row>
    <row r="3529" spans="1:9" x14ac:dyDescent="0.25">
      <c r="A3529">
        <v>3528</v>
      </c>
      <c r="B3529" t="s">
        <v>19484</v>
      </c>
      <c r="C3529" t="s">
        <v>16062</v>
      </c>
      <c r="D3529" t="s">
        <v>26799</v>
      </c>
      <c r="E3529" t="s">
        <v>26800</v>
      </c>
      <c r="F3529" t="s">
        <v>26801</v>
      </c>
      <c r="G3529" t="s">
        <v>16252</v>
      </c>
      <c r="H3529">
        <v>19580</v>
      </c>
      <c r="I3529" s="1">
        <v>31735</v>
      </c>
    </row>
    <row r="3530" spans="1:9" x14ac:dyDescent="0.25">
      <c r="A3530">
        <v>3529</v>
      </c>
      <c r="B3530" t="s">
        <v>16285</v>
      </c>
      <c r="C3530" t="s">
        <v>17543</v>
      </c>
      <c r="D3530" t="s">
        <v>26802</v>
      </c>
      <c r="E3530" t="s">
        <v>26803</v>
      </c>
      <c r="F3530" t="s">
        <v>20550</v>
      </c>
      <c r="G3530" t="s">
        <v>16565</v>
      </c>
      <c r="H3530">
        <v>32282</v>
      </c>
      <c r="I3530" s="1">
        <v>6888</v>
      </c>
    </row>
    <row r="3531" spans="1:9" x14ac:dyDescent="0.25">
      <c r="A3531">
        <v>3530</v>
      </c>
      <c r="B3531" t="s">
        <v>15962</v>
      </c>
      <c r="C3531" t="s">
        <v>17379</v>
      </c>
      <c r="D3531" t="s">
        <v>26804</v>
      </c>
      <c r="E3531" t="s">
        <v>26805</v>
      </c>
      <c r="F3531" t="s">
        <v>26806</v>
      </c>
      <c r="G3531" t="s">
        <v>16086</v>
      </c>
      <c r="H3531">
        <v>25892</v>
      </c>
      <c r="I3531" s="1">
        <v>35585</v>
      </c>
    </row>
    <row r="3532" spans="1:9" x14ac:dyDescent="0.25">
      <c r="A3532">
        <v>3531</v>
      </c>
      <c r="B3532" t="s">
        <v>16297</v>
      </c>
      <c r="C3532" t="s">
        <v>17080</v>
      </c>
      <c r="D3532" t="s">
        <v>26807</v>
      </c>
      <c r="E3532">
        <v>8253314613</v>
      </c>
      <c r="F3532" t="s">
        <v>26808</v>
      </c>
      <c r="G3532" t="s">
        <v>16148</v>
      </c>
      <c r="H3532">
        <v>21144</v>
      </c>
      <c r="I3532" s="1">
        <v>13617</v>
      </c>
    </row>
    <row r="3533" spans="1:9" x14ac:dyDescent="0.25">
      <c r="A3533">
        <v>3532</v>
      </c>
      <c r="B3533" t="s">
        <v>22383</v>
      </c>
      <c r="C3533" t="s">
        <v>26809</v>
      </c>
      <c r="D3533" t="s">
        <v>26810</v>
      </c>
      <c r="E3533" t="s">
        <v>26811</v>
      </c>
      <c r="F3533" t="s">
        <v>26812</v>
      </c>
      <c r="G3533" t="s">
        <v>16278</v>
      </c>
      <c r="H3533">
        <v>85732</v>
      </c>
      <c r="I3533" s="1">
        <v>39124</v>
      </c>
    </row>
    <row r="3534" spans="1:9" x14ac:dyDescent="0.25">
      <c r="A3534">
        <v>3533</v>
      </c>
      <c r="B3534" t="s">
        <v>16097</v>
      </c>
      <c r="C3534" t="s">
        <v>20466</v>
      </c>
      <c r="D3534" t="s">
        <v>26813</v>
      </c>
      <c r="E3534" t="s">
        <v>26814</v>
      </c>
      <c r="F3534" t="s">
        <v>17137</v>
      </c>
      <c r="G3534" t="s">
        <v>16183</v>
      </c>
      <c r="H3534">
        <v>72065</v>
      </c>
      <c r="I3534" s="1">
        <v>33765</v>
      </c>
    </row>
    <row r="3535" spans="1:9" x14ac:dyDescent="0.25">
      <c r="A3535">
        <v>3534</v>
      </c>
      <c r="B3535" t="s">
        <v>16667</v>
      </c>
      <c r="C3535" t="s">
        <v>16155</v>
      </c>
      <c r="D3535" t="s">
        <v>22406</v>
      </c>
      <c r="E3535" t="s">
        <v>26815</v>
      </c>
      <c r="F3535" t="s">
        <v>26816</v>
      </c>
      <c r="G3535" t="s">
        <v>16640</v>
      </c>
      <c r="H3535">
        <v>83683</v>
      </c>
      <c r="I3535" s="1">
        <v>30779</v>
      </c>
    </row>
    <row r="3536" spans="1:9" x14ac:dyDescent="0.25">
      <c r="A3536">
        <v>3535</v>
      </c>
      <c r="B3536" t="s">
        <v>16819</v>
      </c>
      <c r="C3536" t="s">
        <v>25192</v>
      </c>
      <c r="D3536" t="s">
        <v>26817</v>
      </c>
      <c r="E3536" t="s">
        <v>26818</v>
      </c>
      <c r="F3536" t="s">
        <v>25889</v>
      </c>
      <c r="G3536" t="s">
        <v>16039</v>
      </c>
      <c r="H3536">
        <v>28624</v>
      </c>
      <c r="I3536" s="1">
        <v>36056</v>
      </c>
    </row>
    <row r="3537" spans="1:9" x14ac:dyDescent="0.25">
      <c r="A3537">
        <v>3536</v>
      </c>
      <c r="B3537" t="s">
        <v>16597</v>
      </c>
      <c r="C3537" t="s">
        <v>18443</v>
      </c>
      <c r="D3537" t="s">
        <v>26819</v>
      </c>
      <c r="E3537" t="s">
        <v>26820</v>
      </c>
      <c r="F3537" t="s">
        <v>26821</v>
      </c>
      <c r="G3537" t="s">
        <v>16172</v>
      </c>
      <c r="H3537">
        <v>88359</v>
      </c>
      <c r="I3537" s="1">
        <v>4948</v>
      </c>
    </row>
    <row r="3538" spans="1:9" x14ac:dyDescent="0.25">
      <c r="A3538">
        <v>3537</v>
      </c>
      <c r="B3538" t="s">
        <v>18008</v>
      </c>
      <c r="C3538" t="s">
        <v>17237</v>
      </c>
      <c r="D3538" t="s">
        <v>26822</v>
      </c>
      <c r="E3538" t="s">
        <v>26823</v>
      </c>
      <c r="F3538" t="s">
        <v>26824</v>
      </c>
      <c r="G3538" t="s">
        <v>16101</v>
      </c>
      <c r="H3538">
        <v>1568</v>
      </c>
      <c r="I3538" s="1">
        <v>36751</v>
      </c>
    </row>
    <row r="3539" spans="1:9" x14ac:dyDescent="0.25">
      <c r="A3539">
        <v>3538</v>
      </c>
      <c r="B3539" t="s">
        <v>19887</v>
      </c>
      <c r="C3539" t="s">
        <v>17501</v>
      </c>
      <c r="D3539" t="s">
        <v>26825</v>
      </c>
      <c r="E3539" t="s">
        <v>26826</v>
      </c>
      <c r="F3539" t="s">
        <v>26827</v>
      </c>
      <c r="G3539" t="s">
        <v>16252</v>
      </c>
      <c r="H3539">
        <v>67987</v>
      </c>
      <c r="I3539" s="1">
        <v>18117</v>
      </c>
    </row>
    <row r="3540" spans="1:9" x14ac:dyDescent="0.25">
      <c r="A3540">
        <v>3539</v>
      </c>
      <c r="B3540" t="s">
        <v>16667</v>
      </c>
      <c r="C3540" t="s">
        <v>16445</v>
      </c>
      <c r="D3540" t="s">
        <v>26828</v>
      </c>
      <c r="E3540" t="s">
        <v>26829</v>
      </c>
      <c r="F3540" t="s">
        <v>26830</v>
      </c>
      <c r="G3540" t="s">
        <v>16278</v>
      </c>
      <c r="H3540">
        <v>47019</v>
      </c>
      <c r="I3540" s="1">
        <v>27240</v>
      </c>
    </row>
    <row r="3541" spans="1:9" x14ac:dyDescent="0.25">
      <c r="A3541">
        <v>3540</v>
      </c>
      <c r="B3541" t="s">
        <v>16285</v>
      </c>
      <c r="C3541" t="s">
        <v>16479</v>
      </c>
      <c r="D3541" t="s">
        <v>26831</v>
      </c>
      <c r="E3541" t="s">
        <v>26832</v>
      </c>
      <c r="F3541" t="s">
        <v>26833</v>
      </c>
      <c r="G3541" t="s">
        <v>16132</v>
      </c>
      <c r="H3541">
        <v>49772</v>
      </c>
      <c r="I3541" s="1">
        <v>45343</v>
      </c>
    </row>
    <row r="3542" spans="1:9" x14ac:dyDescent="0.25">
      <c r="A3542">
        <v>3541</v>
      </c>
      <c r="B3542" t="s">
        <v>16541</v>
      </c>
      <c r="C3542" t="s">
        <v>16455</v>
      </c>
      <c r="D3542" t="s">
        <v>26834</v>
      </c>
      <c r="E3542" t="s">
        <v>26835</v>
      </c>
      <c r="F3542" t="s">
        <v>26836</v>
      </c>
      <c r="G3542" t="s">
        <v>16272</v>
      </c>
      <c r="H3542">
        <v>5600</v>
      </c>
      <c r="I3542" s="1">
        <v>17246</v>
      </c>
    </row>
    <row r="3543" spans="1:9" x14ac:dyDescent="0.25">
      <c r="A3543">
        <v>3542</v>
      </c>
      <c r="B3543" t="s">
        <v>16184</v>
      </c>
      <c r="C3543" t="s">
        <v>21899</v>
      </c>
      <c r="D3543" t="s">
        <v>26837</v>
      </c>
      <c r="E3543">
        <f>1-654-893-9820</f>
        <v>-11366</v>
      </c>
      <c r="F3543" t="s">
        <v>19440</v>
      </c>
      <c r="G3543" t="s">
        <v>15973</v>
      </c>
      <c r="H3543">
        <v>42784</v>
      </c>
      <c r="I3543" s="1">
        <v>28421</v>
      </c>
    </row>
    <row r="3544" spans="1:9" x14ac:dyDescent="0.25">
      <c r="A3544">
        <v>3543</v>
      </c>
      <c r="B3544" t="s">
        <v>16113</v>
      </c>
      <c r="C3544" t="s">
        <v>15969</v>
      </c>
      <c r="D3544" t="s">
        <v>26838</v>
      </c>
      <c r="E3544" t="s">
        <v>10042</v>
      </c>
      <c r="F3544" t="s">
        <v>26839</v>
      </c>
      <c r="G3544" t="s">
        <v>16060</v>
      </c>
      <c r="H3544">
        <v>7935</v>
      </c>
      <c r="I3544" s="1">
        <v>7299</v>
      </c>
    </row>
    <row r="3545" spans="1:9" x14ac:dyDescent="0.25">
      <c r="A3545">
        <v>3544</v>
      </c>
      <c r="B3545" t="s">
        <v>19887</v>
      </c>
      <c r="C3545" t="s">
        <v>16308</v>
      </c>
      <c r="D3545" t="s">
        <v>26840</v>
      </c>
      <c r="E3545" t="s">
        <v>26841</v>
      </c>
      <c r="F3545" t="s">
        <v>26842</v>
      </c>
      <c r="G3545" t="s">
        <v>16278</v>
      </c>
      <c r="H3545">
        <v>49559</v>
      </c>
      <c r="I3545" s="1">
        <v>31124</v>
      </c>
    </row>
    <row r="3546" spans="1:9" x14ac:dyDescent="0.25">
      <c r="A3546">
        <v>3545</v>
      </c>
      <c r="B3546" t="s">
        <v>16667</v>
      </c>
      <c r="C3546" t="s">
        <v>16298</v>
      </c>
      <c r="D3546" t="s">
        <v>26843</v>
      </c>
      <c r="E3546" t="s">
        <v>26844</v>
      </c>
      <c r="F3546" t="s">
        <v>26845</v>
      </c>
      <c r="G3546" t="s">
        <v>16640</v>
      </c>
      <c r="H3546">
        <v>23539</v>
      </c>
      <c r="I3546" s="1">
        <v>37732</v>
      </c>
    </row>
    <row r="3547" spans="1:9" x14ac:dyDescent="0.25">
      <c r="A3547">
        <v>3546</v>
      </c>
      <c r="B3547" t="s">
        <v>18237</v>
      </c>
      <c r="C3547" t="s">
        <v>19547</v>
      </c>
      <c r="D3547" t="s">
        <v>26846</v>
      </c>
      <c r="E3547" t="s">
        <v>26847</v>
      </c>
      <c r="F3547" t="s">
        <v>26848</v>
      </c>
      <c r="G3547" t="s">
        <v>16011</v>
      </c>
      <c r="H3547">
        <v>43407</v>
      </c>
      <c r="I3547" s="1">
        <v>23355</v>
      </c>
    </row>
    <row r="3548" spans="1:9" x14ac:dyDescent="0.25">
      <c r="A3548">
        <v>3547</v>
      </c>
      <c r="B3548" t="s">
        <v>16613</v>
      </c>
      <c r="C3548" t="s">
        <v>23244</v>
      </c>
      <c r="D3548" t="s">
        <v>26849</v>
      </c>
      <c r="E3548" t="s">
        <v>26850</v>
      </c>
      <c r="F3548" t="s">
        <v>26851</v>
      </c>
      <c r="G3548" t="s">
        <v>16252</v>
      </c>
      <c r="H3548">
        <v>21972</v>
      </c>
      <c r="I3548" s="1">
        <v>35468</v>
      </c>
    </row>
    <row r="3549" spans="1:9" x14ac:dyDescent="0.25">
      <c r="A3549">
        <v>3548</v>
      </c>
      <c r="B3549" t="s">
        <v>17656</v>
      </c>
      <c r="C3549" t="s">
        <v>19973</v>
      </c>
      <c r="D3549" t="s">
        <v>26852</v>
      </c>
      <c r="E3549" t="s">
        <v>26853</v>
      </c>
      <c r="F3549" t="s">
        <v>26798</v>
      </c>
      <c r="G3549" t="s">
        <v>16055</v>
      </c>
      <c r="H3549">
        <v>27636</v>
      </c>
      <c r="I3549" s="1">
        <v>6886</v>
      </c>
    </row>
    <row r="3550" spans="1:9" x14ac:dyDescent="0.25">
      <c r="A3550">
        <v>3549</v>
      </c>
      <c r="B3550" t="s">
        <v>16935</v>
      </c>
      <c r="C3550" t="s">
        <v>16749</v>
      </c>
      <c r="D3550" t="s">
        <v>26854</v>
      </c>
      <c r="E3550" t="s">
        <v>26855</v>
      </c>
      <c r="F3550" t="s">
        <v>26856</v>
      </c>
      <c r="G3550" t="s">
        <v>16080</v>
      </c>
      <c r="H3550">
        <v>55075</v>
      </c>
      <c r="I3550" s="1">
        <v>15223</v>
      </c>
    </row>
    <row r="3551" spans="1:9" x14ac:dyDescent="0.25">
      <c r="A3551">
        <v>3550</v>
      </c>
      <c r="B3551" t="s">
        <v>19038</v>
      </c>
      <c r="C3551" t="s">
        <v>16425</v>
      </c>
      <c r="D3551" t="s">
        <v>26857</v>
      </c>
      <c r="E3551" t="s">
        <v>26858</v>
      </c>
      <c r="F3551" t="s">
        <v>26859</v>
      </c>
      <c r="G3551" t="s">
        <v>16027</v>
      </c>
      <c r="H3551">
        <v>51348</v>
      </c>
      <c r="I3551" s="1">
        <v>31125</v>
      </c>
    </row>
    <row r="3552" spans="1:9" x14ac:dyDescent="0.25">
      <c r="A3552">
        <v>3551</v>
      </c>
      <c r="B3552" t="s">
        <v>15951</v>
      </c>
      <c r="C3552" t="s">
        <v>17080</v>
      </c>
      <c r="D3552" t="s">
        <v>26860</v>
      </c>
      <c r="E3552" t="s">
        <v>26861</v>
      </c>
      <c r="F3552" t="s">
        <v>18831</v>
      </c>
      <c r="G3552" t="s">
        <v>16011</v>
      </c>
      <c r="H3552">
        <v>24434</v>
      </c>
      <c r="I3552" s="1">
        <v>32383</v>
      </c>
    </row>
    <row r="3553" spans="1:9" x14ac:dyDescent="0.25">
      <c r="A3553">
        <v>3552</v>
      </c>
      <c r="B3553" t="s">
        <v>15951</v>
      </c>
      <c r="C3553" t="s">
        <v>26862</v>
      </c>
      <c r="D3553" t="s">
        <v>26863</v>
      </c>
      <c r="E3553" t="s">
        <v>26864</v>
      </c>
      <c r="F3553" t="s">
        <v>26865</v>
      </c>
      <c r="G3553" t="s">
        <v>15950</v>
      </c>
      <c r="H3553">
        <v>7605</v>
      </c>
      <c r="I3553" s="1">
        <v>33382</v>
      </c>
    </row>
    <row r="3554" spans="1:9" x14ac:dyDescent="0.25">
      <c r="A3554">
        <v>3553</v>
      </c>
      <c r="B3554" t="s">
        <v>26866</v>
      </c>
      <c r="C3554" t="s">
        <v>26867</v>
      </c>
      <c r="D3554" t="s">
        <v>26868</v>
      </c>
      <c r="E3554" t="s">
        <v>26869</v>
      </c>
      <c r="F3554" t="s">
        <v>26870</v>
      </c>
      <c r="G3554" t="s">
        <v>16546</v>
      </c>
      <c r="H3554">
        <v>4461</v>
      </c>
      <c r="I3554" s="1">
        <v>31267</v>
      </c>
    </row>
    <row r="3555" spans="1:9" x14ac:dyDescent="0.25">
      <c r="A3555">
        <v>3554</v>
      </c>
      <c r="B3555" t="s">
        <v>17301</v>
      </c>
      <c r="C3555" t="s">
        <v>16425</v>
      </c>
      <c r="D3555" t="s">
        <v>26871</v>
      </c>
      <c r="E3555" t="s">
        <v>26872</v>
      </c>
      <c r="F3555" t="s">
        <v>26873</v>
      </c>
      <c r="G3555" t="s">
        <v>16278</v>
      </c>
      <c r="H3555">
        <v>17423</v>
      </c>
      <c r="I3555" s="1">
        <v>34614</v>
      </c>
    </row>
    <row r="3556" spans="1:9" x14ac:dyDescent="0.25">
      <c r="A3556">
        <v>3555</v>
      </c>
      <c r="B3556" t="s">
        <v>16046</v>
      </c>
      <c r="C3556" t="s">
        <v>18384</v>
      </c>
      <c r="D3556" t="s">
        <v>26874</v>
      </c>
      <c r="E3556" t="s">
        <v>26875</v>
      </c>
      <c r="F3556" t="s">
        <v>26876</v>
      </c>
      <c r="G3556" t="s">
        <v>16132</v>
      </c>
      <c r="H3556">
        <v>21074</v>
      </c>
      <c r="I3556" s="1">
        <v>38997</v>
      </c>
    </row>
    <row r="3557" spans="1:9" x14ac:dyDescent="0.25">
      <c r="A3557">
        <v>3556</v>
      </c>
      <c r="B3557" t="s">
        <v>15968</v>
      </c>
      <c r="C3557" t="s">
        <v>23822</v>
      </c>
      <c r="D3557" t="s">
        <v>26877</v>
      </c>
      <c r="E3557" t="s">
        <v>26878</v>
      </c>
      <c r="F3557" t="s">
        <v>26879</v>
      </c>
      <c r="G3557" t="s">
        <v>15973</v>
      </c>
      <c r="H3557">
        <v>98419</v>
      </c>
      <c r="I3557" s="1">
        <v>27827</v>
      </c>
    </row>
    <row r="3558" spans="1:9" x14ac:dyDescent="0.25">
      <c r="A3558">
        <v>3557</v>
      </c>
      <c r="B3558" t="s">
        <v>17176</v>
      </c>
      <c r="C3558" t="s">
        <v>26880</v>
      </c>
      <c r="D3558" t="s">
        <v>26881</v>
      </c>
      <c r="E3558" t="s">
        <v>26882</v>
      </c>
      <c r="F3558" t="s">
        <v>26883</v>
      </c>
      <c r="G3558" t="s">
        <v>16429</v>
      </c>
      <c r="H3558">
        <v>12826</v>
      </c>
      <c r="I3558" s="1">
        <v>4761</v>
      </c>
    </row>
    <row r="3559" spans="1:9" x14ac:dyDescent="0.25">
      <c r="A3559">
        <v>3558</v>
      </c>
      <c r="B3559" t="s">
        <v>16398</v>
      </c>
      <c r="C3559" t="s">
        <v>21725</v>
      </c>
      <c r="D3559" t="s">
        <v>26884</v>
      </c>
      <c r="E3559" t="s">
        <v>26885</v>
      </c>
      <c r="F3559" t="s">
        <v>26886</v>
      </c>
      <c r="G3559" t="s">
        <v>16565</v>
      </c>
      <c r="H3559">
        <v>81531</v>
      </c>
      <c r="I3559" s="1">
        <v>26278</v>
      </c>
    </row>
    <row r="3560" spans="1:9" x14ac:dyDescent="0.25">
      <c r="A3560">
        <v>3559</v>
      </c>
      <c r="B3560" t="s">
        <v>18518</v>
      </c>
      <c r="C3560" t="s">
        <v>18519</v>
      </c>
      <c r="D3560" t="s">
        <v>26887</v>
      </c>
      <c r="E3560" t="s">
        <v>26888</v>
      </c>
      <c r="F3560" t="s">
        <v>26889</v>
      </c>
      <c r="G3560" t="s">
        <v>16334</v>
      </c>
      <c r="H3560">
        <v>69345</v>
      </c>
      <c r="I3560" s="1">
        <v>38634</v>
      </c>
    </row>
    <row r="3561" spans="1:9" x14ac:dyDescent="0.25">
      <c r="A3561">
        <v>3560</v>
      </c>
      <c r="B3561" t="s">
        <v>20832</v>
      </c>
      <c r="C3561" t="s">
        <v>21643</v>
      </c>
      <c r="D3561" t="s">
        <v>26890</v>
      </c>
      <c r="E3561">
        <v>5532683332</v>
      </c>
      <c r="F3561" t="s">
        <v>26891</v>
      </c>
      <c r="G3561" t="s">
        <v>16000</v>
      </c>
      <c r="H3561">
        <v>48278</v>
      </c>
      <c r="I3561" s="1">
        <v>44616</v>
      </c>
    </row>
    <row r="3562" spans="1:9" x14ac:dyDescent="0.25">
      <c r="A3562">
        <v>3561</v>
      </c>
      <c r="B3562" t="s">
        <v>16307</v>
      </c>
      <c r="C3562" t="s">
        <v>18540</v>
      </c>
      <c r="D3562" t="s">
        <v>26892</v>
      </c>
      <c r="E3562" t="s">
        <v>26893</v>
      </c>
      <c r="F3562" t="s">
        <v>26894</v>
      </c>
      <c r="G3562" t="s">
        <v>15973</v>
      </c>
      <c r="H3562">
        <v>12683</v>
      </c>
      <c r="I3562" s="1">
        <v>14277</v>
      </c>
    </row>
    <row r="3563" spans="1:9" x14ac:dyDescent="0.25">
      <c r="A3563">
        <v>3562</v>
      </c>
      <c r="B3563" t="s">
        <v>15980</v>
      </c>
      <c r="C3563" t="s">
        <v>19677</v>
      </c>
      <c r="D3563" t="s">
        <v>26895</v>
      </c>
      <c r="E3563" t="s">
        <v>26896</v>
      </c>
      <c r="F3563" t="s">
        <v>26897</v>
      </c>
      <c r="G3563" t="s">
        <v>16258</v>
      </c>
      <c r="H3563">
        <v>93675</v>
      </c>
      <c r="I3563" s="1">
        <v>4100</v>
      </c>
    </row>
    <row r="3564" spans="1:9" x14ac:dyDescent="0.25">
      <c r="A3564">
        <v>3563</v>
      </c>
      <c r="B3564" t="s">
        <v>15968</v>
      </c>
      <c r="C3564" t="s">
        <v>16008</v>
      </c>
      <c r="D3564" t="s">
        <v>26898</v>
      </c>
      <c r="E3564" t="s">
        <v>26899</v>
      </c>
      <c r="F3564" t="s">
        <v>26900</v>
      </c>
      <c r="G3564" t="s">
        <v>15955</v>
      </c>
      <c r="H3564">
        <v>72514</v>
      </c>
      <c r="I3564" s="1">
        <v>12729</v>
      </c>
    </row>
    <row r="3565" spans="1:9" x14ac:dyDescent="0.25">
      <c r="A3565">
        <v>3564</v>
      </c>
      <c r="B3565" t="s">
        <v>19584</v>
      </c>
      <c r="C3565" t="s">
        <v>16062</v>
      </c>
      <c r="D3565" t="s">
        <v>26901</v>
      </c>
      <c r="E3565" t="s">
        <v>26902</v>
      </c>
      <c r="F3565" t="s">
        <v>21458</v>
      </c>
      <c r="G3565" t="s">
        <v>16183</v>
      </c>
      <c r="H3565">
        <v>41204</v>
      </c>
      <c r="I3565" s="1">
        <v>34637</v>
      </c>
    </row>
    <row r="3566" spans="1:9" x14ac:dyDescent="0.25">
      <c r="A3566">
        <v>3565</v>
      </c>
      <c r="B3566" t="s">
        <v>16056</v>
      </c>
      <c r="C3566" t="s">
        <v>26903</v>
      </c>
      <c r="D3566" t="s">
        <v>26904</v>
      </c>
      <c r="E3566" t="s">
        <v>26905</v>
      </c>
      <c r="F3566" t="s">
        <v>26906</v>
      </c>
      <c r="G3566" t="s">
        <v>16096</v>
      </c>
      <c r="H3566">
        <v>41062</v>
      </c>
      <c r="I3566" s="1">
        <v>24205</v>
      </c>
    </row>
    <row r="3567" spans="1:9" x14ac:dyDescent="0.25">
      <c r="A3567">
        <v>3566</v>
      </c>
      <c r="B3567" t="s">
        <v>15968</v>
      </c>
      <c r="C3567" t="s">
        <v>25654</v>
      </c>
      <c r="D3567" t="s">
        <v>26907</v>
      </c>
      <c r="E3567" t="s">
        <v>26908</v>
      </c>
      <c r="F3567" t="s">
        <v>23409</v>
      </c>
      <c r="G3567" t="s">
        <v>16278</v>
      </c>
      <c r="H3567">
        <v>852</v>
      </c>
      <c r="I3567" s="1">
        <v>4677</v>
      </c>
    </row>
    <row r="3568" spans="1:9" x14ac:dyDescent="0.25">
      <c r="A3568">
        <v>3567</v>
      </c>
      <c r="B3568" t="s">
        <v>16878</v>
      </c>
      <c r="C3568" t="s">
        <v>16035</v>
      </c>
      <c r="D3568" t="s">
        <v>26909</v>
      </c>
      <c r="E3568" t="s">
        <v>26910</v>
      </c>
      <c r="F3568" t="s">
        <v>26911</v>
      </c>
      <c r="G3568" t="s">
        <v>16039</v>
      </c>
      <c r="H3568">
        <v>54291</v>
      </c>
      <c r="I3568" s="1">
        <v>5944</v>
      </c>
    </row>
    <row r="3569" spans="1:9" x14ac:dyDescent="0.25">
      <c r="A3569">
        <v>3568</v>
      </c>
      <c r="B3569" t="s">
        <v>17278</v>
      </c>
      <c r="C3569" t="s">
        <v>16336</v>
      </c>
      <c r="D3569" t="s">
        <v>26912</v>
      </c>
      <c r="E3569" t="s">
        <v>26913</v>
      </c>
      <c r="F3569" t="s">
        <v>26914</v>
      </c>
      <c r="G3569" t="s">
        <v>15961</v>
      </c>
      <c r="H3569">
        <v>31871</v>
      </c>
      <c r="I3569" s="1">
        <v>25870</v>
      </c>
    </row>
    <row r="3570" spans="1:9" x14ac:dyDescent="0.25">
      <c r="A3570">
        <v>3569</v>
      </c>
      <c r="B3570" t="s">
        <v>24951</v>
      </c>
      <c r="C3570" t="s">
        <v>21955</v>
      </c>
      <c r="D3570" t="s">
        <v>26915</v>
      </c>
      <c r="E3570">
        <v>4634534485</v>
      </c>
      <c r="F3570" t="s">
        <v>26916</v>
      </c>
      <c r="G3570" t="s">
        <v>16000</v>
      </c>
      <c r="H3570">
        <v>29110</v>
      </c>
      <c r="I3570" s="1">
        <v>12988</v>
      </c>
    </row>
    <row r="3571" spans="1:9" x14ac:dyDescent="0.25">
      <c r="A3571">
        <v>3570</v>
      </c>
      <c r="B3571" t="s">
        <v>16163</v>
      </c>
      <c r="C3571" t="s">
        <v>26917</v>
      </c>
      <c r="D3571" t="s">
        <v>26918</v>
      </c>
      <c r="E3571" t="s">
        <v>26919</v>
      </c>
      <c r="F3571" t="s">
        <v>26920</v>
      </c>
      <c r="G3571" t="s">
        <v>16096</v>
      </c>
      <c r="H3571">
        <v>56033</v>
      </c>
      <c r="I3571" s="1">
        <v>44515</v>
      </c>
    </row>
    <row r="3572" spans="1:9" x14ac:dyDescent="0.25">
      <c r="A3572">
        <v>3571</v>
      </c>
      <c r="B3572" t="s">
        <v>17111</v>
      </c>
      <c r="C3572" t="s">
        <v>16205</v>
      </c>
      <c r="D3572" t="s">
        <v>26921</v>
      </c>
      <c r="E3572" t="s">
        <v>26922</v>
      </c>
      <c r="F3572" t="s">
        <v>26923</v>
      </c>
      <c r="G3572" t="s">
        <v>16033</v>
      </c>
      <c r="H3572">
        <v>19408</v>
      </c>
      <c r="I3572" s="1">
        <v>13808</v>
      </c>
    </row>
    <row r="3573" spans="1:9" x14ac:dyDescent="0.25">
      <c r="A3573">
        <v>3572</v>
      </c>
      <c r="B3573" t="s">
        <v>18279</v>
      </c>
      <c r="C3573" t="s">
        <v>16029</v>
      </c>
      <c r="D3573" t="s">
        <v>24884</v>
      </c>
      <c r="E3573" t="s">
        <v>26924</v>
      </c>
      <c r="F3573" t="s">
        <v>26925</v>
      </c>
      <c r="G3573" t="s">
        <v>16334</v>
      </c>
      <c r="H3573">
        <v>27937</v>
      </c>
      <c r="I3573" s="1">
        <v>38297</v>
      </c>
    </row>
    <row r="3574" spans="1:9" x14ac:dyDescent="0.25">
      <c r="A3574">
        <v>3573</v>
      </c>
      <c r="B3574" t="s">
        <v>16377</v>
      </c>
      <c r="C3574" t="s">
        <v>17018</v>
      </c>
      <c r="D3574" t="s">
        <v>26926</v>
      </c>
      <c r="E3574" t="s">
        <v>26927</v>
      </c>
      <c r="F3574" t="s">
        <v>26928</v>
      </c>
      <c r="G3574" t="s">
        <v>16306</v>
      </c>
      <c r="H3574">
        <v>73446</v>
      </c>
      <c r="I3574" s="1">
        <v>43055</v>
      </c>
    </row>
    <row r="3575" spans="1:9" x14ac:dyDescent="0.25">
      <c r="A3575">
        <v>3574</v>
      </c>
      <c r="B3575" t="s">
        <v>17245</v>
      </c>
      <c r="C3575" t="s">
        <v>16308</v>
      </c>
      <c r="D3575" t="s">
        <v>26929</v>
      </c>
      <c r="E3575" t="s">
        <v>26930</v>
      </c>
      <c r="F3575" t="s">
        <v>26931</v>
      </c>
      <c r="G3575" t="s">
        <v>15994</v>
      </c>
      <c r="H3575">
        <v>35320</v>
      </c>
      <c r="I3575" s="1">
        <v>15088</v>
      </c>
    </row>
    <row r="3576" spans="1:9" x14ac:dyDescent="0.25">
      <c r="A3576">
        <v>3575</v>
      </c>
      <c r="B3576" t="s">
        <v>16330</v>
      </c>
      <c r="C3576" t="s">
        <v>17257</v>
      </c>
      <c r="D3576" t="s">
        <v>26932</v>
      </c>
      <c r="E3576" t="s">
        <v>26933</v>
      </c>
      <c r="F3576" t="s">
        <v>26934</v>
      </c>
      <c r="G3576" t="s">
        <v>15973</v>
      </c>
      <c r="H3576">
        <v>45523</v>
      </c>
      <c r="I3576" s="1">
        <v>10366</v>
      </c>
    </row>
    <row r="3577" spans="1:9" x14ac:dyDescent="0.25">
      <c r="A3577">
        <v>3576</v>
      </c>
      <c r="B3577" t="s">
        <v>17833</v>
      </c>
      <c r="C3577" t="s">
        <v>16308</v>
      </c>
      <c r="D3577" t="s">
        <v>26935</v>
      </c>
      <c r="E3577" t="s">
        <v>26936</v>
      </c>
      <c r="F3577" t="s">
        <v>21365</v>
      </c>
      <c r="G3577" t="s">
        <v>15950</v>
      </c>
      <c r="H3577">
        <v>57585</v>
      </c>
      <c r="I3577" s="1">
        <v>34564</v>
      </c>
    </row>
    <row r="3578" spans="1:9" x14ac:dyDescent="0.25">
      <c r="A3578">
        <v>3577</v>
      </c>
      <c r="B3578" t="s">
        <v>17103</v>
      </c>
      <c r="C3578" t="s">
        <v>18612</v>
      </c>
      <c r="D3578" t="s">
        <v>26937</v>
      </c>
      <c r="E3578" t="s">
        <v>26938</v>
      </c>
      <c r="F3578" t="s">
        <v>26939</v>
      </c>
      <c r="G3578" t="s">
        <v>16223</v>
      </c>
      <c r="H3578">
        <v>70924</v>
      </c>
      <c r="I3578" s="1">
        <v>17686</v>
      </c>
    </row>
    <row r="3579" spans="1:9" x14ac:dyDescent="0.25">
      <c r="A3579">
        <v>3578</v>
      </c>
      <c r="B3579" t="s">
        <v>16419</v>
      </c>
      <c r="C3579" t="s">
        <v>17051</v>
      </c>
      <c r="D3579" t="s">
        <v>26940</v>
      </c>
      <c r="E3579" t="s">
        <v>26941</v>
      </c>
      <c r="F3579" t="s">
        <v>23792</v>
      </c>
      <c r="G3579" t="s">
        <v>16272</v>
      </c>
      <c r="H3579">
        <v>25624</v>
      </c>
      <c r="I3579" s="1">
        <v>20830</v>
      </c>
    </row>
    <row r="3580" spans="1:9" x14ac:dyDescent="0.25">
      <c r="A3580">
        <v>3579</v>
      </c>
      <c r="B3580" t="s">
        <v>19048</v>
      </c>
      <c r="C3580" t="s">
        <v>16425</v>
      </c>
      <c r="D3580" t="s">
        <v>26942</v>
      </c>
      <c r="E3580">
        <f>1-884-866-2996</f>
        <v>-4745</v>
      </c>
      <c r="F3580" t="s">
        <v>26943</v>
      </c>
      <c r="G3580" t="s">
        <v>16080</v>
      </c>
      <c r="H3580">
        <v>61411</v>
      </c>
      <c r="I3580" s="1">
        <v>15130</v>
      </c>
    </row>
    <row r="3581" spans="1:9" x14ac:dyDescent="0.25">
      <c r="A3581">
        <v>3580</v>
      </c>
      <c r="B3581" t="s">
        <v>19097</v>
      </c>
      <c r="C3581" t="s">
        <v>17645</v>
      </c>
      <c r="D3581" t="s">
        <v>26944</v>
      </c>
      <c r="E3581">
        <f>1-839-960-7292</f>
        <v>-9090</v>
      </c>
      <c r="F3581" t="s">
        <v>26945</v>
      </c>
      <c r="G3581" t="s">
        <v>16334</v>
      </c>
      <c r="H3581">
        <v>34903</v>
      </c>
      <c r="I3581" s="1">
        <v>5481</v>
      </c>
    </row>
    <row r="3582" spans="1:9" x14ac:dyDescent="0.25">
      <c r="A3582">
        <v>3581</v>
      </c>
      <c r="B3582" t="s">
        <v>16367</v>
      </c>
      <c r="C3582" t="s">
        <v>17379</v>
      </c>
      <c r="D3582" t="s">
        <v>26946</v>
      </c>
      <c r="E3582" t="s">
        <v>26947</v>
      </c>
      <c r="F3582" t="s">
        <v>26948</v>
      </c>
      <c r="G3582" t="s">
        <v>16006</v>
      </c>
      <c r="H3582">
        <v>66883</v>
      </c>
      <c r="I3582" s="1">
        <v>25584</v>
      </c>
    </row>
    <row r="3583" spans="1:9" x14ac:dyDescent="0.25">
      <c r="A3583">
        <v>3582</v>
      </c>
      <c r="B3583" t="s">
        <v>17451</v>
      </c>
      <c r="C3583" t="s">
        <v>15969</v>
      </c>
      <c r="D3583" t="s">
        <v>26949</v>
      </c>
      <c r="E3583" t="s">
        <v>26950</v>
      </c>
      <c r="F3583" t="s">
        <v>18847</v>
      </c>
      <c r="G3583" t="s">
        <v>16546</v>
      </c>
      <c r="H3583">
        <v>29603</v>
      </c>
      <c r="I3583" s="1">
        <v>14468</v>
      </c>
    </row>
    <row r="3584" spans="1:9" x14ac:dyDescent="0.25">
      <c r="A3584">
        <v>3583</v>
      </c>
      <c r="B3584" t="s">
        <v>17685</v>
      </c>
      <c r="C3584" t="s">
        <v>16425</v>
      </c>
      <c r="D3584" t="s">
        <v>26951</v>
      </c>
      <c r="E3584" t="s">
        <v>26952</v>
      </c>
      <c r="F3584" t="s">
        <v>26953</v>
      </c>
      <c r="G3584" t="s">
        <v>15967</v>
      </c>
      <c r="H3584">
        <v>51560</v>
      </c>
      <c r="I3584" s="1">
        <v>29606</v>
      </c>
    </row>
    <row r="3585" spans="1:9" x14ac:dyDescent="0.25">
      <c r="A3585">
        <v>3584</v>
      </c>
      <c r="B3585" t="s">
        <v>17176</v>
      </c>
      <c r="C3585" t="s">
        <v>19698</v>
      </c>
      <c r="D3585" t="s">
        <v>26954</v>
      </c>
      <c r="E3585" t="s">
        <v>26955</v>
      </c>
      <c r="F3585" t="s">
        <v>18546</v>
      </c>
      <c r="G3585" t="s">
        <v>15955</v>
      </c>
      <c r="H3585">
        <v>98000</v>
      </c>
      <c r="I3585" s="1">
        <v>28940</v>
      </c>
    </row>
    <row r="3586" spans="1:9" x14ac:dyDescent="0.25">
      <c r="A3586">
        <v>3585</v>
      </c>
      <c r="B3586" t="s">
        <v>24410</v>
      </c>
      <c r="C3586" t="s">
        <v>18367</v>
      </c>
      <c r="D3586" t="s">
        <v>26956</v>
      </c>
      <c r="E3586" t="s">
        <v>26957</v>
      </c>
      <c r="F3586" t="s">
        <v>26958</v>
      </c>
      <c r="G3586" t="s">
        <v>16142</v>
      </c>
      <c r="H3586">
        <v>10133</v>
      </c>
      <c r="I3586" s="1">
        <v>38692</v>
      </c>
    </row>
    <row r="3587" spans="1:9" x14ac:dyDescent="0.25">
      <c r="A3587">
        <v>3586</v>
      </c>
      <c r="B3587" t="s">
        <v>15951</v>
      </c>
      <c r="C3587" t="s">
        <v>17135</v>
      </c>
      <c r="D3587" t="s">
        <v>26959</v>
      </c>
      <c r="E3587" t="s">
        <v>26960</v>
      </c>
      <c r="F3587" t="s">
        <v>26961</v>
      </c>
      <c r="G3587" t="s">
        <v>16178</v>
      </c>
      <c r="H3587">
        <v>84698</v>
      </c>
      <c r="I3587" s="1">
        <v>11512</v>
      </c>
    </row>
    <row r="3588" spans="1:9" x14ac:dyDescent="0.25">
      <c r="A3588">
        <v>3587</v>
      </c>
      <c r="B3588" t="s">
        <v>17733</v>
      </c>
      <c r="C3588" t="s">
        <v>19480</v>
      </c>
      <c r="D3588" t="s">
        <v>26962</v>
      </c>
      <c r="E3588" t="s">
        <v>26963</v>
      </c>
      <c r="F3588" t="s">
        <v>26964</v>
      </c>
      <c r="G3588" t="s">
        <v>16429</v>
      </c>
      <c r="H3588">
        <v>28783</v>
      </c>
      <c r="I3588" s="1">
        <v>31920</v>
      </c>
    </row>
    <row r="3589" spans="1:9" x14ac:dyDescent="0.25">
      <c r="A3589">
        <v>3588</v>
      </c>
      <c r="B3589" t="s">
        <v>17543</v>
      </c>
      <c r="C3589" t="s">
        <v>17543</v>
      </c>
      <c r="D3589" t="s">
        <v>26965</v>
      </c>
      <c r="E3589" t="s">
        <v>26966</v>
      </c>
      <c r="F3589" t="s">
        <v>26967</v>
      </c>
      <c r="G3589" t="s">
        <v>16576</v>
      </c>
      <c r="H3589">
        <v>61038</v>
      </c>
      <c r="I3589" s="1">
        <v>21352</v>
      </c>
    </row>
    <row r="3590" spans="1:9" x14ac:dyDescent="0.25">
      <c r="A3590">
        <v>3589</v>
      </c>
      <c r="B3590" t="s">
        <v>16367</v>
      </c>
      <c r="C3590" t="s">
        <v>16914</v>
      </c>
      <c r="D3590" t="s">
        <v>26968</v>
      </c>
      <c r="E3590" t="s">
        <v>26969</v>
      </c>
      <c r="F3590" t="s">
        <v>26970</v>
      </c>
      <c r="G3590" t="s">
        <v>16148</v>
      </c>
      <c r="H3590">
        <v>85909</v>
      </c>
      <c r="I3590" s="1">
        <v>31720</v>
      </c>
    </row>
    <row r="3591" spans="1:9" x14ac:dyDescent="0.25">
      <c r="A3591">
        <v>3590</v>
      </c>
      <c r="B3591" t="s">
        <v>16040</v>
      </c>
      <c r="C3591" t="s">
        <v>16590</v>
      </c>
      <c r="D3591" t="s">
        <v>26971</v>
      </c>
      <c r="E3591" t="s">
        <v>26972</v>
      </c>
      <c r="F3591" t="s">
        <v>26973</v>
      </c>
      <c r="G3591" t="s">
        <v>16080</v>
      </c>
      <c r="H3591">
        <v>83015</v>
      </c>
      <c r="I3591" s="1">
        <v>42262</v>
      </c>
    </row>
    <row r="3592" spans="1:9" x14ac:dyDescent="0.25">
      <c r="A3592">
        <v>3591</v>
      </c>
      <c r="B3592" t="s">
        <v>16307</v>
      </c>
      <c r="C3592" t="s">
        <v>26974</v>
      </c>
      <c r="D3592" t="s">
        <v>26975</v>
      </c>
      <c r="E3592" t="s">
        <v>26976</v>
      </c>
      <c r="F3592" t="s">
        <v>26977</v>
      </c>
      <c r="G3592" t="s">
        <v>16096</v>
      </c>
      <c r="H3592">
        <v>4497</v>
      </c>
      <c r="I3592" s="1">
        <v>17720</v>
      </c>
    </row>
    <row r="3593" spans="1:9" x14ac:dyDescent="0.25">
      <c r="A3593">
        <v>3592</v>
      </c>
      <c r="B3593" t="s">
        <v>26978</v>
      </c>
      <c r="C3593" t="s">
        <v>16308</v>
      </c>
      <c r="D3593" t="s">
        <v>26979</v>
      </c>
      <c r="E3593" t="s">
        <v>26980</v>
      </c>
      <c r="F3593" t="s">
        <v>26981</v>
      </c>
      <c r="G3593" t="s">
        <v>16086</v>
      </c>
      <c r="H3593">
        <v>64622</v>
      </c>
      <c r="I3593" s="1">
        <v>4742</v>
      </c>
    </row>
    <row r="3594" spans="1:9" x14ac:dyDescent="0.25">
      <c r="A3594">
        <v>3593</v>
      </c>
      <c r="B3594" t="s">
        <v>16785</v>
      </c>
      <c r="C3594" t="s">
        <v>18877</v>
      </c>
      <c r="D3594" t="s">
        <v>26982</v>
      </c>
      <c r="E3594" t="s">
        <v>10042</v>
      </c>
      <c r="F3594" t="s">
        <v>26983</v>
      </c>
      <c r="G3594" t="s">
        <v>16006</v>
      </c>
      <c r="H3594">
        <v>54033</v>
      </c>
      <c r="I3594" s="1">
        <v>11323</v>
      </c>
    </row>
    <row r="3595" spans="1:9" x14ac:dyDescent="0.25">
      <c r="A3595">
        <v>3594</v>
      </c>
      <c r="B3595" t="s">
        <v>18539</v>
      </c>
      <c r="C3595" t="s">
        <v>17135</v>
      </c>
      <c r="D3595" t="s">
        <v>26984</v>
      </c>
      <c r="E3595" t="s">
        <v>26985</v>
      </c>
      <c r="F3595" t="s">
        <v>26986</v>
      </c>
      <c r="G3595" t="s">
        <v>16086</v>
      </c>
      <c r="H3595">
        <v>75720</v>
      </c>
      <c r="I3595" s="1">
        <v>38620</v>
      </c>
    </row>
    <row r="3596" spans="1:9" x14ac:dyDescent="0.25">
      <c r="A3596">
        <v>3595</v>
      </c>
      <c r="B3596" t="s">
        <v>17543</v>
      </c>
      <c r="C3596" t="s">
        <v>17583</v>
      </c>
      <c r="D3596" t="s">
        <v>26987</v>
      </c>
      <c r="E3596" t="s">
        <v>10042</v>
      </c>
      <c r="F3596" t="s">
        <v>26988</v>
      </c>
      <c r="G3596" t="s">
        <v>16284</v>
      </c>
      <c r="H3596">
        <v>81386</v>
      </c>
      <c r="I3596" s="1">
        <v>4349</v>
      </c>
    </row>
    <row r="3597" spans="1:9" x14ac:dyDescent="0.25">
      <c r="A3597">
        <v>3596</v>
      </c>
      <c r="B3597" t="s">
        <v>17301</v>
      </c>
      <c r="C3597" t="s">
        <v>16113</v>
      </c>
      <c r="D3597" t="s">
        <v>26989</v>
      </c>
      <c r="E3597" t="s">
        <v>26990</v>
      </c>
      <c r="F3597" t="s">
        <v>26991</v>
      </c>
      <c r="G3597" t="s">
        <v>15979</v>
      </c>
      <c r="H3597">
        <v>62970</v>
      </c>
      <c r="I3597" s="1">
        <v>15712</v>
      </c>
    </row>
    <row r="3598" spans="1:9" x14ac:dyDescent="0.25">
      <c r="A3598">
        <v>3597</v>
      </c>
      <c r="B3598" t="s">
        <v>17135</v>
      </c>
      <c r="C3598" t="s">
        <v>17104</v>
      </c>
      <c r="D3598" t="s">
        <v>26992</v>
      </c>
      <c r="E3598" t="s">
        <v>26993</v>
      </c>
      <c r="F3598" t="s">
        <v>23434</v>
      </c>
      <c r="G3598" t="s">
        <v>15955</v>
      </c>
      <c r="H3598">
        <v>615</v>
      </c>
      <c r="I3598" s="1">
        <v>29910</v>
      </c>
    </row>
    <row r="3599" spans="1:9" x14ac:dyDescent="0.25">
      <c r="A3599">
        <v>3598</v>
      </c>
      <c r="B3599" t="s">
        <v>16377</v>
      </c>
      <c r="C3599" t="s">
        <v>19284</v>
      </c>
      <c r="D3599" t="s">
        <v>26994</v>
      </c>
      <c r="E3599" t="s">
        <v>26995</v>
      </c>
      <c r="F3599" t="s">
        <v>16551</v>
      </c>
      <c r="G3599" t="s">
        <v>16284</v>
      </c>
      <c r="H3599">
        <v>59460</v>
      </c>
      <c r="I3599" s="1">
        <v>14383</v>
      </c>
    </row>
    <row r="3600" spans="1:9" x14ac:dyDescent="0.25">
      <c r="A3600">
        <v>3599</v>
      </c>
      <c r="B3600" t="s">
        <v>16204</v>
      </c>
      <c r="C3600" t="s">
        <v>21928</v>
      </c>
      <c r="D3600" t="s">
        <v>26996</v>
      </c>
      <c r="E3600" t="s">
        <v>10042</v>
      </c>
      <c r="F3600" t="s">
        <v>18178</v>
      </c>
      <c r="G3600" t="s">
        <v>15988</v>
      </c>
      <c r="H3600">
        <v>32603</v>
      </c>
      <c r="I3600" s="1">
        <v>14362</v>
      </c>
    </row>
    <row r="3601" spans="1:9" x14ac:dyDescent="0.25">
      <c r="A3601">
        <v>3600</v>
      </c>
      <c r="B3601" t="s">
        <v>17934</v>
      </c>
      <c r="C3601" t="s">
        <v>16593</v>
      </c>
      <c r="D3601" t="s">
        <v>26997</v>
      </c>
      <c r="E3601" t="s">
        <v>26998</v>
      </c>
      <c r="F3601" t="s">
        <v>26999</v>
      </c>
      <c r="G3601" t="s">
        <v>16006</v>
      </c>
      <c r="H3601">
        <v>58192</v>
      </c>
      <c r="I3601" s="1">
        <v>5372</v>
      </c>
    </row>
    <row r="3602" spans="1:9" x14ac:dyDescent="0.25">
      <c r="A3602">
        <v>3601</v>
      </c>
      <c r="B3602" t="s">
        <v>16232</v>
      </c>
      <c r="C3602" t="s">
        <v>19402</v>
      </c>
      <c r="D3602" t="s">
        <v>27000</v>
      </c>
      <c r="E3602" t="s">
        <v>27001</v>
      </c>
      <c r="F3602" t="s">
        <v>27002</v>
      </c>
      <c r="G3602" t="s">
        <v>16168</v>
      </c>
      <c r="H3602">
        <v>9528</v>
      </c>
      <c r="I3602" s="1">
        <v>27458</v>
      </c>
    </row>
    <row r="3603" spans="1:9" x14ac:dyDescent="0.25">
      <c r="A3603">
        <v>3602</v>
      </c>
      <c r="B3603" t="s">
        <v>16321</v>
      </c>
      <c r="C3603" t="s">
        <v>21485</v>
      </c>
      <c r="D3603" t="s">
        <v>27003</v>
      </c>
      <c r="E3603" t="s">
        <v>27004</v>
      </c>
      <c r="F3603" t="s">
        <v>27005</v>
      </c>
      <c r="G3603" t="s">
        <v>16006</v>
      </c>
      <c r="H3603">
        <v>85525</v>
      </c>
      <c r="I3603" s="1">
        <v>20725</v>
      </c>
    </row>
    <row r="3604" spans="1:9" x14ac:dyDescent="0.25">
      <c r="A3604">
        <v>3603</v>
      </c>
      <c r="B3604" t="s">
        <v>16122</v>
      </c>
      <c r="C3604" t="s">
        <v>19868</v>
      </c>
      <c r="D3604" t="s">
        <v>27006</v>
      </c>
      <c r="E3604" t="s">
        <v>27007</v>
      </c>
      <c r="F3604" t="s">
        <v>27008</v>
      </c>
      <c r="G3604" t="s">
        <v>16278</v>
      </c>
      <c r="H3604">
        <v>96050</v>
      </c>
      <c r="I3604" s="1">
        <v>39323</v>
      </c>
    </row>
    <row r="3605" spans="1:9" x14ac:dyDescent="0.25">
      <c r="A3605">
        <v>3604</v>
      </c>
      <c r="B3605" t="s">
        <v>16285</v>
      </c>
      <c r="C3605" t="s">
        <v>16205</v>
      </c>
      <c r="D3605" t="s">
        <v>27009</v>
      </c>
      <c r="E3605" t="s">
        <v>27010</v>
      </c>
      <c r="F3605" t="s">
        <v>27011</v>
      </c>
      <c r="G3605" t="s">
        <v>16142</v>
      </c>
      <c r="H3605">
        <v>21557</v>
      </c>
      <c r="I3605" s="1">
        <v>32853</v>
      </c>
    </row>
    <row r="3606" spans="1:9" x14ac:dyDescent="0.25">
      <c r="A3606">
        <v>3605</v>
      </c>
      <c r="B3606" t="s">
        <v>16377</v>
      </c>
      <c r="C3606" t="s">
        <v>18593</v>
      </c>
      <c r="D3606" t="s">
        <v>27012</v>
      </c>
      <c r="E3606" t="s">
        <v>27013</v>
      </c>
      <c r="F3606" t="s">
        <v>25318</v>
      </c>
      <c r="G3606" t="s">
        <v>16033</v>
      </c>
      <c r="H3606">
        <v>15240</v>
      </c>
      <c r="I3606" s="1">
        <v>11728</v>
      </c>
    </row>
    <row r="3607" spans="1:9" x14ac:dyDescent="0.25">
      <c r="A3607">
        <v>3606</v>
      </c>
      <c r="B3607" t="s">
        <v>17809</v>
      </c>
      <c r="C3607" t="s">
        <v>16419</v>
      </c>
      <c r="D3607" t="s">
        <v>21332</v>
      </c>
      <c r="E3607" t="s">
        <v>27014</v>
      </c>
      <c r="F3607" t="s">
        <v>27015</v>
      </c>
      <c r="G3607" t="s">
        <v>16320</v>
      </c>
      <c r="H3607">
        <v>5307</v>
      </c>
      <c r="I3607" s="1">
        <v>34683</v>
      </c>
    </row>
    <row r="3608" spans="1:9" x14ac:dyDescent="0.25">
      <c r="A3608">
        <v>3607</v>
      </c>
      <c r="B3608" t="s">
        <v>17809</v>
      </c>
      <c r="C3608" t="s">
        <v>16891</v>
      </c>
      <c r="D3608" t="s">
        <v>27016</v>
      </c>
      <c r="E3608">
        <v>2417689625</v>
      </c>
      <c r="F3608" t="s">
        <v>27017</v>
      </c>
      <c r="G3608" t="s">
        <v>16272</v>
      </c>
      <c r="H3608">
        <v>87882</v>
      </c>
      <c r="I3608" s="1">
        <v>24644</v>
      </c>
    </row>
    <row r="3609" spans="1:9" x14ac:dyDescent="0.25">
      <c r="A3609">
        <v>3608</v>
      </c>
      <c r="B3609" t="s">
        <v>16819</v>
      </c>
      <c r="C3609" t="s">
        <v>19646</v>
      </c>
      <c r="D3609" t="s">
        <v>27018</v>
      </c>
      <c r="E3609" t="s">
        <v>27019</v>
      </c>
      <c r="F3609" t="s">
        <v>27020</v>
      </c>
      <c r="G3609" t="s">
        <v>16252</v>
      </c>
      <c r="H3609">
        <v>83543</v>
      </c>
      <c r="I3609" s="1">
        <v>42753</v>
      </c>
    </row>
    <row r="3610" spans="1:9" x14ac:dyDescent="0.25">
      <c r="A3610">
        <v>3609</v>
      </c>
      <c r="B3610" t="s">
        <v>16617</v>
      </c>
      <c r="C3610" t="s">
        <v>17257</v>
      </c>
      <c r="D3610" t="s">
        <v>27021</v>
      </c>
      <c r="E3610" t="s">
        <v>27022</v>
      </c>
      <c r="F3610" t="s">
        <v>27023</v>
      </c>
      <c r="G3610" t="s">
        <v>16172</v>
      </c>
      <c r="H3610">
        <v>10222</v>
      </c>
      <c r="I3610" s="1">
        <v>44413</v>
      </c>
    </row>
    <row r="3611" spans="1:9" x14ac:dyDescent="0.25">
      <c r="A3611">
        <v>3610</v>
      </c>
      <c r="B3611" t="s">
        <v>17218</v>
      </c>
      <c r="C3611" t="s">
        <v>17080</v>
      </c>
      <c r="D3611" t="s">
        <v>27024</v>
      </c>
      <c r="E3611" t="s">
        <v>27025</v>
      </c>
      <c r="F3611" t="s">
        <v>27026</v>
      </c>
      <c r="G3611" t="s">
        <v>16006</v>
      </c>
      <c r="H3611">
        <v>96180</v>
      </c>
      <c r="I3611" s="1">
        <v>26424</v>
      </c>
    </row>
    <row r="3612" spans="1:9" x14ac:dyDescent="0.25">
      <c r="A3612">
        <v>3611</v>
      </c>
      <c r="B3612" t="s">
        <v>19038</v>
      </c>
      <c r="C3612" t="s">
        <v>26087</v>
      </c>
      <c r="D3612" t="s">
        <v>27027</v>
      </c>
      <c r="E3612" t="s">
        <v>27028</v>
      </c>
      <c r="F3612" t="s">
        <v>27029</v>
      </c>
      <c r="G3612" t="s">
        <v>16302</v>
      </c>
      <c r="H3612">
        <v>4867</v>
      </c>
      <c r="I3612" s="1">
        <v>4932</v>
      </c>
    </row>
    <row r="3613" spans="1:9" x14ac:dyDescent="0.25">
      <c r="A3613">
        <v>3612</v>
      </c>
      <c r="B3613" t="s">
        <v>16279</v>
      </c>
      <c r="C3613" t="s">
        <v>26020</v>
      </c>
      <c r="D3613" t="s">
        <v>27030</v>
      </c>
      <c r="E3613" t="s">
        <v>27031</v>
      </c>
      <c r="F3613" t="s">
        <v>27032</v>
      </c>
      <c r="G3613" t="s">
        <v>16183</v>
      </c>
      <c r="H3613">
        <v>24850</v>
      </c>
      <c r="I3613" s="1">
        <v>22743</v>
      </c>
    </row>
    <row r="3614" spans="1:9" x14ac:dyDescent="0.25">
      <c r="A3614">
        <v>3613</v>
      </c>
      <c r="B3614" t="s">
        <v>18016</v>
      </c>
      <c r="C3614" t="s">
        <v>17501</v>
      </c>
      <c r="D3614" t="s">
        <v>27033</v>
      </c>
      <c r="E3614" t="s">
        <v>27034</v>
      </c>
      <c r="F3614" t="s">
        <v>27035</v>
      </c>
      <c r="G3614" t="s">
        <v>16376</v>
      </c>
      <c r="H3614">
        <v>49430</v>
      </c>
      <c r="I3614" s="1">
        <v>12706</v>
      </c>
    </row>
    <row r="3615" spans="1:9" x14ac:dyDescent="0.25">
      <c r="A3615">
        <v>3614</v>
      </c>
      <c r="B3615" t="s">
        <v>16944</v>
      </c>
      <c r="C3615" t="s">
        <v>18120</v>
      </c>
      <c r="D3615" t="s">
        <v>27036</v>
      </c>
      <c r="E3615">
        <v>7117984340</v>
      </c>
      <c r="F3615" t="s">
        <v>27037</v>
      </c>
      <c r="G3615" t="s">
        <v>16055</v>
      </c>
      <c r="H3615">
        <v>99172</v>
      </c>
      <c r="I3615" s="1">
        <v>32246</v>
      </c>
    </row>
    <row r="3616" spans="1:9" x14ac:dyDescent="0.25">
      <c r="A3616">
        <v>3615</v>
      </c>
      <c r="B3616" t="s">
        <v>15974</v>
      </c>
      <c r="C3616" t="s">
        <v>16542</v>
      </c>
      <c r="D3616" t="s">
        <v>27038</v>
      </c>
      <c r="E3616" t="s">
        <v>27039</v>
      </c>
      <c r="F3616" t="s">
        <v>18713</v>
      </c>
      <c r="G3616" t="s">
        <v>16066</v>
      </c>
      <c r="H3616">
        <v>72726</v>
      </c>
      <c r="I3616" s="1">
        <v>4773</v>
      </c>
    </row>
    <row r="3617" spans="1:9" x14ac:dyDescent="0.25">
      <c r="A3617">
        <v>3616</v>
      </c>
      <c r="B3617" t="s">
        <v>16662</v>
      </c>
      <c r="C3617" t="s">
        <v>18136</v>
      </c>
      <c r="D3617" t="s">
        <v>27040</v>
      </c>
      <c r="E3617">
        <v>4773106776</v>
      </c>
      <c r="F3617" t="s">
        <v>27041</v>
      </c>
      <c r="G3617" t="s">
        <v>16172</v>
      </c>
      <c r="H3617">
        <v>56202</v>
      </c>
      <c r="I3617" s="1">
        <v>7852</v>
      </c>
    </row>
    <row r="3618" spans="1:9" x14ac:dyDescent="0.25">
      <c r="A3618">
        <v>3617</v>
      </c>
      <c r="B3618" t="s">
        <v>15951</v>
      </c>
      <c r="C3618" t="s">
        <v>18422</v>
      </c>
      <c r="D3618" t="s">
        <v>27042</v>
      </c>
      <c r="E3618" t="s">
        <v>27043</v>
      </c>
      <c r="F3618" t="s">
        <v>27044</v>
      </c>
      <c r="G3618" t="s">
        <v>16429</v>
      </c>
      <c r="H3618">
        <v>25239</v>
      </c>
      <c r="I3618" s="1">
        <v>8339</v>
      </c>
    </row>
    <row r="3619" spans="1:9" x14ac:dyDescent="0.25">
      <c r="A3619">
        <v>3618</v>
      </c>
      <c r="B3619" t="s">
        <v>16184</v>
      </c>
      <c r="C3619" t="s">
        <v>16582</v>
      </c>
      <c r="D3619" t="s">
        <v>27045</v>
      </c>
      <c r="E3619" t="s">
        <v>27046</v>
      </c>
      <c r="F3619" t="s">
        <v>27047</v>
      </c>
      <c r="G3619" t="s">
        <v>16101</v>
      </c>
      <c r="H3619">
        <v>786</v>
      </c>
      <c r="I3619" s="1">
        <v>36558</v>
      </c>
    </row>
    <row r="3620" spans="1:9" x14ac:dyDescent="0.25">
      <c r="A3620">
        <v>3619</v>
      </c>
      <c r="B3620" t="s">
        <v>17305</v>
      </c>
      <c r="C3620" t="s">
        <v>18494</v>
      </c>
      <c r="D3620" t="s">
        <v>27048</v>
      </c>
      <c r="E3620">
        <v>3829522720</v>
      </c>
      <c r="F3620" t="s">
        <v>27049</v>
      </c>
      <c r="G3620" t="s">
        <v>16033</v>
      </c>
      <c r="H3620">
        <v>17892</v>
      </c>
      <c r="I3620" s="1">
        <v>40126</v>
      </c>
    </row>
    <row r="3621" spans="1:9" x14ac:dyDescent="0.25">
      <c r="A3621">
        <v>3620</v>
      </c>
      <c r="B3621" t="s">
        <v>16253</v>
      </c>
      <c r="C3621" t="s">
        <v>18192</v>
      </c>
      <c r="D3621" t="s">
        <v>27050</v>
      </c>
      <c r="E3621" t="s">
        <v>27051</v>
      </c>
      <c r="F3621" t="s">
        <v>18847</v>
      </c>
      <c r="G3621" t="s">
        <v>16289</v>
      </c>
      <c r="H3621">
        <v>63870</v>
      </c>
      <c r="I3621" s="1">
        <v>43039</v>
      </c>
    </row>
    <row r="3622" spans="1:9" x14ac:dyDescent="0.25">
      <c r="A3622">
        <v>3621</v>
      </c>
      <c r="B3622" t="s">
        <v>19934</v>
      </c>
      <c r="C3622" t="s">
        <v>16144</v>
      </c>
      <c r="D3622" t="s">
        <v>27052</v>
      </c>
      <c r="E3622" t="s">
        <v>27053</v>
      </c>
      <c r="F3622" t="s">
        <v>27054</v>
      </c>
      <c r="G3622" t="s">
        <v>16142</v>
      </c>
      <c r="H3622">
        <v>7915</v>
      </c>
      <c r="I3622" s="1">
        <v>29882</v>
      </c>
    </row>
    <row r="3623" spans="1:9" x14ac:dyDescent="0.25">
      <c r="A3623">
        <v>3622</v>
      </c>
      <c r="B3623" t="s">
        <v>20576</v>
      </c>
      <c r="C3623" t="s">
        <v>16113</v>
      </c>
      <c r="D3623" t="s">
        <v>17476</v>
      </c>
      <c r="E3623" t="s">
        <v>27055</v>
      </c>
      <c r="F3623" t="s">
        <v>27056</v>
      </c>
      <c r="G3623" t="s">
        <v>16334</v>
      </c>
      <c r="H3623">
        <v>10904</v>
      </c>
      <c r="I3623" s="1">
        <v>30939</v>
      </c>
    </row>
    <row r="3624" spans="1:9" x14ac:dyDescent="0.25">
      <c r="A3624">
        <v>3623</v>
      </c>
      <c r="B3624" t="s">
        <v>20414</v>
      </c>
      <c r="C3624" t="s">
        <v>19097</v>
      </c>
      <c r="D3624" t="s">
        <v>27057</v>
      </c>
      <c r="E3624" t="s">
        <v>10042</v>
      </c>
      <c r="F3624" t="s">
        <v>27058</v>
      </c>
      <c r="G3624" t="s">
        <v>16278</v>
      </c>
      <c r="H3624">
        <v>68230</v>
      </c>
      <c r="I3624" s="1">
        <v>29032</v>
      </c>
    </row>
    <row r="3625" spans="1:9" x14ac:dyDescent="0.25">
      <c r="A3625">
        <v>3624</v>
      </c>
      <c r="B3625" t="s">
        <v>16662</v>
      </c>
      <c r="C3625" t="s">
        <v>16071</v>
      </c>
      <c r="D3625" t="s">
        <v>27059</v>
      </c>
      <c r="E3625" t="s">
        <v>27060</v>
      </c>
      <c r="F3625" t="s">
        <v>27061</v>
      </c>
      <c r="G3625" t="s">
        <v>16306</v>
      </c>
      <c r="H3625">
        <v>93873</v>
      </c>
      <c r="I3625" s="1">
        <v>31888</v>
      </c>
    </row>
    <row r="3626" spans="1:9" x14ac:dyDescent="0.25">
      <c r="A3626">
        <v>3625</v>
      </c>
      <c r="B3626" t="s">
        <v>18460</v>
      </c>
      <c r="C3626" t="s">
        <v>18148</v>
      </c>
      <c r="D3626" t="s">
        <v>27062</v>
      </c>
      <c r="E3626" t="s">
        <v>27063</v>
      </c>
      <c r="F3626" t="s">
        <v>27064</v>
      </c>
      <c r="G3626" t="s">
        <v>16320</v>
      </c>
      <c r="H3626">
        <v>7795</v>
      </c>
      <c r="I3626" s="1">
        <v>41942</v>
      </c>
    </row>
    <row r="3627" spans="1:9" x14ac:dyDescent="0.25">
      <c r="A3627">
        <v>3626</v>
      </c>
      <c r="B3627" t="s">
        <v>16075</v>
      </c>
      <c r="C3627" t="s">
        <v>23512</v>
      </c>
      <c r="D3627" t="s">
        <v>27065</v>
      </c>
      <c r="E3627">
        <f>1-933-417-7497</f>
        <v>-8846</v>
      </c>
      <c r="F3627" t="s">
        <v>27066</v>
      </c>
      <c r="G3627" t="s">
        <v>16096</v>
      </c>
      <c r="H3627">
        <v>29919</v>
      </c>
      <c r="I3627" s="1">
        <v>11630</v>
      </c>
    </row>
    <row r="3628" spans="1:9" x14ac:dyDescent="0.25">
      <c r="A3628">
        <v>3627</v>
      </c>
      <c r="B3628" t="s">
        <v>16992</v>
      </c>
      <c r="C3628" t="s">
        <v>16354</v>
      </c>
      <c r="D3628" t="s">
        <v>27067</v>
      </c>
      <c r="E3628" t="s">
        <v>27068</v>
      </c>
      <c r="F3628" t="s">
        <v>27069</v>
      </c>
      <c r="G3628" t="s">
        <v>16060</v>
      </c>
      <c r="H3628">
        <v>31549</v>
      </c>
      <c r="I3628" s="1">
        <v>24268</v>
      </c>
    </row>
    <row r="3629" spans="1:9" x14ac:dyDescent="0.25">
      <c r="A3629">
        <v>3628</v>
      </c>
      <c r="B3629" t="s">
        <v>16785</v>
      </c>
      <c r="C3629" t="s">
        <v>16572</v>
      </c>
      <c r="D3629" t="s">
        <v>27070</v>
      </c>
      <c r="E3629" t="s">
        <v>27071</v>
      </c>
      <c r="F3629" t="s">
        <v>27072</v>
      </c>
      <c r="G3629" t="s">
        <v>16252</v>
      </c>
      <c r="H3629">
        <v>66495</v>
      </c>
      <c r="I3629" s="1">
        <v>38942</v>
      </c>
    </row>
    <row r="3630" spans="1:9" x14ac:dyDescent="0.25">
      <c r="A3630">
        <v>3629</v>
      </c>
      <c r="B3630" t="s">
        <v>16358</v>
      </c>
      <c r="C3630" t="s">
        <v>16732</v>
      </c>
      <c r="D3630" t="s">
        <v>27073</v>
      </c>
      <c r="E3630" t="s">
        <v>27074</v>
      </c>
      <c r="F3630" t="s">
        <v>27075</v>
      </c>
      <c r="G3630" t="s">
        <v>16107</v>
      </c>
      <c r="H3630">
        <v>94505</v>
      </c>
      <c r="I3630" s="1">
        <v>28602</v>
      </c>
    </row>
    <row r="3631" spans="1:9" x14ac:dyDescent="0.25">
      <c r="A3631">
        <v>3630</v>
      </c>
      <c r="B3631" t="s">
        <v>16377</v>
      </c>
      <c r="C3631" t="s">
        <v>18367</v>
      </c>
      <c r="D3631" t="s">
        <v>27076</v>
      </c>
      <c r="E3631" t="s">
        <v>27077</v>
      </c>
      <c r="F3631" t="s">
        <v>27078</v>
      </c>
      <c r="G3631" t="s">
        <v>16033</v>
      </c>
      <c r="H3631">
        <v>30772</v>
      </c>
      <c r="I3631" s="1">
        <v>44265</v>
      </c>
    </row>
    <row r="3632" spans="1:9" x14ac:dyDescent="0.25">
      <c r="A3632">
        <v>3631</v>
      </c>
      <c r="B3632" t="s">
        <v>17111</v>
      </c>
      <c r="C3632" t="s">
        <v>17744</v>
      </c>
      <c r="D3632" t="s">
        <v>16269</v>
      </c>
      <c r="E3632">
        <v>7512385915</v>
      </c>
      <c r="F3632" t="s">
        <v>27079</v>
      </c>
      <c r="G3632" t="s">
        <v>16546</v>
      </c>
      <c r="H3632">
        <v>9350</v>
      </c>
      <c r="I3632" s="1">
        <v>42882</v>
      </c>
    </row>
    <row r="3633" spans="1:9" x14ac:dyDescent="0.25">
      <c r="A3633">
        <v>3632</v>
      </c>
      <c r="B3633" t="s">
        <v>17769</v>
      </c>
      <c r="C3633" t="s">
        <v>16402</v>
      </c>
      <c r="D3633" t="s">
        <v>27080</v>
      </c>
      <c r="E3633" t="s">
        <v>27081</v>
      </c>
      <c r="F3633" t="s">
        <v>27082</v>
      </c>
      <c r="G3633" t="s">
        <v>16096</v>
      </c>
      <c r="H3633">
        <v>97126</v>
      </c>
      <c r="I3633" s="1">
        <v>44414</v>
      </c>
    </row>
    <row r="3634" spans="1:9" x14ac:dyDescent="0.25">
      <c r="A3634">
        <v>3633</v>
      </c>
      <c r="B3634" t="s">
        <v>16199</v>
      </c>
      <c r="C3634" t="s">
        <v>17301</v>
      </c>
      <c r="D3634" t="s">
        <v>27083</v>
      </c>
      <c r="E3634" t="s">
        <v>27084</v>
      </c>
      <c r="F3634" t="s">
        <v>27085</v>
      </c>
      <c r="G3634" t="s">
        <v>16394</v>
      </c>
      <c r="H3634">
        <v>70275</v>
      </c>
      <c r="I3634" s="1">
        <v>11512</v>
      </c>
    </row>
    <row r="3635" spans="1:9" x14ac:dyDescent="0.25">
      <c r="A3635">
        <v>3634</v>
      </c>
      <c r="B3635" t="s">
        <v>17009</v>
      </c>
      <c r="C3635" t="s">
        <v>18334</v>
      </c>
      <c r="D3635" t="s">
        <v>27086</v>
      </c>
      <c r="E3635" t="s">
        <v>27087</v>
      </c>
      <c r="F3635" t="s">
        <v>27088</v>
      </c>
      <c r="G3635" t="s">
        <v>15988</v>
      </c>
      <c r="H3635">
        <v>76350</v>
      </c>
      <c r="I3635" s="1">
        <v>9557</v>
      </c>
    </row>
    <row r="3636" spans="1:9" x14ac:dyDescent="0.25">
      <c r="A3636">
        <v>3635</v>
      </c>
      <c r="B3636" t="s">
        <v>24426</v>
      </c>
      <c r="C3636" t="s">
        <v>17539</v>
      </c>
      <c r="D3636" t="s">
        <v>27089</v>
      </c>
      <c r="E3636" t="s">
        <v>27090</v>
      </c>
      <c r="F3636" t="s">
        <v>27091</v>
      </c>
      <c r="G3636" t="s">
        <v>15967</v>
      </c>
      <c r="H3636">
        <v>8207</v>
      </c>
      <c r="I3636" s="1">
        <v>29092</v>
      </c>
    </row>
    <row r="3637" spans="1:9" x14ac:dyDescent="0.25">
      <c r="A3637">
        <v>3636</v>
      </c>
      <c r="B3637" t="s">
        <v>16046</v>
      </c>
      <c r="C3637" t="s">
        <v>17309</v>
      </c>
      <c r="D3637" t="s">
        <v>27092</v>
      </c>
      <c r="E3637" t="s">
        <v>10042</v>
      </c>
      <c r="F3637" t="s">
        <v>27093</v>
      </c>
      <c r="G3637" t="s">
        <v>16039</v>
      </c>
      <c r="H3637">
        <v>16820</v>
      </c>
      <c r="I3637" s="1">
        <v>4249</v>
      </c>
    </row>
    <row r="3638" spans="1:9" x14ac:dyDescent="0.25">
      <c r="A3638">
        <v>3637</v>
      </c>
      <c r="B3638" t="s">
        <v>18597</v>
      </c>
      <c r="C3638" t="s">
        <v>15990</v>
      </c>
      <c r="D3638" t="s">
        <v>27094</v>
      </c>
      <c r="E3638" t="s">
        <v>27095</v>
      </c>
      <c r="F3638" t="s">
        <v>27096</v>
      </c>
      <c r="G3638" t="s">
        <v>16576</v>
      </c>
      <c r="H3638">
        <v>97639</v>
      </c>
      <c r="I3638" s="1">
        <v>36007</v>
      </c>
    </row>
    <row r="3639" spans="1:9" x14ac:dyDescent="0.25">
      <c r="A3639">
        <v>3638</v>
      </c>
      <c r="B3639" t="s">
        <v>16908</v>
      </c>
      <c r="C3639" t="s">
        <v>15952</v>
      </c>
      <c r="D3639" t="s">
        <v>27097</v>
      </c>
      <c r="E3639" t="s">
        <v>27098</v>
      </c>
      <c r="F3639" t="s">
        <v>27099</v>
      </c>
      <c r="G3639" t="s">
        <v>16306</v>
      </c>
      <c r="H3639">
        <v>64688</v>
      </c>
      <c r="I3639" s="1">
        <v>22310</v>
      </c>
    </row>
    <row r="3640" spans="1:9" x14ac:dyDescent="0.25">
      <c r="A3640">
        <v>3639</v>
      </c>
      <c r="B3640" t="s">
        <v>23172</v>
      </c>
      <c r="C3640" t="s">
        <v>17444</v>
      </c>
      <c r="D3640" t="s">
        <v>27100</v>
      </c>
      <c r="E3640" t="s">
        <v>27101</v>
      </c>
      <c r="F3640" t="s">
        <v>16612</v>
      </c>
      <c r="G3640" t="s">
        <v>16132</v>
      </c>
      <c r="H3640">
        <v>65046</v>
      </c>
      <c r="I3640" s="1">
        <v>33161</v>
      </c>
    </row>
    <row r="3641" spans="1:9" x14ac:dyDescent="0.25">
      <c r="A3641">
        <v>3640</v>
      </c>
      <c r="B3641" t="s">
        <v>16865</v>
      </c>
      <c r="C3641" t="s">
        <v>24725</v>
      </c>
      <c r="D3641" t="s">
        <v>27102</v>
      </c>
      <c r="E3641" t="s">
        <v>10042</v>
      </c>
      <c r="F3641" t="s">
        <v>27103</v>
      </c>
      <c r="G3641" t="s">
        <v>15973</v>
      </c>
      <c r="H3641">
        <v>37970</v>
      </c>
      <c r="I3641" s="1">
        <v>31457</v>
      </c>
    </row>
    <row r="3642" spans="1:9" x14ac:dyDescent="0.25">
      <c r="A3642">
        <v>3641</v>
      </c>
      <c r="B3642" t="s">
        <v>20221</v>
      </c>
      <c r="C3642" t="s">
        <v>22296</v>
      </c>
      <c r="D3642" t="s">
        <v>27104</v>
      </c>
      <c r="E3642">
        <v>7428011152</v>
      </c>
      <c r="F3642" t="s">
        <v>27105</v>
      </c>
      <c r="G3642" t="s">
        <v>16060</v>
      </c>
      <c r="H3642">
        <v>41089</v>
      </c>
      <c r="I3642" s="1">
        <v>11411</v>
      </c>
    </row>
    <row r="3643" spans="1:9" x14ac:dyDescent="0.25">
      <c r="A3643">
        <v>3642</v>
      </c>
      <c r="B3643" t="s">
        <v>18205</v>
      </c>
      <c r="C3643" t="s">
        <v>21928</v>
      </c>
      <c r="D3643" t="s">
        <v>27106</v>
      </c>
      <c r="E3643" t="s">
        <v>27107</v>
      </c>
      <c r="F3643" t="s">
        <v>18497</v>
      </c>
      <c r="G3643" t="s">
        <v>16394</v>
      </c>
      <c r="H3643">
        <v>2256</v>
      </c>
      <c r="I3643" s="1">
        <v>44907</v>
      </c>
    </row>
    <row r="3644" spans="1:9" x14ac:dyDescent="0.25">
      <c r="A3644">
        <v>3643</v>
      </c>
      <c r="B3644" t="s">
        <v>18612</v>
      </c>
      <c r="C3644" t="s">
        <v>17579</v>
      </c>
      <c r="D3644" t="s">
        <v>27108</v>
      </c>
      <c r="E3644">
        <f>1-421-258-3446</f>
        <v>-4124</v>
      </c>
      <c r="F3644" t="s">
        <v>27109</v>
      </c>
      <c r="G3644" t="s">
        <v>15988</v>
      </c>
      <c r="H3644">
        <v>55012</v>
      </c>
      <c r="I3644" s="1">
        <v>9103</v>
      </c>
    </row>
    <row r="3645" spans="1:9" x14ac:dyDescent="0.25">
      <c r="A3645">
        <v>3644</v>
      </c>
      <c r="B3645" t="s">
        <v>27110</v>
      </c>
      <c r="C3645" t="s">
        <v>17493</v>
      </c>
      <c r="D3645" t="s">
        <v>27111</v>
      </c>
      <c r="E3645" t="s">
        <v>27112</v>
      </c>
      <c r="F3645" t="s">
        <v>27113</v>
      </c>
      <c r="G3645" t="s">
        <v>16168</v>
      </c>
      <c r="H3645">
        <v>77378</v>
      </c>
      <c r="I3645" s="1">
        <v>30513</v>
      </c>
    </row>
    <row r="3646" spans="1:9" x14ac:dyDescent="0.25">
      <c r="A3646">
        <v>3645</v>
      </c>
      <c r="B3646" t="s">
        <v>16617</v>
      </c>
      <c r="C3646" t="s">
        <v>15990</v>
      </c>
      <c r="D3646" t="s">
        <v>27114</v>
      </c>
      <c r="E3646" t="s">
        <v>27115</v>
      </c>
      <c r="F3646" t="s">
        <v>21796</v>
      </c>
      <c r="G3646" t="s">
        <v>16306</v>
      </c>
      <c r="H3646">
        <v>18819</v>
      </c>
      <c r="I3646" s="1">
        <v>19500</v>
      </c>
    </row>
    <row r="3647" spans="1:9" x14ac:dyDescent="0.25">
      <c r="A3647">
        <v>3646</v>
      </c>
      <c r="B3647" t="s">
        <v>16307</v>
      </c>
      <c r="C3647" t="s">
        <v>22813</v>
      </c>
      <c r="D3647" t="s">
        <v>27116</v>
      </c>
      <c r="E3647" t="s">
        <v>27117</v>
      </c>
      <c r="F3647" t="s">
        <v>27118</v>
      </c>
      <c r="G3647" t="s">
        <v>16172</v>
      </c>
      <c r="H3647">
        <v>24130</v>
      </c>
      <c r="I3647" s="1">
        <v>37288</v>
      </c>
    </row>
    <row r="3648" spans="1:9" x14ac:dyDescent="0.25">
      <c r="A3648">
        <v>3647</v>
      </c>
      <c r="B3648" t="s">
        <v>18597</v>
      </c>
      <c r="C3648" t="s">
        <v>16689</v>
      </c>
      <c r="D3648" t="s">
        <v>27119</v>
      </c>
      <c r="E3648" t="s">
        <v>27120</v>
      </c>
      <c r="F3648" t="s">
        <v>27121</v>
      </c>
      <c r="G3648" t="s">
        <v>16045</v>
      </c>
      <c r="H3648">
        <v>40260</v>
      </c>
      <c r="I3648" s="1">
        <v>37607</v>
      </c>
    </row>
    <row r="3649" spans="1:9" x14ac:dyDescent="0.25">
      <c r="A3649">
        <v>3648</v>
      </c>
      <c r="B3649" t="s">
        <v>16012</v>
      </c>
      <c r="C3649" t="s">
        <v>16336</v>
      </c>
      <c r="D3649" t="s">
        <v>27122</v>
      </c>
      <c r="E3649" t="s">
        <v>27123</v>
      </c>
      <c r="F3649" t="s">
        <v>27124</v>
      </c>
      <c r="G3649" t="s">
        <v>16394</v>
      </c>
      <c r="H3649">
        <v>85282</v>
      </c>
      <c r="I3649" s="1">
        <v>24726</v>
      </c>
    </row>
    <row r="3650" spans="1:9" x14ac:dyDescent="0.25">
      <c r="A3650">
        <v>3649</v>
      </c>
      <c r="B3650" t="s">
        <v>17468</v>
      </c>
      <c r="C3650" t="s">
        <v>16487</v>
      </c>
      <c r="D3650" t="s">
        <v>27125</v>
      </c>
      <c r="E3650" t="s">
        <v>27126</v>
      </c>
      <c r="F3650" t="s">
        <v>27127</v>
      </c>
      <c r="G3650" t="s">
        <v>16096</v>
      </c>
      <c r="H3650">
        <v>53029</v>
      </c>
      <c r="I3650" s="1">
        <v>22374</v>
      </c>
    </row>
    <row r="3651" spans="1:9" x14ac:dyDescent="0.25">
      <c r="A3651">
        <v>3650</v>
      </c>
      <c r="B3651" t="s">
        <v>17278</v>
      </c>
      <c r="C3651" t="s">
        <v>17120</v>
      </c>
      <c r="D3651" t="s">
        <v>27128</v>
      </c>
      <c r="E3651" t="s">
        <v>27129</v>
      </c>
      <c r="F3651" t="s">
        <v>27130</v>
      </c>
      <c r="G3651" t="s">
        <v>15973</v>
      </c>
      <c r="H3651">
        <v>98969</v>
      </c>
      <c r="I3651" s="1">
        <v>26395</v>
      </c>
    </row>
    <row r="3652" spans="1:9" x14ac:dyDescent="0.25">
      <c r="A3652">
        <v>3651</v>
      </c>
      <c r="B3652" t="s">
        <v>16155</v>
      </c>
      <c r="C3652" t="s">
        <v>16336</v>
      </c>
      <c r="D3652" t="s">
        <v>27131</v>
      </c>
      <c r="E3652" t="s">
        <v>27132</v>
      </c>
      <c r="F3652" t="s">
        <v>27133</v>
      </c>
      <c r="G3652" t="s">
        <v>16101</v>
      </c>
      <c r="H3652">
        <v>64824</v>
      </c>
      <c r="I3652" s="1">
        <v>20238</v>
      </c>
    </row>
    <row r="3653" spans="1:9" x14ac:dyDescent="0.25">
      <c r="A3653">
        <v>3652</v>
      </c>
      <c r="B3653" t="s">
        <v>16163</v>
      </c>
      <c r="C3653" t="s">
        <v>17794</v>
      </c>
      <c r="D3653" t="s">
        <v>27134</v>
      </c>
      <c r="E3653">
        <f>1-753-777-8523</f>
        <v>-10052</v>
      </c>
      <c r="F3653" t="s">
        <v>18774</v>
      </c>
      <c r="G3653" t="s">
        <v>16252</v>
      </c>
      <c r="H3653">
        <v>66164</v>
      </c>
      <c r="I3653" s="1">
        <v>30990</v>
      </c>
    </row>
    <row r="3654" spans="1:9" x14ac:dyDescent="0.25">
      <c r="A3654">
        <v>3653</v>
      </c>
      <c r="B3654" t="s">
        <v>17233</v>
      </c>
      <c r="C3654" t="s">
        <v>17379</v>
      </c>
      <c r="D3654" t="s">
        <v>27135</v>
      </c>
      <c r="E3654" t="s">
        <v>27136</v>
      </c>
      <c r="F3654" t="s">
        <v>27137</v>
      </c>
      <c r="G3654" t="s">
        <v>16394</v>
      </c>
      <c r="H3654">
        <v>95264</v>
      </c>
      <c r="I3654" s="1">
        <v>4335</v>
      </c>
    </row>
    <row r="3655" spans="1:9" x14ac:dyDescent="0.25">
      <c r="A3655">
        <v>3654</v>
      </c>
      <c r="B3655" t="s">
        <v>16253</v>
      </c>
      <c r="C3655" t="s">
        <v>15952</v>
      </c>
      <c r="D3655" t="s">
        <v>27138</v>
      </c>
      <c r="E3655" t="s">
        <v>27139</v>
      </c>
      <c r="F3655" t="s">
        <v>27140</v>
      </c>
      <c r="G3655" t="s">
        <v>16086</v>
      </c>
      <c r="H3655">
        <v>64879</v>
      </c>
      <c r="I3655" s="1">
        <v>38221</v>
      </c>
    </row>
    <row r="3656" spans="1:9" x14ac:dyDescent="0.25">
      <c r="A3656">
        <v>3655</v>
      </c>
      <c r="B3656" t="s">
        <v>22997</v>
      </c>
      <c r="C3656" t="s">
        <v>23605</v>
      </c>
      <c r="D3656" t="s">
        <v>27141</v>
      </c>
      <c r="E3656" t="s">
        <v>27142</v>
      </c>
      <c r="F3656" t="s">
        <v>27143</v>
      </c>
      <c r="G3656" t="s">
        <v>16168</v>
      </c>
      <c r="H3656">
        <v>61279</v>
      </c>
      <c r="I3656" s="1">
        <v>17587</v>
      </c>
    </row>
    <row r="3657" spans="1:9" x14ac:dyDescent="0.25">
      <c r="A3657">
        <v>3656</v>
      </c>
      <c r="B3657" t="s">
        <v>16046</v>
      </c>
      <c r="C3657" t="s">
        <v>16297</v>
      </c>
      <c r="D3657" t="s">
        <v>27144</v>
      </c>
      <c r="E3657" t="s">
        <v>27145</v>
      </c>
      <c r="F3657" t="s">
        <v>27146</v>
      </c>
      <c r="G3657" t="s">
        <v>16289</v>
      </c>
      <c r="H3657">
        <v>15568</v>
      </c>
      <c r="I3657" s="1">
        <v>28351</v>
      </c>
    </row>
    <row r="3658" spans="1:9" x14ac:dyDescent="0.25">
      <c r="A3658">
        <v>3657</v>
      </c>
      <c r="B3658" t="s">
        <v>18660</v>
      </c>
      <c r="C3658" t="s">
        <v>18749</v>
      </c>
      <c r="D3658" t="s">
        <v>27147</v>
      </c>
      <c r="E3658" t="s">
        <v>27148</v>
      </c>
      <c r="F3658" t="s">
        <v>27149</v>
      </c>
      <c r="G3658" t="s">
        <v>16055</v>
      </c>
      <c r="H3658">
        <v>58543</v>
      </c>
      <c r="I3658" s="1">
        <v>40917</v>
      </c>
    </row>
    <row r="3659" spans="1:9" x14ac:dyDescent="0.25">
      <c r="A3659">
        <v>3658</v>
      </c>
      <c r="B3659" t="s">
        <v>17218</v>
      </c>
      <c r="C3659" t="s">
        <v>21759</v>
      </c>
      <c r="D3659" t="s">
        <v>27150</v>
      </c>
      <c r="E3659" t="s">
        <v>27151</v>
      </c>
      <c r="F3659" t="s">
        <v>27152</v>
      </c>
      <c r="G3659" t="s">
        <v>15955</v>
      </c>
      <c r="H3659">
        <v>58245</v>
      </c>
      <c r="I3659" s="1">
        <v>19770</v>
      </c>
    </row>
    <row r="3660" spans="1:9" x14ac:dyDescent="0.25">
      <c r="A3660">
        <v>3659</v>
      </c>
      <c r="B3660" t="s">
        <v>18124</v>
      </c>
      <c r="C3660" t="s">
        <v>23222</v>
      </c>
      <c r="D3660" t="s">
        <v>27153</v>
      </c>
      <c r="E3660" t="s">
        <v>27154</v>
      </c>
      <c r="F3660" t="s">
        <v>27155</v>
      </c>
      <c r="G3660" t="s">
        <v>16223</v>
      </c>
      <c r="H3660">
        <v>90760</v>
      </c>
      <c r="I3660" s="1">
        <v>37131</v>
      </c>
    </row>
    <row r="3661" spans="1:9" x14ac:dyDescent="0.25">
      <c r="A3661">
        <v>3660</v>
      </c>
      <c r="B3661" t="s">
        <v>16046</v>
      </c>
      <c r="C3661" t="s">
        <v>25192</v>
      </c>
      <c r="D3661" t="s">
        <v>27156</v>
      </c>
      <c r="E3661" t="s">
        <v>27157</v>
      </c>
      <c r="F3661" t="s">
        <v>25090</v>
      </c>
      <c r="G3661" t="s">
        <v>16055</v>
      </c>
      <c r="H3661">
        <v>45916</v>
      </c>
      <c r="I3661" s="1">
        <v>3262</v>
      </c>
    </row>
    <row r="3662" spans="1:9" x14ac:dyDescent="0.25">
      <c r="A3662">
        <v>3661</v>
      </c>
      <c r="B3662" t="s">
        <v>17095</v>
      </c>
      <c r="C3662" t="s">
        <v>19351</v>
      </c>
      <c r="D3662" t="s">
        <v>27158</v>
      </c>
      <c r="E3662" t="s">
        <v>27159</v>
      </c>
      <c r="F3662" t="s">
        <v>27160</v>
      </c>
      <c r="G3662" t="s">
        <v>16278</v>
      </c>
      <c r="H3662">
        <v>4150</v>
      </c>
      <c r="I3662" s="1">
        <v>37851</v>
      </c>
    </row>
    <row r="3663" spans="1:9" x14ac:dyDescent="0.25">
      <c r="A3663">
        <v>3662</v>
      </c>
      <c r="B3663" t="s">
        <v>17656</v>
      </c>
      <c r="C3663" t="s">
        <v>17990</v>
      </c>
      <c r="D3663" t="s">
        <v>16269</v>
      </c>
      <c r="E3663" t="s">
        <v>27161</v>
      </c>
      <c r="F3663" t="s">
        <v>27162</v>
      </c>
      <c r="G3663" t="s">
        <v>15967</v>
      </c>
      <c r="H3663">
        <v>24184</v>
      </c>
      <c r="I3663" s="1">
        <v>36278</v>
      </c>
    </row>
    <row r="3664" spans="1:9" x14ac:dyDescent="0.25">
      <c r="A3664">
        <v>3663</v>
      </c>
      <c r="B3664" t="s">
        <v>25894</v>
      </c>
      <c r="C3664" t="s">
        <v>16336</v>
      </c>
      <c r="D3664" t="s">
        <v>27163</v>
      </c>
      <c r="E3664" t="s">
        <v>27164</v>
      </c>
      <c r="F3664" t="s">
        <v>27165</v>
      </c>
      <c r="G3664" t="s">
        <v>15950</v>
      </c>
      <c r="H3664">
        <v>49674</v>
      </c>
      <c r="I3664" s="1">
        <v>16996</v>
      </c>
    </row>
    <row r="3665" spans="1:9" x14ac:dyDescent="0.25">
      <c r="A3665">
        <v>3664</v>
      </c>
      <c r="B3665" t="s">
        <v>16046</v>
      </c>
      <c r="C3665" t="s">
        <v>22586</v>
      </c>
      <c r="D3665" t="s">
        <v>20721</v>
      </c>
      <c r="E3665" t="s">
        <v>27166</v>
      </c>
      <c r="F3665" t="s">
        <v>27167</v>
      </c>
      <c r="G3665" t="s">
        <v>16066</v>
      </c>
      <c r="H3665">
        <v>22763</v>
      </c>
      <c r="I3665" s="1">
        <v>21628</v>
      </c>
    </row>
    <row r="3666" spans="1:9" x14ac:dyDescent="0.25">
      <c r="A3666">
        <v>3665</v>
      </c>
      <c r="B3666" t="s">
        <v>16667</v>
      </c>
      <c r="C3666" t="s">
        <v>27168</v>
      </c>
      <c r="D3666" t="s">
        <v>27169</v>
      </c>
      <c r="E3666" t="s">
        <v>27170</v>
      </c>
      <c r="F3666" t="s">
        <v>20225</v>
      </c>
      <c r="G3666" t="s">
        <v>16060</v>
      </c>
      <c r="H3666">
        <v>66052</v>
      </c>
      <c r="I3666" s="1">
        <v>21161</v>
      </c>
    </row>
    <row r="3667" spans="1:9" x14ac:dyDescent="0.25">
      <c r="A3667">
        <v>3666</v>
      </c>
      <c r="B3667" t="s">
        <v>16007</v>
      </c>
      <c r="C3667" t="s">
        <v>17080</v>
      </c>
      <c r="D3667" t="s">
        <v>27171</v>
      </c>
      <c r="E3667" t="s">
        <v>10042</v>
      </c>
      <c r="F3667" t="s">
        <v>20228</v>
      </c>
      <c r="G3667" t="s">
        <v>16302</v>
      </c>
      <c r="H3667">
        <v>87581</v>
      </c>
      <c r="I3667" s="1">
        <v>18123</v>
      </c>
    </row>
    <row r="3668" spans="1:9" x14ac:dyDescent="0.25">
      <c r="A3668">
        <v>3667</v>
      </c>
      <c r="B3668" t="s">
        <v>17138</v>
      </c>
      <c r="C3668" t="s">
        <v>16869</v>
      </c>
      <c r="D3668" t="s">
        <v>27172</v>
      </c>
      <c r="E3668" t="s">
        <v>27173</v>
      </c>
      <c r="F3668" t="s">
        <v>27174</v>
      </c>
      <c r="G3668" t="s">
        <v>15950</v>
      </c>
      <c r="H3668">
        <v>46129</v>
      </c>
      <c r="I3668" s="1">
        <v>35082</v>
      </c>
    </row>
    <row r="3669" spans="1:9" x14ac:dyDescent="0.25">
      <c r="A3669">
        <v>3668</v>
      </c>
      <c r="B3669" t="s">
        <v>16144</v>
      </c>
      <c r="C3669" t="s">
        <v>19437</v>
      </c>
      <c r="D3669" t="s">
        <v>27175</v>
      </c>
      <c r="E3669" t="s">
        <v>27176</v>
      </c>
      <c r="F3669" t="s">
        <v>27177</v>
      </c>
      <c r="G3669" t="s">
        <v>15979</v>
      </c>
      <c r="H3669">
        <v>20544</v>
      </c>
      <c r="I3669" s="1">
        <v>17038</v>
      </c>
    </row>
    <row r="3670" spans="1:9" x14ac:dyDescent="0.25">
      <c r="A3670">
        <v>3669</v>
      </c>
      <c r="B3670" t="s">
        <v>18089</v>
      </c>
      <c r="C3670" t="s">
        <v>18999</v>
      </c>
      <c r="D3670" t="s">
        <v>27178</v>
      </c>
      <c r="E3670">
        <v>3745280986</v>
      </c>
      <c r="F3670" t="s">
        <v>27179</v>
      </c>
      <c r="G3670" t="s">
        <v>15961</v>
      </c>
      <c r="H3670">
        <v>5586</v>
      </c>
      <c r="I3670" s="1">
        <v>36832</v>
      </c>
    </row>
    <row r="3671" spans="1:9" x14ac:dyDescent="0.25">
      <c r="A3671">
        <v>3670</v>
      </c>
      <c r="B3671" t="s">
        <v>18539</v>
      </c>
      <c r="C3671" t="s">
        <v>27180</v>
      </c>
      <c r="D3671" t="s">
        <v>27181</v>
      </c>
      <c r="E3671" t="s">
        <v>27182</v>
      </c>
      <c r="F3671" t="s">
        <v>27183</v>
      </c>
      <c r="G3671" t="s">
        <v>15955</v>
      </c>
      <c r="H3671">
        <v>67941</v>
      </c>
      <c r="I3671" s="1">
        <v>12659</v>
      </c>
    </row>
    <row r="3672" spans="1:9" x14ac:dyDescent="0.25">
      <c r="A3672">
        <v>3671</v>
      </c>
      <c r="B3672" t="s">
        <v>22137</v>
      </c>
      <c r="C3672" t="s">
        <v>17371</v>
      </c>
      <c r="D3672" t="s">
        <v>27184</v>
      </c>
      <c r="E3672" t="s">
        <v>27185</v>
      </c>
      <c r="F3672" t="s">
        <v>27186</v>
      </c>
      <c r="G3672" t="s">
        <v>16258</v>
      </c>
      <c r="H3672">
        <v>49614</v>
      </c>
      <c r="I3672" s="1">
        <v>42257</v>
      </c>
    </row>
    <row r="3673" spans="1:9" x14ac:dyDescent="0.25">
      <c r="A3673">
        <v>3672</v>
      </c>
      <c r="B3673" t="s">
        <v>21981</v>
      </c>
      <c r="C3673" t="s">
        <v>19471</v>
      </c>
      <c r="D3673" t="s">
        <v>27187</v>
      </c>
      <c r="E3673" t="s">
        <v>27188</v>
      </c>
      <c r="F3673" t="s">
        <v>27189</v>
      </c>
      <c r="G3673" t="s">
        <v>15973</v>
      </c>
      <c r="H3673">
        <v>88510</v>
      </c>
      <c r="I3673" s="1">
        <v>7816</v>
      </c>
    </row>
    <row r="3674" spans="1:9" x14ac:dyDescent="0.25">
      <c r="A3674">
        <v>3673</v>
      </c>
      <c r="B3674" t="s">
        <v>18059</v>
      </c>
      <c r="C3674" t="s">
        <v>16298</v>
      </c>
      <c r="D3674" t="s">
        <v>27190</v>
      </c>
      <c r="E3674" t="s">
        <v>27191</v>
      </c>
      <c r="F3674" t="s">
        <v>26470</v>
      </c>
      <c r="G3674" t="s">
        <v>16284</v>
      </c>
      <c r="H3674">
        <v>58293</v>
      </c>
      <c r="I3674" s="1">
        <v>31316</v>
      </c>
    </row>
    <row r="3675" spans="1:9" x14ac:dyDescent="0.25">
      <c r="A3675">
        <v>3674</v>
      </c>
      <c r="B3675" t="s">
        <v>19036</v>
      </c>
      <c r="C3675" t="s">
        <v>21650</v>
      </c>
      <c r="D3675" t="s">
        <v>27192</v>
      </c>
      <c r="E3675" t="s">
        <v>27193</v>
      </c>
      <c r="F3675" t="s">
        <v>25898</v>
      </c>
      <c r="G3675" t="s">
        <v>16472</v>
      </c>
      <c r="H3675">
        <v>89097</v>
      </c>
      <c r="I3675" s="1">
        <v>39685</v>
      </c>
    </row>
    <row r="3676" spans="1:9" x14ac:dyDescent="0.25">
      <c r="A3676">
        <v>3675</v>
      </c>
      <c r="B3676" t="s">
        <v>19934</v>
      </c>
      <c r="C3676" t="s">
        <v>27194</v>
      </c>
      <c r="D3676" t="s">
        <v>27195</v>
      </c>
      <c r="E3676" t="s">
        <v>27196</v>
      </c>
      <c r="F3676" t="s">
        <v>27197</v>
      </c>
      <c r="G3676" t="s">
        <v>16132</v>
      </c>
      <c r="H3676">
        <v>70975</v>
      </c>
      <c r="I3676" s="1">
        <v>13999</v>
      </c>
    </row>
    <row r="3677" spans="1:9" x14ac:dyDescent="0.25">
      <c r="A3677">
        <v>3676</v>
      </c>
      <c r="B3677" t="s">
        <v>16712</v>
      </c>
      <c r="C3677" t="s">
        <v>17128</v>
      </c>
      <c r="D3677" t="s">
        <v>27198</v>
      </c>
      <c r="E3677" t="s">
        <v>27199</v>
      </c>
      <c r="F3677" t="s">
        <v>27200</v>
      </c>
      <c r="G3677" t="s">
        <v>16060</v>
      </c>
      <c r="H3677">
        <v>14087</v>
      </c>
      <c r="I3677" s="1">
        <v>33411</v>
      </c>
    </row>
    <row r="3678" spans="1:9" x14ac:dyDescent="0.25">
      <c r="A3678">
        <v>3677</v>
      </c>
      <c r="B3678" t="s">
        <v>16602</v>
      </c>
      <c r="C3678" t="s">
        <v>16354</v>
      </c>
      <c r="D3678" t="s">
        <v>27201</v>
      </c>
      <c r="E3678" t="s">
        <v>27202</v>
      </c>
      <c r="F3678" t="s">
        <v>27203</v>
      </c>
      <c r="G3678" t="s">
        <v>16178</v>
      </c>
      <c r="H3678">
        <v>4146</v>
      </c>
      <c r="I3678" s="1">
        <v>43433</v>
      </c>
    </row>
    <row r="3679" spans="1:9" x14ac:dyDescent="0.25">
      <c r="A3679">
        <v>3678</v>
      </c>
      <c r="B3679" t="s">
        <v>16279</v>
      </c>
      <c r="C3679" t="s">
        <v>17359</v>
      </c>
      <c r="D3679" t="s">
        <v>27204</v>
      </c>
      <c r="E3679" t="s">
        <v>27205</v>
      </c>
      <c r="F3679" t="s">
        <v>27206</v>
      </c>
      <c r="G3679" t="s">
        <v>16472</v>
      </c>
      <c r="H3679">
        <v>28348</v>
      </c>
      <c r="I3679" s="1">
        <v>15261</v>
      </c>
    </row>
    <row r="3680" spans="1:9" x14ac:dyDescent="0.25">
      <c r="A3680">
        <v>3679</v>
      </c>
      <c r="B3680" t="s">
        <v>27207</v>
      </c>
      <c r="C3680" t="s">
        <v>16843</v>
      </c>
      <c r="D3680" t="s">
        <v>27208</v>
      </c>
      <c r="E3680" t="s">
        <v>27209</v>
      </c>
      <c r="F3680" t="s">
        <v>27210</v>
      </c>
      <c r="G3680" t="s">
        <v>15979</v>
      </c>
      <c r="H3680">
        <v>23007</v>
      </c>
      <c r="I3680" s="1">
        <v>19153</v>
      </c>
    </row>
    <row r="3681" spans="1:9" x14ac:dyDescent="0.25">
      <c r="A3681">
        <v>3680</v>
      </c>
      <c r="B3681" t="s">
        <v>19558</v>
      </c>
      <c r="C3681" t="s">
        <v>17570</v>
      </c>
      <c r="D3681" t="s">
        <v>27211</v>
      </c>
      <c r="E3681" t="s">
        <v>27212</v>
      </c>
      <c r="F3681" t="s">
        <v>27213</v>
      </c>
      <c r="G3681" t="s">
        <v>16168</v>
      </c>
      <c r="H3681">
        <v>42756</v>
      </c>
      <c r="I3681" s="1">
        <v>17409</v>
      </c>
    </row>
    <row r="3682" spans="1:9" x14ac:dyDescent="0.25">
      <c r="A3682">
        <v>3681</v>
      </c>
      <c r="B3682" t="s">
        <v>15951</v>
      </c>
      <c r="C3682" t="s">
        <v>23538</v>
      </c>
      <c r="D3682" t="s">
        <v>27214</v>
      </c>
      <c r="E3682" t="s">
        <v>27215</v>
      </c>
      <c r="F3682" t="s">
        <v>27216</v>
      </c>
      <c r="G3682" t="s">
        <v>16086</v>
      </c>
      <c r="H3682">
        <v>39379</v>
      </c>
      <c r="I3682" s="1">
        <v>3543</v>
      </c>
    </row>
    <row r="3683" spans="1:9" x14ac:dyDescent="0.25">
      <c r="A3683">
        <v>3682</v>
      </c>
      <c r="B3683" t="s">
        <v>19684</v>
      </c>
      <c r="C3683" t="s">
        <v>16445</v>
      </c>
      <c r="D3683" t="s">
        <v>27217</v>
      </c>
      <c r="E3683" t="s">
        <v>27218</v>
      </c>
      <c r="F3683" t="s">
        <v>27219</v>
      </c>
      <c r="G3683" t="s">
        <v>15994</v>
      </c>
      <c r="H3683">
        <v>23819</v>
      </c>
      <c r="I3683" s="1">
        <v>39187</v>
      </c>
    </row>
    <row r="3684" spans="1:9" x14ac:dyDescent="0.25">
      <c r="A3684">
        <v>3683</v>
      </c>
      <c r="B3684" t="s">
        <v>18279</v>
      </c>
      <c r="C3684" t="s">
        <v>27220</v>
      </c>
      <c r="D3684" t="s">
        <v>27221</v>
      </c>
      <c r="E3684">
        <v>2237920835</v>
      </c>
      <c r="F3684" t="s">
        <v>21583</v>
      </c>
      <c r="G3684" t="s">
        <v>16172</v>
      </c>
      <c r="H3684">
        <v>93497</v>
      </c>
      <c r="I3684" s="1">
        <v>44706</v>
      </c>
    </row>
    <row r="3685" spans="1:9" x14ac:dyDescent="0.25">
      <c r="A3685">
        <v>3684</v>
      </c>
      <c r="B3685" t="s">
        <v>17205</v>
      </c>
      <c r="C3685" t="s">
        <v>16425</v>
      </c>
      <c r="D3685" t="s">
        <v>27222</v>
      </c>
      <c r="E3685" t="s">
        <v>27223</v>
      </c>
      <c r="F3685" t="s">
        <v>27224</v>
      </c>
      <c r="G3685" t="s">
        <v>16320</v>
      </c>
      <c r="H3685">
        <v>29275</v>
      </c>
      <c r="I3685" s="1">
        <v>43512</v>
      </c>
    </row>
    <row r="3686" spans="1:9" x14ac:dyDescent="0.25">
      <c r="A3686">
        <v>3685</v>
      </c>
      <c r="B3686" t="s">
        <v>27225</v>
      </c>
      <c r="C3686" t="s">
        <v>27226</v>
      </c>
      <c r="D3686" t="s">
        <v>27227</v>
      </c>
      <c r="E3686" t="s">
        <v>27228</v>
      </c>
      <c r="F3686" t="s">
        <v>27229</v>
      </c>
      <c r="G3686" t="s">
        <v>15973</v>
      </c>
      <c r="H3686">
        <v>35924</v>
      </c>
      <c r="I3686" s="1">
        <v>32683</v>
      </c>
    </row>
    <row r="3687" spans="1:9" x14ac:dyDescent="0.25">
      <c r="A3687">
        <v>3686</v>
      </c>
      <c r="B3687" t="s">
        <v>18627</v>
      </c>
      <c r="C3687" t="s">
        <v>20328</v>
      </c>
      <c r="D3687" t="s">
        <v>26330</v>
      </c>
      <c r="E3687" t="s">
        <v>27230</v>
      </c>
      <c r="F3687" t="s">
        <v>27231</v>
      </c>
      <c r="G3687" t="s">
        <v>16172</v>
      </c>
      <c r="H3687">
        <v>98998</v>
      </c>
      <c r="I3687" s="1">
        <v>25412</v>
      </c>
    </row>
    <row r="3688" spans="1:9" x14ac:dyDescent="0.25">
      <c r="A3688">
        <v>3687</v>
      </c>
      <c r="B3688" t="s">
        <v>17316</v>
      </c>
      <c r="C3688" t="s">
        <v>17611</v>
      </c>
      <c r="D3688" t="s">
        <v>27232</v>
      </c>
      <c r="E3688" t="s">
        <v>27233</v>
      </c>
      <c r="F3688" t="s">
        <v>25113</v>
      </c>
      <c r="G3688" t="s">
        <v>15967</v>
      </c>
      <c r="H3688">
        <v>90444</v>
      </c>
      <c r="I3688" s="1">
        <v>9119</v>
      </c>
    </row>
    <row r="3689" spans="1:9" x14ac:dyDescent="0.25">
      <c r="A3689">
        <v>3688</v>
      </c>
      <c r="B3689" t="s">
        <v>16377</v>
      </c>
      <c r="C3689" t="s">
        <v>16013</v>
      </c>
      <c r="D3689" t="s">
        <v>27234</v>
      </c>
      <c r="E3689" t="s">
        <v>27235</v>
      </c>
      <c r="F3689" t="s">
        <v>27236</v>
      </c>
      <c r="G3689" t="s">
        <v>16055</v>
      </c>
      <c r="H3689">
        <v>5150</v>
      </c>
      <c r="I3689" s="1">
        <v>33534</v>
      </c>
    </row>
    <row r="3690" spans="1:9" x14ac:dyDescent="0.25">
      <c r="A3690">
        <v>3689</v>
      </c>
      <c r="B3690" t="s">
        <v>16154</v>
      </c>
      <c r="C3690" t="s">
        <v>17014</v>
      </c>
      <c r="D3690" t="s">
        <v>27237</v>
      </c>
      <c r="E3690" t="s">
        <v>27238</v>
      </c>
      <c r="F3690" t="s">
        <v>20623</v>
      </c>
      <c r="G3690" t="s">
        <v>16080</v>
      </c>
      <c r="H3690">
        <v>32769</v>
      </c>
      <c r="I3690" s="1">
        <v>3979</v>
      </c>
    </row>
    <row r="3691" spans="1:9" x14ac:dyDescent="0.25">
      <c r="A3691">
        <v>3690</v>
      </c>
      <c r="B3691" t="s">
        <v>18333</v>
      </c>
      <c r="C3691" t="s">
        <v>17634</v>
      </c>
      <c r="D3691" t="s">
        <v>27239</v>
      </c>
      <c r="E3691" t="s">
        <v>27240</v>
      </c>
      <c r="F3691" t="s">
        <v>27241</v>
      </c>
      <c r="G3691" t="s">
        <v>16168</v>
      </c>
      <c r="H3691">
        <v>34335</v>
      </c>
      <c r="I3691" s="1">
        <v>22606</v>
      </c>
    </row>
    <row r="3692" spans="1:9" x14ac:dyDescent="0.25">
      <c r="A3692">
        <v>3691</v>
      </c>
      <c r="B3692" t="s">
        <v>18474</v>
      </c>
      <c r="C3692" t="s">
        <v>20703</v>
      </c>
      <c r="D3692" t="s">
        <v>27242</v>
      </c>
      <c r="E3692" t="s">
        <v>27243</v>
      </c>
      <c r="F3692" t="s">
        <v>27244</v>
      </c>
      <c r="G3692" t="s">
        <v>15988</v>
      </c>
      <c r="H3692">
        <v>41612</v>
      </c>
      <c r="I3692" s="1">
        <v>4427</v>
      </c>
    </row>
    <row r="3693" spans="1:9" x14ac:dyDescent="0.25">
      <c r="A3693">
        <v>3692</v>
      </c>
      <c r="B3693" t="s">
        <v>17386</v>
      </c>
      <c r="C3693" t="s">
        <v>24117</v>
      </c>
      <c r="D3693" t="s">
        <v>27245</v>
      </c>
      <c r="E3693" t="s">
        <v>27246</v>
      </c>
      <c r="F3693" t="s">
        <v>27247</v>
      </c>
      <c r="G3693" t="s">
        <v>16142</v>
      </c>
      <c r="H3693">
        <v>95366</v>
      </c>
      <c r="I3693" s="1">
        <v>41836</v>
      </c>
    </row>
    <row r="3694" spans="1:9" x14ac:dyDescent="0.25">
      <c r="A3694">
        <v>3693</v>
      </c>
      <c r="B3694" t="s">
        <v>25894</v>
      </c>
      <c r="C3694" t="s">
        <v>16469</v>
      </c>
      <c r="D3694" t="s">
        <v>27248</v>
      </c>
      <c r="E3694">
        <v>8974064429</v>
      </c>
      <c r="F3694" t="s">
        <v>27249</v>
      </c>
      <c r="G3694" t="s">
        <v>16168</v>
      </c>
      <c r="H3694">
        <v>49592</v>
      </c>
      <c r="I3694" s="1">
        <v>27573</v>
      </c>
    </row>
    <row r="3695" spans="1:9" x14ac:dyDescent="0.25">
      <c r="A3695">
        <v>3694</v>
      </c>
      <c r="B3695" t="s">
        <v>16133</v>
      </c>
      <c r="C3695" t="s">
        <v>27250</v>
      </c>
      <c r="D3695" t="s">
        <v>27251</v>
      </c>
      <c r="E3695" t="s">
        <v>27252</v>
      </c>
      <c r="F3695" t="s">
        <v>18763</v>
      </c>
      <c r="G3695" t="s">
        <v>16011</v>
      </c>
      <c r="H3695">
        <v>48220</v>
      </c>
      <c r="I3695" s="1">
        <v>44219</v>
      </c>
    </row>
    <row r="3696" spans="1:9" x14ac:dyDescent="0.25">
      <c r="A3696">
        <v>3695</v>
      </c>
      <c r="B3696" t="s">
        <v>15956</v>
      </c>
      <c r="C3696" t="s">
        <v>20696</v>
      </c>
      <c r="D3696" t="s">
        <v>27253</v>
      </c>
      <c r="E3696" t="s">
        <v>27254</v>
      </c>
      <c r="F3696" t="s">
        <v>27255</v>
      </c>
      <c r="G3696" t="s">
        <v>16132</v>
      </c>
      <c r="H3696">
        <v>7739</v>
      </c>
      <c r="I3696" s="1">
        <v>23888</v>
      </c>
    </row>
    <row r="3697" spans="1:9" x14ac:dyDescent="0.25">
      <c r="A3697">
        <v>3696</v>
      </c>
      <c r="B3697" t="s">
        <v>16097</v>
      </c>
      <c r="C3697" t="s">
        <v>16542</v>
      </c>
      <c r="D3697" t="s">
        <v>27256</v>
      </c>
      <c r="E3697" t="s">
        <v>27257</v>
      </c>
      <c r="F3697" t="s">
        <v>27258</v>
      </c>
      <c r="G3697" t="s">
        <v>16178</v>
      </c>
      <c r="H3697">
        <v>48065</v>
      </c>
      <c r="I3697" s="1">
        <v>43184</v>
      </c>
    </row>
    <row r="3698" spans="1:9" x14ac:dyDescent="0.25">
      <c r="A3698">
        <v>3697</v>
      </c>
      <c r="B3698" t="s">
        <v>16464</v>
      </c>
      <c r="C3698" t="s">
        <v>15990</v>
      </c>
      <c r="D3698" t="s">
        <v>27259</v>
      </c>
      <c r="E3698" t="s">
        <v>27260</v>
      </c>
      <c r="F3698" t="s">
        <v>18748</v>
      </c>
      <c r="G3698" t="s">
        <v>15979</v>
      </c>
      <c r="H3698">
        <v>13788</v>
      </c>
      <c r="I3698" s="1">
        <v>39081</v>
      </c>
    </row>
    <row r="3699" spans="1:9" x14ac:dyDescent="0.25">
      <c r="A3699">
        <v>3698</v>
      </c>
      <c r="B3699" t="s">
        <v>17394</v>
      </c>
      <c r="C3699" t="s">
        <v>16062</v>
      </c>
      <c r="D3699" t="s">
        <v>27261</v>
      </c>
      <c r="E3699" t="s">
        <v>27262</v>
      </c>
      <c r="F3699" t="s">
        <v>27263</v>
      </c>
      <c r="G3699" t="s">
        <v>16011</v>
      </c>
      <c r="H3699">
        <v>56569</v>
      </c>
      <c r="I3699" s="1">
        <v>22053</v>
      </c>
    </row>
    <row r="3700" spans="1:9" x14ac:dyDescent="0.25">
      <c r="A3700">
        <v>3699</v>
      </c>
      <c r="B3700" t="s">
        <v>20140</v>
      </c>
      <c r="C3700" t="s">
        <v>17980</v>
      </c>
      <c r="D3700" t="s">
        <v>27264</v>
      </c>
      <c r="E3700" t="s">
        <v>10042</v>
      </c>
      <c r="F3700" t="s">
        <v>27265</v>
      </c>
      <c r="G3700" t="s">
        <v>16142</v>
      </c>
      <c r="H3700">
        <v>89951</v>
      </c>
      <c r="I3700" s="1">
        <v>21558</v>
      </c>
    </row>
    <row r="3701" spans="1:9" x14ac:dyDescent="0.25">
      <c r="A3701">
        <v>3700</v>
      </c>
      <c r="B3701" t="s">
        <v>17138</v>
      </c>
      <c r="C3701" t="s">
        <v>16336</v>
      </c>
      <c r="D3701" t="s">
        <v>27266</v>
      </c>
      <c r="E3701">
        <f>1-308-513-6964</f>
        <v>-7784</v>
      </c>
      <c r="F3701" t="s">
        <v>16814</v>
      </c>
      <c r="G3701" t="s">
        <v>16302</v>
      </c>
      <c r="H3701">
        <v>36377</v>
      </c>
      <c r="I3701" s="1">
        <v>41223</v>
      </c>
    </row>
    <row r="3702" spans="1:9" x14ac:dyDescent="0.25">
      <c r="A3702">
        <v>3701</v>
      </c>
      <c r="B3702" t="s">
        <v>17278</v>
      </c>
      <c r="C3702" t="s">
        <v>16336</v>
      </c>
      <c r="D3702" t="s">
        <v>27267</v>
      </c>
      <c r="E3702" t="s">
        <v>27268</v>
      </c>
      <c r="F3702" t="s">
        <v>27269</v>
      </c>
      <c r="G3702" t="s">
        <v>16252</v>
      </c>
      <c r="H3702">
        <v>59730</v>
      </c>
      <c r="I3702" s="1">
        <v>44052</v>
      </c>
    </row>
    <row r="3703" spans="1:9" x14ac:dyDescent="0.25">
      <c r="A3703">
        <v>3702</v>
      </c>
      <c r="B3703" t="s">
        <v>16007</v>
      </c>
      <c r="C3703" t="s">
        <v>16354</v>
      </c>
      <c r="D3703" t="s">
        <v>27270</v>
      </c>
      <c r="E3703" t="s">
        <v>27271</v>
      </c>
      <c r="F3703" t="s">
        <v>27272</v>
      </c>
      <c r="G3703" t="s">
        <v>16183</v>
      </c>
      <c r="H3703">
        <v>61211</v>
      </c>
      <c r="I3703" s="1">
        <v>9222</v>
      </c>
    </row>
    <row r="3704" spans="1:9" x14ac:dyDescent="0.25">
      <c r="A3704">
        <v>3703</v>
      </c>
      <c r="B3704" t="s">
        <v>18333</v>
      </c>
      <c r="C3704" t="s">
        <v>17257</v>
      </c>
      <c r="D3704" t="s">
        <v>27273</v>
      </c>
      <c r="E3704" t="s">
        <v>27274</v>
      </c>
      <c r="F3704" t="s">
        <v>27275</v>
      </c>
      <c r="G3704" t="s">
        <v>16334</v>
      </c>
      <c r="H3704">
        <v>89636</v>
      </c>
      <c r="I3704" s="1">
        <v>45158</v>
      </c>
    </row>
    <row r="3705" spans="1:9" x14ac:dyDescent="0.25">
      <c r="A3705">
        <v>3704</v>
      </c>
      <c r="B3705" t="s">
        <v>16097</v>
      </c>
      <c r="C3705" t="s">
        <v>17694</v>
      </c>
      <c r="D3705" t="s">
        <v>27276</v>
      </c>
      <c r="E3705" t="s">
        <v>27277</v>
      </c>
      <c r="F3705" t="s">
        <v>27278</v>
      </c>
      <c r="G3705" t="s">
        <v>16101</v>
      </c>
      <c r="H3705">
        <v>97683</v>
      </c>
      <c r="I3705" s="1">
        <v>23753</v>
      </c>
    </row>
    <row r="3706" spans="1:9" x14ac:dyDescent="0.25">
      <c r="A3706">
        <v>3705</v>
      </c>
      <c r="B3706" t="s">
        <v>17152</v>
      </c>
      <c r="C3706" t="s">
        <v>16241</v>
      </c>
      <c r="D3706" t="s">
        <v>27279</v>
      </c>
      <c r="E3706" t="s">
        <v>27280</v>
      </c>
      <c r="F3706" t="s">
        <v>27281</v>
      </c>
      <c r="G3706" t="s">
        <v>16066</v>
      </c>
      <c r="H3706">
        <v>78327</v>
      </c>
      <c r="I3706" s="1">
        <v>28554</v>
      </c>
    </row>
    <row r="3707" spans="1:9" x14ac:dyDescent="0.25">
      <c r="A3707">
        <v>3706</v>
      </c>
      <c r="B3707" t="s">
        <v>17685</v>
      </c>
      <c r="C3707" t="s">
        <v>19576</v>
      </c>
      <c r="D3707" t="s">
        <v>27282</v>
      </c>
      <c r="E3707" t="s">
        <v>27283</v>
      </c>
      <c r="F3707" t="s">
        <v>20137</v>
      </c>
      <c r="G3707" t="s">
        <v>16142</v>
      </c>
      <c r="H3707">
        <v>32723</v>
      </c>
      <c r="I3707" s="1">
        <v>38803</v>
      </c>
    </row>
    <row r="3708" spans="1:9" x14ac:dyDescent="0.25">
      <c r="A3708">
        <v>3707</v>
      </c>
      <c r="B3708" t="s">
        <v>16144</v>
      </c>
      <c r="C3708" t="s">
        <v>16214</v>
      </c>
      <c r="D3708" t="s">
        <v>27284</v>
      </c>
      <c r="E3708" t="s">
        <v>27285</v>
      </c>
      <c r="F3708" t="s">
        <v>27286</v>
      </c>
      <c r="G3708" t="s">
        <v>16066</v>
      </c>
      <c r="H3708">
        <v>16634</v>
      </c>
      <c r="I3708" s="1">
        <v>21272</v>
      </c>
    </row>
    <row r="3709" spans="1:9" x14ac:dyDescent="0.25">
      <c r="A3709">
        <v>3708</v>
      </c>
      <c r="B3709" t="s">
        <v>16524</v>
      </c>
      <c r="C3709" t="s">
        <v>27287</v>
      </c>
      <c r="D3709" t="s">
        <v>27288</v>
      </c>
      <c r="E3709" t="s">
        <v>27289</v>
      </c>
      <c r="F3709" t="s">
        <v>23690</v>
      </c>
      <c r="G3709" t="s">
        <v>16096</v>
      </c>
      <c r="H3709">
        <v>92483</v>
      </c>
      <c r="I3709" s="1">
        <v>15594</v>
      </c>
    </row>
    <row r="3710" spans="1:9" x14ac:dyDescent="0.25">
      <c r="A3710">
        <v>3709</v>
      </c>
      <c r="B3710" t="s">
        <v>16046</v>
      </c>
      <c r="C3710" t="s">
        <v>16062</v>
      </c>
      <c r="D3710" t="s">
        <v>27290</v>
      </c>
      <c r="E3710" t="s">
        <v>27291</v>
      </c>
      <c r="F3710" t="s">
        <v>27292</v>
      </c>
      <c r="G3710" t="s">
        <v>16172</v>
      </c>
      <c r="H3710">
        <v>84359</v>
      </c>
      <c r="I3710" s="1">
        <v>37719</v>
      </c>
    </row>
    <row r="3711" spans="1:9" x14ac:dyDescent="0.25">
      <c r="A3711">
        <v>3710</v>
      </c>
      <c r="B3711" t="s">
        <v>16112</v>
      </c>
      <c r="C3711" t="s">
        <v>16914</v>
      </c>
      <c r="D3711" t="s">
        <v>27293</v>
      </c>
      <c r="E3711" t="s">
        <v>27294</v>
      </c>
      <c r="F3711" t="s">
        <v>27295</v>
      </c>
      <c r="G3711" t="s">
        <v>15973</v>
      </c>
      <c r="H3711">
        <v>84422</v>
      </c>
      <c r="I3711" s="1">
        <v>23086</v>
      </c>
    </row>
    <row r="3712" spans="1:9" x14ac:dyDescent="0.25">
      <c r="A3712">
        <v>3711</v>
      </c>
      <c r="B3712" t="s">
        <v>17386</v>
      </c>
      <c r="C3712" t="s">
        <v>17511</v>
      </c>
      <c r="D3712" t="s">
        <v>27296</v>
      </c>
      <c r="E3712" t="s">
        <v>27297</v>
      </c>
      <c r="F3712" t="s">
        <v>27298</v>
      </c>
      <c r="G3712" t="s">
        <v>16289</v>
      </c>
      <c r="H3712">
        <v>15887</v>
      </c>
      <c r="I3712" s="1">
        <v>11356</v>
      </c>
    </row>
    <row r="3713" spans="1:9" x14ac:dyDescent="0.25">
      <c r="A3713">
        <v>3712</v>
      </c>
      <c r="B3713" t="s">
        <v>16409</v>
      </c>
      <c r="C3713" t="s">
        <v>27299</v>
      </c>
      <c r="D3713" t="s">
        <v>27300</v>
      </c>
      <c r="E3713" t="s">
        <v>27301</v>
      </c>
      <c r="F3713" t="s">
        <v>27302</v>
      </c>
      <c r="G3713" t="s">
        <v>16376</v>
      </c>
      <c r="H3713">
        <v>65586</v>
      </c>
      <c r="I3713" s="1">
        <v>35029</v>
      </c>
    </row>
    <row r="3714" spans="1:9" x14ac:dyDescent="0.25">
      <c r="A3714">
        <v>3713</v>
      </c>
      <c r="B3714" t="s">
        <v>16515</v>
      </c>
      <c r="C3714" t="s">
        <v>18612</v>
      </c>
      <c r="D3714" t="s">
        <v>27303</v>
      </c>
      <c r="E3714" t="s">
        <v>27304</v>
      </c>
      <c r="F3714" t="s">
        <v>27305</v>
      </c>
      <c r="G3714" t="s">
        <v>16278</v>
      </c>
      <c r="H3714">
        <v>43184</v>
      </c>
      <c r="I3714" s="1">
        <v>28167</v>
      </c>
    </row>
    <row r="3715" spans="1:9" x14ac:dyDescent="0.25">
      <c r="A3715">
        <v>3714</v>
      </c>
      <c r="B3715" t="s">
        <v>16155</v>
      </c>
      <c r="C3715" t="s">
        <v>19447</v>
      </c>
      <c r="D3715" t="s">
        <v>27306</v>
      </c>
      <c r="E3715" t="s">
        <v>27307</v>
      </c>
      <c r="F3715" t="s">
        <v>27308</v>
      </c>
      <c r="G3715" t="s">
        <v>16546</v>
      </c>
      <c r="H3715">
        <v>79828</v>
      </c>
      <c r="I3715" s="1">
        <v>42126</v>
      </c>
    </row>
    <row r="3716" spans="1:9" x14ac:dyDescent="0.25">
      <c r="A3716">
        <v>3715</v>
      </c>
      <c r="B3716" t="s">
        <v>16307</v>
      </c>
      <c r="C3716" t="s">
        <v>27309</v>
      </c>
      <c r="D3716" t="s">
        <v>27310</v>
      </c>
      <c r="E3716">
        <v>7307442704</v>
      </c>
      <c r="F3716" t="s">
        <v>20926</v>
      </c>
      <c r="G3716" t="s">
        <v>16640</v>
      </c>
      <c r="H3716">
        <v>18711</v>
      </c>
      <c r="I3716" s="1">
        <v>14710</v>
      </c>
    </row>
    <row r="3717" spans="1:9" x14ac:dyDescent="0.25">
      <c r="A3717">
        <v>3716</v>
      </c>
      <c r="B3717" t="s">
        <v>16935</v>
      </c>
      <c r="C3717" t="s">
        <v>18443</v>
      </c>
      <c r="D3717" t="s">
        <v>27311</v>
      </c>
      <c r="E3717" t="s">
        <v>27312</v>
      </c>
      <c r="F3717" t="s">
        <v>27313</v>
      </c>
      <c r="G3717" t="s">
        <v>16132</v>
      </c>
      <c r="H3717">
        <v>27854</v>
      </c>
      <c r="I3717" s="1">
        <v>32836</v>
      </c>
    </row>
    <row r="3718" spans="1:9" x14ac:dyDescent="0.25">
      <c r="A3718">
        <v>3717</v>
      </c>
      <c r="B3718" t="s">
        <v>27314</v>
      </c>
      <c r="C3718" t="s">
        <v>16700</v>
      </c>
      <c r="D3718" t="s">
        <v>27315</v>
      </c>
      <c r="E3718" t="s">
        <v>27316</v>
      </c>
      <c r="F3718" t="s">
        <v>27317</v>
      </c>
      <c r="G3718" t="s">
        <v>16394</v>
      </c>
      <c r="H3718">
        <v>44658</v>
      </c>
      <c r="I3718" s="1">
        <v>3175</v>
      </c>
    </row>
    <row r="3719" spans="1:9" x14ac:dyDescent="0.25">
      <c r="A3719">
        <v>3718</v>
      </c>
      <c r="B3719" t="s">
        <v>16285</v>
      </c>
      <c r="C3719" t="s">
        <v>17780</v>
      </c>
      <c r="D3719" t="s">
        <v>27318</v>
      </c>
      <c r="E3719" t="s">
        <v>27319</v>
      </c>
      <c r="F3719" t="s">
        <v>27320</v>
      </c>
      <c r="G3719" t="s">
        <v>16060</v>
      </c>
      <c r="H3719">
        <v>58011</v>
      </c>
      <c r="I3719" s="1">
        <v>30898</v>
      </c>
    </row>
    <row r="3720" spans="1:9" x14ac:dyDescent="0.25">
      <c r="A3720">
        <v>3719</v>
      </c>
      <c r="B3720" t="s">
        <v>17926</v>
      </c>
      <c r="C3720" t="s">
        <v>22444</v>
      </c>
      <c r="D3720" t="s">
        <v>27321</v>
      </c>
      <c r="E3720" t="s">
        <v>27322</v>
      </c>
      <c r="F3720" t="s">
        <v>27323</v>
      </c>
      <c r="G3720" t="s">
        <v>16394</v>
      </c>
      <c r="H3720">
        <v>98777</v>
      </c>
      <c r="I3720" s="1">
        <v>43662</v>
      </c>
    </row>
    <row r="3721" spans="1:9" x14ac:dyDescent="0.25">
      <c r="A3721">
        <v>3720</v>
      </c>
      <c r="B3721" t="s">
        <v>17989</v>
      </c>
      <c r="C3721" t="s">
        <v>16445</v>
      </c>
      <c r="D3721" t="s">
        <v>16269</v>
      </c>
      <c r="E3721" t="s">
        <v>27324</v>
      </c>
      <c r="F3721" t="s">
        <v>27325</v>
      </c>
      <c r="G3721" t="s">
        <v>16320</v>
      </c>
      <c r="H3721">
        <v>28440</v>
      </c>
      <c r="I3721" s="1">
        <v>30577</v>
      </c>
    </row>
    <row r="3722" spans="1:9" x14ac:dyDescent="0.25">
      <c r="A3722">
        <v>3721</v>
      </c>
      <c r="B3722" t="s">
        <v>20807</v>
      </c>
      <c r="C3722" t="s">
        <v>17672</v>
      </c>
      <c r="D3722" t="s">
        <v>27326</v>
      </c>
      <c r="E3722" t="s">
        <v>27327</v>
      </c>
      <c r="F3722" t="s">
        <v>27328</v>
      </c>
      <c r="G3722" t="s">
        <v>16258</v>
      </c>
      <c r="H3722">
        <v>3373</v>
      </c>
      <c r="I3722" s="1">
        <v>36403</v>
      </c>
    </row>
    <row r="3723" spans="1:9" x14ac:dyDescent="0.25">
      <c r="A3723">
        <v>3722</v>
      </c>
      <c r="B3723" t="s">
        <v>21610</v>
      </c>
      <c r="C3723" t="s">
        <v>16113</v>
      </c>
      <c r="D3723" t="s">
        <v>27329</v>
      </c>
      <c r="E3723" t="s">
        <v>27330</v>
      </c>
      <c r="F3723" t="s">
        <v>27331</v>
      </c>
      <c r="G3723" t="s">
        <v>16640</v>
      </c>
      <c r="H3723">
        <v>89273</v>
      </c>
      <c r="I3723" s="1">
        <v>12011</v>
      </c>
    </row>
    <row r="3724" spans="1:9" x14ac:dyDescent="0.25">
      <c r="A3724">
        <v>3723</v>
      </c>
      <c r="B3724" t="s">
        <v>16667</v>
      </c>
      <c r="C3724" t="s">
        <v>16949</v>
      </c>
      <c r="D3724" t="s">
        <v>27332</v>
      </c>
      <c r="E3724" t="s">
        <v>27333</v>
      </c>
      <c r="F3724" t="s">
        <v>27334</v>
      </c>
      <c r="G3724" t="s">
        <v>16000</v>
      </c>
      <c r="H3724">
        <v>79078</v>
      </c>
      <c r="I3724" s="1">
        <v>16230</v>
      </c>
    </row>
    <row r="3725" spans="1:9" x14ac:dyDescent="0.25">
      <c r="A3725">
        <v>3724</v>
      </c>
      <c r="B3725" t="s">
        <v>23560</v>
      </c>
      <c r="C3725" t="s">
        <v>17257</v>
      </c>
      <c r="D3725" t="s">
        <v>27335</v>
      </c>
      <c r="E3725" t="s">
        <v>27336</v>
      </c>
      <c r="F3725" t="s">
        <v>27337</v>
      </c>
      <c r="G3725" t="s">
        <v>16252</v>
      </c>
      <c r="H3725">
        <v>99072</v>
      </c>
      <c r="I3725" s="1">
        <v>18547</v>
      </c>
    </row>
    <row r="3726" spans="1:9" x14ac:dyDescent="0.25">
      <c r="A3726">
        <v>3725</v>
      </c>
      <c r="B3726" t="s">
        <v>27338</v>
      </c>
      <c r="C3726" t="s">
        <v>19097</v>
      </c>
      <c r="D3726" t="s">
        <v>27339</v>
      </c>
      <c r="E3726" t="s">
        <v>27340</v>
      </c>
      <c r="F3726" t="s">
        <v>27341</v>
      </c>
      <c r="G3726" t="s">
        <v>16289</v>
      </c>
      <c r="H3726">
        <v>12308</v>
      </c>
      <c r="I3726" s="1">
        <v>16835</v>
      </c>
    </row>
    <row r="3727" spans="1:9" x14ac:dyDescent="0.25">
      <c r="A3727">
        <v>3726</v>
      </c>
      <c r="B3727" t="s">
        <v>16385</v>
      </c>
      <c r="C3727" t="s">
        <v>18193</v>
      </c>
      <c r="D3727" t="s">
        <v>27342</v>
      </c>
      <c r="E3727">
        <v>4067287154</v>
      </c>
      <c r="F3727" t="s">
        <v>27343</v>
      </c>
      <c r="G3727" t="s">
        <v>16172</v>
      </c>
      <c r="H3727">
        <v>73480</v>
      </c>
      <c r="I3727" s="1">
        <v>44529</v>
      </c>
    </row>
    <row r="3728" spans="1:9" x14ac:dyDescent="0.25">
      <c r="A3728">
        <v>3727</v>
      </c>
      <c r="B3728" t="s">
        <v>20144</v>
      </c>
      <c r="C3728" t="s">
        <v>16159</v>
      </c>
      <c r="D3728" t="s">
        <v>27344</v>
      </c>
      <c r="E3728" t="s">
        <v>27345</v>
      </c>
      <c r="F3728" t="s">
        <v>27346</v>
      </c>
      <c r="G3728" t="s">
        <v>15994</v>
      </c>
      <c r="H3728">
        <v>17584</v>
      </c>
      <c r="I3728" s="1">
        <v>15507</v>
      </c>
    </row>
    <row r="3729" spans="1:9" x14ac:dyDescent="0.25">
      <c r="A3729">
        <v>3728</v>
      </c>
      <c r="B3729" t="s">
        <v>16935</v>
      </c>
      <c r="C3729" t="s">
        <v>16297</v>
      </c>
      <c r="D3729" t="s">
        <v>27347</v>
      </c>
      <c r="E3729">
        <v>8723781880</v>
      </c>
      <c r="F3729" t="s">
        <v>27348</v>
      </c>
      <c r="G3729" t="s">
        <v>16148</v>
      </c>
      <c r="H3729">
        <v>97956</v>
      </c>
      <c r="I3729" s="1">
        <v>15821</v>
      </c>
    </row>
    <row r="3730" spans="1:9" x14ac:dyDescent="0.25">
      <c r="A3730">
        <v>3729</v>
      </c>
      <c r="B3730" t="s">
        <v>19934</v>
      </c>
      <c r="C3730" t="s">
        <v>17824</v>
      </c>
      <c r="D3730" t="s">
        <v>27349</v>
      </c>
      <c r="E3730" t="s">
        <v>27350</v>
      </c>
      <c r="F3730" t="s">
        <v>27351</v>
      </c>
      <c r="G3730" t="s">
        <v>15950</v>
      </c>
      <c r="H3730">
        <v>48988</v>
      </c>
      <c r="I3730" s="1">
        <v>12364</v>
      </c>
    </row>
    <row r="3731" spans="1:9" x14ac:dyDescent="0.25">
      <c r="A3731">
        <v>3730</v>
      </c>
      <c r="B3731" t="s">
        <v>16012</v>
      </c>
      <c r="C3731" t="s">
        <v>16298</v>
      </c>
      <c r="D3731" t="s">
        <v>27352</v>
      </c>
      <c r="E3731" t="s">
        <v>27353</v>
      </c>
      <c r="F3731" t="s">
        <v>27354</v>
      </c>
      <c r="G3731" t="s">
        <v>16066</v>
      </c>
      <c r="H3731">
        <v>54866</v>
      </c>
      <c r="I3731" s="1">
        <v>15651</v>
      </c>
    </row>
    <row r="3732" spans="1:9" x14ac:dyDescent="0.25">
      <c r="A3732">
        <v>3731</v>
      </c>
      <c r="B3732" t="s">
        <v>17528</v>
      </c>
      <c r="C3732" t="s">
        <v>16909</v>
      </c>
      <c r="D3732" t="s">
        <v>27355</v>
      </c>
      <c r="E3732" t="s">
        <v>27356</v>
      </c>
      <c r="F3732" t="s">
        <v>27357</v>
      </c>
      <c r="G3732" t="s">
        <v>15967</v>
      </c>
      <c r="H3732">
        <v>98298</v>
      </c>
      <c r="I3732" s="1">
        <v>7718</v>
      </c>
    </row>
    <row r="3733" spans="1:9" x14ac:dyDescent="0.25">
      <c r="A3733">
        <v>3732</v>
      </c>
      <c r="B3733" t="s">
        <v>18963</v>
      </c>
      <c r="C3733" t="s">
        <v>18757</v>
      </c>
      <c r="D3733" t="s">
        <v>27358</v>
      </c>
      <c r="E3733" t="s">
        <v>27359</v>
      </c>
      <c r="F3733" t="s">
        <v>27360</v>
      </c>
      <c r="G3733" t="s">
        <v>16172</v>
      </c>
      <c r="H3733">
        <v>3586</v>
      </c>
      <c r="I3733" s="1">
        <v>43233</v>
      </c>
    </row>
    <row r="3734" spans="1:9" x14ac:dyDescent="0.25">
      <c r="A3734">
        <v>3733</v>
      </c>
      <c r="B3734" t="s">
        <v>17278</v>
      </c>
      <c r="C3734" t="s">
        <v>19447</v>
      </c>
      <c r="D3734" t="s">
        <v>27361</v>
      </c>
      <c r="E3734" t="s">
        <v>27362</v>
      </c>
      <c r="F3734" t="s">
        <v>27363</v>
      </c>
      <c r="G3734" t="s">
        <v>15961</v>
      </c>
      <c r="H3734">
        <v>73133</v>
      </c>
      <c r="I3734" s="1">
        <v>28388</v>
      </c>
    </row>
    <row r="3735" spans="1:9" x14ac:dyDescent="0.25">
      <c r="A3735">
        <v>3734</v>
      </c>
      <c r="B3735" t="s">
        <v>15974</v>
      </c>
      <c r="C3735" t="s">
        <v>16455</v>
      </c>
      <c r="D3735" t="s">
        <v>27364</v>
      </c>
      <c r="E3735" t="s">
        <v>27365</v>
      </c>
      <c r="F3735" t="s">
        <v>27366</v>
      </c>
      <c r="G3735" t="s">
        <v>16565</v>
      </c>
      <c r="H3735">
        <v>17956</v>
      </c>
      <c r="I3735" s="1">
        <v>7270</v>
      </c>
    </row>
    <row r="3736" spans="1:9" x14ac:dyDescent="0.25">
      <c r="A3736">
        <v>3735</v>
      </c>
      <c r="B3736" t="s">
        <v>16012</v>
      </c>
      <c r="C3736" t="s">
        <v>17954</v>
      </c>
      <c r="D3736" t="s">
        <v>27367</v>
      </c>
      <c r="E3736" t="s">
        <v>27368</v>
      </c>
      <c r="F3736" t="s">
        <v>18809</v>
      </c>
      <c r="G3736" t="s">
        <v>16640</v>
      </c>
      <c r="H3736">
        <v>67433</v>
      </c>
      <c r="I3736" s="1">
        <v>28119</v>
      </c>
    </row>
    <row r="3737" spans="1:9" x14ac:dyDescent="0.25">
      <c r="A3737">
        <v>3736</v>
      </c>
      <c r="B3737" t="s">
        <v>21575</v>
      </c>
      <c r="C3737" t="s">
        <v>16909</v>
      </c>
      <c r="D3737" t="s">
        <v>27369</v>
      </c>
      <c r="E3737" t="s">
        <v>27370</v>
      </c>
      <c r="F3737" t="s">
        <v>27371</v>
      </c>
      <c r="G3737" t="s">
        <v>16429</v>
      </c>
      <c r="H3737">
        <v>54066</v>
      </c>
      <c r="I3737" s="1">
        <v>14694</v>
      </c>
    </row>
    <row r="3738" spans="1:9" x14ac:dyDescent="0.25">
      <c r="A3738">
        <v>3737</v>
      </c>
      <c r="B3738" t="s">
        <v>16904</v>
      </c>
      <c r="C3738" t="s">
        <v>16297</v>
      </c>
      <c r="D3738" t="s">
        <v>27372</v>
      </c>
      <c r="E3738" t="s">
        <v>27373</v>
      </c>
      <c r="F3738" t="s">
        <v>25009</v>
      </c>
      <c r="G3738" t="s">
        <v>16565</v>
      </c>
      <c r="H3738">
        <v>79817</v>
      </c>
      <c r="I3738" s="1">
        <v>14995</v>
      </c>
    </row>
    <row r="3739" spans="1:9" x14ac:dyDescent="0.25">
      <c r="A3739">
        <v>3738</v>
      </c>
      <c r="B3739" t="s">
        <v>16430</v>
      </c>
      <c r="C3739" t="s">
        <v>16349</v>
      </c>
      <c r="D3739" t="s">
        <v>27374</v>
      </c>
      <c r="E3739" t="s">
        <v>27375</v>
      </c>
      <c r="F3739" t="s">
        <v>23979</v>
      </c>
      <c r="G3739" t="s">
        <v>16011</v>
      </c>
      <c r="H3739">
        <v>73091</v>
      </c>
      <c r="I3739" s="1">
        <v>17456</v>
      </c>
    </row>
    <row r="3740" spans="1:9" x14ac:dyDescent="0.25">
      <c r="A3740">
        <v>3739</v>
      </c>
      <c r="B3740" t="s">
        <v>15968</v>
      </c>
      <c r="C3740" t="s">
        <v>17519</v>
      </c>
      <c r="D3740" t="s">
        <v>16269</v>
      </c>
      <c r="E3740" t="s">
        <v>27376</v>
      </c>
      <c r="F3740" t="s">
        <v>27377</v>
      </c>
      <c r="G3740" t="s">
        <v>16027</v>
      </c>
      <c r="H3740">
        <v>74136</v>
      </c>
      <c r="I3740" s="1">
        <v>33588</v>
      </c>
    </row>
    <row r="3741" spans="1:9" x14ac:dyDescent="0.25">
      <c r="A3741">
        <v>3740</v>
      </c>
      <c r="B3741" t="s">
        <v>17095</v>
      </c>
      <c r="C3741" t="s">
        <v>17748</v>
      </c>
      <c r="D3741" t="s">
        <v>18969</v>
      </c>
      <c r="E3741" t="s">
        <v>27378</v>
      </c>
      <c r="F3741" t="s">
        <v>27379</v>
      </c>
      <c r="G3741" t="s">
        <v>16055</v>
      </c>
      <c r="H3741">
        <v>4893</v>
      </c>
      <c r="I3741" s="1">
        <v>31297</v>
      </c>
    </row>
    <row r="3742" spans="1:9" x14ac:dyDescent="0.25">
      <c r="A3742">
        <v>3741</v>
      </c>
      <c r="B3742" t="s">
        <v>18234</v>
      </c>
      <c r="C3742" t="s">
        <v>20276</v>
      </c>
      <c r="D3742" t="s">
        <v>27380</v>
      </c>
      <c r="E3742" t="s">
        <v>27381</v>
      </c>
      <c r="F3742" t="s">
        <v>27382</v>
      </c>
      <c r="G3742" t="s">
        <v>16107</v>
      </c>
      <c r="H3742">
        <v>59201</v>
      </c>
      <c r="I3742" s="1">
        <v>12971</v>
      </c>
    </row>
    <row r="3743" spans="1:9" x14ac:dyDescent="0.25">
      <c r="A3743">
        <v>3742</v>
      </c>
      <c r="B3743" t="s">
        <v>16012</v>
      </c>
      <c r="C3743" t="s">
        <v>27383</v>
      </c>
      <c r="D3743" t="s">
        <v>27384</v>
      </c>
      <c r="E3743" t="s">
        <v>27385</v>
      </c>
      <c r="F3743" t="s">
        <v>27386</v>
      </c>
      <c r="G3743" t="s">
        <v>16429</v>
      </c>
      <c r="H3743">
        <v>88578</v>
      </c>
      <c r="I3743" s="1">
        <v>8507</v>
      </c>
    </row>
    <row r="3744" spans="1:9" x14ac:dyDescent="0.25">
      <c r="A3744">
        <v>3743</v>
      </c>
      <c r="B3744" t="s">
        <v>20510</v>
      </c>
      <c r="C3744" t="s">
        <v>17596</v>
      </c>
      <c r="D3744" t="s">
        <v>27387</v>
      </c>
      <c r="E3744" t="s">
        <v>27388</v>
      </c>
      <c r="F3744" t="s">
        <v>27389</v>
      </c>
      <c r="G3744" t="s">
        <v>16289</v>
      </c>
      <c r="H3744">
        <v>54410</v>
      </c>
      <c r="I3744" s="1">
        <v>29057</v>
      </c>
    </row>
    <row r="3745" spans="1:9" x14ac:dyDescent="0.25">
      <c r="A3745">
        <v>3744</v>
      </c>
      <c r="B3745" t="s">
        <v>16087</v>
      </c>
      <c r="C3745" t="s">
        <v>16349</v>
      </c>
      <c r="D3745" t="s">
        <v>27390</v>
      </c>
      <c r="E3745" t="s">
        <v>27391</v>
      </c>
      <c r="F3745" t="s">
        <v>27392</v>
      </c>
      <c r="G3745" t="s">
        <v>16183</v>
      </c>
      <c r="H3745">
        <v>6423</v>
      </c>
      <c r="I3745" s="1">
        <v>9583</v>
      </c>
    </row>
    <row r="3746" spans="1:9" x14ac:dyDescent="0.25">
      <c r="A3746">
        <v>3745</v>
      </c>
      <c r="B3746" t="s">
        <v>16240</v>
      </c>
      <c r="C3746" t="s">
        <v>27393</v>
      </c>
      <c r="D3746" t="s">
        <v>27394</v>
      </c>
      <c r="E3746">
        <f>1-688-519-864</f>
        <v>-2070</v>
      </c>
      <c r="F3746" t="s">
        <v>27395</v>
      </c>
      <c r="G3746" t="s">
        <v>16027</v>
      </c>
      <c r="H3746">
        <v>86646</v>
      </c>
      <c r="I3746" s="1">
        <v>29295</v>
      </c>
    </row>
    <row r="3747" spans="1:9" x14ac:dyDescent="0.25">
      <c r="A3747">
        <v>3746</v>
      </c>
      <c r="B3747" t="s">
        <v>27396</v>
      </c>
      <c r="C3747" t="s">
        <v>19868</v>
      </c>
      <c r="D3747" t="s">
        <v>27397</v>
      </c>
      <c r="E3747" t="s">
        <v>27398</v>
      </c>
      <c r="F3747" t="s">
        <v>18233</v>
      </c>
      <c r="G3747" t="s">
        <v>16000</v>
      </c>
      <c r="H3747">
        <v>76645</v>
      </c>
      <c r="I3747" s="1">
        <v>23692</v>
      </c>
    </row>
    <row r="3748" spans="1:9" x14ac:dyDescent="0.25">
      <c r="A3748">
        <v>3747</v>
      </c>
      <c r="B3748" t="s">
        <v>16034</v>
      </c>
      <c r="C3748" t="s">
        <v>16128</v>
      </c>
      <c r="D3748" t="s">
        <v>27399</v>
      </c>
      <c r="E3748" t="s">
        <v>27400</v>
      </c>
      <c r="F3748" t="s">
        <v>27401</v>
      </c>
      <c r="G3748" t="s">
        <v>15973</v>
      </c>
      <c r="H3748">
        <v>69458</v>
      </c>
      <c r="I3748" s="1">
        <v>43433</v>
      </c>
    </row>
    <row r="3749" spans="1:9" x14ac:dyDescent="0.25">
      <c r="A3749">
        <v>3748</v>
      </c>
      <c r="B3749" t="s">
        <v>19227</v>
      </c>
      <c r="C3749" t="s">
        <v>22383</v>
      </c>
      <c r="D3749" t="s">
        <v>27402</v>
      </c>
      <c r="E3749" t="s">
        <v>27403</v>
      </c>
      <c r="F3749" t="s">
        <v>27404</v>
      </c>
      <c r="G3749" t="s">
        <v>16132</v>
      </c>
      <c r="H3749">
        <v>96906</v>
      </c>
      <c r="I3749" s="1">
        <v>29612</v>
      </c>
    </row>
    <row r="3750" spans="1:9" x14ac:dyDescent="0.25">
      <c r="A3750">
        <v>3749</v>
      </c>
      <c r="B3750" t="s">
        <v>22614</v>
      </c>
      <c r="C3750" t="s">
        <v>27250</v>
      </c>
      <c r="D3750" t="s">
        <v>27405</v>
      </c>
      <c r="E3750" t="s">
        <v>27406</v>
      </c>
      <c r="F3750" t="s">
        <v>27407</v>
      </c>
      <c r="G3750" t="s">
        <v>16039</v>
      </c>
      <c r="H3750">
        <v>7142</v>
      </c>
      <c r="I3750" s="1">
        <v>34581</v>
      </c>
    </row>
    <row r="3751" spans="1:9" x14ac:dyDescent="0.25">
      <c r="A3751">
        <v>3750</v>
      </c>
      <c r="B3751" t="s">
        <v>27408</v>
      </c>
      <c r="C3751" t="s">
        <v>16113</v>
      </c>
      <c r="D3751" t="s">
        <v>26441</v>
      </c>
      <c r="E3751" t="s">
        <v>27409</v>
      </c>
      <c r="F3751" t="s">
        <v>27410</v>
      </c>
      <c r="G3751" t="s">
        <v>16107</v>
      </c>
      <c r="H3751">
        <v>17282</v>
      </c>
      <c r="I3751" s="1">
        <v>12701</v>
      </c>
    </row>
    <row r="3752" spans="1:9" x14ac:dyDescent="0.25">
      <c r="A3752">
        <v>3751</v>
      </c>
      <c r="B3752" t="s">
        <v>15974</v>
      </c>
      <c r="C3752" t="s">
        <v>20006</v>
      </c>
      <c r="D3752" t="s">
        <v>27411</v>
      </c>
      <c r="E3752" t="s">
        <v>27412</v>
      </c>
      <c r="F3752" t="s">
        <v>21886</v>
      </c>
      <c r="G3752" t="s">
        <v>16066</v>
      </c>
      <c r="H3752">
        <v>61636</v>
      </c>
      <c r="I3752" s="1">
        <v>41391</v>
      </c>
    </row>
    <row r="3753" spans="1:9" x14ac:dyDescent="0.25">
      <c r="A3753">
        <v>3752</v>
      </c>
      <c r="B3753" t="s">
        <v>16613</v>
      </c>
      <c r="C3753" t="s">
        <v>19775</v>
      </c>
      <c r="D3753" t="s">
        <v>27413</v>
      </c>
      <c r="E3753" t="s">
        <v>27414</v>
      </c>
      <c r="F3753" t="s">
        <v>26906</v>
      </c>
      <c r="G3753" t="s">
        <v>16252</v>
      </c>
      <c r="H3753">
        <v>77720</v>
      </c>
      <c r="I3753" s="1">
        <v>44128</v>
      </c>
    </row>
    <row r="3754" spans="1:9" x14ac:dyDescent="0.25">
      <c r="A3754">
        <v>3753</v>
      </c>
      <c r="B3754" t="s">
        <v>19828</v>
      </c>
      <c r="C3754" t="s">
        <v>27415</v>
      </c>
      <c r="D3754" t="s">
        <v>27416</v>
      </c>
      <c r="E3754" t="s">
        <v>27417</v>
      </c>
      <c r="F3754" t="s">
        <v>27418</v>
      </c>
      <c r="G3754" t="s">
        <v>16006</v>
      </c>
      <c r="H3754">
        <v>85333</v>
      </c>
      <c r="I3754" s="1">
        <v>42146</v>
      </c>
    </row>
    <row r="3755" spans="1:9" x14ac:dyDescent="0.25">
      <c r="A3755">
        <v>3754</v>
      </c>
      <c r="B3755" t="s">
        <v>17989</v>
      </c>
      <c r="C3755" t="s">
        <v>17104</v>
      </c>
      <c r="D3755" t="s">
        <v>27419</v>
      </c>
      <c r="E3755" t="s">
        <v>27420</v>
      </c>
      <c r="F3755" t="s">
        <v>27421</v>
      </c>
      <c r="G3755" t="s">
        <v>16060</v>
      </c>
      <c r="H3755">
        <v>3538</v>
      </c>
      <c r="I3755" s="1">
        <v>16923</v>
      </c>
    </row>
    <row r="3756" spans="1:9" x14ac:dyDescent="0.25">
      <c r="A3756">
        <v>3755</v>
      </c>
      <c r="B3756" t="s">
        <v>16613</v>
      </c>
      <c r="C3756" t="s">
        <v>17257</v>
      </c>
      <c r="D3756" t="s">
        <v>27422</v>
      </c>
      <c r="E3756" t="s">
        <v>27423</v>
      </c>
      <c r="F3756" t="s">
        <v>27424</v>
      </c>
      <c r="G3756" t="s">
        <v>16172</v>
      </c>
      <c r="H3756">
        <v>66409</v>
      </c>
      <c r="I3756" s="1">
        <v>43488</v>
      </c>
    </row>
    <row r="3757" spans="1:9" x14ac:dyDescent="0.25">
      <c r="A3757">
        <v>3756</v>
      </c>
      <c r="B3757" t="s">
        <v>18513</v>
      </c>
      <c r="C3757" t="s">
        <v>27425</v>
      </c>
      <c r="D3757" t="s">
        <v>27426</v>
      </c>
      <c r="E3757" t="s">
        <v>27427</v>
      </c>
      <c r="F3757" t="s">
        <v>27428</v>
      </c>
      <c r="G3757" t="s">
        <v>15988</v>
      </c>
      <c r="H3757">
        <v>95903</v>
      </c>
      <c r="I3757" s="1">
        <v>37625</v>
      </c>
    </row>
    <row r="3758" spans="1:9" x14ac:dyDescent="0.25">
      <c r="A3758">
        <v>3757</v>
      </c>
      <c r="B3758" t="s">
        <v>18564</v>
      </c>
      <c r="C3758" t="s">
        <v>16722</v>
      </c>
      <c r="D3758" t="s">
        <v>27429</v>
      </c>
      <c r="E3758" t="s">
        <v>27430</v>
      </c>
      <c r="F3758" t="s">
        <v>27431</v>
      </c>
      <c r="G3758" t="s">
        <v>15967</v>
      </c>
      <c r="H3758">
        <v>1997</v>
      </c>
      <c r="I3758" s="1">
        <v>44379</v>
      </c>
    </row>
    <row r="3759" spans="1:9" x14ac:dyDescent="0.25">
      <c r="A3759">
        <v>3758</v>
      </c>
      <c r="B3759" t="s">
        <v>19921</v>
      </c>
      <c r="C3759" t="s">
        <v>21085</v>
      </c>
      <c r="D3759" t="s">
        <v>27432</v>
      </c>
      <c r="E3759" t="s">
        <v>27433</v>
      </c>
      <c r="F3759" t="s">
        <v>27434</v>
      </c>
      <c r="G3759" t="s">
        <v>15961</v>
      </c>
      <c r="H3759">
        <v>33525</v>
      </c>
      <c r="I3759" s="1">
        <v>21563</v>
      </c>
    </row>
    <row r="3760" spans="1:9" x14ac:dyDescent="0.25">
      <c r="A3760">
        <v>3759</v>
      </c>
      <c r="B3760" t="s">
        <v>27435</v>
      </c>
      <c r="C3760" t="s">
        <v>17010</v>
      </c>
      <c r="D3760" t="s">
        <v>27436</v>
      </c>
      <c r="E3760" t="s">
        <v>27437</v>
      </c>
      <c r="F3760" t="s">
        <v>21233</v>
      </c>
      <c r="G3760" t="s">
        <v>16252</v>
      </c>
      <c r="H3760">
        <v>49924</v>
      </c>
      <c r="I3760" s="1">
        <v>4483</v>
      </c>
    </row>
    <row r="3761" spans="1:9" x14ac:dyDescent="0.25">
      <c r="A3761">
        <v>3760</v>
      </c>
      <c r="B3761" t="s">
        <v>17354</v>
      </c>
      <c r="C3761" t="s">
        <v>23973</v>
      </c>
      <c r="D3761" t="s">
        <v>27438</v>
      </c>
      <c r="E3761" t="s">
        <v>27439</v>
      </c>
      <c r="F3761" t="s">
        <v>27440</v>
      </c>
      <c r="G3761" t="s">
        <v>16021</v>
      </c>
      <c r="H3761">
        <v>18786</v>
      </c>
      <c r="I3761" s="1">
        <v>10771</v>
      </c>
    </row>
    <row r="3762" spans="1:9" x14ac:dyDescent="0.25">
      <c r="A3762">
        <v>3761</v>
      </c>
      <c r="B3762" t="s">
        <v>17989</v>
      </c>
      <c r="C3762" t="s">
        <v>20997</v>
      </c>
      <c r="D3762" t="s">
        <v>27441</v>
      </c>
      <c r="E3762" t="s">
        <v>27442</v>
      </c>
      <c r="F3762" t="s">
        <v>27443</v>
      </c>
      <c r="G3762" t="s">
        <v>16142</v>
      </c>
      <c r="H3762">
        <v>20358</v>
      </c>
      <c r="I3762" s="1">
        <v>27472</v>
      </c>
    </row>
    <row r="3763" spans="1:9" x14ac:dyDescent="0.25">
      <c r="A3763">
        <v>3762</v>
      </c>
      <c r="B3763" t="s">
        <v>18059</v>
      </c>
      <c r="C3763" t="s">
        <v>18012</v>
      </c>
      <c r="D3763" t="s">
        <v>27444</v>
      </c>
      <c r="E3763" t="s">
        <v>27445</v>
      </c>
      <c r="F3763" t="s">
        <v>21845</v>
      </c>
      <c r="G3763" t="s">
        <v>16302</v>
      </c>
      <c r="H3763">
        <v>49748</v>
      </c>
      <c r="I3763" s="1">
        <v>40754</v>
      </c>
    </row>
    <row r="3764" spans="1:9" x14ac:dyDescent="0.25">
      <c r="A3764">
        <v>3763</v>
      </c>
      <c r="B3764" t="s">
        <v>17394</v>
      </c>
      <c r="C3764" t="s">
        <v>24890</v>
      </c>
      <c r="D3764" t="s">
        <v>27446</v>
      </c>
      <c r="E3764" t="s">
        <v>27447</v>
      </c>
      <c r="F3764" t="s">
        <v>27448</v>
      </c>
      <c r="G3764" t="s">
        <v>16284</v>
      </c>
      <c r="H3764">
        <v>5859</v>
      </c>
      <c r="I3764" s="1">
        <v>36913</v>
      </c>
    </row>
    <row r="3765" spans="1:9" x14ac:dyDescent="0.25">
      <c r="A3765">
        <v>3764</v>
      </c>
      <c r="B3765" t="s">
        <v>16524</v>
      </c>
      <c r="C3765" t="s">
        <v>18650</v>
      </c>
      <c r="D3765" t="s">
        <v>27449</v>
      </c>
      <c r="E3765" t="s">
        <v>27450</v>
      </c>
      <c r="F3765" t="s">
        <v>27451</v>
      </c>
      <c r="G3765" t="s">
        <v>16278</v>
      </c>
      <c r="H3765">
        <v>99518</v>
      </c>
      <c r="I3765" s="1">
        <v>19750</v>
      </c>
    </row>
    <row r="3766" spans="1:9" x14ac:dyDescent="0.25">
      <c r="A3766">
        <v>3765</v>
      </c>
      <c r="B3766" t="s">
        <v>19038</v>
      </c>
      <c r="C3766" t="s">
        <v>16017</v>
      </c>
      <c r="D3766" t="s">
        <v>27452</v>
      </c>
      <c r="E3766" t="s">
        <v>27453</v>
      </c>
      <c r="F3766" t="s">
        <v>23294</v>
      </c>
      <c r="G3766" t="s">
        <v>16055</v>
      </c>
      <c r="H3766">
        <v>76646</v>
      </c>
      <c r="I3766" s="1">
        <v>37428</v>
      </c>
    </row>
    <row r="3767" spans="1:9" x14ac:dyDescent="0.25">
      <c r="A3767">
        <v>3766</v>
      </c>
      <c r="B3767" t="s">
        <v>16046</v>
      </c>
      <c r="C3767" t="s">
        <v>16128</v>
      </c>
      <c r="D3767" t="s">
        <v>27454</v>
      </c>
      <c r="E3767" t="s">
        <v>27455</v>
      </c>
      <c r="F3767" t="s">
        <v>27456</v>
      </c>
      <c r="G3767" t="s">
        <v>15967</v>
      </c>
      <c r="H3767">
        <v>69087</v>
      </c>
      <c r="I3767" s="1">
        <v>17425</v>
      </c>
    </row>
    <row r="3768" spans="1:9" x14ac:dyDescent="0.25">
      <c r="A3768">
        <v>3767</v>
      </c>
      <c r="B3768" t="s">
        <v>16297</v>
      </c>
      <c r="C3768" t="s">
        <v>16618</v>
      </c>
      <c r="D3768" t="s">
        <v>27457</v>
      </c>
      <c r="E3768" t="s">
        <v>27458</v>
      </c>
      <c r="F3768" t="s">
        <v>27459</v>
      </c>
      <c r="G3768" t="s">
        <v>16640</v>
      </c>
      <c r="H3768">
        <v>28436</v>
      </c>
      <c r="I3768" s="1">
        <v>24215</v>
      </c>
    </row>
    <row r="3769" spans="1:9" x14ac:dyDescent="0.25">
      <c r="A3769">
        <v>3768</v>
      </c>
      <c r="B3769" t="s">
        <v>19934</v>
      </c>
      <c r="C3769" t="s">
        <v>22098</v>
      </c>
      <c r="D3769" t="s">
        <v>27460</v>
      </c>
      <c r="E3769" t="s">
        <v>27461</v>
      </c>
      <c r="F3769" t="s">
        <v>22329</v>
      </c>
      <c r="G3769" t="s">
        <v>16183</v>
      </c>
      <c r="H3769">
        <v>97151</v>
      </c>
      <c r="I3769" s="1">
        <v>12085</v>
      </c>
    </row>
    <row r="3770" spans="1:9" x14ac:dyDescent="0.25">
      <c r="A3770">
        <v>3769</v>
      </c>
      <c r="B3770" t="s">
        <v>16155</v>
      </c>
      <c r="C3770" t="s">
        <v>16900</v>
      </c>
      <c r="D3770" t="s">
        <v>27462</v>
      </c>
      <c r="E3770">
        <v>2308476797</v>
      </c>
      <c r="F3770" t="s">
        <v>27463</v>
      </c>
      <c r="G3770" t="s">
        <v>16027</v>
      </c>
      <c r="H3770">
        <v>61298</v>
      </c>
      <c r="I3770" s="1">
        <v>29298</v>
      </c>
    </row>
    <row r="3771" spans="1:9" x14ac:dyDescent="0.25">
      <c r="A3771">
        <v>3770</v>
      </c>
      <c r="B3771" t="s">
        <v>16667</v>
      </c>
      <c r="C3771" t="s">
        <v>17834</v>
      </c>
      <c r="D3771" t="s">
        <v>27464</v>
      </c>
      <c r="E3771" t="s">
        <v>27465</v>
      </c>
      <c r="F3771" t="s">
        <v>22247</v>
      </c>
      <c r="G3771" t="s">
        <v>16565</v>
      </c>
      <c r="H3771">
        <v>27958</v>
      </c>
      <c r="I3771" s="1">
        <v>18431</v>
      </c>
    </row>
    <row r="3772" spans="1:9" x14ac:dyDescent="0.25">
      <c r="A3772">
        <v>3771</v>
      </c>
      <c r="B3772" t="s">
        <v>18865</v>
      </c>
      <c r="C3772" t="s">
        <v>16542</v>
      </c>
      <c r="D3772" t="s">
        <v>27466</v>
      </c>
      <c r="E3772" t="s">
        <v>27467</v>
      </c>
      <c r="F3772" t="s">
        <v>27468</v>
      </c>
      <c r="G3772" t="s">
        <v>16565</v>
      </c>
      <c r="H3772">
        <v>29792</v>
      </c>
      <c r="I3772" s="1">
        <v>38187</v>
      </c>
    </row>
    <row r="3773" spans="1:9" x14ac:dyDescent="0.25">
      <c r="A3773">
        <v>3772</v>
      </c>
      <c r="B3773" t="s">
        <v>16667</v>
      </c>
      <c r="C3773" t="s">
        <v>17135</v>
      </c>
      <c r="D3773" t="s">
        <v>27469</v>
      </c>
      <c r="E3773" t="s">
        <v>27470</v>
      </c>
      <c r="F3773" t="s">
        <v>27471</v>
      </c>
      <c r="G3773" t="s">
        <v>15950</v>
      </c>
      <c r="H3773">
        <v>33899</v>
      </c>
      <c r="I3773" s="1">
        <v>44178</v>
      </c>
    </row>
    <row r="3774" spans="1:9" x14ac:dyDescent="0.25">
      <c r="A3774">
        <v>3773</v>
      </c>
      <c r="B3774" t="s">
        <v>16753</v>
      </c>
      <c r="C3774" t="s">
        <v>18244</v>
      </c>
      <c r="D3774" t="s">
        <v>27472</v>
      </c>
      <c r="E3774" t="s">
        <v>27473</v>
      </c>
      <c r="F3774" t="s">
        <v>27474</v>
      </c>
      <c r="G3774" t="s">
        <v>16320</v>
      </c>
      <c r="H3774">
        <v>59450</v>
      </c>
      <c r="I3774" s="1">
        <v>4912</v>
      </c>
    </row>
    <row r="3775" spans="1:9" x14ac:dyDescent="0.25">
      <c r="A3775">
        <v>3774</v>
      </c>
      <c r="B3775" t="s">
        <v>16753</v>
      </c>
      <c r="C3775" t="s">
        <v>21657</v>
      </c>
      <c r="D3775" t="s">
        <v>27475</v>
      </c>
      <c r="E3775" t="s">
        <v>27476</v>
      </c>
      <c r="F3775" t="s">
        <v>27477</v>
      </c>
      <c r="G3775" t="s">
        <v>15961</v>
      </c>
      <c r="H3775">
        <v>38398</v>
      </c>
      <c r="I3775" s="1">
        <v>24266</v>
      </c>
    </row>
    <row r="3776" spans="1:9" x14ac:dyDescent="0.25">
      <c r="A3776">
        <v>3775</v>
      </c>
      <c r="B3776" t="s">
        <v>16113</v>
      </c>
      <c r="C3776" t="s">
        <v>27478</v>
      </c>
      <c r="D3776" t="s">
        <v>27479</v>
      </c>
      <c r="E3776" t="s">
        <v>27480</v>
      </c>
      <c r="F3776" t="s">
        <v>27481</v>
      </c>
      <c r="G3776" t="s">
        <v>16302</v>
      </c>
      <c r="H3776">
        <v>85326</v>
      </c>
      <c r="I3776" s="1">
        <v>17097</v>
      </c>
    </row>
    <row r="3777" spans="1:9" x14ac:dyDescent="0.25">
      <c r="A3777">
        <v>3776</v>
      </c>
      <c r="B3777" t="s">
        <v>20576</v>
      </c>
      <c r="C3777" t="s">
        <v>19148</v>
      </c>
      <c r="D3777" t="s">
        <v>27482</v>
      </c>
      <c r="E3777" t="s">
        <v>27483</v>
      </c>
      <c r="F3777" t="s">
        <v>26372</v>
      </c>
      <c r="G3777" t="s">
        <v>16252</v>
      </c>
      <c r="H3777">
        <v>15480</v>
      </c>
      <c r="I3777" s="1">
        <v>27156</v>
      </c>
    </row>
    <row r="3778" spans="1:9" x14ac:dyDescent="0.25">
      <c r="A3778">
        <v>3777</v>
      </c>
      <c r="B3778" t="s">
        <v>17103</v>
      </c>
      <c r="C3778" t="s">
        <v>16704</v>
      </c>
      <c r="D3778" t="s">
        <v>27484</v>
      </c>
      <c r="E3778" t="s">
        <v>27485</v>
      </c>
      <c r="F3778" t="s">
        <v>27486</v>
      </c>
      <c r="G3778" t="s">
        <v>16334</v>
      </c>
      <c r="H3778">
        <v>68433</v>
      </c>
      <c r="I3778" s="1">
        <v>43014</v>
      </c>
    </row>
    <row r="3779" spans="1:9" x14ac:dyDescent="0.25">
      <c r="A3779">
        <v>3778</v>
      </c>
      <c r="B3779" t="s">
        <v>18513</v>
      </c>
      <c r="C3779" t="s">
        <v>16904</v>
      </c>
      <c r="D3779" t="s">
        <v>27487</v>
      </c>
      <c r="E3779" t="s">
        <v>27488</v>
      </c>
      <c r="F3779" t="s">
        <v>27489</v>
      </c>
      <c r="G3779" t="s">
        <v>16080</v>
      </c>
      <c r="H3779">
        <v>98283</v>
      </c>
      <c r="I3779" s="1">
        <v>25090</v>
      </c>
    </row>
    <row r="3780" spans="1:9" x14ac:dyDescent="0.25">
      <c r="A3780">
        <v>3779</v>
      </c>
      <c r="B3780" t="s">
        <v>16189</v>
      </c>
      <c r="C3780" t="s">
        <v>18367</v>
      </c>
      <c r="D3780" t="s">
        <v>27490</v>
      </c>
      <c r="E3780" t="s">
        <v>27491</v>
      </c>
      <c r="F3780" t="s">
        <v>27492</v>
      </c>
      <c r="G3780" t="s">
        <v>16278</v>
      </c>
      <c r="H3780">
        <v>37542</v>
      </c>
      <c r="I3780" s="1">
        <v>17071</v>
      </c>
    </row>
    <row r="3781" spans="1:9" x14ac:dyDescent="0.25">
      <c r="A3781">
        <v>3780</v>
      </c>
      <c r="B3781" t="s">
        <v>16012</v>
      </c>
      <c r="C3781" t="s">
        <v>17444</v>
      </c>
      <c r="D3781" t="s">
        <v>27493</v>
      </c>
      <c r="E3781" t="s">
        <v>27494</v>
      </c>
      <c r="F3781" t="s">
        <v>27495</v>
      </c>
      <c r="G3781" t="s">
        <v>15994</v>
      </c>
      <c r="H3781">
        <v>7319</v>
      </c>
      <c r="I3781" s="1">
        <v>11498</v>
      </c>
    </row>
    <row r="3782" spans="1:9" x14ac:dyDescent="0.25">
      <c r="A3782">
        <v>3781</v>
      </c>
      <c r="B3782" t="s">
        <v>16478</v>
      </c>
      <c r="C3782" t="s">
        <v>16945</v>
      </c>
      <c r="D3782" t="s">
        <v>27496</v>
      </c>
      <c r="E3782" t="s">
        <v>27497</v>
      </c>
      <c r="F3782" t="s">
        <v>27498</v>
      </c>
      <c r="G3782" t="s">
        <v>16148</v>
      </c>
      <c r="H3782">
        <v>26236</v>
      </c>
      <c r="I3782" s="1">
        <v>42168</v>
      </c>
    </row>
    <row r="3783" spans="1:9" x14ac:dyDescent="0.25">
      <c r="A3783">
        <v>3782</v>
      </c>
      <c r="B3783" t="s">
        <v>25055</v>
      </c>
      <c r="C3783" t="s">
        <v>21698</v>
      </c>
      <c r="D3783" t="s">
        <v>27499</v>
      </c>
      <c r="E3783" t="s">
        <v>27500</v>
      </c>
      <c r="F3783" t="s">
        <v>23065</v>
      </c>
      <c r="G3783" t="s">
        <v>16107</v>
      </c>
      <c r="H3783">
        <v>1846</v>
      </c>
      <c r="I3783" s="1">
        <v>32944</v>
      </c>
    </row>
    <row r="3784" spans="1:9" x14ac:dyDescent="0.25">
      <c r="A3784">
        <v>3783</v>
      </c>
      <c r="B3784" t="s">
        <v>17543</v>
      </c>
      <c r="C3784" t="s">
        <v>16479</v>
      </c>
      <c r="D3784" t="s">
        <v>27501</v>
      </c>
      <c r="E3784" t="s">
        <v>27502</v>
      </c>
      <c r="F3784" t="s">
        <v>27503</v>
      </c>
      <c r="G3784" t="s">
        <v>16284</v>
      </c>
      <c r="H3784">
        <v>19139</v>
      </c>
      <c r="I3784" s="1">
        <v>8517</v>
      </c>
    </row>
    <row r="3785" spans="1:9" x14ac:dyDescent="0.25">
      <c r="A3785">
        <v>3784</v>
      </c>
      <c r="B3785" t="s">
        <v>20807</v>
      </c>
      <c r="C3785" t="s">
        <v>16445</v>
      </c>
      <c r="D3785" t="s">
        <v>27504</v>
      </c>
      <c r="E3785" t="s">
        <v>27505</v>
      </c>
      <c r="F3785" t="s">
        <v>18962</v>
      </c>
      <c r="G3785" t="s">
        <v>16252</v>
      </c>
      <c r="H3785">
        <v>59132</v>
      </c>
      <c r="I3785" s="1">
        <v>24868</v>
      </c>
    </row>
    <row r="3786" spans="1:9" x14ac:dyDescent="0.25">
      <c r="A3786">
        <v>3785</v>
      </c>
      <c r="B3786" t="s">
        <v>16046</v>
      </c>
      <c r="C3786" t="s">
        <v>19998</v>
      </c>
      <c r="D3786" t="s">
        <v>27506</v>
      </c>
      <c r="E3786" t="s">
        <v>27507</v>
      </c>
      <c r="F3786" t="s">
        <v>27508</v>
      </c>
      <c r="G3786" t="s">
        <v>16142</v>
      </c>
      <c r="H3786">
        <v>98680</v>
      </c>
      <c r="I3786" s="1">
        <v>28894</v>
      </c>
    </row>
    <row r="3787" spans="1:9" x14ac:dyDescent="0.25">
      <c r="A3787">
        <v>3786</v>
      </c>
      <c r="B3787" t="s">
        <v>16335</v>
      </c>
      <c r="C3787" t="s">
        <v>20592</v>
      </c>
      <c r="D3787" t="s">
        <v>19848</v>
      </c>
      <c r="E3787" t="s">
        <v>27509</v>
      </c>
      <c r="F3787" t="s">
        <v>27510</v>
      </c>
      <c r="G3787" t="s">
        <v>16172</v>
      </c>
      <c r="H3787">
        <v>12375</v>
      </c>
      <c r="I3787" s="1">
        <v>18040</v>
      </c>
    </row>
    <row r="3788" spans="1:9" x14ac:dyDescent="0.25">
      <c r="A3788">
        <v>3787</v>
      </c>
      <c r="B3788" t="s">
        <v>18597</v>
      </c>
      <c r="C3788" t="s">
        <v>16108</v>
      </c>
      <c r="D3788" t="s">
        <v>27511</v>
      </c>
      <c r="E3788" t="s">
        <v>27512</v>
      </c>
      <c r="F3788" t="s">
        <v>20018</v>
      </c>
      <c r="G3788" t="s">
        <v>15988</v>
      </c>
      <c r="H3788">
        <v>56949</v>
      </c>
      <c r="I3788" s="1">
        <v>9674</v>
      </c>
    </row>
    <row r="3789" spans="1:9" x14ac:dyDescent="0.25">
      <c r="A3789">
        <v>3788</v>
      </c>
      <c r="B3789" t="s">
        <v>16667</v>
      </c>
      <c r="C3789" t="s">
        <v>16425</v>
      </c>
      <c r="D3789" t="s">
        <v>27513</v>
      </c>
      <c r="E3789" t="s">
        <v>27514</v>
      </c>
      <c r="F3789" t="s">
        <v>15966</v>
      </c>
      <c r="G3789" t="s">
        <v>16172</v>
      </c>
      <c r="H3789">
        <v>23358</v>
      </c>
      <c r="I3789" s="1">
        <v>28724</v>
      </c>
    </row>
    <row r="3790" spans="1:9" x14ac:dyDescent="0.25">
      <c r="A3790">
        <v>3789</v>
      </c>
      <c r="B3790" t="s">
        <v>18027</v>
      </c>
      <c r="C3790" t="s">
        <v>16479</v>
      </c>
      <c r="D3790" t="s">
        <v>27515</v>
      </c>
      <c r="E3790" t="s">
        <v>27516</v>
      </c>
      <c r="F3790" t="s">
        <v>27517</v>
      </c>
      <c r="G3790" t="s">
        <v>16376</v>
      </c>
      <c r="H3790">
        <v>59779</v>
      </c>
      <c r="I3790" s="1">
        <v>17804</v>
      </c>
    </row>
    <row r="3791" spans="1:9" x14ac:dyDescent="0.25">
      <c r="A3791">
        <v>3790</v>
      </c>
      <c r="B3791" t="s">
        <v>17367</v>
      </c>
      <c r="C3791" t="s">
        <v>18037</v>
      </c>
      <c r="D3791" t="s">
        <v>27518</v>
      </c>
      <c r="E3791" t="s">
        <v>27519</v>
      </c>
      <c r="F3791" t="s">
        <v>27520</v>
      </c>
      <c r="G3791" t="s">
        <v>16640</v>
      </c>
      <c r="H3791">
        <v>5759</v>
      </c>
      <c r="I3791" s="1">
        <v>36396</v>
      </c>
    </row>
    <row r="3792" spans="1:9" x14ac:dyDescent="0.25">
      <c r="A3792">
        <v>3791</v>
      </c>
      <c r="B3792" t="s">
        <v>16213</v>
      </c>
      <c r="C3792" t="s">
        <v>16425</v>
      </c>
      <c r="D3792" t="s">
        <v>27521</v>
      </c>
      <c r="E3792" t="s">
        <v>27522</v>
      </c>
      <c r="F3792" t="s">
        <v>27523</v>
      </c>
      <c r="G3792" t="s">
        <v>16472</v>
      </c>
      <c r="H3792">
        <v>20553</v>
      </c>
      <c r="I3792" s="1">
        <v>20994</v>
      </c>
    </row>
    <row r="3793" spans="1:9" x14ac:dyDescent="0.25">
      <c r="A3793">
        <v>3792</v>
      </c>
      <c r="B3793" t="s">
        <v>16307</v>
      </c>
      <c r="C3793" t="s">
        <v>16336</v>
      </c>
      <c r="D3793" t="s">
        <v>27524</v>
      </c>
      <c r="E3793" t="s">
        <v>27525</v>
      </c>
      <c r="F3793" t="s">
        <v>27526</v>
      </c>
      <c r="G3793" t="s">
        <v>16033</v>
      </c>
      <c r="H3793">
        <v>80660</v>
      </c>
      <c r="I3793" s="1">
        <v>7897</v>
      </c>
    </row>
    <row r="3794" spans="1:9" x14ac:dyDescent="0.25">
      <c r="A3794">
        <v>3793</v>
      </c>
      <c r="B3794" t="s">
        <v>16034</v>
      </c>
      <c r="C3794" t="s">
        <v>27527</v>
      </c>
      <c r="D3794" t="s">
        <v>27528</v>
      </c>
      <c r="E3794" t="s">
        <v>27529</v>
      </c>
      <c r="F3794" t="s">
        <v>20381</v>
      </c>
      <c r="G3794" t="s">
        <v>16107</v>
      </c>
      <c r="H3794">
        <v>31223</v>
      </c>
      <c r="I3794" s="1">
        <v>38050</v>
      </c>
    </row>
    <row r="3795" spans="1:9" x14ac:dyDescent="0.25">
      <c r="A3795">
        <v>3794</v>
      </c>
      <c r="B3795" t="s">
        <v>15951</v>
      </c>
      <c r="C3795" t="s">
        <v>17645</v>
      </c>
      <c r="D3795" t="s">
        <v>27530</v>
      </c>
      <c r="E3795" t="s">
        <v>27531</v>
      </c>
      <c r="F3795" t="s">
        <v>27532</v>
      </c>
      <c r="G3795" t="s">
        <v>16132</v>
      </c>
      <c r="H3795">
        <v>98364</v>
      </c>
      <c r="I3795" s="1">
        <v>23862</v>
      </c>
    </row>
    <row r="3796" spans="1:9" x14ac:dyDescent="0.25">
      <c r="A3796">
        <v>3795</v>
      </c>
      <c r="B3796" t="s">
        <v>16248</v>
      </c>
      <c r="C3796" t="s">
        <v>16128</v>
      </c>
      <c r="D3796" t="s">
        <v>27533</v>
      </c>
      <c r="E3796" t="s">
        <v>27534</v>
      </c>
      <c r="F3796" t="s">
        <v>27535</v>
      </c>
      <c r="G3796" t="s">
        <v>16278</v>
      </c>
      <c r="H3796">
        <v>89475</v>
      </c>
      <c r="I3796" s="1">
        <v>42733</v>
      </c>
    </row>
    <row r="3797" spans="1:9" x14ac:dyDescent="0.25">
      <c r="A3797">
        <v>3796</v>
      </c>
      <c r="B3797" t="s">
        <v>16046</v>
      </c>
      <c r="C3797" t="s">
        <v>16673</v>
      </c>
      <c r="D3797" t="s">
        <v>27536</v>
      </c>
      <c r="E3797" t="s">
        <v>10042</v>
      </c>
      <c r="F3797" t="s">
        <v>27537</v>
      </c>
      <c r="G3797" t="s">
        <v>16272</v>
      </c>
      <c r="H3797">
        <v>49034</v>
      </c>
      <c r="I3797" s="1">
        <v>9948</v>
      </c>
    </row>
    <row r="3798" spans="1:9" x14ac:dyDescent="0.25">
      <c r="A3798">
        <v>3797</v>
      </c>
      <c r="B3798" t="s">
        <v>27538</v>
      </c>
      <c r="C3798" t="s">
        <v>25309</v>
      </c>
      <c r="D3798" t="s">
        <v>27539</v>
      </c>
      <c r="E3798">
        <f>1-964-286-7070</f>
        <v>-8319</v>
      </c>
      <c r="F3798" t="s">
        <v>27540</v>
      </c>
      <c r="G3798" t="s">
        <v>16066</v>
      </c>
      <c r="H3798">
        <v>16709</v>
      </c>
      <c r="I3798" s="1">
        <v>21027</v>
      </c>
    </row>
    <row r="3799" spans="1:9" x14ac:dyDescent="0.25">
      <c r="A3799">
        <v>3798</v>
      </c>
      <c r="B3799" t="s">
        <v>16007</v>
      </c>
      <c r="C3799" t="s">
        <v>16109</v>
      </c>
      <c r="D3799" t="s">
        <v>27541</v>
      </c>
      <c r="E3799" t="s">
        <v>27542</v>
      </c>
      <c r="F3799" t="s">
        <v>27543</v>
      </c>
      <c r="G3799" t="s">
        <v>16039</v>
      </c>
      <c r="H3799">
        <v>6934</v>
      </c>
      <c r="I3799" s="1">
        <v>4084</v>
      </c>
    </row>
    <row r="3800" spans="1:9" x14ac:dyDescent="0.25">
      <c r="A3800">
        <v>3799</v>
      </c>
      <c r="B3800" t="s">
        <v>16524</v>
      </c>
      <c r="C3800" t="s">
        <v>23605</v>
      </c>
      <c r="D3800" t="s">
        <v>27544</v>
      </c>
      <c r="E3800" t="s">
        <v>27545</v>
      </c>
      <c r="F3800" t="s">
        <v>27546</v>
      </c>
      <c r="G3800" t="s">
        <v>16394</v>
      </c>
      <c r="H3800">
        <v>69777</v>
      </c>
      <c r="I3800" s="1">
        <v>38839</v>
      </c>
    </row>
    <row r="3801" spans="1:9" x14ac:dyDescent="0.25">
      <c r="A3801">
        <v>3800</v>
      </c>
      <c r="B3801" t="s">
        <v>18439</v>
      </c>
      <c r="C3801" t="s">
        <v>19917</v>
      </c>
      <c r="D3801" t="s">
        <v>27547</v>
      </c>
      <c r="E3801" t="s">
        <v>27548</v>
      </c>
      <c r="F3801" t="s">
        <v>27549</v>
      </c>
      <c r="G3801" t="s">
        <v>16289</v>
      </c>
      <c r="H3801">
        <v>35302</v>
      </c>
      <c r="I3801" s="1">
        <v>38876</v>
      </c>
    </row>
    <row r="3802" spans="1:9" x14ac:dyDescent="0.25">
      <c r="A3802">
        <v>3801</v>
      </c>
      <c r="B3802" t="s">
        <v>17111</v>
      </c>
      <c r="C3802" t="s">
        <v>16013</v>
      </c>
      <c r="D3802" t="s">
        <v>27550</v>
      </c>
      <c r="E3802" t="s">
        <v>27551</v>
      </c>
      <c r="F3802" t="s">
        <v>19321</v>
      </c>
      <c r="G3802" t="s">
        <v>16096</v>
      </c>
      <c r="H3802">
        <v>82848</v>
      </c>
      <c r="I3802" s="1">
        <v>26450</v>
      </c>
    </row>
    <row r="3803" spans="1:9" x14ac:dyDescent="0.25">
      <c r="A3803">
        <v>3802</v>
      </c>
      <c r="B3803" t="s">
        <v>16259</v>
      </c>
      <c r="C3803" t="s">
        <v>22688</v>
      </c>
      <c r="D3803" t="s">
        <v>27552</v>
      </c>
      <c r="E3803" t="s">
        <v>27553</v>
      </c>
      <c r="F3803" t="s">
        <v>27554</v>
      </c>
      <c r="G3803" t="s">
        <v>16086</v>
      </c>
      <c r="H3803">
        <v>62799</v>
      </c>
      <c r="I3803" s="1">
        <v>44181</v>
      </c>
    </row>
    <row r="3804" spans="1:9" x14ac:dyDescent="0.25">
      <c r="A3804">
        <v>3803</v>
      </c>
      <c r="B3804" t="s">
        <v>17518</v>
      </c>
      <c r="C3804" t="s">
        <v>19554</v>
      </c>
      <c r="D3804" t="s">
        <v>27555</v>
      </c>
      <c r="E3804" t="s">
        <v>27556</v>
      </c>
      <c r="F3804" t="s">
        <v>27557</v>
      </c>
      <c r="G3804" t="s">
        <v>16546</v>
      </c>
      <c r="H3804">
        <v>72311</v>
      </c>
      <c r="I3804" s="1">
        <v>31767</v>
      </c>
    </row>
    <row r="3805" spans="1:9" x14ac:dyDescent="0.25">
      <c r="A3805">
        <v>3804</v>
      </c>
      <c r="B3805" t="s">
        <v>17451</v>
      </c>
      <c r="C3805" t="s">
        <v>18334</v>
      </c>
      <c r="D3805" t="s">
        <v>27558</v>
      </c>
      <c r="E3805" t="s">
        <v>27559</v>
      </c>
      <c r="F3805" t="s">
        <v>27560</v>
      </c>
      <c r="G3805" t="s">
        <v>16334</v>
      </c>
      <c r="H3805">
        <v>98398</v>
      </c>
      <c r="I3805" s="1">
        <v>39493</v>
      </c>
    </row>
    <row r="3806" spans="1:9" x14ac:dyDescent="0.25">
      <c r="A3806">
        <v>3805</v>
      </c>
      <c r="B3806" t="s">
        <v>16179</v>
      </c>
      <c r="C3806" t="s">
        <v>18490</v>
      </c>
      <c r="D3806" t="s">
        <v>27561</v>
      </c>
      <c r="E3806" t="s">
        <v>27562</v>
      </c>
      <c r="F3806" t="s">
        <v>27563</v>
      </c>
      <c r="G3806" t="s">
        <v>16278</v>
      </c>
      <c r="H3806">
        <v>49173</v>
      </c>
      <c r="I3806" s="1">
        <v>37116</v>
      </c>
    </row>
    <row r="3807" spans="1:9" x14ac:dyDescent="0.25">
      <c r="A3807">
        <v>3806</v>
      </c>
      <c r="B3807" t="s">
        <v>16478</v>
      </c>
      <c r="C3807" t="s">
        <v>17104</v>
      </c>
      <c r="D3807" t="s">
        <v>27564</v>
      </c>
      <c r="E3807" t="s">
        <v>27565</v>
      </c>
      <c r="F3807" t="s">
        <v>27566</v>
      </c>
      <c r="G3807" t="s">
        <v>16132</v>
      </c>
      <c r="H3807">
        <v>5774</v>
      </c>
      <c r="I3807" s="1">
        <v>3387</v>
      </c>
    </row>
    <row r="3808" spans="1:9" x14ac:dyDescent="0.25">
      <c r="A3808">
        <v>3807</v>
      </c>
      <c r="B3808" t="s">
        <v>19484</v>
      </c>
      <c r="C3808" t="s">
        <v>16349</v>
      </c>
      <c r="D3808" t="s">
        <v>27567</v>
      </c>
      <c r="E3808" t="s">
        <v>27568</v>
      </c>
      <c r="F3808" t="s">
        <v>27569</v>
      </c>
      <c r="G3808" t="s">
        <v>15955</v>
      </c>
      <c r="H3808">
        <v>97428</v>
      </c>
      <c r="I3808" s="1">
        <v>5327</v>
      </c>
    </row>
    <row r="3809" spans="1:9" x14ac:dyDescent="0.25">
      <c r="A3809">
        <v>3808</v>
      </c>
      <c r="B3809" t="s">
        <v>15951</v>
      </c>
      <c r="C3809" t="s">
        <v>17762</v>
      </c>
      <c r="D3809" t="s">
        <v>27570</v>
      </c>
      <c r="E3809" t="s">
        <v>27571</v>
      </c>
      <c r="F3809" t="s">
        <v>27572</v>
      </c>
      <c r="G3809" t="s">
        <v>16021</v>
      </c>
      <c r="H3809">
        <v>2633</v>
      </c>
      <c r="I3809" s="1">
        <v>28279</v>
      </c>
    </row>
    <row r="3810" spans="1:9" x14ac:dyDescent="0.25">
      <c r="A3810">
        <v>3809</v>
      </c>
      <c r="B3810" t="s">
        <v>16297</v>
      </c>
      <c r="C3810" t="s">
        <v>20342</v>
      </c>
      <c r="D3810" t="s">
        <v>27573</v>
      </c>
      <c r="E3810">
        <f>1-451-928-5725</f>
        <v>-7103</v>
      </c>
      <c r="F3810" t="s">
        <v>27574</v>
      </c>
      <c r="G3810" t="s">
        <v>16148</v>
      </c>
      <c r="H3810">
        <v>57806</v>
      </c>
      <c r="I3810" s="1">
        <v>21045</v>
      </c>
    </row>
    <row r="3811" spans="1:9" x14ac:dyDescent="0.25">
      <c r="A3811">
        <v>3810</v>
      </c>
      <c r="B3811" t="s">
        <v>16667</v>
      </c>
      <c r="C3811" t="s">
        <v>18935</v>
      </c>
      <c r="D3811" t="s">
        <v>27575</v>
      </c>
      <c r="E3811" t="s">
        <v>27576</v>
      </c>
      <c r="F3811" t="s">
        <v>27577</v>
      </c>
      <c r="G3811" t="s">
        <v>16394</v>
      </c>
      <c r="H3811">
        <v>74244</v>
      </c>
      <c r="I3811" s="1">
        <v>3203</v>
      </c>
    </row>
    <row r="3812" spans="1:9" x14ac:dyDescent="0.25">
      <c r="A3812">
        <v>3811</v>
      </c>
      <c r="B3812" t="s">
        <v>15995</v>
      </c>
      <c r="C3812" t="s">
        <v>19677</v>
      </c>
      <c r="D3812" t="s">
        <v>27578</v>
      </c>
      <c r="E3812" t="s">
        <v>27579</v>
      </c>
      <c r="F3812" t="s">
        <v>20642</v>
      </c>
      <c r="G3812" t="s">
        <v>16376</v>
      </c>
      <c r="H3812">
        <v>26883</v>
      </c>
      <c r="I3812" s="1">
        <v>21296</v>
      </c>
    </row>
    <row r="3813" spans="1:9" x14ac:dyDescent="0.25">
      <c r="A3813">
        <v>3812</v>
      </c>
      <c r="B3813" t="s">
        <v>16430</v>
      </c>
      <c r="C3813" t="s">
        <v>18045</v>
      </c>
      <c r="D3813" t="s">
        <v>27580</v>
      </c>
      <c r="E3813" t="s">
        <v>27581</v>
      </c>
      <c r="F3813" t="s">
        <v>27582</v>
      </c>
      <c r="G3813" t="s">
        <v>16086</v>
      </c>
      <c r="H3813">
        <v>14604</v>
      </c>
      <c r="I3813" s="1">
        <v>23609</v>
      </c>
    </row>
    <row r="3814" spans="1:9" x14ac:dyDescent="0.25">
      <c r="A3814">
        <v>3813</v>
      </c>
      <c r="B3814" t="s">
        <v>16753</v>
      </c>
      <c r="C3814" t="s">
        <v>18918</v>
      </c>
      <c r="D3814" t="s">
        <v>27583</v>
      </c>
      <c r="E3814" t="s">
        <v>27584</v>
      </c>
      <c r="F3814" t="s">
        <v>27585</v>
      </c>
      <c r="G3814" t="s">
        <v>16306</v>
      </c>
      <c r="H3814">
        <v>69186</v>
      </c>
      <c r="I3814" s="1">
        <v>28322</v>
      </c>
    </row>
    <row r="3815" spans="1:9" x14ac:dyDescent="0.25">
      <c r="A3815">
        <v>3814</v>
      </c>
      <c r="B3815" t="s">
        <v>17406</v>
      </c>
      <c r="C3815" t="s">
        <v>16610</v>
      </c>
      <c r="D3815" t="s">
        <v>27586</v>
      </c>
      <c r="E3815">
        <v>5604495019</v>
      </c>
      <c r="F3815" t="s">
        <v>27587</v>
      </c>
      <c r="G3815" t="s">
        <v>16394</v>
      </c>
      <c r="H3815">
        <v>12815</v>
      </c>
      <c r="I3815" s="1">
        <v>23874</v>
      </c>
    </row>
    <row r="3816" spans="1:9" x14ac:dyDescent="0.25">
      <c r="A3816">
        <v>3815</v>
      </c>
      <c r="B3816" t="s">
        <v>16007</v>
      </c>
      <c r="C3816" t="s">
        <v>16896</v>
      </c>
      <c r="D3816" t="s">
        <v>27588</v>
      </c>
      <c r="E3816" t="s">
        <v>27589</v>
      </c>
      <c r="F3816" t="s">
        <v>27590</v>
      </c>
      <c r="G3816" t="s">
        <v>16060</v>
      </c>
      <c r="H3816">
        <v>14162</v>
      </c>
      <c r="I3816" s="1">
        <v>26536</v>
      </c>
    </row>
    <row r="3817" spans="1:9" x14ac:dyDescent="0.25">
      <c r="A3817">
        <v>3816</v>
      </c>
      <c r="B3817" t="s">
        <v>19909</v>
      </c>
      <c r="C3817" t="s">
        <v>23098</v>
      </c>
      <c r="D3817" t="s">
        <v>27591</v>
      </c>
      <c r="E3817" t="s">
        <v>27592</v>
      </c>
      <c r="F3817" t="s">
        <v>17186</v>
      </c>
      <c r="G3817" t="s">
        <v>15961</v>
      </c>
      <c r="H3817">
        <v>87264</v>
      </c>
      <c r="I3817" s="1">
        <v>4824</v>
      </c>
    </row>
    <row r="3818" spans="1:9" x14ac:dyDescent="0.25">
      <c r="A3818">
        <v>3817</v>
      </c>
      <c r="B3818" t="s">
        <v>18627</v>
      </c>
      <c r="C3818" t="s">
        <v>21678</v>
      </c>
      <c r="D3818" t="s">
        <v>27593</v>
      </c>
      <c r="E3818" t="s">
        <v>27594</v>
      </c>
      <c r="F3818" t="s">
        <v>27595</v>
      </c>
      <c r="G3818" t="s">
        <v>16096</v>
      </c>
      <c r="H3818">
        <v>12221</v>
      </c>
      <c r="I3818" s="1">
        <v>17534</v>
      </c>
    </row>
    <row r="3819" spans="1:9" x14ac:dyDescent="0.25">
      <c r="A3819">
        <v>3818</v>
      </c>
      <c r="B3819" t="s">
        <v>17989</v>
      </c>
      <c r="C3819" t="s">
        <v>16354</v>
      </c>
      <c r="D3819" t="s">
        <v>27596</v>
      </c>
      <c r="E3819" t="s">
        <v>27597</v>
      </c>
      <c r="F3819" t="s">
        <v>27598</v>
      </c>
      <c r="G3819" t="s">
        <v>16086</v>
      </c>
      <c r="H3819">
        <v>18653</v>
      </c>
      <c r="I3819" s="1">
        <v>31550</v>
      </c>
    </row>
    <row r="3820" spans="1:9" x14ac:dyDescent="0.25">
      <c r="A3820">
        <v>3819</v>
      </c>
      <c r="B3820" t="s">
        <v>16501</v>
      </c>
      <c r="C3820" t="s">
        <v>17543</v>
      </c>
      <c r="D3820" t="s">
        <v>27599</v>
      </c>
      <c r="E3820" t="s">
        <v>27600</v>
      </c>
      <c r="F3820" t="s">
        <v>27601</v>
      </c>
      <c r="G3820" t="s">
        <v>16302</v>
      </c>
      <c r="H3820">
        <v>80850</v>
      </c>
      <c r="I3820" s="1">
        <v>7210</v>
      </c>
    </row>
    <row r="3821" spans="1:9" x14ac:dyDescent="0.25">
      <c r="A3821">
        <v>3820</v>
      </c>
      <c r="B3821" t="s">
        <v>15968</v>
      </c>
      <c r="C3821" t="s">
        <v>17261</v>
      </c>
      <c r="D3821" t="s">
        <v>27602</v>
      </c>
      <c r="E3821" t="s">
        <v>27603</v>
      </c>
      <c r="F3821" t="s">
        <v>27604</v>
      </c>
      <c r="G3821" t="s">
        <v>16472</v>
      </c>
      <c r="H3821">
        <v>90327</v>
      </c>
      <c r="I3821" s="1">
        <v>44054</v>
      </c>
    </row>
    <row r="3822" spans="1:9" x14ac:dyDescent="0.25">
      <c r="A3822">
        <v>3821</v>
      </c>
      <c r="B3822" t="s">
        <v>16699</v>
      </c>
      <c r="C3822" t="s">
        <v>22296</v>
      </c>
      <c r="D3822" t="s">
        <v>27605</v>
      </c>
      <c r="E3822" t="s">
        <v>27606</v>
      </c>
      <c r="F3822" t="s">
        <v>27607</v>
      </c>
      <c r="G3822" t="s">
        <v>16289</v>
      </c>
      <c r="H3822">
        <v>7764</v>
      </c>
      <c r="I3822" s="1">
        <v>34692</v>
      </c>
    </row>
    <row r="3823" spans="1:9" x14ac:dyDescent="0.25">
      <c r="A3823">
        <v>3822</v>
      </c>
      <c r="B3823" t="s">
        <v>15995</v>
      </c>
      <c r="C3823" t="s">
        <v>22153</v>
      </c>
      <c r="D3823" t="s">
        <v>27608</v>
      </c>
      <c r="E3823">
        <v>5305118985</v>
      </c>
      <c r="F3823" t="s">
        <v>27609</v>
      </c>
      <c r="G3823" t="s">
        <v>16039</v>
      </c>
      <c r="H3823">
        <v>63754</v>
      </c>
      <c r="I3823" s="1">
        <v>38876</v>
      </c>
    </row>
    <row r="3824" spans="1:9" x14ac:dyDescent="0.25">
      <c r="A3824">
        <v>3823</v>
      </c>
      <c r="B3824" t="s">
        <v>20144</v>
      </c>
      <c r="C3824" t="s">
        <v>17543</v>
      </c>
      <c r="D3824" t="s">
        <v>27610</v>
      </c>
      <c r="E3824" t="s">
        <v>27611</v>
      </c>
      <c r="F3824" t="s">
        <v>27612</v>
      </c>
      <c r="G3824" t="s">
        <v>16132</v>
      </c>
      <c r="H3824">
        <v>12232</v>
      </c>
      <c r="I3824" s="1">
        <v>30558</v>
      </c>
    </row>
    <row r="3825" spans="1:9" x14ac:dyDescent="0.25">
      <c r="A3825">
        <v>3824</v>
      </c>
      <c r="B3825" t="s">
        <v>17518</v>
      </c>
      <c r="C3825" t="s">
        <v>21654</v>
      </c>
      <c r="D3825" t="s">
        <v>27613</v>
      </c>
      <c r="E3825" t="s">
        <v>27614</v>
      </c>
      <c r="F3825" t="s">
        <v>27615</v>
      </c>
      <c r="G3825" t="s">
        <v>15961</v>
      </c>
      <c r="H3825">
        <v>79973</v>
      </c>
      <c r="I3825" s="1">
        <v>27212</v>
      </c>
    </row>
    <row r="3826" spans="1:9" x14ac:dyDescent="0.25">
      <c r="A3826">
        <v>3825</v>
      </c>
      <c r="B3826" t="s">
        <v>16878</v>
      </c>
      <c r="C3826" t="s">
        <v>18318</v>
      </c>
      <c r="D3826" t="s">
        <v>27616</v>
      </c>
      <c r="E3826" t="s">
        <v>27617</v>
      </c>
      <c r="F3826" t="s">
        <v>27618</v>
      </c>
      <c r="G3826" t="s">
        <v>15950</v>
      </c>
      <c r="H3826">
        <v>70078</v>
      </c>
      <c r="I3826" s="1">
        <v>40978</v>
      </c>
    </row>
    <row r="3827" spans="1:9" x14ac:dyDescent="0.25">
      <c r="A3827">
        <v>3826</v>
      </c>
      <c r="B3827" t="s">
        <v>16046</v>
      </c>
      <c r="C3827" t="s">
        <v>17379</v>
      </c>
      <c r="D3827" t="s">
        <v>27619</v>
      </c>
      <c r="E3827" t="s">
        <v>27620</v>
      </c>
      <c r="F3827" t="s">
        <v>27621</v>
      </c>
      <c r="G3827" t="s">
        <v>16394</v>
      </c>
      <c r="H3827">
        <v>9586</v>
      </c>
      <c r="I3827" s="1">
        <v>12407</v>
      </c>
    </row>
    <row r="3828" spans="1:9" x14ac:dyDescent="0.25">
      <c r="A3828">
        <v>3827</v>
      </c>
      <c r="B3828" t="s">
        <v>16651</v>
      </c>
      <c r="C3828" t="s">
        <v>16368</v>
      </c>
      <c r="D3828" t="s">
        <v>27622</v>
      </c>
      <c r="E3828" t="s">
        <v>27623</v>
      </c>
      <c r="F3828" t="s">
        <v>27624</v>
      </c>
      <c r="G3828" t="s">
        <v>15994</v>
      </c>
      <c r="H3828">
        <v>84778</v>
      </c>
      <c r="I3828" s="1">
        <v>15904</v>
      </c>
    </row>
    <row r="3829" spans="1:9" x14ac:dyDescent="0.25">
      <c r="A3829">
        <v>3828</v>
      </c>
      <c r="B3829" t="s">
        <v>16878</v>
      </c>
      <c r="C3829" t="s">
        <v>16341</v>
      </c>
      <c r="D3829" t="s">
        <v>27625</v>
      </c>
      <c r="E3829" t="s">
        <v>27626</v>
      </c>
      <c r="F3829" t="s">
        <v>27627</v>
      </c>
      <c r="G3829" t="s">
        <v>16086</v>
      </c>
      <c r="H3829">
        <v>70656</v>
      </c>
      <c r="I3829" s="1">
        <v>20762</v>
      </c>
    </row>
    <row r="3830" spans="1:9" x14ac:dyDescent="0.25">
      <c r="A3830">
        <v>3829</v>
      </c>
      <c r="B3830" t="s">
        <v>21416</v>
      </c>
      <c r="C3830" t="s">
        <v>19884</v>
      </c>
      <c r="D3830" t="s">
        <v>27628</v>
      </c>
      <c r="E3830" t="s">
        <v>27629</v>
      </c>
      <c r="F3830" t="s">
        <v>27630</v>
      </c>
      <c r="G3830" t="s">
        <v>15973</v>
      </c>
      <c r="H3830">
        <v>25900</v>
      </c>
      <c r="I3830" s="1">
        <v>9740</v>
      </c>
    </row>
    <row r="3831" spans="1:9" x14ac:dyDescent="0.25">
      <c r="A3831">
        <v>3830</v>
      </c>
      <c r="B3831" t="s">
        <v>18958</v>
      </c>
      <c r="C3831" t="s">
        <v>18999</v>
      </c>
      <c r="D3831" t="s">
        <v>27631</v>
      </c>
      <c r="E3831" t="s">
        <v>27632</v>
      </c>
      <c r="F3831" t="s">
        <v>27633</v>
      </c>
      <c r="G3831" t="s">
        <v>16172</v>
      </c>
      <c r="H3831">
        <v>87756</v>
      </c>
      <c r="I3831" s="1">
        <v>30935</v>
      </c>
    </row>
    <row r="3832" spans="1:9" x14ac:dyDescent="0.25">
      <c r="A3832">
        <v>3831</v>
      </c>
      <c r="B3832" t="s">
        <v>16965</v>
      </c>
      <c r="C3832" t="s">
        <v>17444</v>
      </c>
      <c r="D3832" t="s">
        <v>27634</v>
      </c>
      <c r="E3832" t="s">
        <v>27635</v>
      </c>
      <c r="F3832" t="s">
        <v>16714</v>
      </c>
      <c r="G3832" t="s">
        <v>16172</v>
      </c>
      <c r="H3832">
        <v>61564</v>
      </c>
      <c r="I3832" s="1">
        <v>5418</v>
      </c>
    </row>
    <row r="3833" spans="1:9" x14ac:dyDescent="0.25">
      <c r="A3833">
        <v>3832</v>
      </c>
      <c r="B3833" t="s">
        <v>16307</v>
      </c>
      <c r="C3833" t="s">
        <v>15946</v>
      </c>
      <c r="D3833" t="s">
        <v>27636</v>
      </c>
      <c r="E3833" t="s">
        <v>27637</v>
      </c>
      <c r="F3833" t="s">
        <v>27638</v>
      </c>
      <c r="G3833" t="s">
        <v>16142</v>
      </c>
      <c r="H3833">
        <v>15869</v>
      </c>
      <c r="I3833" s="1">
        <v>33759</v>
      </c>
    </row>
    <row r="3834" spans="1:9" x14ac:dyDescent="0.25">
      <c r="A3834">
        <v>3833</v>
      </c>
      <c r="B3834" t="s">
        <v>18192</v>
      </c>
      <c r="C3834" t="s">
        <v>18188</v>
      </c>
      <c r="D3834" t="s">
        <v>27639</v>
      </c>
      <c r="E3834" t="s">
        <v>10042</v>
      </c>
      <c r="F3834" t="s">
        <v>27640</v>
      </c>
      <c r="G3834" t="s">
        <v>15955</v>
      </c>
      <c r="H3834">
        <v>64743</v>
      </c>
      <c r="I3834" s="1">
        <v>44407</v>
      </c>
    </row>
    <row r="3835" spans="1:9" x14ac:dyDescent="0.25">
      <c r="A3835">
        <v>3834</v>
      </c>
      <c r="B3835" t="s">
        <v>16149</v>
      </c>
      <c r="C3835" t="s">
        <v>16046</v>
      </c>
      <c r="D3835" t="s">
        <v>27641</v>
      </c>
      <c r="E3835" t="s">
        <v>27642</v>
      </c>
      <c r="F3835" t="s">
        <v>27643</v>
      </c>
      <c r="G3835" t="s">
        <v>15994</v>
      </c>
      <c r="H3835">
        <v>58231</v>
      </c>
      <c r="I3835" s="1">
        <v>35388</v>
      </c>
    </row>
    <row r="3836" spans="1:9" x14ac:dyDescent="0.25">
      <c r="A3836">
        <v>3835</v>
      </c>
      <c r="B3836" t="s">
        <v>16335</v>
      </c>
      <c r="C3836" t="s">
        <v>27527</v>
      </c>
      <c r="D3836" t="s">
        <v>27644</v>
      </c>
      <c r="E3836" t="s">
        <v>27645</v>
      </c>
      <c r="F3836" t="s">
        <v>27646</v>
      </c>
      <c r="G3836" t="s">
        <v>16546</v>
      </c>
      <c r="H3836">
        <v>83229</v>
      </c>
      <c r="I3836" s="1">
        <v>32429</v>
      </c>
    </row>
    <row r="3837" spans="1:9" x14ac:dyDescent="0.25">
      <c r="A3837">
        <v>3836</v>
      </c>
      <c r="B3837" t="s">
        <v>17934</v>
      </c>
      <c r="C3837" t="s">
        <v>25292</v>
      </c>
      <c r="D3837" t="s">
        <v>27647</v>
      </c>
      <c r="E3837" t="s">
        <v>27648</v>
      </c>
      <c r="F3837" t="s">
        <v>27649</v>
      </c>
      <c r="G3837" t="s">
        <v>16546</v>
      </c>
      <c r="H3837">
        <v>14767</v>
      </c>
      <c r="I3837" s="1">
        <v>41082</v>
      </c>
    </row>
    <row r="3838" spans="1:9" x14ac:dyDescent="0.25">
      <c r="A3838">
        <v>3837</v>
      </c>
      <c r="B3838" t="s">
        <v>16046</v>
      </c>
      <c r="C3838" t="s">
        <v>23098</v>
      </c>
      <c r="D3838" t="s">
        <v>27650</v>
      </c>
      <c r="E3838">
        <f>1-568-353-6722</f>
        <v>-7642</v>
      </c>
      <c r="F3838" t="s">
        <v>22904</v>
      </c>
      <c r="G3838" t="s">
        <v>15955</v>
      </c>
      <c r="H3838">
        <v>64507</v>
      </c>
      <c r="I3838" s="1">
        <v>14924</v>
      </c>
    </row>
    <row r="3839" spans="1:9" x14ac:dyDescent="0.25">
      <c r="A3839">
        <v>3838</v>
      </c>
      <c r="B3839" t="s">
        <v>15951</v>
      </c>
      <c r="C3839" t="s">
        <v>21959</v>
      </c>
      <c r="D3839" t="s">
        <v>27651</v>
      </c>
      <c r="E3839" t="s">
        <v>27652</v>
      </c>
      <c r="F3839" t="s">
        <v>27653</v>
      </c>
      <c r="G3839" t="s">
        <v>16306</v>
      </c>
      <c r="H3839">
        <v>17903</v>
      </c>
      <c r="I3839" s="1">
        <v>42651</v>
      </c>
    </row>
    <row r="3840" spans="1:9" x14ac:dyDescent="0.25">
      <c r="A3840">
        <v>3839</v>
      </c>
      <c r="B3840" t="s">
        <v>16149</v>
      </c>
      <c r="C3840" t="s">
        <v>18002</v>
      </c>
      <c r="D3840" t="s">
        <v>27654</v>
      </c>
      <c r="E3840" t="s">
        <v>27655</v>
      </c>
      <c r="F3840" t="s">
        <v>27656</v>
      </c>
      <c r="G3840" t="s">
        <v>16172</v>
      </c>
      <c r="H3840">
        <v>91076</v>
      </c>
      <c r="I3840" s="1">
        <v>37866</v>
      </c>
    </row>
    <row r="3841" spans="1:9" x14ac:dyDescent="0.25">
      <c r="A3841">
        <v>3840</v>
      </c>
      <c r="B3841" t="s">
        <v>16515</v>
      </c>
      <c r="C3841" t="s">
        <v>19875</v>
      </c>
      <c r="D3841" t="s">
        <v>27657</v>
      </c>
      <c r="E3841" t="s">
        <v>27658</v>
      </c>
      <c r="F3841" t="s">
        <v>27659</v>
      </c>
      <c r="G3841" t="s">
        <v>16472</v>
      </c>
      <c r="H3841">
        <v>46050</v>
      </c>
      <c r="I3841" s="1">
        <v>12379</v>
      </c>
    </row>
    <row r="3842" spans="1:9" x14ac:dyDescent="0.25">
      <c r="A3842">
        <v>3841</v>
      </c>
      <c r="B3842" t="s">
        <v>16040</v>
      </c>
      <c r="C3842" t="s">
        <v>16057</v>
      </c>
      <c r="D3842" t="s">
        <v>27660</v>
      </c>
      <c r="E3842" t="s">
        <v>27661</v>
      </c>
      <c r="F3842" t="s">
        <v>27662</v>
      </c>
      <c r="G3842" t="s">
        <v>16272</v>
      </c>
      <c r="H3842">
        <v>91928</v>
      </c>
      <c r="I3842" s="1">
        <v>13759</v>
      </c>
    </row>
    <row r="3843" spans="1:9" x14ac:dyDescent="0.25">
      <c r="A3843">
        <v>3842</v>
      </c>
      <c r="B3843" t="s">
        <v>16367</v>
      </c>
      <c r="C3843" t="s">
        <v>21075</v>
      </c>
      <c r="D3843" t="s">
        <v>27663</v>
      </c>
      <c r="E3843">
        <v>8075047850</v>
      </c>
      <c r="F3843" t="s">
        <v>23494</v>
      </c>
      <c r="G3843" t="s">
        <v>16252</v>
      </c>
      <c r="H3843">
        <v>91194</v>
      </c>
      <c r="I3843" s="1">
        <v>45147</v>
      </c>
    </row>
    <row r="3844" spans="1:9" x14ac:dyDescent="0.25">
      <c r="A3844">
        <v>3843</v>
      </c>
      <c r="B3844" t="s">
        <v>20385</v>
      </c>
      <c r="C3844" t="s">
        <v>22039</v>
      </c>
      <c r="D3844" t="s">
        <v>27664</v>
      </c>
      <c r="E3844">
        <f>1-669-364-2243</f>
        <v>-3275</v>
      </c>
      <c r="F3844" t="s">
        <v>27665</v>
      </c>
      <c r="G3844" t="s">
        <v>16278</v>
      </c>
      <c r="H3844">
        <v>80320</v>
      </c>
      <c r="I3844" s="1">
        <v>21014</v>
      </c>
    </row>
    <row r="3845" spans="1:9" x14ac:dyDescent="0.25">
      <c r="A3845">
        <v>3844</v>
      </c>
      <c r="B3845" t="s">
        <v>16264</v>
      </c>
      <c r="C3845" t="s">
        <v>18935</v>
      </c>
      <c r="D3845" t="s">
        <v>27666</v>
      </c>
      <c r="E3845" t="s">
        <v>27667</v>
      </c>
      <c r="F3845" t="s">
        <v>27668</v>
      </c>
      <c r="G3845" t="s">
        <v>16376</v>
      </c>
      <c r="H3845">
        <v>1064</v>
      </c>
      <c r="I3845" s="1">
        <v>5156</v>
      </c>
    </row>
    <row r="3846" spans="1:9" x14ac:dyDescent="0.25">
      <c r="A3846">
        <v>3845</v>
      </c>
      <c r="B3846" t="s">
        <v>16850</v>
      </c>
      <c r="C3846" t="s">
        <v>27669</v>
      </c>
      <c r="D3846" t="s">
        <v>27670</v>
      </c>
      <c r="E3846" t="s">
        <v>27671</v>
      </c>
      <c r="F3846" t="s">
        <v>27672</v>
      </c>
      <c r="G3846" t="s">
        <v>16006</v>
      </c>
      <c r="H3846">
        <v>89271</v>
      </c>
      <c r="I3846" s="1">
        <v>15916</v>
      </c>
    </row>
    <row r="3847" spans="1:9" x14ac:dyDescent="0.25">
      <c r="A3847">
        <v>3846</v>
      </c>
      <c r="B3847" t="s">
        <v>17095</v>
      </c>
      <c r="C3847" t="s">
        <v>24139</v>
      </c>
      <c r="D3847" t="s">
        <v>27673</v>
      </c>
      <c r="E3847" t="s">
        <v>27674</v>
      </c>
      <c r="F3847" t="s">
        <v>19543</v>
      </c>
      <c r="G3847" t="s">
        <v>16178</v>
      </c>
      <c r="H3847">
        <v>97656</v>
      </c>
      <c r="I3847" s="1">
        <v>12998</v>
      </c>
    </row>
    <row r="3848" spans="1:9" x14ac:dyDescent="0.25">
      <c r="A3848">
        <v>3847</v>
      </c>
      <c r="B3848" t="s">
        <v>16122</v>
      </c>
      <c r="C3848" t="s">
        <v>17379</v>
      </c>
      <c r="D3848" t="s">
        <v>27675</v>
      </c>
      <c r="E3848" t="s">
        <v>27676</v>
      </c>
      <c r="F3848" t="s">
        <v>27677</v>
      </c>
      <c r="G3848" t="s">
        <v>16086</v>
      </c>
      <c r="H3848">
        <v>18123</v>
      </c>
      <c r="I3848" s="1">
        <v>42819</v>
      </c>
    </row>
    <row r="3849" spans="1:9" x14ac:dyDescent="0.25">
      <c r="A3849">
        <v>3848</v>
      </c>
      <c r="B3849" t="s">
        <v>21575</v>
      </c>
      <c r="C3849" t="s">
        <v>16336</v>
      </c>
      <c r="D3849" t="s">
        <v>27678</v>
      </c>
      <c r="E3849" t="s">
        <v>27679</v>
      </c>
      <c r="F3849" t="s">
        <v>24029</v>
      </c>
      <c r="G3849" t="s">
        <v>16223</v>
      </c>
      <c r="H3849">
        <v>34901</v>
      </c>
      <c r="I3849" s="1">
        <v>44269</v>
      </c>
    </row>
    <row r="3850" spans="1:9" x14ac:dyDescent="0.25">
      <c r="A3850">
        <v>3849</v>
      </c>
      <c r="B3850" t="s">
        <v>16566</v>
      </c>
      <c r="C3850" t="s">
        <v>27680</v>
      </c>
      <c r="D3850" t="s">
        <v>27681</v>
      </c>
      <c r="E3850" t="s">
        <v>27682</v>
      </c>
      <c r="F3850" t="s">
        <v>27683</v>
      </c>
      <c r="G3850" t="s">
        <v>16168</v>
      </c>
      <c r="H3850">
        <v>25049</v>
      </c>
      <c r="I3850" s="1">
        <v>20834</v>
      </c>
    </row>
    <row r="3851" spans="1:9" x14ac:dyDescent="0.25">
      <c r="A3851">
        <v>3850</v>
      </c>
      <c r="B3851" t="s">
        <v>16529</v>
      </c>
      <c r="C3851" t="s">
        <v>19523</v>
      </c>
      <c r="D3851" t="s">
        <v>27684</v>
      </c>
      <c r="E3851" t="s">
        <v>27685</v>
      </c>
      <c r="F3851" t="s">
        <v>27686</v>
      </c>
      <c r="G3851" t="s">
        <v>15994</v>
      </c>
      <c r="H3851">
        <v>55378</v>
      </c>
      <c r="I3851" s="1">
        <v>7218</v>
      </c>
    </row>
    <row r="3852" spans="1:9" x14ac:dyDescent="0.25">
      <c r="A3852">
        <v>3851</v>
      </c>
      <c r="B3852" t="s">
        <v>27687</v>
      </c>
      <c r="C3852" t="s">
        <v>21825</v>
      </c>
      <c r="D3852" t="s">
        <v>23742</v>
      </c>
      <c r="E3852" t="s">
        <v>27688</v>
      </c>
      <c r="F3852" t="s">
        <v>22093</v>
      </c>
      <c r="G3852" t="s">
        <v>16334</v>
      </c>
      <c r="H3852">
        <v>22048</v>
      </c>
      <c r="I3852" s="1">
        <v>23030</v>
      </c>
    </row>
    <row r="3853" spans="1:9" x14ac:dyDescent="0.25">
      <c r="A3853">
        <v>3852</v>
      </c>
      <c r="B3853" t="s">
        <v>16508</v>
      </c>
      <c r="C3853" t="s">
        <v>16280</v>
      </c>
      <c r="D3853" t="s">
        <v>27689</v>
      </c>
      <c r="E3853" t="s">
        <v>27690</v>
      </c>
      <c r="F3853" t="s">
        <v>27691</v>
      </c>
      <c r="G3853" t="s">
        <v>16320</v>
      </c>
      <c r="H3853">
        <v>95129</v>
      </c>
      <c r="I3853" s="1">
        <v>44706</v>
      </c>
    </row>
    <row r="3854" spans="1:9" x14ac:dyDescent="0.25">
      <c r="A3854">
        <v>3853</v>
      </c>
      <c r="B3854" t="s">
        <v>16204</v>
      </c>
      <c r="C3854" t="s">
        <v>16205</v>
      </c>
      <c r="D3854" t="s">
        <v>27692</v>
      </c>
      <c r="E3854" t="s">
        <v>27693</v>
      </c>
      <c r="F3854" t="s">
        <v>27694</v>
      </c>
      <c r="G3854" t="s">
        <v>16000</v>
      </c>
      <c r="H3854">
        <v>11263</v>
      </c>
      <c r="I3854" s="1">
        <v>21637</v>
      </c>
    </row>
    <row r="3855" spans="1:9" x14ac:dyDescent="0.25">
      <c r="A3855">
        <v>3854</v>
      </c>
      <c r="B3855" t="s">
        <v>17769</v>
      </c>
      <c r="C3855" t="s">
        <v>18192</v>
      </c>
      <c r="D3855" t="s">
        <v>27695</v>
      </c>
      <c r="E3855">
        <v>2729923505</v>
      </c>
      <c r="F3855" t="s">
        <v>27696</v>
      </c>
      <c r="G3855" t="s">
        <v>15994</v>
      </c>
      <c r="H3855">
        <v>31486</v>
      </c>
      <c r="I3855" s="1">
        <v>9503</v>
      </c>
    </row>
    <row r="3856" spans="1:9" x14ac:dyDescent="0.25">
      <c r="A3856">
        <v>3855</v>
      </c>
      <c r="B3856" t="s">
        <v>16194</v>
      </c>
      <c r="C3856" t="s">
        <v>16312</v>
      </c>
      <c r="D3856" t="s">
        <v>27697</v>
      </c>
      <c r="E3856" t="s">
        <v>27698</v>
      </c>
      <c r="F3856" t="s">
        <v>16952</v>
      </c>
      <c r="G3856" t="s">
        <v>16096</v>
      </c>
      <c r="H3856">
        <v>38523</v>
      </c>
      <c r="I3856" s="1">
        <v>13700</v>
      </c>
    </row>
    <row r="3857" spans="1:9" x14ac:dyDescent="0.25">
      <c r="A3857">
        <v>3856</v>
      </c>
      <c r="B3857" t="s">
        <v>17685</v>
      </c>
      <c r="C3857" t="s">
        <v>17072</v>
      </c>
      <c r="D3857" t="s">
        <v>27699</v>
      </c>
      <c r="E3857" t="s">
        <v>27700</v>
      </c>
      <c r="F3857" t="s">
        <v>26209</v>
      </c>
      <c r="G3857" t="s">
        <v>16027</v>
      </c>
      <c r="H3857">
        <v>28203</v>
      </c>
      <c r="I3857" s="1">
        <v>21618</v>
      </c>
    </row>
    <row r="3858" spans="1:9" x14ac:dyDescent="0.25">
      <c r="A3858">
        <v>3857</v>
      </c>
      <c r="B3858" t="s">
        <v>17205</v>
      </c>
      <c r="C3858" t="s">
        <v>20386</v>
      </c>
      <c r="D3858" t="s">
        <v>27701</v>
      </c>
      <c r="E3858" t="s">
        <v>27702</v>
      </c>
      <c r="F3858" t="s">
        <v>27703</v>
      </c>
      <c r="G3858" t="s">
        <v>16027</v>
      </c>
      <c r="H3858">
        <v>26474</v>
      </c>
      <c r="I3858" s="1">
        <v>38442</v>
      </c>
    </row>
    <row r="3859" spans="1:9" x14ac:dyDescent="0.25">
      <c r="A3859">
        <v>3858</v>
      </c>
      <c r="B3859" t="s">
        <v>17261</v>
      </c>
      <c r="C3859" t="s">
        <v>16425</v>
      </c>
      <c r="D3859" t="s">
        <v>16269</v>
      </c>
      <c r="E3859" t="s">
        <v>10042</v>
      </c>
      <c r="F3859" t="s">
        <v>27704</v>
      </c>
      <c r="G3859" t="s">
        <v>16142</v>
      </c>
      <c r="H3859">
        <v>7366</v>
      </c>
      <c r="I3859" s="1">
        <v>17458</v>
      </c>
    </row>
    <row r="3860" spans="1:9" x14ac:dyDescent="0.25">
      <c r="A3860">
        <v>3859</v>
      </c>
      <c r="B3860" t="s">
        <v>18539</v>
      </c>
      <c r="C3860" t="s">
        <v>17444</v>
      </c>
      <c r="D3860" t="s">
        <v>27705</v>
      </c>
      <c r="E3860">
        <v>9633070491</v>
      </c>
      <c r="F3860" t="s">
        <v>27706</v>
      </c>
      <c r="G3860" t="s">
        <v>16394</v>
      </c>
      <c r="H3860">
        <v>12009</v>
      </c>
      <c r="I3860" s="1">
        <v>37181</v>
      </c>
    </row>
    <row r="3861" spans="1:9" x14ac:dyDescent="0.25">
      <c r="A3861">
        <v>3860</v>
      </c>
      <c r="B3861" t="s">
        <v>16699</v>
      </c>
      <c r="C3861" t="s">
        <v>23225</v>
      </c>
      <c r="D3861" t="s">
        <v>27707</v>
      </c>
      <c r="E3861" t="s">
        <v>27708</v>
      </c>
      <c r="F3861" t="s">
        <v>27709</v>
      </c>
      <c r="G3861" t="s">
        <v>16223</v>
      </c>
      <c r="H3861">
        <v>5645</v>
      </c>
      <c r="I3861" s="1">
        <v>44534</v>
      </c>
    </row>
    <row r="3862" spans="1:9" x14ac:dyDescent="0.25">
      <c r="A3862">
        <v>3861</v>
      </c>
      <c r="B3862" t="s">
        <v>23835</v>
      </c>
      <c r="C3862" t="s">
        <v>18999</v>
      </c>
      <c r="D3862" t="s">
        <v>27710</v>
      </c>
      <c r="E3862" t="s">
        <v>27711</v>
      </c>
      <c r="F3862" t="s">
        <v>27712</v>
      </c>
      <c r="G3862" t="s">
        <v>15988</v>
      </c>
      <c r="H3862">
        <v>17163</v>
      </c>
      <c r="I3862" s="1">
        <v>37027</v>
      </c>
    </row>
    <row r="3863" spans="1:9" x14ac:dyDescent="0.25">
      <c r="A3863">
        <v>3862</v>
      </c>
      <c r="B3863" t="s">
        <v>24951</v>
      </c>
      <c r="C3863" t="s">
        <v>15990</v>
      </c>
      <c r="D3863" t="s">
        <v>27713</v>
      </c>
      <c r="E3863" t="s">
        <v>27714</v>
      </c>
      <c r="F3863" t="s">
        <v>27715</v>
      </c>
      <c r="G3863" t="s">
        <v>16168</v>
      </c>
      <c r="H3863">
        <v>20265</v>
      </c>
      <c r="I3863" s="1">
        <v>19581</v>
      </c>
    </row>
    <row r="3864" spans="1:9" x14ac:dyDescent="0.25">
      <c r="A3864">
        <v>3863</v>
      </c>
      <c r="B3864" t="s">
        <v>16122</v>
      </c>
      <c r="C3864" t="s">
        <v>17661</v>
      </c>
      <c r="D3864" t="s">
        <v>27716</v>
      </c>
      <c r="E3864" t="s">
        <v>27717</v>
      </c>
      <c r="F3864" t="s">
        <v>27718</v>
      </c>
      <c r="G3864" t="s">
        <v>16011</v>
      </c>
      <c r="H3864">
        <v>98032</v>
      </c>
      <c r="I3864" s="1">
        <v>42788</v>
      </c>
    </row>
    <row r="3865" spans="1:9" x14ac:dyDescent="0.25">
      <c r="A3865">
        <v>3864</v>
      </c>
      <c r="B3865" t="s">
        <v>15951</v>
      </c>
      <c r="C3865" t="s">
        <v>16425</v>
      </c>
      <c r="D3865" t="s">
        <v>27719</v>
      </c>
      <c r="E3865" t="s">
        <v>27720</v>
      </c>
      <c r="F3865" t="s">
        <v>27721</v>
      </c>
      <c r="G3865" t="s">
        <v>16178</v>
      </c>
      <c r="H3865">
        <v>54603</v>
      </c>
      <c r="I3865" s="1">
        <v>27841</v>
      </c>
    </row>
    <row r="3866" spans="1:9" x14ac:dyDescent="0.25">
      <c r="A3866">
        <v>3865</v>
      </c>
      <c r="B3866" t="s">
        <v>27722</v>
      </c>
      <c r="C3866" t="s">
        <v>16336</v>
      </c>
      <c r="D3866" t="s">
        <v>27723</v>
      </c>
      <c r="E3866" t="s">
        <v>27724</v>
      </c>
      <c r="F3866" t="s">
        <v>27725</v>
      </c>
      <c r="G3866" t="s">
        <v>15961</v>
      </c>
      <c r="H3866">
        <v>3232</v>
      </c>
      <c r="I3866" s="1">
        <v>6480</v>
      </c>
    </row>
    <row r="3867" spans="1:9" x14ac:dyDescent="0.25">
      <c r="A3867">
        <v>3866</v>
      </c>
      <c r="B3867" t="s">
        <v>16046</v>
      </c>
      <c r="C3867" t="s">
        <v>18706</v>
      </c>
      <c r="D3867" t="s">
        <v>27726</v>
      </c>
      <c r="E3867" t="s">
        <v>27727</v>
      </c>
      <c r="F3867" t="s">
        <v>18321</v>
      </c>
      <c r="G3867" t="s">
        <v>16000</v>
      </c>
      <c r="H3867">
        <v>46092</v>
      </c>
      <c r="I3867" s="1">
        <v>20583</v>
      </c>
    </row>
    <row r="3868" spans="1:9" x14ac:dyDescent="0.25">
      <c r="A3868">
        <v>3867</v>
      </c>
      <c r="B3868" t="s">
        <v>27728</v>
      </c>
      <c r="C3868" t="s">
        <v>16425</v>
      </c>
      <c r="D3868" t="s">
        <v>27729</v>
      </c>
      <c r="E3868" t="s">
        <v>27730</v>
      </c>
      <c r="F3868" t="s">
        <v>27731</v>
      </c>
      <c r="G3868" t="s">
        <v>16101</v>
      </c>
      <c r="H3868">
        <v>44858</v>
      </c>
      <c r="I3868" s="1">
        <v>45190</v>
      </c>
    </row>
    <row r="3869" spans="1:9" x14ac:dyDescent="0.25">
      <c r="A3869">
        <v>3868</v>
      </c>
      <c r="B3869" t="s">
        <v>15951</v>
      </c>
      <c r="C3869" t="s">
        <v>19097</v>
      </c>
      <c r="D3869" t="s">
        <v>27732</v>
      </c>
      <c r="E3869">
        <f>1-460-879-6619</f>
        <v>-7957</v>
      </c>
      <c r="F3869" t="s">
        <v>27733</v>
      </c>
      <c r="G3869" t="s">
        <v>16183</v>
      </c>
      <c r="H3869">
        <v>88087</v>
      </c>
      <c r="I3869" s="1">
        <v>44215</v>
      </c>
    </row>
    <row r="3870" spans="1:9" x14ac:dyDescent="0.25">
      <c r="A3870">
        <v>3869</v>
      </c>
      <c r="B3870" t="s">
        <v>18984</v>
      </c>
      <c r="C3870" t="s">
        <v>16007</v>
      </c>
      <c r="D3870" t="s">
        <v>27734</v>
      </c>
      <c r="E3870" t="s">
        <v>27735</v>
      </c>
      <c r="F3870" t="s">
        <v>27736</v>
      </c>
      <c r="G3870" t="s">
        <v>16258</v>
      </c>
      <c r="H3870">
        <v>34331</v>
      </c>
      <c r="I3870" s="1">
        <v>5857</v>
      </c>
    </row>
    <row r="3871" spans="1:9" x14ac:dyDescent="0.25">
      <c r="A3871">
        <v>3870</v>
      </c>
      <c r="B3871" t="s">
        <v>16385</v>
      </c>
      <c r="C3871" t="s">
        <v>27737</v>
      </c>
      <c r="D3871" t="s">
        <v>27738</v>
      </c>
      <c r="E3871" t="s">
        <v>27739</v>
      </c>
      <c r="F3871" t="s">
        <v>27740</v>
      </c>
      <c r="G3871" t="s">
        <v>16101</v>
      </c>
      <c r="H3871">
        <v>32912</v>
      </c>
      <c r="I3871" s="1">
        <v>35421</v>
      </c>
    </row>
    <row r="3872" spans="1:9" x14ac:dyDescent="0.25">
      <c r="A3872">
        <v>3871</v>
      </c>
      <c r="B3872" t="s">
        <v>16321</v>
      </c>
      <c r="C3872" t="s">
        <v>24460</v>
      </c>
      <c r="D3872" t="s">
        <v>27741</v>
      </c>
      <c r="E3872" t="s">
        <v>27742</v>
      </c>
      <c r="F3872" t="s">
        <v>27743</v>
      </c>
      <c r="G3872" t="s">
        <v>15955</v>
      </c>
      <c r="H3872">
        <v>13197</v>
      </c>
      <c r="I3872" s="1">
        <v>30078</v>
      </c>
    </row>
    <row r="3873" spans="1:9" x14ac:dyDescent="0.25">
      <c r="A3873">
        <v>3872</v>
      </c>
      <c r="B3873" t="s">
        <v>16040</v>
      </c>
      <c r="C3873" t="s">
        <v>16542</v>
      </c>
      <c r="D3873" t="s">
        <v>27744</v>
      </c>
      <c r="E3873">
        <v>6289194100</v>
      </c>
      <c r="F3873" t="s">
        <v>27745</v>
      </c>
      <c r="G3873" t="s">
        <v>16055</v>
      </c>
      <c r="H3873">
        <v>43305</v>
      </c>
      <c r="I3873" s="1">
        <v>14980</v>
      </c>
    </row>
    <row r="3874" spans="1:9" x14ac:dyDescent="0.25">
      <c r="A3874">
        <v>3873</v>
      </c>
      <c r="B3874" t="s">
        <v>16007</v>
      </c>
      <c r="C3874" t="s">
        <v>20338</v>
      </c>
      <c r="D3874" t="s">
        <v>27746</v>
      </c>
      <c r="E3874" t="s">
        <v>27747</v>
      </c>
      <c r="F3874" t="s">
        <v>17915</v>
      </c>
      <c r="G3874" t="s">
        <v>16272</v>
      </c>
      <c r="H3874">
        <v>68604</v>
      </c>
      <c r="I3874" s="1">
        <v>34686</v>
      </c>
    </row>
    <row r="3875" spans="1:9" x14ac:dyDescent="0.25">
      <c r="A3875">
        <v>3874</v>
      </c>
      <c r="B3875" t="s">
        <v>16385</v>
      </c>
      <c r="C3875" t="s">
        <v>15990</v>
      </c>
      <c r="D3875" t="s">
        <v>16269</v>
      </c>
      <c r="E3875">
        <f>1-559-837-1112</f>
        <v>-2507</v>
      </c>
      <c r="F3875" t="s">
        <v>27748</v>
      </c>
      <c r="G3875" t="s">
        <v>16302</v>
      </c>
      <c r="H3875">
        <v>65227</v>
      </c>
      <c r="I3875" s="1">
        <v>37453</v>
      </c>
    </row>
    <row r="3876" spans="1:9" x14ac:dyDescent="0.25">
      <c r="A3876">
        <v>3875</v>
      </c>
      <c r="B3876" t="s">
        <v>15968</v>
      </c>
      <c r="C3876" t="s">
        <v>16057</v>
      </c>
      <c r="D3876" t="s">
        <v>27749</v>
      </c>
      <c r="E3876" t="s">
        <v>27750</v>
      </c>
      <c r="F3876" t="s">
        <v>27751</v>
      </c>
      <c r="G3876" t="s">
        <v>16080</v>
      </c>
      <c r="H3876">
        <v>89196</v>
      </c>
      <c r="I3876" s="1">
        <v>12991</v>
      </c>
    </row>
    <row r="3877" spans="1:9" x14ac:dyDescent="0.25">
      <c r="A3877">
        <v>3876</v>
      </c>
      <c r="B3877" t="s">
        <v>16012</v>
      </c>
      <c r="C3877" t="s">
        <v>27752</v>
      </c>
      <c r="D3877" t="s">
        <v>27753</v>
      </c>
      <c r="E3877" t="s">
        <v>27754</v>
      </c>
      <c r="F3877" t="s">
        <v>27755</v>
      </c>
      <c r="G3877" t="s">
        <v>16101</v>
      </c>
      <c r="H3877">
        <v>3398</v>
      </c>
      <c r="I3877" s="1">
        <v>15757</v>
      </c>
    </row>
    <row r="3878" spans="1:9" x14ac:dyDescent="0.25">
      <c r="A3878">
        <v>3877</v>
      </c>
      <c r="B3878" t="s">
        <v>16253</v>
      </c>
      <c r="C3878" t="s">
        <v>18918</v>
      </c>
      <c r="D3878" t="s">
        <v>27756</v>
      </c>
      <c r="E3878" t="s">
        <v>27757</v>
      </c>
      <c r="F3878" t="s">
        <v>27758</v>
      </c>
      <c r="G3878" t="s">
        <v>16045</v>
      </c>
      <c r="H3878">
        <v>86317</v>
      </c>
      <c r="I3878" s="1">
        <v>19298</v>
      </c>
    </row>
    <row r="3879" spans="1:9" x14ac:dyDescent="0.25">
      <c r="A3879">
        <v>3878</v>
      </c>
      <c r="B3879" t="s">
        <v>17394</v>
      </c>
      <c r="C3879" t="s">
        <v>21272</v>
      </c>
      <c r="D3879" t="s">
        <v>27759</v>
      </c>
      <c r="E3879" t="s">
        <v>10042</v>
      </c>
      <c r="F3879" t="s">
        <v>27760</v>
      </c>
      <c r="G3879" t="s">
        <v>16289</v>
      </c>
      <c r="H3879">
        <v>63821</v>
      </c>
      <c r="I3879" s="1">
        <v>44434</v>
      </c>
    </row>
    <row r="3880" spans="1:9" x14ac:dyDescent="0.25">
      <c r="A3880">
        <v>3879</v>
      </c>
      <c r="B3880" t="s">
        <v>16524</v>
      </c>
      <c r="C3880" t="s">
        <v>19413</v>
      </c>
      <c r="D3880" t="s">
        <v>27761</v>
      </c>
      <c r="E3880">
        <v>7103278571</v>
      </c>
      <c r="F3880" t="s">
        <v>27762</v>
      </c>
      <c r="G3880" t="s">
        <v>16306</v>
      </c>
      <c r="H3880">
        <v>6744</v>
      </c>
      <c r="I3880" s="1">
        <v>16211</v>
      </c>
    </row>
    <row r="3881" spans="1:9" x14ac:dyDescent="0.25">
      <c r="A3881">
        <v>3880</v>
      </c>
      <c r="B3881" t="s">
        <v>15980</v>
      </c>
      <c r="C3881" t="s">
        <v>16076</v>
      </c>
      <c r="D3881" t="s">
        <v>27763</v>
      </c>
      <c r="E3881" t="s">
        <v>27764</v>
      </c>
      <c r="F3881" t="s">
        <v>27765</v>
      </c>
      <c r="G3881" t="s">
        <v>16178</v>
      </c>
      <c r="H3881">
        <v>87960</v>
      </c>
      <c r="I3881" s="1">
        <v>39147</v>
      </c>
    </row>
    <row r="3882" spans="1:9" x14ac:dyDescent="0.25">
      <c r="A3882">
        <v>3881</v>
      </c>
      <c r="B3882" t="s">
        <v>22098</v>
      </c>
      <c r="C3882" t="s">
        <v>16982</v>
      </c>
      <c r="D3882" t="s">
        <v>27766</v>
      </c>
      <c r="E3882" t="s">
        <v>27767</v>
      </c>
      <c r="F3882" t="s">
        <v>27768</v>
      </c>
      <c r="G3882" t="s">
        <v>15988</v>
      </c>
      <c r="H3882">
        <v>82351</v>
      </c>
      <c r="I3882" s="1">
        <v>40974</v>
      </c>
    </row>
    <row r="3883" spans="1:9" x14ac:dyDescent="0.25">
      <c r="A3883">
        <v>3882</v>
      </c>
      <c r="B3883" t="s">
        <v>16056</v>
      </c>
      <c r="C3883" t="s">
        <v>18605</v>
      </c>
      <c r="D3883" t="s">
        <v>27769</v>
      </c>
      <c r="E3883" t="s">
        <v>27770</v>
      </c>
      <c r="F3883" t="s">
        <v>27771</v>
      </c>
      <c r="G3883" t="s">
        <v>15988</v>
      </c>
      <c r="H3883">
        <v>50197</v>
      </c>
      <c r="I3883" s="1">
        <v>33191</v>
      </c>
    </row>
    <row r="3884" spans="1:9" x14ac:dyDescent="0.25">
      <c r="A3884">
        <v>3883</v>
      </c>
      <c r="B3884" t="s">
        <v>17331</v>
      </c>
      <c r="C3884" t="s">
        <v>16007</v>
      </c>
      <c r="D3884" t="s">
        <v>27772</v>
      </c>
      <c r="E3884">
        <v>4387405230</v>
      </c>
      <c r="F3884" t="s">
        <v>27773</v>
      </c>
      <c r="G3884" t="s">
        <v>16278</v>
      </c>
      <c r="H3884">
        <v>32428</v>
      </c>
      <c r="I3884" s="1">
        <v>42632</v>
      </c>
    </row>
    <row r="3885" spans="1:9" x14ac:dyDescent="0.25">
      <c r="A3885">
        <v>3884</v>
      </c>
      <c r="B3885" t="s">
        <v>18097</v>
      </c>
      <c r="C3885" t="s">
        <v>17969</v>
      </c>
      <c r="D3885" t="s">
        <v>27774</v>
      </c>
      <c r="E3885">
        <v>9314334860</v>
      </c>
      <c r="F3885" t="s">
        <v>27775</v>
      </c>
      <c r="G3885" t="s">
        <v>16039</v>
      </c>
      <c r="H3885">
        <v>5908</v>
      </c>
      <c r="I3885" s="1">
        <v>28941</v>
      </c>
    </row>
    <row r="3886" spans="1:9" x14ac:dyDescent="0.25">
      <c r="A3886">
        <v>3885</v>
      </c>
      <c r="B3886" t="s">
        <v>16454</v>
      </c>
      <c r="C3886" t="s">
        <v>16336</v>
      </c>
      <c r="D3886" t="s">
        <v>27776</v>
      </c>
      <c r="E3886" t="s">
        <v>27777</v>
      </c>
      <c r="F3886" t="s">
        <v>27778</v>
      </c>
      <c r="G3886" t="s">
        <v>16272</v>
      </c>
      <c r="H3886">
        <v>75508</v>
      </c>
      <c r="I3886" s="1">
        <v>42516</v>
      </c>
    </row>
    <row r="3887" spans="1:9" x14ac:dyDescent="0.25">
      <c r="A3887">
        <v>3886</v>
      </c>
      <c r="B3887" t="s">
        <v>16326</v>
      </c>
      <c r="C3887" t="s">
        <v>17711</v>
      </c>
      <c r="D3887" t="s">
        <v>27779</v>
      </c>
      <c r="E3887">
        <f>1-297-478-1177</f>
        <v>-1951</v>
      </c>
      <c r="F3887" t="s">
        <v>27780</v>
      </c>
      <c r="G3887" t="s">
        <v>16033</v>
      </c>
      <c r="H3887">
        <v>19843</v>
      </c>
      <c r="I3887" s="1">
        <v>24634</v>
      </c>
    </row>
    <row r="3888" spans="1:9" x14ac:dyDescent="0.25">
      <c r="A3888">
        <v>3887</v>
      </c>
      <c r="B3888" t="s">
        <v>16459</v>
      </c>
      <c r="C3888" t="s">
        <v>19576</v>
      </c>
      <c r="D3888" t="s">
        <v>27781</v>
      </c>
      <c r="E3888" t="s">
        <v>27782</v>
      </c>
      <c r="F3888" t="s">
        <v>27783</v>
      </c>
      <c r="G3888" t="s">
        <v>16080</v>
      </c>
      <c r="H3888">
        <v>47440</v>
      </c>
      <c r="I3888" s="1">
        <v>22483</v>
      </c>
    </row>
    <row r="3889" spans="1:9" x14ac:dyDescent="0.25">
      <c r="A3889">
        <v>3888</v>
      </c>
      <c r="B3889" t="s">
        <v>17205</v>
      </c>
      <c r="C3889" t="s">
        <v>24574</v>
      </c>
      <c r="D3889" t="s">
        <v>27784</v>
      </c>
      <c r="E3889" t="s">
        <v>27785</v>
      </c>
      <c r="F3889" t="s">
        <v>27786</v>
      </c>
      <c r="G3889" t="s">
        <v>16640</v>
      </c>
      <c r="H3889">
        <v>97215</v>
      </c>
      <c r="I3889" s="1">
        <v>10788</v>
      </c>
    </row>
    <row r="3890" spans="1:9" x14ac:dyDescent="0.25">
      <c r="A3890">
        <v>3889</v>
      </c>
      <c r="B3890" t="s">
        <v>16641</v>
      </c>
      <c r="C3890" t="s">
        <v>18490</v>
      </c>
      <c r="D3890" t="s">
        <v>27787</v>
      </c>
      <c r="E3890" t="s">
        <v>27788</v>
      </c>
      <c r="F3890" t="s">
        <v>27789</v>
      </c>
      <c r="G3890" t="s">
        <v>16011</v>
      </c>
      <c r="H3890">
        <v>99221</v>
      </c>
      <c r="I3890" s="1">
        <v>21057</v>
      </c>
    </row>
    <row r="3891" spans="1:9" x14ac:dyDescent="0.25">
      <c r="A3891">
        <v>3890</v>
      </c>
      <c r="B3891" t="s">
        <v>17479</v>
      </c>
      <c r="C3891" t="s">
        <v>26131</v>
      </c>
      <c r="D3891" t="s">
        <v>27790</v>
      </c>
      <c r="E3891" t="s">
        <v>27791</v>
      </c>
      <c r="F3891" t="s">
        <v>27792</v>
      </c>
      <c r="G3891" t="s">
        <v>16080</v>
      </c>
      <c r="H3891">
        <v>64317</v>
      </c>
      <c r="I3891" s="1">
        <v>44302</v>
      </c>
    </row>
    <row r="3892" spans="1:9" x14ac:dyDescent="0.25">
      <c r="A3892">
        <v>3891</v>
      </c>
      <c r="B3892" t="s">
        <v>16930</v>
      </c>
      <c r="C3892" t="s">
        <v>17634</v>
      </c>
      <c r="D3892" t="s">
        <v>27793</v>
      </c>
      <c r="E3892" t="s">
        <v>27794</v>
      </c>
      <c r="F3892" t="s">
        <v>24724</v>
      </c>
      <c r="G3892" t="s">
        <v>16284</v>
      </c>
      <c r="H3892">
        <v>42094</v>
      </c>
      <c r="I3892" s="1">
        <v>42196</v>
      </c>
    </row>
    <row r="3893" spans="1:9" x14ac:dyDescent="0.25">
      <c r="A3893">
        <v>3892</v>
      </c>
      <c r="B3893" t="s">
        <v>15974</v>
      </c>
      <c r="C3893" t="s">
        <v>15969</v>
      </c>
      <c r="D3893" t="s">
        <v>27795</v>
      </c>
      <c r="E3893" t="s">
        <v>27796</v>
      </c>
      <c r="F3893" t="s">
        <v>27797</v>
      </c>
      <c r="G3893" t="s">
        <v>16178</v>
      </c>
      <c r="H3893">
        <v>20701</v>
      </c>
      <c r="I3893" s="1">
        <v>19232</v>
      </c>
    </row>
    <row r="3894" spans="1:9" x14ac:dyDescent="0.25">
      <c r="A3894">
        <v>3893</v>
      </c>
      <c r="B3894" t="s">
        <v>16626</v>
      </c>
      <c r="C3894" t="s">
        <v>16647</v>
      </c>
      <c r="D3894" t="s">
        <v>27798</v>
      </c>
      <c r="E3894">
        <v>5788721400</v>
      </c>
      <c r="F3894" t="s">
        <v>27799</v>
      </c>
      <c r="G3894" t="s">
        <v>16472</v>
      </c>
      <c r="H3894">
        <v>2959</v>
      </c>
      <c r="I3894" s="1">
        <v>7002</v>
      </c>
    </row>
    <row r="3895" spans="1:9" x14ac:dyDescent="0.25">
      <c r="A3895">
        <v>3894</v>
      </c>
      <c r="B3895" t="s">
        <v>18439</v>
      </c>
      <c r="C3895" t="s">
        <v>19709</v>
      </c>
      <c r="D3895" t="s">
        <v>27800</v>
      </c>
      <c r="E3895" t="s">
        <v>27801</v>
      </c>
      <c r="F3895" t="s">
        <v>27802</v>
      </c>
      <c r="G3895" t="s">
        <v>16132</v>
      </c>
      <c r="H3895">
        <v>75472</v>
      </c>
      <c r="I3895" s="1">
        <v>27370</v>
      </c>
    </row>
    <row r="3896" spans="1:9" x14ac:dyDescent="0.25">
      <c r="A3896">
        <v>3895</v>
      </c>
      <c r="B3896" t="s">
        <v>16112</v>
      </c>
      <c r="C3896" t="s">
        <v>17611</v>
      </c>
      <c r="D3896" t="s">
        <v>27803</v>
      </c>
      <c r="E3896" t="s">
        <v>27804</v>
      </c>
      <c r="F3896" t="s">
        <v>27805</v>
      </c>
      <c r="G3896" t="s">
        <v>16066</v>
      </c>
      <c r="H3896">
        <v>55878</v>
      </c>
      <c r="I3896" s="1">
        <v>28601</v>
      </c>
    </row>
    <row r="3897" spans="1:9" x14ac:dyDescent="0.25">
      <c r="A3897">
        <v>3896</v>
      </c>
      <c r="B3897" t="s">
        <v>16240</v>
      </c>
      <c r="C3897" t="s">
        <v>18453</v>
      </c>
      <c r="D3897" t="s">
        <v>27806</v>
      </c>
      <c r="E3897" t="s">
        <v>27807</v>
      </c>
      <c r="F3897" t="s">
        <v>27808</v>
      </c>
      <c r="G3897" t="s">
        <v>16011</v>
      </c>
      <c r="H3897">
        <v>37816</v>
      </c>
      <c r="I3897" s="1">
        <v>44391</v>
      </c>
    </row>
    <row r="3898" spans="1:9" x14ac:dyDescent="0.25">
      <c r="A3898">
        <v>3897</v>
      </c>
      <c r="B3898" t="s">
        <v>24738</v>
      </c>
      <c r="C3898" t="s">
        <v>16214</v>
      </c>
      <c r="D3898" t="s">
        <v>27809</v>
      </c>
      <c r="E3898" t="s">
        <v>27810</v>
      </c>
      <c r="F3898" t="s">
        <v>27811</v>
      </c>
      <c r="G3898" t="s">
        <v>16172</v>
      </c>
      <c r="H3898">
        <v>85740</v>
      </c>
      <c r="I3898" s="1">
        <v>36893</v>
      </c>
    </row>
    <row r="3899" spans="1:9" x14ac:dyDescent="0.25">
      <c r="A3899">
        <v>3898</v>
      </c>
      <c r="B3899" t="s">
        <v>16001</v>
      </c>
      <c r="C3899" t="s">
        <v>24416</v>
      </c>
      <c r="D3899" t="s">
        <v>27812</v>
      </c>
      <c r="E3899" t="s">
        <v>27813</v>
      </c>
      <c r="F3899" t="s">
        <v>27814</v>
      </c>
      <c r="G3899" t="s">
        <v>16289</v>
      </c>
      <c r="H3899">
        <v>58228</v>
      </c>
      <c r="I3899" s="1">
        <v>21178</v>
      </c>
    </row>
    <row r="3900" spans="1:9" x14ac:dyDescent="0.25">
      <c r="A3900">
        <v>3899</v>
      </c>
      <c r="B3900" t="s">
        <v>17342</v>
      </c>
      <c r="C3900" t="s">
        <v>20328</v>
      </c>
      <c r="D3900" t="s">
        <v>27815</v>
      </c>
      <c r="E3900" t="s">
        <v>27816</v>
      </c>
      <c r="F3900" t="s">
        <v>27817</v>
      </c>
      <c r="G3900" t="s">
        <v>16178</v>
      </c>
      <c r="H3900">
        <v>92313</v>
      </c>
      <c r="I3900" s="1">
        <v>24914</v>
      </c>
    </row>
    <row r="3901" spans="1:9" x14ac:dyDescent="0.25">
      <c r="A3901">
        <v>3900</v>
      </c>
      <c r="B3901" t="s">
        <v>18059</v>
      </c>
      <c r="C3901" t="s">
        <v>18557</v>
      </c>
      <c r="D3901" t="s">
        <v>27818</v>
      </c>
      <c r="E3901" t="s">
        <v>27819</v>
      </c>
      <c r="F3901" t="s">
        <v>27820</v>
      </c>
      <c r="G3901" t="s">
        <v>15994</v>
      </c>
      <c r="H3901">
        <v>5425</v>
      </c>
      <c r="I3901" s="1">
        <v>38611</v>
      </c>
    </row>
    <row r="3902" spans="1:9" x14ac:dyDescent="0.25">
      <c r="A3902">
        <v>3901</v>
      </c>
      <c r="B3902" t="s">
        <v>16248</v>
      </c>
      <c r="C3902" t="s">
        <v>16479</v>
      </c>
      <c r="D3902" t="s">
        <v>27821</v>
      </c>
      <c r="E3902">
        <f>1-366-842-6179</f>
        <v>-7386</v>
      </c>
      <c r="F3902" t="s">
        <v>27822</v>
      </c>
      <c r="G3902" t="s">
        <v>16033</v>
      </c>
      <c r="H3902">
        <v>60527</v>
      </c>
      <c r="I3902" s="1">
        <v>35241</v>
      </c>
    </row>
    <row r="3903" spans="1:9" x14ac:dyDescent="0.25">
      <c r="A3903">
        <v>3902</v>
      </c>
      <c r="B3903" t="s">
        <v>16865</v>
      </c>
      <c r="C3903" t="s">
        <v>16297</v>
      </c>
      <c r="D3903" t="s">
        <v>27823</v>
      </c>
      <c r="E3903" t="s">
        <v>27824</v>
      </c>
      <c r="F3903" t="s">
        <v>27825</v>
      </c>
      <c r="G3903" t="s">
        <v>16011</v>
      </c>
      <c r="H3903">
        <v>34964</v>
      </c>
      <c r="I3903" s="1">
        <v>16379</v>
      </c>
    </row>
    <row r="3904" spans="1:9" x14ac:dyDescent="0.25">
      <c r="A3904">
        <v>3903</v>
      </c>
      <c r="B3904" t="s">
        <v>16699</v>
      </c>
      <c r="C3904" t="s">
        <v>16035</v>
      </c>
      <c r="D3904" t="s">
        <v>27826</v>
      </c>
      <c r="E3904">
        <f>1-949-694-9827</f>
        <v>-11469</v>
      </c>
      <c r="F3904" t="s">
        <v>27827</v>
      </c>
      <c r="G3904" t="s">
        <v>16000</v>
      </c>
      <c r="H3904">
        <v>788</v>
      </c>
      <c r="I3904" s="1">
        <v>29466</v>
      </c>
    </row>
    <row r="3905" spans="1:9" x14ac:dyDescent="0.25">
      <c r="A3905">
        <v>3904</v>
      </c>
      <c r="B3905" t="s">
        <v>15980</v>
      </c>
      <c r="C3905" t="s">
        <v>19111</v>
      </c>
      <c r="D3905" t="s">
        <v>27828</v>
      </c>
      <c r="E3905">
        <v>3765681394</v>
      </c>
      <c r="F3905" t="s">
        <v>27829</v>
      </c>
      <c r="G3905" t="s">
        <v>16334</v>
      </c>
      <c r="H3905">
        <v>30285</v>
      </c>
      <c r="I3905" s="1">
        <v>8059</v>
      </c>
    </row>
    <row r="3906" spans="1:9" x14ac:dyDescent="0.25">
      <c r="A3906">
        <v>3905</v>
      </c>
      <c r="B3906" t="s">
        <v>16430</v>
      </c>
      <c r="C3906" t="s">
        <v>17018</v>
      </c>
      <c r="D3906" t="s">
        <v>27830</v>
      </c>
      <c r="E3906" t="s">
        <v>10042</v>
      </c>
      <c r="F3906" t="s">
        <v>27831</v>
      </c>
      <c r="G3906" t="s">
        <v>16148</v>
      </c>
      <c r="H3906">
        <v>82431</v>
      </c>
      <c r="I3906" s="1">
        <v>5296</v>
      </c>
    </row>
    <row r="3907" spans="1:9" x14ac:dyDescent="0.25">
      <c r="A3907">
        <v>3906</v>
      </c>
      <c r="B3907" t="s">
        <v>16613</v>
      </c>
      <c r="C3907" t="s">
        <v>16909</v>
      </c>
      <c r="D3907" t="s">
        <v>27832</v>
      </c>
      <c r="E3907" t="s">
        <v>27833</v>
      </c>
      <c r="F3907" t="s">
        <v>26198</v>
      </c>
      <c r="G3907" t="s">
        <v>16039</v>
      </c>
      <c r="H3907">
        <v>69419</v>
      </c>
      <c r="I3907" s="1">
        <v>11469</v>
      </c>
    </row>
    <row r="3908" spans="1:9" x14ac:dyDescent="0.25">
      <c r="A3908">
        <v>3907</v>
      </c>
      <c r="B3908" t="s">
        <v>20576</v>
      </c>
      <c r="C3908" t="s">
        <v>18244</v>
      </c>
      <c r="D3908" t="s">
        <v>27834</v>
      </c>
      <c r="E3908" t="s">
        <v>27835</v>
      </c>
      <c r="F3908" t="s">
        <v>27836</v>
      </c>
      <c r="G3908" t="s">
        <v>16060</v>
      </c>
      <c r="H3908">
        <v>17909</v>
      </c>
      <c r="I3908" s="1">
        <v>12580</v>
      </c>
    </row>
    <row r="3909" spans="1:9" x14ac:dyDescent="0.25">
      <c r="A3909">
        <v>3908</v>
      </c>
      <c r="B3909" t="s">
        <v>15980</v>
      </c>
      <c r="C3909" t="s">
        <v>17022</v>
      </c>
      <c r="D3909" t="s">
        <v>27837</v>
      </c>
      <c r="E3909" t="s">
        <v>10042</v>
      </c>
      <c r="F3909" t="s">
        <v>27838</v>
      </c>
      <c r="G3909" t="s">
        <v>16320</v>
      </c>
      <c r="H3909">
        <v>69500</v>
      </c>
      <c r="I3909" s="1">
        <v>27060</v>
      </c>
    </row>
    <row r="3910" spans="1:9" x14ac:dyDescent="0.25">
      <c r="A3910">
        <v>3909</v>
      </c>
      <c r="B3910" t="s">
        <v>16662</v>
      </c>
      <c r="C3910" t="s">
        <v>16128</v>
      </c>
      <c r="D3910" t="s">
        <v>27839</v>
      </c>
      <c r="E3910" t="s">
        <v>27840</v>
      </c>
      <c r="F3910" t="s">
        <v>27841</v>
      </c>
      <c r="G3910" t="s">
        <v>15950</v>
      </c>
      <c r="H3910">
        <v>98092</v>
      </c>
      <c r="I3910" s="1">
        <v>43908</v>
      </c>
    </row>
    <row r="3911" spans="1:9" x14ac:dyDescent="0.25">
      <c r="A3911">
        <v>3910</v>
      </c>
      <c r="B3911" t="s">
        <v>17570</v>
      </c>
      <c r="C3911" t="s">
        <v>17257</v>
      </c>
      <c r="D3911" t="s">
        <v>27842</v>
      </c>
      <c r="E3911" t="s">
        <v>27843</v>
      </c>
      <c r="F3911" t="s">
        <v>27844</v>
      </c>
      <c r="G3911" t="s">
        <v>16011</v>
      </c>
      <c r="H3911">
        <v>8811</v>
      </c>
      <c r="I3911" s="1">
        <v>43837</v>
      </c>
    </row>
    <row r="3912" spans="1:9" x14ac:dyDescent="0.25">
      <c r="A3912">
        <v>3911</v>
      </c>
      <c r="B3912" t="s">
        <v>15951</v>
      </c>
      <c r="C3912" t="s">
        <v>16857</v>
      </c>
      <c r="D3912" t="s">
        <v>27845</v>
      </c>
      <c r="E3912">
        <v>8266466684</v>
      </c>
      <c r="F3912" t="s">
        <v>18074</v>
      </c>
      <c r="G3912" t="s">
        <v>15955</v>
      </c>
      <c r="H3912">
        <v>97872</v>
      </c>
      <c r="I3912" s="1">
        <v>5835</v>
      </c>
    </row>
    <row r="3913" spans="1:9" x14ac:dyDescent="0.25">
      <c r="A3913">
        <v>3912</v>
      </c>
      <c r="B3913" t="s">
        <v>16297</v>
      </c>
      <c r="C3913" t="s">
        <v>16057</v>
      </c>
      <c r="D3913" t="s">
        <v>21301</v>
      </c>
      <c r="E3913" t="s">
        <v>27846</v>
      </c>
      <c r="F3913" t="s">
        <v>20976</v>
      </c>
      <c r="G3913" t="s">
        <v>16045</v>
      </c>
      <c r="H3913">
        <v>88945</v>
      </c>
      <c r="I3913" s="1">
        <v>11389</v>
      </c>
    </row>
    <row r="3914" spans="1:9" x14ac:dyDescent="0.25">
      <c r="A3914">
        <v>3913</v>
      </c>
      <c r="B3914" t="s">
        <v>16248</v>
      </c>
      <c r="C3914" t="s">
        <v>16336</v>
      </c>
      <c r="D3914" t="s">
        <v>25668</v>
      </c>
      <c r="E3914" t="s">
        <v>27847</v>
      </c>
      <c r="F3914" t="s">
        <v>27848</v>
      </c>
      <c r="G3914" t="s">
        <v>15950</v>
      </c>
      <c r="H3914">
        <v>99498</v>
      </c>
      <c r="I3914" s="1">
        <v>39928</v>
      </c>
    </row>
    <row r="3915" spans="1:9" x14ac:dyDescent="0.25">
      <c r="A3915">
        <v>3914</v>
      </c>
      <c r="B3915" t="s">
        <v>16279</v>
      </c>
      <c r="C3915" t="s">
        <v>16425</v>
      </c>
      <c r="D3915" t="s">
        <v>27849</v>
      </c>
      <c r="E3915" t="s">
        <v>27850</v>
      </c>
      <c r="F3915" t="s">
        <v>27851</v>
      </c>
      <c r="G3915" t="s">
        <v>15979</v>
      </c>
      <c r="H3915">
        <v>3976</v>
      </c>
      <c r="I3915" s="1">
        <v>30993</v>
      </c>
    </row>
    <row r="3916" spans="1:9" x14ac:dyDescent="0.25">
      <c r="A3916">
        <v>3915</v>
      </c>
      <c r="B3916" t="s">
        <v>16285</v>
      </c>
      <c r="C3916" t="s">
        <v>23129</v>
      </c>
      <c r="D3916" t="s">
        <v>27852</v>
      </c>
      <c r="E3916" t="s">
        <v>27853</v>
      </c>
      <c r="F3916" t="s">
        <v>27854</v>
      </c>
      <c r="G3916" t="s">
        <v>16021</v>
      </c>
      <c r="H3916">
        <v>86968</v>
      </c>
      <c r="I3916" s="1">
        <v>44335</v>
      </c>
    </row>
    <row r="3917" spans="1:9" x14ac:dyDescent="0.25">
      <c r="A3917">
        <v>3916</v>
      </c>
      <c r="B3917" t="s">
        <v>16169</v>
      </c>
      <c r="C3917" t="s">
        <v>16922</v>
      </c>
      <c r="D3917" t="s">
        <v>16269</v>
      </c>
      <c r="E3917" t="s">
        <v>27855</v>
      </c>
      <c r="F3917" t="s">
        <v>27856</v>
      </c>
      <c r="G3917" t="s">
        <v>16096</v>
      </c>
      <c r="H3917">
        <v>85106</v>
      </c>
      <c r="I3917" s="1">
        <v>14588</v>
      </c>
    </row>
    <row r="3918" spans="1:9" x14ac:dyDescent="0.25">
      <c r="A3918">
        <v>3917</v>
      </c>
      <c r="B3918" t="s">
        <v>16626</v>
      </c>
      <c r="C3918" t="s">
        <v>23355</v>
      </c>
      <c r="D3918" t="s">
        <v>27857</v>
      </c>
      <c r="E3918" t="s">
        <v>27858</v>
      </c>
      <c r="F3918" t="s">
        <v>27859</v>
      </c>
      <c r="G3918" t="s">
        <v>16172</v>
      </c>
      <c r="H3918">
        <v>22217</v>
      </c>
      <c r="I3918" s="1">
        <v>34546</v>
      </c>
    </row>
    <row r="3919" spans="1:9" x14ac:dyDescent="0.25">
      <c r="A3919">
        <v>3918</v>
      </c>
      <c r="B3919" t="s">
        <v>22997</v>
      </c>
      <c r="C3919" t="s">
        <v>16368</v>
      </c>
      <c r="D3919" t="s">
        <v>27860</v>
      </c>
      <c r="E3919" t="s">
        <v>27861</v>
      </c>
      <c r="F3919" t="s">
        <v>27862</v>
      </c>
      <c r="G3919" t="s">
        <v>16045</v>
      </c>
      <c r="H3919">
        <v>3855</v>
      </c>
      <c r="I3919" s="1">
        <v>24356</v>
      </c>
    </row>
    <row r="3920" spans="1:9" x14ac:dyDescent="0.25">
      <c r="A3920">
        <v>3919</v>
      </c>
      <c r="B3920" t="s">
        <v>15951</v>
      </c>
      <c r="C3920" t="s">
        <v>17068</v>
      </c>
      <c r="D3920" t="s">
        <v>27863</v>
      </c>
      <c r="E3920" t="s">
        <v>10042</v>
      </c>
      <c r="F3920" t="s">
        <v>27864</v>
      </c>
      <c r="G3920" t="s">
        <v>16096</v>
      </c>
      <c r="H3920">
        <v>60055</v>
      </c>
      <c r="I3920" s="1">
        <v>41840</v>
      </c>
    </row>
    <row r="3921" spans="1:9" x14ac:dyDescent="0.25">
      <c r="A3921">
        <v>3920</v>
      </c>
      <c r="B3921" t="s">
        <v>16524</v>
      </c>
      <c r="C3921" t="s">
        <v>20545</v>
      </c>
      <c r="D3921" t="s">
        <v>27865</v>
      </c>
      <c r="E3921" t="s">
        <v>27866</v>
      </c>
      <c r="F3921" t="s">
        <v>27867</v>
      </c>
      <c r="G3921" t="s">
        <v>15955</v>
      </c>
      <c r="H3921">
        <v>4805</v>
      </c>
      <c r="I3921" s="1">
        <v>22424</v>
      </c>
    </row>
    <row r="3922" spans="1:9" x14ac:dyDescent="0.25">
      <c r="A3922">
        <v>3921</v>
      </c>
      <c r="B3922" t="s">
        <v>16091</v>
      </c>
      <c r="C3922" t="s">
        <v>18999</v>
      </c>
      <c r="D3922" t="s">
        <v>27868</v>
      </c>
      <c r="E3922" t="s">
        <v>27869</v>
      </c>
      <c r="F3922" t="s">
        <v>27870</v>
      </c>
      <c r="G3922" t="s">
        <v>16027</v>
      </c>
      <c r="H3922">
        <v>63988</v>
      </c>
      <c r="I3922" s="1">
        <v>26475</v>
      </c>
    </row>
    <row r="3923" spans="1:9" x14ac:dyDescent="0.25">
      <c r="A3923">
        <v>3922</v>
      </c>
      <c r="B3923" t="s">
        <v>17809</v>
      </c>
      <c r="C3923" t="s">
        <v>21682</v>
      </c>
      <c r="D3923" t="s">
        <v>27871</v>
      </c>
      <c r="E3923" t="s">
        <v>27872</v>
      </c>
      <c r="F3923" t="s">
        <v>27873</v>
      </c>
      <c r="G3923" t="s">
        <v>16132</v>
      </c>
      <c r="H3923">
        <v>86107</v>
      </c>
      <c r="I3923" s="1">
        <v>12347</v>
      </c>
    </row>
    <row r="3924" spans="1:9" x14ac:dyDescent="0.25">
      <c r="A3924">
        <v>3923</v>
      </c>
      <c r="B3924" t="s">
        <v>19934</v>
      </c>
      <c r="C3924" t="s">
        <v>17744</v>
      </c>
      <c r="D3924" t="s">
        <v>27874</v>
      </c>
      <c r="E3924" t="s">
        <v>27875</v>
      </c>
      <c r="F3924" t="s">
        <v>18671</v>
      </c>
      <c r="G3924" t="s">
        <v>16546</v>
      </c>
      <c r="H3924">
        <v>83444</v>
      </c>
      <c r="I3924" s="1">
        <v>8018</v>
      </c>
    </row>
    <row r="3925" spans="1:9" x14ac:dyDescent="0.25">
      <c r="A3925">
        <v>3924</v>
      </c>
      <c r="B3925" t="s">
        <v>18958</v>
      </c>
      <c r="C3925" t="s">
        <v>16185</v>
      </c>
      <c r="D3925" t="s">
        <v>27876</v>
      </c>
      <c r="E3925">
        <v>2467948167</v>
      </c>
      <c r="F3925" t="s">
        <v>27877</v>
      </c>
      <c r="G3925" t="s">
        <v>16039</v>
      </c>
      <c r="H3925">
        <v>54205</v>
      </c>
      <c r="I3925" s="1">
        <v>6430</v>
      </c>
    </row>
    <row r="3926" spans="1:9" x14ac:dyDescent="0.25">
      <c r="A3926">
        <v>3925</v>
      </c>
      <c r="B3926" t="s">
        <v>16935</v>
      </c>
      <c r="C3926" t="s">
        <v>18641</v>
      </c>
      <c r="D3926" t="s">
        <v>27878</v>
      </c>
      <c r="E3926" t="s">
        <v>27879</v>
      </c>
      <c r="F3926" t="s">
        <v>16333</v>
      </c>
      <c r="G3926" t="s">
        <v>15994</v>
      </c>
      <c r="H3926">
        <v>20849</v>
      </c>
      <c r="I3926" s="1">
        <v>3351</v>
      </c>
    </row>
    <row r="3927" spans="1:9" x14ac:dyDescent="0.25">
      <c r="A3927">
        <v>3926</v>
      </c>
      <c r="B3927" t="s">
        <v>16377</v>
      </c>
      <c r="C3927" t="s">
        <v>15952</v>
      </c>
      <c r="D3927" t="s">
        <v>27880</v>
      </c>
      <c r="E3927" t="s">
        <v>27881</v>
      </c>
      <c r="F3927" t="s">
        <v>25730</v>
      </c>
      <c r="G3927" t="s">
        <v>16027</v>
      </c>
      <c r="H3927">
        <v>57557</v>
      </c>
      <c r="I3927" s="1">
        <v>10346</v>
      </c>
    </row>
    <row r="3928" spans="1:9" x14ac:dyDescent="0.25">
      <c r="A3928">
        <v>3927</v>
      </c>
      <c r="B3928" t="s">
        <v>16149</v>
      </c>
      <c r="C3928" t="s">
        <v>21899</v>
      </c>
      <c r="D3928" t="s">
        <v>27882</v>
      </c>
      <c r="E3928" t="s">
        <v>27883</v>
      </c>
      <c r="F3928" t="s">
        <v>19173</v>
      </c>
      <c r="G3928" t="s">
        <v>16376</v>
      </c>
      <c r="H3928">
        <v>95792</v>
      </c>
      <c r="I3928" s="1">
        <v>21758</v>
      </c>
    </row>
    <row r="3929" spans="1:9" x14ac:dyDescent="0.25">
      <c r="A3929">
        <v>3928</v>
      </c>
      <c r="B3929" t="s">
        <v>26122</v>
      </c>
      <c r="C3929" t="s">
        <v>27884</v>
      </c>
      <c r="D3929" t="s">
        <v>27885</v>
      </c>
      <c r="E3929" t="s">
        <v>27886</v>
      </c>
      <c r="F3929" t="s">
        <v>27887</v>
      </c>
      <c r="G3929" t="s">
        <v>16027</v>
      </c>
      <c r="H3929">
        <v>13363</v>
      </c>
      <c r="I3929" s="1">
        <v>7025</v>
      </c>
    </row>
    <row r="3930" spans="1:9" x14ac:dyDescent="0.25">
      <c r="A3930">
        <v>3929</v>
      </c>
      <c r="B3930" t="s">
        <v>18814</v>
      </c>
      <c r="C3930" t="s">
        <v>16425</v>
      </c>
      <c r="D3930" t="s">
        <v>27888</v>
      </c>
      <c r="E3930" t="s">
        <v>27889</v>
      </c>
      <c r="F3930" t="s">
        <v>24071</v>
      </c>
      <c r="G3930" t="s">
        <v>16101</v>
      </c>
      <c r="H3930">
        <v>54790</v>
      </c>
      <c r="I3930" s="1">
        <v>4102</v>
      </c>
    </row>
    <row r="3931" spans="1:9" x14ac:dyDescent="0.25">
      <c r="A3931">
        <v>3930</v>
      </c>
      <c r="B3931" t="s">
        <v>19808</v>
      </c>
      <c r="C3931" t="s">
        <v>19736</v>
      </c>
      <c r="D3931" t="s">
        <v>27890</v>
      </c>
      <c r="E3931" t="s">
        <v>27891</v>
      </c>
      <c r="F3931" t="s">
        <v>27892</v>
      </c>
      <c r="G3931" t="s">
        <v>16640</v>
      </c>
      <c r="H3931">
        <v>27213</v>
      </c>
      <c r="I3931" s="1">
        <v>42851</v>
      </c>
    </row>
    <row r="3932" spans="1:9" x14ac:dyDescent="0.25">
      <c r="A3932">
        <v>3931</v>
      </c>
      <c r="B3932" t="s">
        <v>27893</v>
      </c>
      <c r="C3932" t="s">
        <v>25727</v>
      </c>
      <c r="D3932" t="s">
        <v>27894</v>
      </c>
      <c r="E3932" t="s">
        <v>27895</v>
      </c>
      <c r="F3932" t="s">
        <v>27896</v>
      </c>
      <c r="G3932" t="s">
        <v>16334</v>
      </c>
      <c r="H3932">
        <v>8945</v>
      </c>
      <c r="I3932" s="1">
        <v>11007</v>
      </c>
    </row>
    <row r="3933" spans="1:9" x14ac:dyDescent="0.25">
      <c r="A3933">
        <v>3932</v>
      </c>
      <c r="B3933" t="s">
        <v>27897</v>
      </c>
      <c r="C3933" t="s">
        <v>20703</v>
      </c>
      <c r="D3933" t="s">
        <v>27898</v>
      </c>
      <c r="E3933" t="s">
        <v>27899</v>
      </c>
      <c r="F3933" t="s">
        <v>23120</v>
      </c>
      <c r="G3933" t="s">
        <v>16011</v>
      </c>
      <c r="H3933">
        <v>63782</v>
      </c>
      <c r="I3933" s="1">
        <v>24090</v>
      </c>
    </row>
    <row r="3934" spans="1:9" x14ac:dyDescent="0.25">
      <c r="A3934">
        <v>3933</v>
      </c>
      <c r="B3934" t="s">
        <v>17009</v>
      </c>
      <c r="C3934" t="s">
        <v>17379</v>
      </c>
      <c r="D3934" t="s">
        <v>27900</v>
      </c>
      <c r="E3934" t="s">
        <v>27901</v>
      </c>
      <c r="F3934" t="s">
        <v>25244</v>
      </c>
      <c r="G3934" t="s">
        <v>16132</v>
      </c>
      <c r="H3934">
        <v>26870</v>
      </c>
      <c r="I3934" s="1">
        <v>41723</v>
      </c>
    </row>
    <row r="3935" spans="1:9" x14ac:dyDescent="0.25">
      <c r="A3935">
        <v>3934</v>
      </c>
      <c r="B3935" t="s">
        <v>17518</v>
      </c>
      <c r="C3935" t="s">
        <v>15990</v>
      </c>
      <c r="D3935" t="s">
        <v>27902</v>
      </c>
      <c r="E3935" t="s">
        <v>27903</v>
      </c>
      <c r="F3935" t="s">
        <v>27904</v>
      </c>
      <c r="G3935" t="s">
        <v>16080</v>
      </c>
      <c r="H3935">
        <v>15140</v>
      </c>
      <c r="I3935" s="1">
        <v>44139</v>
      </c>
    </row>
    <row r="3936" spans="1:9" x14ac:dyDescent="0.25">
      <c r="A3936">
        <v>3935</v>
      </c>
      <c r="B3936" t="s">
        <v>20866</v>
      </c>
      <c r="C3936" t="s">
        <v>16214</v>
      </c>
      <c r="D3936" t="s">
        <v>27905</v>
      </c>
      <c r="E3936" t="s">
        <v>27906</v>
      </c>
      <c r="F3936" t="s">
        <v>27907</v>
      </c>
      <c r="G3936" t="s">
        <v>16132</v>
      </c>
      <c r="H3936">
        <v>92910</v>
      </c>
      <c r="I3936" s="1">
        <v>5849</v>
      </c>
    </row>
    <row r="3937" spans="1:9" x14ac:dyDescent="0.25">
      <c r="A3937">
        <v>3936</v>
      </c>
      <c r="B3937" t="s">
        <v>17528</v>
      </c>
      <c r="C3937" t="s">
        <v>17033</v>
      </c>
      <c r="D3937" t="s">
        <v>27908</v>
      </c>
      <c r="E3937" t="s">
        <v>27909</v>
      </c>
      <c r="F3937" t="s">
        <v>27910</v>
      </c>
      <c r="G3937" t="s">
        <v>15961</v>
      </c>
      <c r="H3937">
        <v>43277</v>
      </c>
      <c r="I3937" s="1">
        <v>41534</v>
      </c>
    </row>
    <row r="3938" spans="1:9" x14ac:dyDescent="0.25">
      <c r="A3938">
        <v>3937</v>
      </c>
      <c r="B3938" t="s">
        <v>16056</v>
      </c>
      <c r="C3938" t="s">
        <v>16035</v>
      </c>
      <c r="D3938" t="s">
        <v>27911</v>
      </c>
      <c r="E3938" t="s">
        <v>27912</v>
      </c>
      <c r="F3938" t="s">
        <v>27913</v>
      </c>
      <c r="G3938" t="s">
        <v>16101</v>
      </c>
      <c r="H3938">
        <v>22398</v>
      </c>
      <c r="I3938" s="1">
        <v>19081</v>
      </c>
    </row>
    <row r="3939" spans="1:9" x14ac:dyDescent="0.25">
      <c r="A3939">
        <v>3938</v>
      </c>
      <c r="B3939" t="s">
        <v>17205</v>
      </c>
      <c r="C3939" t="s">
        <v>16455</v>
      </c>
      <c r="D3939" t="s">
        <v>16269</v>
      </c>
      <c r="E3939" t="s">
        <v>27914</v>
      </c>
      <c r="F3939" t="s">
        <v>27915</v>
      </c>
      <c r="G3939" t="s">
        <v>16306</v>
      </c>
      <c r="H3939">
        <v>7409</v>
      </c>
      <c r="I3939" s="1">
        <v>24260</v>
      </c>
    </row>
    <row r="3940" spans="1:9" x14ac:dyDescent="0.25">
      <c r="A3940">
        <v>3939</v>
      </c>
      <c r="B3940" t="s">
        <v>16285</v>
      </c>
      <c r="C3940" t="s">
        <v>16123</v>
      </c>
      <c r="D3940" t="s">
        <v>27916</v>
      </c>
      <c r="E3940" t="s">
        <v>27917</v>
      </c>
      <c r="F3940" t="s">
        <v>27918</v>
      </c>
      <c r="G3940" t="s">
        <v>16172</v>
      </c>
      <c r="H3940">
        <v>61422</v>
      </c>
      <c r="I3940" s="1">
        <v>37720</v>
      </c>
    </row>
    <row r="3941" spans="1:9" x14ac:dyDescent="0.25">
      <c r="A3941">
        <v>3940</v>
      </c>
      <c r="B3941" t="s">
        <v>15956</v>
      </c>
      <c r="C3941" t="s">
        <v>17080</v>
      </c>
      <c r="D3941" t="s">
        <v>27919</v>
      </c>
      <c r="E3941" t="s">
        <v>27920</v>
      </c>
      <c r="F3941" t="s">
        <v>27921</v>
      </c>
      <c r="G3941" t="s">
        <v>16565</v>
      </c>
      <c r="H3941">
        <v>531</v>
      </c>
      <c r="I3941" s="1">
        <v>9614</v>
      </c>
    </row>
    <row r="3942" spans="1:9" x14ac:dyDescent="0.25">
      <c r="A3942">
        <v>3941</v>
      </c>
      <c r="B3942" t="s">
        <v>18612</v>
      </c>
      <c r="C3942" t="s">
        <v>19351</v>
      </c>
      <c r="D3942" t="s">
        <v>27922</v>
      </c>
      <c r="E3942">
        <v>5843109540</v>
      </c>
      <c r="F3942" t="s">
        <v>27923</v>
      </c>
      <c r="G3942" t="s">
        <v>16172</v>
      </c>
      <c r="H3942">
        <v>24858</v>
      </c>
      <c r="I3942" s="1">
        <v>18880</v>
      </c>
    </row>
    <row r="3943" spans="1:9" x14ac:dyDescent="0.25">
      <c r="A3943">
        <v>3942</v>
      </c>
      <c r="B3943" t="s">
        <v>16154</v>
      </c>
      <c r="C3943" t="s">
        <v>16062</v>
      </c>
      <c r="D3943" t="s">
        <v>27924</v>
      </c>
      <c r="E3943" t="s">
        <v>27925</v>
      </c>
      <c r="F3943" t="s">
        <v>27926</v>
      </c>
      <c r="G3943" t="s">
        <v>16027</v>
      </c>
      <c r="H3943">
        <v>48311</v>
      </c>
      <c r="I3943" s="1">
        <v>24247</v>
      </c>
    </row>
    <row r="3944" spans="1:9" x14ac:dyDescent="0.25">
      <c r="A3944">
        <v>3943</v>
      </c>
      <c r="B3944" t="s">
        <v>18577</v>
      </c>
      <c r="C3944" t="s">
        <v>16041</v>
      </c>
      <c r="D3944" t="s">
        <v>27927</v>
      </c>
      <c r="E3944" t="s">
        <v>27928</v>
      </c>
      <c r="F3944" t="s">
        <v>27929</v>
      </c>
      <c r="G3944" t="s">
        <v>16142</v>
      </c>
      <c r="H3944">
        <v>36978</v>
      </c>
      <c r="I3944" s="1">
        <v>8669</v>
      </c>
    </row>
    <row r="3945" spans="1:9" x14ac:dyDescent="0.25">
      <c r="A3945">
        <v>3944</v>
      </c>
      <c r="B3945" t="s">
        <v>16046</v>
      </c>
      <c r="C3945" t="s">
        <v>21173</v>
      </c>
      <c r="D3945" t="s">
        <v>27930</v>
      </c>
      <c r="E3945" t="s">
        <v>27931</v>
      </c>
      <c r="F3945" t="s">
        <v>27932</v>
      </c>
      <c r="G3945" t="s">
        <v>15961</v>
      </c>
      <c r="H3945">
        <v>28391</v>
      </c>
      <c r="I3945" s="1">
        <v>37140</v>
      </c>
    </row>
    <row r="3946" spans="1:9" x14ac:dyDescent="0.25">
      <c r="A3946">
        <v>3945</v>
      </c>
      <c r="B3946" t="s">
        <v>15980</v>
      </c>
      <c r="C3946" t="s">
        <v>27933</v>
      </c>
      <c r="D3946" t="s">
        <v>27934</v>
      </c>
      <c r="E3946" t="s">
        <v>27935</v>
      </c>
      <c r="F3946" t="s">
        <v>27936</v>
      </c>
      <c r="G3946" t="s">
        <v>16006</v>
      </c>
      <c r="H3946">
        <v>54074</v>
      </c>
      <c r="I3946" s="1">
        <v>43401</v>
      </c>
    </row>
    <row r="3947" spans="1:9" x14ac:dyDescent="0.25">
      <c r="A3947">
        <v>3946</v>
      </c>
      <c r="B3947" t="s">
        <v>17111</v>
      </c>
      <c r="C3947" t="s">
        <v>17080</v>
      </c>
      <c r="D3947" t="s">
        <v>27937</v>
      </c>
      <c r="E3947" t="s">
        <v>27938</v>
      </c>
      <c r="F3947" t="s">
        <v>27939</v>
      </c>
      <c r="G3947" t="s">
        <v>16000</v>
      </c>
      <c r="H3947">
        <v>53183</v>
      </c>
      <c r="I3947" s="1">
        <v>32615</v>
      </c>
    </row>
    <row r="3948" spans="1:9" x14ac:dyDescent="0.25">
      <c r="A3948">
        <v>3947</v>
      </c>
      <c r="B3948" t="s">
        <v>16785</v>
      </c>
      <c r="C3948" t="s">
        <v>16425</v>
      </c>
      <c r="D3948" t="s">
        <v>27940</v>
      </c>
      <c r="E3948" t="s">
        <v>27941</v>
      </c>
      <c r="F3948" t="s">
        <v>27942</v>
      </c>
      <c r="G3948" t="s">
        <v>16429</v>
      </c>
      <c r="H3948">
        <v>83827</v>
      </c>
      <c r="I3948" s="1">
        <v>25334</v>
      </c>
    </row>
    <row r="3949" spans="1:9" x14ac:dyDescent="0.25">
      <c r="A3949">
        <v>3948</v>
      </c>
      <c r="B3949" t="s">
        <v>16061</v>
      </c>
      <c r="C3949" t="s">
        <v>16978</v>
      </c>
      <c r="D3949" t="s">
        <v>27943</v>
      </c>
      <c r="E3949">
        <f>1-318-448-6964</f>
        <v>-7729</v>
      </c>
      <c r="F3949" t="s">
        <v>27944</v>
      </c>
      <c r="G3949" t="s">
        <v>16289</v>
      </c>
      <c r="H3949">
        <v>19876</v>
      </c>
      <c r="I3949" s="1">
        <v>37520</v>
      </c>
    </row>
    <row r="3950" spans="1:9" x14ac:dyDescent="0.25">
      <c r="A3950">
        <v>3949</v>
      </c>
      <c r="B3950" t="s">
        <v>15988</v>
      </c>
      <c r="C3950" t="s">
        <v>15990</v>
      </c>
      <c r="D3950" t="s">
        <v>27945</v>
      </c>
      <c r="E3950" t="s">
        <v>27946</v>
      </c>
      <c r="F3950" t="s">
        <v>27947</v>
      </c>
      <c r="G3950" t="s">
        <v>16472</v>
      </c>
      <c r="H3950">
        <v>80645</v>
      </c>
      <c r="I3950" s="1">
        <v>13512</v>
      </c>
    </row>
    <row r="3951" spans="1:9" x14ac:dyDescent="0.25">
      <c r="A3951">
        <v>3950</v>
      </c>
      <c r="B3951" t="s">
        <v>17278</v>
      </c>
      <c r="C3951" t="s">
        <v>16754</v>
      </c>
      <c r="D3951" t="s">
        <v>27948</v>
      </c>
      <c r="E3951" t="s">
        <v>27949</v>
      </c>
      <c r="F3951" t="s">
        <v>27950</v>
      </c>
      <c r="G3951" t="s">
        <v>16142</v>
      </c>
      <c r="H3951">
        <v>91356</v>
      </c>
      <c r="I3951" s="1">
        <v>40714</v>
      </c>
    </row>
    <row r="3952" spans="1:9" x14ac:dyDescent="0.25">
      <c r="A3952">
        <v>3951</v>
      </c>
      <c r="B3952" t="s">
        <v>17119</v>
      </c>
      <c r="C3952" t="s">
        <v>17360</v>
      </c>
      <c r="D3952" t="s">
        <v>27951</v>
      </c>
      <c r="E3952" t="s">
        <v>27952</v>
      </c>
      <c r="F3952" t="s">
        <v>27953</v>
      </c>
      <c r="G3952" t="s">
        <v>16172</v>
      </c>
      <c r="H3952">
        <v>82869</v>
      </c>
      <c r="I3952" s="1">
        <v>30503</v>
      </c>
    </row>
    <row r="3953" spans="1:9" x14ac:dyDescent="0.25">
      <c r="A3953">
        <v>3952</v>
      </c>
      <c r="B3953" t="s">
        <v>16097</v>
      </c>
      <c r="C3953" t="s">
        <v>18650</v>
      </c>
      <c r="D3953" t="s">
        <v>27954</v>
      </c>
      <c r="E3953" t="s">
        <v>27955</v>
      </c>
      <c r="F3953" t="s">
        <v>27956</v>
      </c>
      <c r="G3953" t="s">
        <v>16172</v>
      </c>
      <c r="H3953">
        <v>1107</v>
      </c>
      <c r="I3953" s="1">
        <v>37930</v>
      </c>
    </row>
    <row r="3954" spans="1:9" x14ac:dyDescent="0.25">
      <c r="A3954">
        <v>3953</v>
      </c>
      <c r="B3954" t="s">
        <v>17710</v>
      </c>
      <c r="C3954" t="s">
        <v>16057</v>
      </c>
      <c r="D3954" t="s">
        <v>27957</v>
      </c>
      <c r="E3954" t="s">
        <v>27958</v>
      </c>
      <c r="F3954" t="s">
        <v>27959</v>
      </c>
      <c r="G3954" t="s">
        <v>15973</v>
      </c>
      <c r="H3954">
        <v>48505</v>
      </c>
      <c r="I3954" s="1">
        <v>33316</v>
      </c>
    </row>
    <row r="3955" spans="1:9" x14ac:dyDescent="0.25">
      <c r="A3955">
        <v>3954</v>
      </c>
      <c r="B3955" t="s">
        <v>16307</v>
      </c>
      <c r="C3955" t="s">
        <v>21003</v>
      </c>
      <c r="D3955" t="s">
        <v>27960</v>
      </c>
      <c r="E3955" t="s">
        <v>27961</v>
      </c>
      <c r="F3955" t="s">
        <v>27962</v>
      </c>
      <c r="G3955" t="s">
        <v>16546</v>
      </c>
      <c r="H3955">
        <v>2434</v>
      </c>
      <c r="I3955" s="1">
        <v>32760</v>
      </c>
    </row>
    <row r="3956" spans="1:9" x14ac:dyDescent="0.25">
      <c r="A3956">
        <v>3955</v>
      </c>
      <c r="B3956" t="s">
        <v>17316</v>
      </c>
      <c r="C3956" t="s">
        <v>16368</v>
      </c>
      <c r="D3956" t="s">
        <v>27963</v>
      </c>
      <c r="E3956" t="s">
        <v>27964</v>
      </c>
      <c r="F3956" t="s">
        <v>16413</v>
      </c>
      <c r="G3956" t="s">
        <v>16284</v>
      </c>
      <c r="H3956">
        <v>25667</v>
      </c>
      <c r="I3956" s="1">
        <v>21269</v>
      </c>
    </row>
    <row r="3957" spans="1:9" x14ac:dyDescent="0.25">
      <c r="A3957">
        <v>3956</v>
      </c>
      <c r="B3957" t="s">
        <v>15951</v>
      </c>
      <c r="C3957" t="s">
        <v>16354</v>
      </c>
      <c r="D3957" t="s">
        <v>16269</v>
      </c>
      <c r="E3957">
        <f>1-803-359-325</f>
        <v>-1486</v>
      </c>
      <c r="F3957" t="s">
        <v>27965</v>
      </c>
      <c r="G3957" t="s">
        <v>16302</v>
      </c>
      <c r="H3957">
        <v>17988</v>
      </c>
      <c r="I3957" s="1">
        <v>29634</v>
      </c>
    </row>
    <row r="3958" spans="1:9" x14ac:dyDescent="0.25">
      <c r="A3958">
        <v>3957</v>
      </c>
      <c r="B3958" t="s">
        <v>16626</v>
      </c>
      <c r="C3958" t="s">
        <v>17611</v>
      </c>
      <c r="D3958" t="s">
        <v>27966</v>
      </c>
      <c r="E3958" t="s">
        <v>27967</v>
      </c>
      <c r="F3958" t="s">
        <v>27968</v>
      </c>
      <c r="G3958" t="s">
        <v>16011</v>
      </c>
      <c r="H3958">
        <v>33878</v>
      </c>
      <c r="I3958" s="1">
        <v>12651</v>
      </c>
    </row>
    <row r="3959" spans="1:9" x14ac:dyDescent="0.25">
      <c r="A3959">
        <v>3958</v>
      </c>
      <c r="B3959" t="s">
        <v>17111</v>
      </c>
      <c r="C3959" t="s">
        <v>16445</v>
      </c>
      <c r="D3959" t="s">
        <v>27969</v>
      </c>
      <c r="E3959" t="s">
        <v>27970</v>
      </c>
      <c r="F3959" t="s">
        <v>27971</v>
      </c>
      <c r="G3959" t="s">
        <v>16011</v>
      </c>
      <c r="H3959">
        <v>46608</v>
      </c>
      <c r="I3959" s="1">
        <v>44043</v>
      </c>
    </row>
    <row r="3960" spans="1:9" x14ac:dyDescent="0.25">
      <c r="A3960">
        <v>3959</v>
      </c>
      <c r="B3960" t="s">
        <v>16307</v>
      </c>
      <c r="C3960" t="s">
        <v>15952</v>
      </c>
      <c r="D3960" t="s">
        <v>19954</v>
      </c>
      <c r="E3960" t="s">
        <v>27972</v>
      </c>
      <c r="F3960" t="s">
        <v>27973</v>
      </c>
      <c r="G3960" t="s">
        <v>16284</v>
      </c>
      <c r="H3960">
        <v>24158</v>
      </c>
      <c r="I3960" s="1">
        <v>27727</v>
      </c>
    </row>
    <row r="3961" spans="1:9" x14ac:dyDescent="0.25">
      <c r="A3961">
        <v>3960</v>
      </c>
      <c r="B3961" t="s">
        <v>17518</v>
      </c>
      <c r="C3961" t="s">
        <v>16378</v>
      </c>
      <c r="D3961" t="s">
        <v>27974</v>
      </c>
      <c r="E3961" t="s">
        <v>27975</v>
      </c>
      <c r="F3961" t="s">
        <v>27976</v>
      </c>
      <c r="G3961" t="s">
        <v>16055</v>
      </c>
      <c r="H3961">
        <v>76641</v>
      </c>
      <c r="I3961" s="1">
        <v>3442</v>
      </c>
    </row>
    <row r="3962" spans="1:9" x14ac:dyDescent="0.25">
      <c r="A3962">
        <v>3961</v>
      </c>
      <c r="B3962" t="s">
        <v>16097</v>
      </c>
      <c r="C3962" t="s">
        <v>27977</v>
      </c>
      <c r="D3962" t="s">
        <v>27978</v>
      </c>
      <c r="E3962" t="s">
        <v>27979</v>
      </c>
      <c r="F3962" t="s">
        <v>27980</v>
      </c>
      <c r="G3962" t="s">
        <v>16272</v>
      </c>
      <c r="H3962">
        <v>2070</v>
      </c>
      <c r="I3962" s="1">
        <v>22961</v>
      </c>
    </row>
    <row r="3963" spans="1:9" x14ac:dyDescent="0.25">
      <c r="A3963">
        <v>3962</v>
      </c>
      <c r="B3963" t="s">
        <v>17483</v>
      </c>
      <c r="C3963" t="s">
        <v>17734</v>
      </c>
      <c r="D3963" t="s">
        <v>27981</v>
      </c>
      <c r="E3963" t="s">
        <v>27982</v>
      </c>
      <c r="F3963" t="s">
        <v>27983</v>
      </c>
      <c r="G3963" t="s">
        <v>16640</v>
      </c>
      <c r="H3963">
        <v>30204</v>
      </c>
      <c r="I3963" s="1">
        <v>21234</v>
      </c>
    </row>
    <row r="3964" spans="1:9" x14ac:dyDescent="0.25">
      <c r="A3964">
        <v>3963</v>
      </c>
      <c r="B3964" t="s">
        <v>27984</v>
      </c>
      <c r="C3964" t="s">
        <v>17347</v>
      </c>
      <c r="D3964" t="s">
        <v>27985</v>
      </c>
      <c r="E3964" t="s">
        <v>27986</v>
      </c>
      <c r="F3964" t="s">
        <v>27987</v>
      </c>
      <c r="G3964" t="s">
        <v>15961</v>
      </c>
      <c r="H3964">
        <v>90375</v>
      </c>
      <c r="I3964" s="1">
        <v>7607</v>
      </c>
    </row>
    <row r="3965" spans="1:9" x14ac:dyDescent="0.25">
      <c r="A3965">
        <v>3964</v>
      </c>
      <c r="B3965" t="s">
        <v>16290</v>
      </c>
      <c r="C3965" t="s">
        <v>16108</v>
      </c>
      <c r="D3965" t="s">
        <v>27988</v>
      </c>
      <c r="E3965" t="s">
        <v>27989</v>
      </c>
      <c r="F3965" t="s">
        <v>27990</v>
      </c>
      <c r="G3965" t="s">
        <v>16000</v>
      </c>
      <c r="H3965">
        <v>81606</v>
      </c>
      <c r="I3965" s="1">
        <v>10916</v>
      </c>
    </row>
    <row r="3966" spans="1:9" x14ac:dyDescent="0.25">
      <c r="A3966">
        <v>3965</v>
      </c>
      <c r="B3966" t="s">
        <v>16194</v>
      </c>
      <c r="C3966" t="s">
        <v>19174</v>
      </c>
      <c r="D3966" t="s">
        <v>27991</v>
      </c>
      <c r="E3966" t="s">
        <v>27992</v>
      </c>
      <c r="F3966" t="s">
        <v>18809</v>
      </c>
      <c r="G3966" t="s">
        <v>16472</v>
      </c>
      <c r="H3966">
        <v>15784</v>
      </c>
      <c r="I3966" s="1">
        <v>22254</v>
      </c>
    </row>
    <row r="3967" spans="1:9" x14ac:dyDescent="0.25">
      <c r="A3967">
        <v>3966</v>
      </c>
      <c r="B3967" t="s">
        <v>16297</v>
      </c>
      <c r="C3967" t="s">
        <v>17153</v>
      </c>
      <c r="D3967" t="s">
        <v>27993</v>
      </c>
      <c r="E3967" t="s">
        <v>27994</v>
      </c>
      <c r="F3967" t="s">
        <v>27995</v>
      </c>
      <c r="G3967" t="s">
        <v>15988</v>
      </c>
      <c r="H3967">
        <v>1011</v>
      </c>
      <c r="I3967" s="1">
        <v>32728</v>
      </c>
    </row>
    <row r="3968" spans="1:9" x14ac:dyDescent="0.25">
      <c r="A3968">
        <v>3967</v>
      </c>
      <c r="B3968" t="s">
        <v>19969</v>
      </c>
      <c r="C3968" t="s">
        <v>24959</v>
      </c>
      <c r="D3968" t="s">
        <v>27996</v>
      </c>
      <c r="E3968" t="s">
        <v>27997</v>
      </c>
      <c r="F3968" t="s">
        <v>27998</v>
      </c>
      <c r="G3968" t="s">
        <v>16086</v>
      </c>
      <c r="H3968">
        <v>61042</v>
      </c>
      <c r="I3968" s="1">
        <v>24808</v>
      </c>
    </row>
    <row r="3969" spans="1:9" x14ac:dyDescent="0.25">
      <c r="A3969">
        <v>3968</v>
      </c>
      <c r="B3969" t="s">
        <v>27999</v>
      </c>
      <c r="C3969" t="s">
        <v>25995</v>
      </c>
      <c r="D3969" t="s">
        <v>28000</v>
      </c>
      <c r="E3969" t="s">
        <v>28001</v>
      </c>
      <c r="F3969" t="s">
        <v>28002</v>
      </c>
      <c r="G3969" t="s">
        <v>15961</v>
      </c>
      <c r="H3969">
        <v>62419</v>
      </c>
      <c r="I3969" s="1">
        <v>40427</v>
      </c>
    </row>
    <row r="3970" spans="1:9" x14ac:dyDescent="0.25">
      <c r="A3970">
        <v>3969</v>
      </c>
      <c r="B3970" t="s">
        <v>16790</v>
      </c>
      <c r="C3970" t="s">
        <v>21590</v>
      </c>
      <c r="D3970" t="s">
        <v>28003</v>
      </c>
      <c r="E3970" t="s">
        <v>28004</v>
      </c>
      <c r="F3970" t="s">
        <v>28005</v>
      </c>
      <c r="G3970" t="s">
        <v>16565</v>
      </c>
      <c r="H3970">
        <v>83130</v>
      </c>
      <c r="I3970" s="1">
        <v>15645</v>
      </c>
    </row>
    <row r="3971" spans="1:9" x14ac:dyDescent="0.25">
      <c r="A3971">
        <v>3970</v>
      </c>
      <c r="B3971" t="s">
        <v>16248</v>
      </c>
      <c r="C3971" t="s">
        <v>27478</v>
      </c>
      <c r="D3971" t="s">
        <v>28006</v>
      </c>
      <c r="E3971" t="s">
        <v>28007</v>
      </c>
      <c r="F3971" t="s">
        <v>28008</v>
      </c>
      <c r="G3971" t="s">
        <v>16223</v>
      </c>
      <c r="H3971">
        <v>23063</v>
      </c>
      <c r="I3971" s="1">
        <v>29923</v>
      </c>
    </row>
    <row r="3972" spans="1:9" x14ac:dyDescent="0.25">
      <c r="A3972">
        <v>3971</v>
      </c>
      <c r="B3972" t="s">
        <v>16034</v>
      </c>
      <c r="C3972" t="s">
        <v>17444</v>
      </c>
      <c r="D3972" t="s">
        <v>28009</v>
      </c>
      <c r="E3972" t="s">
        <v>10042</v>
      </c>
      <c r="F3972" t="s">
        <v>28010</v>
      </c>
      <c r="G3972" t="s">
        <v>15955</v>
      </c>
      <c r="H3972">
        <v>92367</v>
      </c>
      <c r="I3972" s="1">
        <v>43490</v>
      </c>
    </row>
    <row r="3973" spans="1:9" x14ac:dyDescent="0.25">
      <c r="A3973">
        <v>3972</v>
      </c>
      <c r="B3973" t="s">
        <v>15974</v>
      </c>
      <c r="C3973" t="s">
        <v>19163</v>
      </c>
      <c r="D3973" t="s">
        <v>28011</v>
      </c>
      <c r="E3973" t="s">
        <v>28012</v>
      </c>
      <c r="F3973" t="s">
        <v>28013</v>
      </c>
      <c r="G3973" t="s">
        <v>16546</v>
      </c>
      <c r="H3973">
        <v>64327</v>
      </c>
      <c r="I3973" s="1">
        <v>30359</v>
      </c>
    </row>
    <row r="3974" spans="1:9" x14ac:dyDescent="0.25">
      <c r="A3974">
        <v>3973</v>
      </c>
      <c r="B3974" t="s">
        <v>23435</v>
      </c>
      <c r="C3974" t="s">
        <v>16062</v>
      </c>
      <c r="D3974" t="s">
        <v>28014</v>
      </c>
      <c r="E3974" t="s">
        <v>28015</v>
      </c>
      <c r="F3974" t="s">
        <v>28016</v>
      </c>
      <c r="G3974" t="s">
        <v>15950</v>
      </c>
      <c r="H3974">
        <v>54618</v>
      </c>
      <c r="I3974" s="1">
        <v>30161</v>
      </c>
    </row>
    <row r="3975" spans="1:9" x14ac:dyDescent="0.25">
      <c r="A3975">
        <v>3974</v>
      </c>
      <c r="B3975" t="s">
        <v>17095</v>
      </c>
      <c r="C3975" t="s">
        <v>18188</v>
      </c>
      <c r="D3975" t="s">
        <v>28017</v>
      </c>
      <c r="E3975" t="s">
        <v>28018</v>
      </c>
      <c r="F3975" t="s">
        <v>28019</v>
      </c>
      <c r="G3975" t="s">
        <v>16472</v>
      </c>
      <c r="H3975">
        <v>76209</v>
      </c>
      <c r="I3975" s="1">
        <v>21539</v>
      </c>
    </row>
    <row r="3976" spans="1:9" x14ac:dyDescent="0.25">
      <c r="A3976">
        <v>3975</v>
      </c>
      <c r="B3976" t="s">
        <v>18059</v>
      </c>
      <c r="C3976" t="s">
        <v>19709</v>
      </c>
      <c r="D3976" t="s">
        <v>28020</v>
      </c>
      <c r="E3976" t="s">
        <v>28021</v>
      </c>
      <c r="F3976" t="s">
        <v>28022</v>
      </c>
      <c r="G3976" t="s">
        <v>16039</v>
      </c>
      <c r="H3976">
        <v>5481</v>
      </c>
      <c r="I3976" s="1">
        <v>44586</v>
      </c>
    </row>
    <row r="3977" spans="1:9" x14ac:dyDescent="0.25">
      <c r="A3977">
        <v>3976</v>
      </c>
      <c r="B3977" t="s">
        <v>16297</v>
      </c>
      <c r="C3977" t="s">
        <v>26862</v>
      </c>
      <c r="D3977" t="s">
        <v>28023</v>
      </c>
      <c r="E3977">
        <f>1-947-438-2674</f>
        <v>-4058</v>
      </c>
      <c r="F3977" t="s">
        <v>28024</v>
      </c>
      <c r="G3977" t="s">
        <v>16021</v>
      </c>
      <c r="H3977">
        <v>33944</v>
      </c>
      <c r="I3977" s="1">
        <v>7686</v>
      </c>
    </row>
    <row r="3978" spans="1:9" x14ac:dyDescent="0.25">
      <c r="A3978">
        <v>3977</v>
      </c>
      <c r="B3978" t="s">
        <v>17095</v>
      </c>
      <c r="C3978" t="s">
        <v>16336</v>
      </c>
      <c r="D3978" t="s">
        <v>16269</v>
      </c>
      <c r="E3978" t="s">
        <v>28025</v>
      </c>
      <c r="F3978" t="s">
        <v>28026</v>
      </c>
      <c r="G3978" t="s">
        <v>16107</v>
      </c>
      <c r="H3978">
        <v>96419</v>
      </c>
      <c r="I3978" s="1">
        <v>12871</v>
      </c>
    </row>
    <row r="3979" spans="1:9" x14ac:dyDescent="0.25">
      <c r="A3979">
        <v>3978</v>
      </c>
      <c r="B3979" t="s">
        <v>20523</v>
      </c>
      <c r="C3979" t="s">
        <v>16062</v>
      </c>
      <c r="D3979" t="s">
        <v>28027</v>
      </c>
      <c r="E3979" t="s">
        <v>28028</v>
      </c>
      <c r="F3979" t="s">
        <v>28029</v>
      </c>
      <c r="G3979" t="s">
        <v>16306</v>
      </c>
      <c r="H3979">
        <v>63845</v>
      </c>
      <c r="I3979" s="1">
        <v>4307</v>
      </c>
    </row>
    <row r="3980" spans="1:9" x14ac:dyDescent="0.25">
      <c r="A3980">
        <v>3979</v>
      </c>
      <c r="B3980" t="s">
        <v>21218</v>
      </c>
      <c r="C3980" t="s">
        <v>16908</v>
      </c>
      <c r="D3980" t="s">
        <v>28030</v>
      </c>
      <c r="E3980">
        <f>1-666-793-5507</f>
        <v>-6965</v>
      </c>
      <c r="F3980" t="s">
        <v>28031</v>
      </c>
      <c r="G3980" t="s">
        <v>16101</v>
      </c>
      <c r="H3980">
        <v>3686</v>
      </c>
      <c r="I3980" s="1">
        <v>34062</v>
      </c>
    </row>
    <row r="3981" spans="1:9" x14ac:dyDescent="0.25">
      <c r="A3981">
        <v>3980</v>
      </c>
      <c r="B3981" t="s">
        <v>19053</v>
      </c>
      <c r="C3981" t="s">
        <v>16425</v>
      </c>
      <c r="D3981" t="s">
        <v>28032</v>
      </c>
      <c r="E3981" t="s">
        <v>28033</v>
      </c>
      <c r="F3981" t="s">
        <v>28034</v>
      </c>
      <c r="G3981" t="s">
        <v>16168</v>
      </c>
      <c r="H3981">
        <v>45263</v>
      </c>
      <c r="I3981" s="1">
        <v>16747</v>
      </c>
    </row>
    <row r="3982" spans="1:9" x14ac:dyDescent="0.25">
      <c r="A3982">
        <v>3981</v>
      </c>
      <c r="B3982" t="s">
        <v>17176</v>
      </c>
      <c r="C3982" t="s">
        <v>17694</v>
      </c>
      <c r="D3982" t="s">
        <v>28035</v>
      </c>
      <c r="E3982" t="s">
        <v>28036</v>
      </c>
      <c r="F3982" t="s">
        <v>28037</v>
      </c>
      <c r="G3982" t="s">
        <v>16640</v>
      </c>
      <c r="H3982">
        <v>93232</v>
      </c>
      <c r="I3982" s="1">
        <v>9898</v>
      </c>
    </row>
    <row r="3983" spans="1:9" x14ac:dyDescent="0.25">
      <c r="A3983">
        <v>3982</v>
      </c>
      <c r="B3983" t="s">
        <v>19580</v>
      </c>
      <c r="C3983" t="s">
        <v>16062</v>
      </c>
      <c r="D3983" t="s">
        <v>28038</v>
      </c>
      <c r="E3983" t="s">
        <v>28039</v>
      </c>
      <c r="F3983" t="s">
        <v>28040</v>
      </c>
      <c r="G3983" t="s">
        <v>15994</v>
      </c>
      <c r="H3983">
        <v>71631</v>
      </c>
      <c r="I3983" s="1">
        <v>29196</v>
      </c>
    </row>
    <row r="3984" spans="1:9" x14ac:dyDescent="0.25">
      <c r="A3984">
        <v>3983</v>
      </c>
      <c r="B3984" t="s">
        <v>17103</v>
      </c>
      <c r="C3984" t="s">
        <v>19427</v>
      </c>
      <c r="D3984" t="s">
        <v>28041</v>
      </c>
      <c r="E3984" t="s">
        <v>28042</v>
      </c>
      <c r="F3984" t="s">
        <v>22247</v>
      </c>
      <c r="G3984" t="s">
        <v>16272</v>
      </c>
      <c r="H3984">
        <v>73479</v>
      </c>
      <c r="I3984" s="1">
        <v>42497</v>
      </c>
    </row>
    <row r="3985" spans="1:9" x14ac:dyDescent="0.25">
      <c r="A3985">
        <v>3984</v>
      </c>
      <c r="B3985" t="s">
        <v>15962</v>
      </c>
      <c r="C3985" t="s">
        <v>17300</v>
      </c>
      <c r="D3985" t="s">
        <v>28043</v>
      </c>
      <c r="E3985" t="s">
        <v>28044</v>
      </c>
      <c r="F3985" t="s">
        <v>28045</v>
      </c>
      <c r="G3985" t="s">
        <v>16472</v>
      </c>
      <c r="H3985">
        <v>49357</v>
      </c>
      <c r="I3985" s="1">
        <v>10779</v>
      </c>
    </row>
    <row r="3986" spans="1:9" x14ac:dyDescent="0.25">
      <c r="A3986">
        <v>3985</v>
      </c>
      <c r="B3986" t="s">
        <v>17394</v>
      </c>
      <c r="C3986" t="s">
        <v>17018</v>
      </c>
      <c r="D3986" t="s">
        <v>28046</v>
      </c>
      <c r="E3986" t="s">
        <v>28047</v>
      </c>
      <c r="F3986" t="s">
        <v>28048</v>
      </c>
      <c r="G3986" t="s">
        <v>16107</v>
      </c>
      <c r="H3986">
        <v>59770</v>
      </c>
      <c r="I3986" s="1">
        <v>34678</v>
      </c>
    </row>
    <row r="3987" spans="1:9" x14ac:dyDescent="0.25">
      <c r="A3987">
        <v>3986</v>
      </c>
      <c r="B3987" t="s">
        <v>16007</v>
      </c>
      <c r="C3987" t="s">
        <v>18286</v>
      </c>
      <c r="D3987" t="s">
        <v>28049</v>
      </c>
      <c r="E3987" t="s">
        <v>28050</v>
      </c>
      <c r="F3987" t="s">
        <v>28051</v>
      </c>
      <c r="G3987" t="s">
        <v>16306</v>
      </c>
      <c r="H3987">
        <v>14553</v>
      </c>
      <c r="I3987" s="1">
        <v>26794</v>
      </c>
    </row>
    <row r="3988" spans="1:9" x14ac:dyDescent="0.25">
      <c r="A3988">
        <v>3987</v>
      </c>
      <c r="B3988" t="s">
        <v>17816</v>
      </c>
      <c r="C3988" t="s">
        <v>15990</v>
      </c>
      <c r="D3988" t="s">
        <v>28052</v>
      </c>
      <c r="E3988" t="s">
        <v>28053</v>
      </c>
      <c r="F3988" t="s">
        <v>23068</v>
      </c>
      <c r="G3988" t="s">
        <v>16000</v>
      </c>
      <c r="H3988">
        <v>2388</v>
      </c>
      <c r="I3988" s="1">
        <v>18125</v>
      </c>
    </row>
    <row r="3989" spans="1:9" x14ac:dyDescent="0.25">
      <c r="A3989">
        <v>3988</v>
      </c>
      <c r="B3989" t="s">
        <v>16459</v>
      </c>
      <c r="C3989" t="s">
        <v>18227</v>
      </c>
      <c r="D3989" t="s">
        <v>28054</v>
      </c>
      <c r="E3989" t="s">
        <v>28055</v>
      </c>
      <c r="F3989" t="s">
        <v>28056</v>
      </c>
      <c r="G3989" t="s">
        <v>15994</v>
      </c>
      <c r="H3989">
        <v>94054</v>
      </c>
      <c r="I3989" s="1">
        <v>35875</v>
      </c>
    </row>
    <row r="3990" spans="1:9" x14ac:dyDescent="0.25">
      <c r="A3990">
        <v>3989</v>
      </c>
      <c r="B3990" t="s">
        <v>16646</v>
      </c>
      <c r="C3990" t="s">
        <v>21479</v>
      </c>
      <c r="D3990" t="s">
        <v>28057</v>
      </c>
      <c r="E3990" t="s">
        <v>28058</v>
      </c>
      <c r="F3990" t="s">
        <v>28059</v>
      </c>
      <c r="G3990" t="s">
        <v>15988</v>
      </c>
      <c r="H3990">
        <v>45593</v>
      </c>
      <c r="I3990" s="1">
        <v>22722</v>
      </c>
    </row>
    <row r="3991" spans="1:9" x14ac:dyDescent="0.25">
      <c r="A3991">
        <v>3990</v>
      </c>
      <c r="B3991" t="s">
        <v>26639</v>
      </c>
      <c r="C3991" t="s">
        <v>17210</v>
      </c>
      <c r="D3991" t="s">
        <v>16269</v>
      </c>
      <c r="E3991" t="s">
        <v>10042</v>
      </c>
      <c r="F3991" t="s">
        <v>28060</v>
      </c>
      <c r="G3991" t="s">
        <v>16107</v>
      </c>
      <c r="H3991">
        <v>18205</v>
      </c>
      <c r="I3991" s="1">
        <v>17132</v>
      </c>
    </row>
    <row r="3992" spans="1:9" x14ac:dyDescent="0.25">
      <c r="A3992">
        <v>3991</v>
      </c>
      <c r="B3992" t="s">
        <v>19977</v>
      </c>
      <c r="C3992" t="s">
        <v>15990</v>
      </c>
      <c r="D3992" t="s">
        <v>28061</v>
      </c>
      <c r="E3992" t="s">
        <v>28062</v>
      </c>
      <c r="F3992" t="s">
        <v>28063</v>
      </c>
      <c r="G3992" t="s">
        <v>15988</v>
      </c>
      <c r="H3992">
        <v>33513</v>
      </c>
      <c r="I3992" s="1">
        <v>10992</v>
      </c>
    </row>
    <row r="3993" spans="1:9" x14ac:dyDescent="0.25">
      <c r="A3993">
        <v>3992</v>
      </c>
      <c r="B3993" t="s">
        <v>18564</v>
      </c>
      <c r="C3993" t="s">
        <v>19884</v>
      </c>
      <c r="D3993" t="s">
        <v>28064</v>
      </c>
      <c r="E3993" t="s">
        <v>28065</v>
      </c>
      <c r="F3993" t="s">
        <v>28066</v>
      </c>
      <c r="G3993" t="s">
        <v>16000</v>
      </c>
      <c r="H3993">
        <v>32158</v>
      </c>
      <c r="I3993" s="1">
        <v>15673</v>
      </c>
    </row>
    <row r="3994" spans="1:9" x14ac:dyDescent="0.25">
      <c r="A3994">
        <v>3993</v>
      </c>
      <c r="B3994" t="s">
        <v>16297</v>
      </c>
      <c r="C3994" t="s">
        <v>16331</v>
      </c>
      <c r="D3994" t="s">
        <v>28067</v>
      </c>
      <c r="E3994" t="s">
        <v>10042</v>
      </c>
      <c r="F3994" t="s">
        <v>28068</v>
      </c>
      <c r="G3994" t="s">
        <v>15994</v>
      </c>
      <c r="H3994">
        <v>39472</v>
      </c>
      <c r="I3994" s="1">
        <v>20822</v>
      </c>
    </row>
    <row r="3995" spans="1:9" x14ac:dyDescent="0.25">
      <c r="A3995">
        <v>3994</v>
      </c>
      <c r="B3995" t="s">
        <v>28069</v>
      </c>
      <c r="C3995" t="s">
        <v>16007</v>
      </c>
      <c r="D3995" t="s">
        <v>28070</v>
      </c>
      <c r="E3995" t="s">
        <v>28071</v>
      </c>
      <c r="F3995" t="s">
        <v>28072</v>
      </c>
      <c r="G3995" t="s">
        <v>16168</v>
      </c>
      <c r="H3995">
        <v>94693</v>
      </c>
      <c r="I3995" s="1">
        <v>9875</v>
      </c>
    </row>
    <row r="3996" spans="1:9" x14ac:dyDescent="0.25">
      <c r="A3996">
        <v>3995</v>
      </c>
      <c r="B3996" t="s">
        <v>17261</v>
      </c>
      <c r="C3996" t="s">
        <v>20877</v>
      </c>
      <c r="D3996" t="s">
        <v>28073</v>
      </c>
      <c r="E3996" t="s">
        <v>28074</v>
      </c>
      <c r="F3996" t="s">
        <v>28075</v>
      </c>
      <c r="G3996" t="s">
        <v>16132</v>
      </c>
      <c r="H3996">
        <v>86870</v>
      </c>
      <c r="I3996" s="1">
        <v>42258</v>
      </c>
    </row>
    <row r="3997" spans="1:9" x14ac:dyDescent="0.25">
      <c r="A3997">
        <v>3996</v>
      </c>
      <c r="B3997" t="s">
        <v>16418</v>
      </c>
      <c r="C3997" t="s">
        <v>20305</v>
      </c>
      <c r="D3997" t="s">
        <v>16269</v>
      </c>
      <c r="E3997" t="s">
        <v>28076</v>
      </c>
      <c r="F3997" t="s">
        <v>28077</v>
      </c>
      <c r="G3997" t="s">
        <v>15979</v>
      </c>
      <c r="H3997">
        <v>99131</v>
      </c>
      <c r="I3997" s="1">
        <v>44195</v>
      </c>
    </row>
    <row r="3998" spans="1:9" x14ac:dyDescent="0.25">
      <c r="A3998">
        <v>3997</v>
      </c>
      <c r="B3998" t="s">
        <v>16529</v>
      </c>
      <c r="C3998" t="s">
        <v>17444</v>
      </c>
      <c r="D3998" t="s">
        <v>28078</v>
      </c>
      <c r="E3998" t="s">
        <v>28079</v>
      </c>
      <c r="F3998" t="s">
        <v>28080</v>
      </c>
      <c r="G3998" t="s">
        <v>16178</v>
      </c>
      <c r="H3998">
        <v>28905</v>
      </c>
      <c r="I3998" s="1">
        <v>38350</v>
      </c>
    </row>
    <row r="3999" spans="1:9" x14ac:dyDescent="0.25">
      <c r="A3999">
        <v>3998</v>
      </c>
      <c r="B3999" t="s">
        <v>26165</v>
      </c>
      <c r="C3999" t="s">
        <v>17138</v>
      </c>
      <c r="D3999" t="s">
        <v>28081</v>
      </c>
      <c r="E3999" t="s">
        <v>28082</v>
      </c>
      <c r="F3999" t="s">
        <v>28083</v>
      </c>
      <c r="G3999" t="s">
        <v>16272</v>
      </c>
      <c r="H3999">
        <v>8200</v>
      </c>
      <c r="I3999" s="1">
        <v>32780</v>
      </c>
    </row>
    <row r="4000" spans="1:9" x14ac:dyDescent="0.25">
      <c r="A4000">
        <v>3999</v>
      </c>
      <c r="B4000" t="s">
        <v>16012</v>
      </c>
      <c r="C4000" t="s">
        <v>18612</v>
      </c>
      <c r="D4000" t="s">
        <v>28084</v>
      </c>
      <c r="E4000" t="s">
        <v>28085</v>
      </c>
      <c r="F4000" t="s">
        <v>28086</v>
      </c>
      <c r="G4000" t="s">
        <v>16027</v>
      </c>
      <c r="H4000">
        <v>72320</v>
      </c>
      <c r="I4000" s="1">
        <v>21296</v>
      </c>
    </row>
    <row r="4001" spans="1:9" x14ac:dyDescent="0.25">
      <c r="A4001">
        <v>4000</v>
      </c>
      <c r="B4001" t="s">
        <v>16785</v>
      </c>
      <c r="C4001" t="s">
        <v>17387</v>
      </c>
      <c r="D4001" t="s">
        <v>28087</v>
      </c>
      <c r="E4001" t="s">
        <v>10042</v>
      </c>
      <c r="F4001" t="s">
        <v>28088</v>
      </c>
      <c r="G4001" t="s">
        <v>16178</v>
      </c>
      <c r="H4001">
        <v>71115</v>
      </c>
      <c r="I4001" s="1">
        <v>25086</v>
      </c>
    </row>
    <row r="4002" spans="1:9" x14ac:dyDescent="0.25">
      <c r="A4002">
        <v>4001</v>
      </c>
      <c r="B4002" t="s">
        <v>28089</v>
      </c>
      <c r="C4002" t="s">
        <v>16368</v>
      </c>
      <c r="D4002" t="s">
        <v>28090</v>
      </c>
      <c r="E4002" t="s">
        <v>28091</v>
      </c>
      <c r="F4002" t="s">
        <v>28092</v>
      </c>
      <c r="G4002" t="s">
        <v>16278</v>
      </c>
      <c r="H4002">
        <v>3290</v>
      </c>
      <c r="I4002" s="1">
        <v>26521</v>
      </c>
    </row>
    <row r="4003" spans="1:9" x14ac:dyDescent="0.25">
      <c r="A4003">
        <v>4002</v>
      </c>
      <c r="B4003" t="s">
        <v>16335</v>
      </c>
      <c r="C4003" t="s">
        <v>16689</v>
      </c>
      <c r="D4003" t="s">
        <v>28093</v>
      </c>
      <c r="E4003" t="s">
        <v>28094</v>
      </c>
      <c r="F4003" t="s">
        <v>28095</v>
      </c>
      <c r="G4003" t="s">
        <v>16033</v>
      </c>
      <c r="H4003">
        <v>53750</v>
      </c>
      <c r="I4003" s="1">
        <v>4084</v>
      </c>
    </row>
    <row r="4004" spans="1:9" x14ac:dyDescent="0.25">
      <c r="A4004">
        <v>4003</v>
      </c>
      <c r="B4004" t="s">
        <v>16736</v>
      </c>
      <c r="C4004" t="s">
        <v>20396</v>
      </c>
      <c r="D4004" t="s">
        <v>28096</v>
      </c>
      <c r="E4004" t="s">
        <v>28097</v>
      </c>
      <c r="F4004" t="s">
        <v>28098</v>
      </c>
      <c r="G4004" t="s">
        <v>16039</v>
      </c>
      <c r="H4004">
        <v>40751</v>
      </c>
      <c r="I4004" s="1">
        <v>26496</v>
      </c>
    </row>
    <row r="4005" spans="1:9" x14ac:dyDescent="0.25">
      <c r="A4005">
        <v>4004</v>
      </c>
      <c r="B4005" t="s">
        <v>16297</v>
      </c>
      <c r="C4005" t="s">
        <v>15952</v>
      </c>
      <c r="D4005" t="s">
        <v>28099</v>
      </c>
      <c r="E4005" t="s">
        <v>28100</v>
      </c>
      <c r="F4005" t="s">
        <v>28101</v>
      </c>
      <c r="G4005" t="s">
        <v>16055</v>
      </c>
      <c r="H4005">
        <v>26242</v>
      </c>
      <c r="I4005" s="1">
        <v>34659</v>
      </c>
    </row>
    <row r="4006" spans="1:9" x14ac:dyDescent="0.25">
      <c r="A4006">
        <v>4005</v>
      </c>
      <c r="B4006" t="s">
        <v>18055</v>
      </c>
      <c r="C4006" t="s">
        <v>19159</v>
      </c>
      <c r="D4006" t="s">
        <v>28102</v>
      </c>
      <c r="E4006" t="s">
        <v>28103</v>
      </c>
      <c r="F4006" t="s">
        <v>28104</v>
      </c>
      <c r="G4006" t="s">
        <v>16546</v>
      </c>
      <c r="H4006">
        <v>81186</v>
      </c>
      <c r="I4006" s="1">
        <v>4771</v>
      </c>
    </row>
    <row r="4007" spans="1:9" x14ac:dyDescent="0.25">
      <c r="A4007">
        <v>4006</v>
      </c>
      <c r="B4007" t="s">
        <v>17320</v>
      </c>
      <c r="C4007" t="s">
        <v>28105</v>
      </c>
      <c r="D4007" t="s">
        <v>28106</v>
      </c>
      <c r="E4007" t="s">
        <v>10042</v>
      </c>
      <c r="F4007" t="s">
        <v>28107</v>
      </c>
      <c r="G4007" t="s">
        <v>16033</v>
      </c>
      <c r="H4007">
        <v>82241</v>
      </c>
      <c r="I4007" s="1">
        <v>40216</v>
      </c>
    </row>
    <row r="4008" spans="1:9" x14ac:dyDescent="0.25">
      <c r="A4008">
        <v>4007</v>
      </c>
      <c r="B4008" t="s">
        <v>16541</v>
      </c>
      <c r="C4008" t="s">
        <v>22793</v>
      </c>
      <c r="D4008" t="s">
        <v>28108</v>
      </c>
      <c r="E4008" t="s">
        <v>28109</v>
      </c>
      <c r="F4008" t="s">
        <v>28110</v>
      </c>
      <c r="G4008" t="s">
        <v>16132</v>
      </c>
      <c r="H4008">
        <v>27929</v>
      </c>
      <c r="I4008" s="1">
        <v>19682</v>
      </c>
    </row>
    <row r="4009" spans="1:9" x14ac:dyDescent="0.25">
      <c r="A4009">
        <v>4008</v>
      </c>
      <c r="B4009" t="s">
        <v>18977</v>
      </c>
      <c r="C4009" t="s">
        <v>25654</v>
      </c>
      <c r="D4009" t="s">
        <v>28111</v>
      </c>
      <c r="E4009" t="s">
        <v>28112</v>
      </c>
      <c r="F4009" t="s">
        <v>28113</v>
      </c>
      <c r="G4009" t="s">
        <v>16258</v>
      </c>
      <c r="H4009">
        <v>4173</v>
      </c>
      <c r="I4009" s="1">
        <v>22758</v>
      </c>
    </row>
    <row r="4010" spans="1:9" x14ac:dyDescent="0.25">
      <c r="A4010">
        <v>4009</v>
      </c>
      <c r="B4010" t="s">
        <v>18144</v>
      </c>
      <c r="C4010" t="s">
        <v>15981</v>
      </c>
      <c r="D4010" t="s">
        <v>28114</v>
      </c>
      <c r="E4010">
        <v>8575816793</v>
      </c>
      <c r="F4010" t="s">
        <v>28115</v>
      </c>
      <c r="G4010" t="s">
        <v>16472</v>
      </c>
      <c r="H4010">
        <v>53839</v>
      </c>
      <c r="I4010" s="1">
        <v>3165</v>
      </c>
    </row>
    <row r="4011" spans="1:9" x14ac:dyDescent="0.25">
      <c r="A4011">
        <v>4010</v>
      </c>
      <c r="B4011" t="s">
        <v>16552</v>
      </c>
      <c r="C4011" t="s">
        <v>17301</v>
      </c>
      <c r="D4011" t="s">
        <v>28116</v>
      </c>
      <c r="E4011" t="s">
        <v>28117</v>
      </c>
      <c r="F4011" t="s">
        <v>28118</v>
      </c>
      <c r="G4011" t="s">
        <v>16060</v>
      </c>
      <c r="H4011">
        <v>27887</v>
      </c>
      <c r="I4011" s="1">
        <v>3504</v>
      </c>
    </row>
    <row r="4012" spans="1:9" x14ac:dyDescent="0.25">
      <c r="A4012">
        <v>4011</v>
      </c>
      <c r="B4012" t="s">
        <v>17009</v>
      </c>
      <c r="C4012" t="s">
        <v>19070</v>
      </c>
      <c r="D4012" t="s">
        <v>28119</v>
      </c>
      <c r="E4012" t="s">
        <v>10042</v>
      </c>
      <c r="F4012" t="s">
        <v>28120</v>
      </c>
      <c r="G4012" t="s">
        <v>16000</v>
      </c>
      <c r="H4012">
        <v>85854</v>
      </c>
      <c r="I4012" s="1">
        <v>32779</v>
      </c>
    </row>
    <row r="4013" spans="1:9" x14ac:dyDescent="0.25">
      <c r="A4013">
        <v>4012</v>
      </c>
      <c r="B4013" t="s">
        <v>26147</v>
      </c>
      <c r="C4013" t="s">
        <v>16174</v>
      </c>
      <c r="D4013" t="s">
        <v>28121</v>
      </c>
      <c r="E4013" t="s">
        <v>28122</v>
      </c>
      <c r="F4013" t="s">
        <v>28123</v>
      </c>
      <c r="G4013" t="s">
        <v>16080</v>
      </c>
      <c r="H4013">
        <v>54868</v>
      </c>
      <c r="I4013" s="1">
        <v>38825</v>
      </c>
    </row>
    <row r="4014" spans="1:9" x14ac:dyDescent="0.25">
      <c r="A4014">
        <v>4013</v>
      </c>
      <c r="B4014" t="s">
        <v>16626</v>
      </c>
      <c r="C4014" t="s">
        <v>17210</v>
      </c>
      <c r="D4014" t="s">
        <v>28124</v>
      </c>
      <c r="E4014" t="s">
        <v>28125</v>
      </c>
      <c r="F4014" t="s">
        <v>28126</v>
      </c>
      <c r="G4014" t="s">
        <v>16376</v>
      </c>
      <c r="H4014">
        <v>97465</v>
      </c>
      <c r="I4014" s="1">
        <v>11428</v>
      </c>
    </row>
    <row r="4015" spans="1:9" x14ac:dyDescent="0.25">
      <c r="A4015">
        <v>4014</v>
      </c>
      <c r="B4015" t="s">
        <v>15951</v>
      </c>
      <c r="C4015" t="s">
        <v>23431</v>
      </c>
      <c r="D4015" t="s">
        <v>28127</v>
      </c>
      <c r="E4015" t="s">
        <v>28128</v>
      </c>
      <c r="F4015" t="s">
        <v>28129</v>
      </c>
      <c r="G4015" t="s">
        <v>16066</v>
      </c>
      <c r="H4015">
        <v>30022</v>
      </c>
      <c r="I4015" s="1">
        <v>37151</v>
      </c>
    </row>
    <row r="4016" spans="1:9" x14ac:dyDescent="0.25">
      <c r="A4016">
        <v>4015</v>
      </c>
      <c r="B4016" t="s">
        <v>16046</v>
      </c>
      <c r="C4016" t="s">
        <v>21066</v>
      </c>
      <c r="D4016" t="s">
        <v>28130</v>
      </c>
      <c r="E4016" t="s">
        <v>28131</v>
      </c>
      <c r="F4016" t="s">
        <v>28132</v>
      </c>
      <c r="G4016" t="s">
        <v>16394</v>
      </c>
      <c r="H4016">
        <v>36623</v>
      </c>
      <c r="I4016" s="1">
        <v>42600</v>
      </c>
    </row>
    <row r="4017" spans="1:9" x14ac:dyDescent="0.25">
      <c r="A4017">
        <v>4016</v>
      </c>
      <c r="B4017" t="s">
        <v>17761</v>
      </c>
      <c r="C4017" t="s">
        <v>17005</v>
      </c>
      <c r="D4017" t="s">
        <v>28133</v>
      </c>
      <c r="E4017" t="s">
        <v>28134</v>
      </c>
      <c r="F4017" t="s">
        <v>28135</v>
      </c>
      <c r="G4017" t="s">
        <v>16000</v>
      </c>
      <c r="H4017">
        <v>91931</v>
      </c>
      <c r="I4017" s="1">
        <v>7443</v>
      </c>
    </row>
    <row r="4018" spans="1:9" x14ac:dyDescent="0.25">
      <c r="A4018">
        <v>4017</v>
      </c>
      <c r="B4018" t="s">
        <v>16117</v>
      </c>
      <c r="C4018" t="s">
        <v>17080</v>
      </c>
      <c r="D4018" t="s">
        <v>28136</v>
      </c>
      <c r="E4018" t="s">
        <v>28137</v>
      </c>
      <c r="F4018" t="s">
        <v>28138</v>
      </c>
      <c r="G4018" t="s">
        <v>16272</v>
      </c>
      <c r="H4018">
        <v>55925</v>
      </c>
      <c r="I4018" s="1">
        <v>43535</v>
      </c>
    </row>
    <row r="4019" spans="1:9" x14ac:dyDescent="0.25">
      <c r="A4019">
        <v>4018</v>
      </c>
      <c r="B4019" t="s">
        <v>16921</v>
      </c>
      <c r="C4019" t="s">
        <v>19028</v>
      </c>
      <c r="D4019" t="s">
        <v>28139</v>
      </c>
      <c r="E4019" t="s">
        <v>28140</v>
      </c>
      <c r="F4019" t="s">
        <v>28141</v>
      </c>
      <c r="G4019" t="s">
        <v>16640</v>
      </c>
      <c r="H4019">
        <v>86010</v>
      </c>
      <c r="I4019" s="1">
        <v>30060</v>
      </c>
    </row>
    <row r="4020" spans="1:9" x14ac:dyDescent="0.25">
      <c r="A4020">
        <v>4019</v>
      </c>
      <c r="B4020" t="s">
        <v>16154</v>
      </c>
      <c r="C4020" t="s">
        <v>15969</v>
      </c>
      <c r="D4020" t="s">
        <v>28142</v>
      </c>
      <c r="E4020">
        <f>1-808-299-4742</f>
        <v>-5848</v>
      </c>
      <c r="F4020" t="s">
        <v>28143</v>
      </c>
      <c r="G4020" t="s">
        <v>16060</v>
      </c>
      <c r="H4020">
        <v>17741</v>
      </c>
      <c r="I4020" s="1">
        <v>30490</v>
      </c>
    </row>
    <row r="4021" spans="1:9" x14ac:dyDescent="0.25">
      <c r="A4021">
        <v>4020</v>
      </c>
      <c r="B4021" t="s">
        <v>25174</v>
      </c>
      <c r="C4021" t="s">
        <v>19871</v>
      </c>
      <c r="D4021" t="s">
        <v>28144</v>
      </c>
      <c r="E4021" t="s">
        <v>28145</v>
      </c>
      <c r="F4021" t="s">
        <v>28146</v>
      </c>
      <c r="G4021" t="s">
        <v>16258</v>
      </c>
      <c r="H4021">
        <v>45096</v>
      </c>
      <c r="I4021" s="1">
        <v>40769</v>
      </c>
    </row>
    <row r="4022" spans="1:9" x14ac:dyDescent="0.25">
      <c r="A4022">
        <v>4021</v>
      </c>
      <c r="B4022" t="s">
        <v>16204</v>
      </c>
      <c r="C4022" t="s">
        <v>16254</v>
      </c>
      <c r="D4022" t="s">
        <v>28147</v>
      </c>
      <c r="E4022" t="s">
        <v>28148</v>
      </c>
      <c r="F4022" t="s">
        <v>28149</v>
      </c>
      <c r="G4022" t="s">
        <v>16006</v>
      </c>
      <c r="H4022">
        <v>10723</v>
      </c>
      <c r="I4022" s="1">
        <v>19036</v>
      </c>
    </row>
    <row r="4023" spans="1:9" x14ac:dyDescent="0.25">
      <c r="A4023">
        <v>4022</v>
      </c>
      <c r="B4023" t="s">
        <v>16285</v>
      </c>
      <c r="C4023" t="s">
        <v>19247</v>
      </c>
      <c r="D4023" t="s">
        <v>28150</v>
      </c>
      <c r="E4023" t="s">
        <v>28151</v>
      </c>
      <c r="F4023" t="s">
        <v>28152</v>
      </c>
      <c r="G4023" t="s">
        <v>15955</v>
      </c>
      <c r="H4023">
        <v>56765</v>
      </c>
      <c r="I4023" s="1">
        <v>18208</v>
      </c>
    </row>
    <row r="4024" spans="1:9" x14ac:dyDescent="0.25">
      <c r="A4024">
        <v>4023</v>
      </c>
      <c r="B4024" t="s">
        <v>15984</v>
      </c>
      <c r="C4024" t="s">
        <v>27250</v>
      </c>
      <c r="D4024" t="s">
        <v>28153</v>
      </c>
      <c r="E4024" t="s">
        <v>28154</v>
      </c>
      <c r="F4024" t="s">
        <v>28155</v>
      </c>
      <c r="G4024" t="s">
        <v>16183</v>
      </c>
      <c r="H4024">
        <v>74757</v>
      </c>
      <c r="I4024" s="1">
        <v>42912</v>
      </c>
    </row>
    <row r="4025" spans="1:9" x14ac:dyDescent="0.25">
      <c r="A4025">
        <v>4024</v>
      </c>
      <c r="B4025" t="s">
        <v>18333</v>
      </c>
      <c r="C4025" t="s">
        <v>18553</v>
      </c>
      <c r="D4025" t="s">
        <v>28156</v>
      </c>
      <c r="E4025" t="s">
        <v>28157</v>
      </c>
      <c r="F4025" t="s">
        <v>23272</v>
      </c>
      <c r="G4025" t="s">
        <v>15955</v>
      </c>
      <c r="H4025">
        <v>51079</v>
      </c>
      <c r="I4025" s="1">
        <v>16093</v>
      </c>
    </row>
    <row r="4026" spans="1:9" x14ac:dyDescent="0.25">
      <c r="A4026">
        <v>4025</v>
      </c>
      <c r="B4026" t="s">
        <v>16908</v>
      </c>
      <c r="C4026" t="s">
        <v>18367</v>
      </c>
      <c r="D4026" t="s">
        <v>28158</v>
      </c>
      <c r="E4026" t="s">
        <v>28159</v>
      </c>
      <c r="F4026" t="s">
        <v>28160</v>
      </c>
      <c r="G4026" t="s">
        <v>16178</v>
      </c>
      <c r="H4026">
        <v>91148</v>
      </c>
      <c r="I4026" s="1">
        <v>42854</v>
      </c>
    </row>
    <row r="4027" spans="1:9" x14ac:dyDescent="0.25">
      <c r="A4027">
        <v>4026</v>
      </c>
      <c r="B4027" t="s">
        <v>16430</v>
      </c>
      <c r="C4027" t="s">
        <v>19125</v>
      </c>
      <c r="D4027" t="s">
        <v>28161</v>
      </c>
      <c r="E4027" t="s">
        <v>28162</v>
      </c>
      <c r="F4027" t="s">
        <v>20031</v>
      </c>
      <c r="G4027" t="s">
        <v>15955</v>
      </c>
      <c r="H4027">
        <v>69042</v>
      </c>
      <c r="I4027" s="1">
        <v>17624</v>
      </c>
    </row>
    <row r="4028" spans="1:9" x14ac:dyDescent="0.25">
      <c r="A4028">
        <v>4027</v>
      </c>
      <c r="B4028" t="s">
        <v>16515</v>
      </c>
      <c r="C4028" t="s">
        <v>16066</v>
      </c>
      <c r="D4028" t="s">
        <v>28163</v>
      </c>
      <c r="E4028" t="s">
        <v>28164</v>
      </c>
      <c r="F4028" t="s">
        <v>28165</v>
      </c>
      <c r="G4028" t="s">
        <v>16272</v>
      </c>
      <c r="H4028">
        <v>30048</v>
      </c>
      <c r="I4028" s="1">
        <v>33333</v>
      </c>
    </row>
    <row r="4029" spans="1:9" x14ac:dyDescent="0.25">
      <c r="A4029">
        <v>4028</v>
      </c>
      <c r="B4029" t="s">
        <v>21308</v>
      </c>
      <c r="C4029" t="s">
        <v>25425</v>
      </c>
      <c r="D4029" t="s">
        <v>28166</v>
      </c>
      <c r="E4029" t="s">
        <v>28167</v>
      </c>
      <c r="F4029" t="s">
        <v>26297</v>
      </c>
      <c r="G4029" t="s">
        <v>16011</v>
      </c>
      <c r="H4029">
        <v>59636</v>
      </c>
      <c r="I4029" s="1">
        <v>34275</v>
      </c>
    </row>
    <row r="4030" spans="1:9" x14ac:dyDescent="0.25">
      <c r="A4030">
        <v>4029</v>
      </c>
      <c r="B4030" t="s">
        <v>15980</v>
      </c>
      <c r="C4030" t="s">
        <v>20713</v>
      </c>
      <c r="D4030" t="s">
        <v>28168</v>
      </c>
      <c r="E4030" t="s">
        <v>28169</v>
      </c>
      <c r="F4030" t="s">
        <v>28170</v>
      </c>
      <c r="G4030" t="s">
        <v>15961</v>
      </c>
      <c r="H4030">
        <v>80913</v>
      </c>
      <c r="I4030" s="1">
        <v>34403</v>
      </c>
    </row>
    <row r="4031" spans="1:9" x14ac:dyDescent="0.25">
      <c r="A4031">
        <v>4030</v>
      </c>
      <c r="B4031" t="s">
        <v>17360</v>
      </c>
      <c r="C4031" t="s">
        <v>22274</v>
      </c>
      <c r="D4031" t="s">
        <v>28171</v>
      </c>
      <c r="E4031" t="s">
        <v>28172</v>
      </c>
      <c r="F4031" t="s">
        <v>28173</v>
      </c>
      <c r="G4031" t="s">
        <v>16011</v>
      </c>
      <c r="H4031">
        <v>82003</v>
      </c>
      <c r="I4031" s="1">
        <v>44395</v>
      </c>
    </row>
    <row r="4032" spans="1:9" x14ac:dyDescent="0.25">
      <c r="A4032">
        <v>4031</v>
      </c>
      <c r="B4032" t="s">
        <v>19431</v>
      </c>
      <c r="C4032" t="s">
        <v>16312</v>
      </c>
      <c r="D4032" t="s">
        <v>28174</v>
      </c>
      <c r="E4032" t="s">
        <v>28175</v>
      </c>
      <c r="F4032" t="s">
        <v>28176</v>
      </c>
      <c r="G4032" t="s">
        <v>16258</v>
      </c>
      <c r="H4032">
        <v>91535</v>
      </c>
      <c r="I4032" s="1">
        <v>38971</v>
      </c>
    </row>
    <row r="4033" spans="1:9" x14ac:dyDescent="0.25">
      <c r="A4033">
        <v>4032</v>
      </c>
      <c r="B4033" t="s">
        <v>16529</v>
      </c>
      <c r="C4033" t="s">
        <v>15981</v>
      </c>
      <c r="D4033" t="s">
        <v>28177</v>
      </c>
      <c r="E4033" t="s">
        <v>28178</v>
      </c>
      <c r="F4033" t="s">
        <v>28179</v>
      </c>
      <c r="G4033" t="s">
        <v>16096</v>
      </c>
      <c r="H4033">
        <v>39178</v>
      </c>
      <c r="I4033" s="1">
        <v>15956</v>
      </c>
    </row>
    <row r="4034" spans="1:9" x14ac:dyDescent="0.25">
      <c r="A4034">
        <v>4033</v>
      </c>
      <c r="B4034" t="s">
        <v>19211</v>
      </c>
      <c r="C4034" t="s">
        <v>16909</v>
      </c>
      <c r="D4034" t="s">
        <v>28180</v>
      </c>
      <c r="E4034" t="s">
        <v>28181</v>
      </c>
      <c r="F4034" t="s">
        <v>28182</v>
      </c>
      <c r="G4034" t="s">
        <v>16172</v>
      </c>
      <c r="H4034">
        <v>84845</v>
      </c>
      <c r="I4034" s="1">
        <v>13165</v>
      </c>
    </row>
    <row r="4035" spans="1:9" x14ac:dyDescent="0.25">
      <c r="A4035">
        <v>4034</v>
      </c>
      <c r="B4035" t="s">
        <v>19828</v>
      </c>
      <c r="C4035" t="s">
        <v>16228</v>
      </c>
      <c r="D4035" t="s">
        <v>16269</v>
      </c>
      <c r="E4035" t="s">
        <v>28183</v>
      </c>
      <c r="F4035" t="s">
        <v>28184</v>
      </c>
      <c r="G4035" t="s">
        <v>16278</v>
      </c>
      <c r="H4035">
        <v>37216</v>
      </c>
      <c r="I4035" s="1">
        <v>15155</v>
      </c>
    </row>
    <row r="4036" spans="1:9" x14ac:dyDescent="0.25">
      <c r="A4036">
        <v>4035</v>
      </c>
      <c r="B4036" t="s">
        <v>24251</v>
      </c>
      <c r="C4036" t="s">
        <v>17257</v>
      </c>
      <c r="D4036" t="s">
        <v>28185</v>
      </c>
      <c r="E4036" t="s">
        <v>28186</v>
      </c>
      <c r="F4036" t="s">
        <v>28187</v>
      </c>
      <c r="G4036" t="s">
        <v>16278</v>
      </c>
      <c r="H4036">
        <v>80859</v>
      </c>
      <c r="I4036" s="1">
        <v>27275</v>
      </c>
    </row>
    <row r="4037" spans="1:9" x14ac:dyDescent="0.25">
      <c r="A4037">
        <v>4036</v>
      </c>
      <c r="B4037" t="s">
        <v>16046</v>
      </c>
      <c r="C4037" t="s">
        <v>16164</v>
      </c>
      <c r="D4037" t="s">
        <v>28188</v>
      </c>
      <c r="E4037">
        <v>4604191805</v>
      </c>
      <c r="F4037" t="s">
        <v>28189</v>
      </c>
      <c r="G4037" t="s">
        <v>16576</v>
      </c>
      <c r="H4037">
        <v>41044</v>
      </c>
      <c r="I4037" s="1">
        <v>14175</v>
      </c>
    </row>
    <row r="4038" spans="1:9" x14ac:dyDescent="0.25">
      <c r="A4038">
        <v>4037</v>
      </c>
      <c r="B4038" t="s">
        <v>17685</v>
      </c>
      <c r="C4038" t="s">
        <v>28190</v>
      </c>
      <c r="D4038" t="s">
        <v>28191</v>
      </c>
      <c r="E4038" t="s">
        <v>28192</v>
      </c>
      <c r="F4038" t="s">
        <v>25318</v>
      </c>
      <c r="G4038" t="s">
        <v>16576</v>
      </c>
      <c r="H4038">
        <v>64046</v>
      </c>
      <c r="I4038" s="1">
        <v>29077</v>
      </c>
    </row>
    <row r="4039" spans="1:9" x14ac:dyDescent="0.25">
      <c r="A4039">
        <v>4038</v>
      </c>
      <c r="B4039" t="s">
        <v>16307</v>
      </c>
      <c r="C4039" t="s">
        <v>16590</v>
      </c>
      <c r="D4039" t="s">
        <v>28193</v>
      </c>
      <c r="E4039" t="s">
        <v>28194</v>
      </c>
      <c r="F4039" t="s">
        <v>28195</v>
      </c>
      <c r="G4039" t="s">
        <v>16178</v>
      </c>
      <c r="H4039">
        <v>77789</v>
      </c>
      <c r="I4039" s="1">
        <v>14700</v>
      </c>
    </row>
    <row r="4040" spans="1:9" x14ac:dyDescent="0.25">
      <c r="A4040">
        <v>4039</v>
      </c>
      <c r="B4040" t="s">
        <v>17615</v>
      </c>
      <c r="C4040" t="s">
        <v>19853</v>
      </c>
      <c r="D4040" t="s">
        <v>28196</v>
      </c>
      <c r="E4040" t="s">
        <v>28197</v>
      </c>
      <c r="F4040" t="s">
        <v>28198</v>
      </c>
      <c r="G4040" t="s">
        <v>16039</v>
      </c>
      <c r="H4040">
        <v>65590</v>
      </c>
      <c r="I4040" s="1">
        <v>11975</v>
      </c>
    </row>
    <row r="4041" spans="1:9" x14ac:dyDescent="0.25">
      <c r="A4041">
        <v>4040</v>
      </c>
      <c r="B4041" t="s">
        <v>23730</v>
      </c>
      <c r="C4041" t="s">
        <v>16349</v>
      </c>
      <c r="D4041" t="s">
        <v>28199</v>
      </c>
      <c r="E4041" t="s">
        <v>28200</v>
      </c>
      <c r="F4041" t="s">
        <v>28201</v>
      </c>
      <c r="G4041" t="s">
        <v>16394</v>
      </c>
      <c r="H4041">
        <v>72714</v>
      </c>
      <c r="I4041" s="1">
        <v>37833</v>
      </c>
    </row>
    <row r="4042" spans="1:9" x14ac:dyDescent="0.25">
      <c r="A4042">
        <v>4041</v>
      </c>
      <c r="B4042" t="s">
        <v>16204</v>
      </c>
      <c r="C4042" t="s">
        <v>17005</v>
      </c>
      <c r="D4042" t="s">
        <v>28202</v>
      </c>
      <c r="E4042" t="s">
        <v>28203</v>
      </c>
      <c r="F4042" t="s">
        <v>28204</v>
      </c>
      <c r="G4042" t="s">
        <v>16107</v>
      </c>
      <c r="H4042">
        <v>88323</v>
      </c>
      <c r="I4042" s="1">
        <v>19951</v>
      </c>
    </row>
    <row r="4043" spans="1:9" x14ac:dyDescent="0.25">
      <c r="A4043">
        <v>4042</v>
      </c>
      <c r="B4043" t="s">
        <v>27687</v>
      </c>
      <c r="C4043" t="s">
        <v>16886</v>
      </c>
      <c r="D4043" t="s">
        <v>28205</v>
      </c>
      <c r="E4043" t="s">
        <v>28206</v>
      </c>
      <c r="F4043" t="s">
        <v>28207</v>
      </c>
      <c r="G4043" t="s">
        <v>15967</v>
      </c>
      <c r="H4043">
        <v>95098</v>
      </c>
      <c r="I4043" s="1">
        <v>4959</v>
      </c>
    </row>
    <row r="4044" spans="1:9" x14ac:dyDescent="0.25">
      <c r="A4044">
        <v>4043</v>
      </c>
      <c r="B4044" t="s">
        <v>16071</v>
      </c>
      <c r="C4044" t="s">
        <v>20386</v>
      </c>
      <c r="D4044" t="s">
        <v>28208</v>
      </c>
      <c r="E4044" t="s">
        <v>28209</v>
      </c>
      <c r="F4044" t="s">
        <v>28210</v>
      </c>
      <c r="G4044" t="s">
        <v>16027</v>
      </c>
      <c r="H4044">
        <v>97139</v>
      </c>
      <c r="I4044" s="1">
        <v>24764</v>
      </c>
    </row>
    <row r="4045" spans="1:9" x14ac:dyDescent="0.25">
      <c r="A4045">
        <v>4044</v>
      </c>
      <c r="B4045" t="s">
        <v>18341</v>
      </c>
      <c r="C4045" t="s">
        <v>16109</v>
      </c>
      <c r="D4045" t="s">
        <v>28211</v>
      </c>
      <c r="E4045" t="s">
        <v>28212</v>
      </c>
      <c r="F4045" t="s">
        <v>28213</v>
      </c>
      <c r="G4045" t="s">
        <v>16045</v>
      </c>
      <c r="H4045">
        <v>99048</v>
      </c>
      <c r="I4045" s="1">
        <v>12734</v>
      </c>
    </row>
    <row r="4046" spans="1:9" x14ac:dyDescent="0.25">
      <c r="A4046">
        <v>4045</v>
      </c>
      <c r="B4046" t="s">
        <v>18474</v>
      </c>
      <c r="C4046" t="s">
        <v>17014</v>
      </c>
      <c r="D4046" t="s">
        <v>28214</v>
      </c>
      <c r="E4046" t="s">
        <v>28215</v>
      </c>
      <c r="F4046" t="s">
        <v>23197</v>
      </c>
      <c r="G4046" t="s">
        <v>16045</v>
      </c>
      <c r="H4046">
        <v>23014</v>
      </c>
      <c r="I4046" s="1">
        <v>28745</v>
      </c>
    </row>
    <row r="4047" spans="1:9" x14ac:dyDescent="0.25">
      <c r="A4047">
        <v>4046</v>
      </c>
      <c r="B4047" t="s">
        <v>19048</v>
      </c>
      <c r="C4047" t="s">
        <v>16138</v>
      </c>
      <c r="D4047" t="s">
        <v>28216</v>
      </c>
      <c r="E4047" t="s">
        <v>28217</v>
      </c>
      <c r="F4047" t="s">
        <v>28218</v>
      </c>
      <c r="G4047" t="s">
        <v>16060</v>
      </c>
      <c r="H4047">
        <v>90448</v>
      </c>
      <c r="I4047" s="1">
        <v>22137</v>
      </c>
    </row>
    <row r="4048" spans="1:9" x14ac:dyDescent="0.25">
      <c r="A4048">
        <v>4047</v>
      </c>
      <c r="B4048" t="s">
        <v>16699</v>
      </c>
      <c r="C4048" t="s">
        <v>16577</v>
      </c>
      <c r="D4048" t="s">
        <v>28219</v>
      </c>
      <c r="E4048">
        <v>5015768513</v>
      </c>
      <c r="F4048" t="s">
        <v>28220</v>
      </c>
      <c r="G4048" t="s">
        <v>16096</v>
      </c>
      <c r="H4048">
        <v>5214</v>
      </c>
      <c r="I4048" s="1">
        <v>35248</v>
      </c>
    </row>
    <row r="4049" spans="1:9" x14ac:dyDescent="0.25">
      <c r="A4049">
        <v>4048</v>
      </c>
      <c r="B4049" t="s">
        <v>18914</v>
      </c>
      <c r="C4049" t="s">
        <v>16307</v>
      </c>
      <c r="D4049" t="s">
        <v>28221</v>
      </c>
      <c r="E4049" t="s">
        <v>28222</v>
      </c>
      <c r="F4049" t="s">
        <v>28223</v>
      </c>
      <c r="G4049" t="s">
        <v>16272</v>
      </c>
      <c r="H4049">
        <v>32274</v>
      </c>
      <c r="I4049" s="1">
        <v>41304</v>
      </c>
    </row>
    <row r="4050" spans="1:9" x14ac:dyDescent="0.25">
      <c r="A4050">
        <v>4049</v>
      </c>
      <c r="B4050" t="s">
        <v>16046</v>
      </c>
      <c r="C4050" t="s">
        <v>16057</v>
      </c>
      <c r="D4050" t="s">
        <v>28224</v>
      </c>
      <c r="E4050" t="s">
        <v>28225</v>
      </c>
      <c r="F4050" t="s">
        <v>28226</v>
      </c>
      <c r="G4050" t="s">
        <v>15973</v>
      </c>
      <c r="H4050">
        <v>45278</v>
      </c>
      <c r="I4050" s="1">
        <v>13150</v>
      </c>
    </row>
    <row r="4051" spans="1:9" x14ac:dyDescent="0.25">
      <c r="A4051">
        <v>4050</v>
      </c>
      <c r="B4051" t="s">
        <v>19740</v>
      </c>
      <c r="C4051" t="s">
        <v>16062</v>
      </c>
      <c r="D4051" t="s">
        <v>28227</v>
      </c>
      <c r="E4051">
        <v>3035120367</v>
      </c>
      <c r="F4051" t="s">
        <v>28228</v>
      </c>
      <c r="G4051" t="s">
        <v>16306</v>
      </c>
      <c r="H4051">
        <v>20995</v>
      </c>
      <c r="I4051" s="1">
        <v>42136</v>
      </c>
    </row>
    <row r="4052" spans="1:9" x14ac:dyDescent="0.25">
      <c r="A4052">
        <v>4051</v>
      </c>
      <c r="B4052" t="s">
        <v>27893</v>
      </c>
      <c r="C4052" t="s">
        <v>15946</v>
      </c>
      <c r="D4052" t="s">
        <v>28229</v>
      </c>
      <c r="E4052" t="s">
        <v>28230</v>
      </c>
      <c r="F4052" t="s">
        <v>28231</v>
      </c>
      <c r="G4052" t="s">
        <v>16576</v>
      </c>
      <c r="H4052">
        <v>74954</v>
      </c>
      <c r="I4052" s="1">
        <v>20820</v>
      </c>
    </row>
    <row r="4053" spans="1:9" x14ac:dyDescent="0.25">
      <c r="A4053">
        <v>4052</v>
      </c>
      <c r="B4053" t="s">
        <v>18333</v>
      </c>
      <c r="C4053" t="s">
        <v>16017</v>
      </c>
      <c r="D4053" t="s">
        <v>28232</v>
      </c>
      <c r="E4053" t="s">
        <v>28233</v>
      </c>
      <c r="F4053" t="s">
        <v>28234</v>
      </c>
      <c r="G4053" t="s">
        <v>15967</v>
      </c>
      <c r="H4053">
        <v>60544</v>
      </c>
      <c r="I4053" s="1">
        <v>20787</v>
      </c>
    </row>
    <row r="4054" spans="1:9" x14ac:dyDescent="0.25">
      <c r="A4054">
        <v>4053</v>
      </c>
      <c r="B4054" t="s">
        <v>28235</v>
      </c>
      <c r="C4054" t="s">
        <v>23225</v>
      </c>
      <c r="D4054" t="s">
        <v>28236</v>
      </c>
      <c r="E4054" t="s">
        <v>28237</v>
      </c>
      <c r="F4054" t="s">
        <v>28238</v>
      </c>
      <c r="G4054" t="s">
        <v>16289</v>
      </c>
      <c r="H4054">
        <v>13837</v>
      </c>
      <c r="I4054" s="1">
        <v>41482</v>
      </c>
    </row>
    <row r="4055" spans="1:9" x14ac:dyDescent="0.25">
      <c r="A4055">
        <v>4054</v>
      </c>
      <c r="B4055" t="s">
        <v>17331</v>
      </c>
      <c r="C4055" t="s">
        <v>16274</v>
      </c>
      <c r="D4055" t="s">
        <v>28239</v>
      </c>
      <c r="E4055" t="s">
        <v>28240</v>
      </c>
      <c r="F4055" t="s">
        <v>28241</v>
      </c>
      <c r="G4055" t="s">
        <v>15973</v>
      </c>
      <c r="H4055">
        <v>18197</v>
      </c>
      <c r="I4055" s="1">
        <v>3558</v>
      </c>
    </row>
    <row r="4056" spans="1:9" x14ac:dyDescent="0.25">
      <c r="A4056">
        <v>4055</v>
      </c>
      <c r="B4056" t="s">
        <v>16199</v>
      </c>
      <c r="C4056" t="s">
        <v>16134</v>
      </c>
      <c r="D4056" t="s">
        <v>28242</v>
      </c>
      <c r="E4056" t="s">
        <v>28243</v>
      </c>
      <c r="F4056" t="s">
        <v>28244</v>
      </c>
      <c r="G4056" t="s">
        <v>16302</v>
      </c>
      <c r="H4056">
        <v>92494</v>
      </c>
      <c r="I4056" s="1">
        <v>8785</v>
      </c>
    </row>
    <row r="4057" spans="1:9" x14ac:dyDescent="0.25">
      <c r="A4057">
        <v>4056</v>
      </c>
      <c r="B4057" t="s">
        <v>18237</v>
      </c>
      <c r="C4057" t="s">
        <v>20489</v>
      </c>
      <c r="D4057" t="s">
        <v>28245</v>
      </c>
      <c r="E4057" t="s">
        <v>28246</v>
      </c>
      <c r="F4057" t="s">
        <v>19426</v>
      </c>
      <c r="G4057" t="s">
        <v>16394</v>
      </c>
      <c r="H4057">
        <v>10887</v>
      </c>
      <c r="I4057" s="1">
        <v>4454</v>
      </c>
    </row>
    <row r="4058" spans="1:9" x14ac:dyDescent="0.25">
      <c r="A4058">
        <v>4057</v>
      </c>
      <c r="B4058" t="s">
        <v>16285</v>
      </c>
      <c r="C4058" t="s">
        <v>16108</v>
      </c>
      <c r="D4058" t="s">
        <v>28247</v>
      </c>
      <c r="E4058" t="s">
        <v>28248</v>
      </c>
      <c r="F4058" t="s">
        <v>20621</v>
      </c>
      <c r="G4058" t="s">
        <v>16027</v>
      </c>
      <c r="H4058">
        <v>91473</v>
      </c>
      <c r="I4058" s="1">
        <v>11253</v>
      </c>
    </row>
    <row r="4059" spans="1:9" x14ac:dyDescent="0.25">
      <c r="A4059">
        <v>4058</v>
      </c>
      <c r="B4059" t="s">
        <v>16061</v>
      </c>
      <c r="C4059" t="s">
        <v>28249</v>
      </c>
      <c r="D4059" t="s">
        <v>28250</v>
      </c>
      <c r="E4059">
        <v>2997944649</v>
      </c>
      <c r="F4059" t="s">
        <v>18473</v>
      </c>
      <c r="G4059" t="s">
        <v>16576</v>
      </c>
      <c r="H4059">
        <v>92306</v>
      </c>
      <c r="I4059" s="1">
        <v>32326</v>
      </c>
    </row>
    <row r="4060" spans="1:9" x14ac:dyDescent="0.25">
      <c r="A4060">
        <v>4059</v>
      </c>
      <c r="B4060" t="s">
        <v>16133</v>
      </c>
      <c r="C4060" t="s">
        <v>16298</v>
      </c>
      <c r="D4060" t="s">
        <v>28251</v>
      </c>
      <c r="E4060" t="s">
        <v>28252</v>
      </c>
      <c r="F4060" t="s">
        <v>28253</v>
      </c>
      <c r="G4060" t="s">
        <v>16000</v>
      </c>
      <c r="H4060">
        <v>29182</v>
      </c>
      <c r="I4060" s="1">
        <v>7098</v>
      </c>
    </row>
    <row r="4061" spans="1:9" x14ac:dyDescent="0.25">
      <c r="A4061">
        <v>4060</v>
      </c>
      <c r="B4061" t="s">
        <v>16056</v>
      </c>
      <c r="C4061" t="s">
        <v>17001</v>
      </c>
      <c r="D4061" t="s">
        <v>28254</v>
      </c>
      <c r="E4061" t="s">
        <v>28255</v>
      </c>
      <c r="F4061" t="s">
        <v>28256</v>
      </c>
      <c r="G4061" t="s">
        <v>16376</v>
      </c>
      <c r="H4061">
        <v>5511</v>
      </c>
      <c r="I4061" s="1">
        <v>12220</v>
      </c>
    </row>
    <row r="4062" spans="1:9" x14ac:dyDescent="0.25">
      <c r="A4062">
        <v>4061</v>
      </c>
      <c r="B4062" t="s">
        <v>16459</v>
      </c>
      <c r="C4062" t="s">
        <v>15952</v>
      </c>
      <c r="D4062" t="s">
        <v>28257</v>
      </c>
      <c r="E4062" t="s">
        <v>10042</v>
      </c>
      <c r="F4062" t="s">
        <v>28258</v>
      </c>
      <c r="G4062" t="s">
        <v>16132</v>
      </c>
      <c r="H4062">
        <v>60223</v>
      </c>
      <c r="I4062" s="1">
        <v>13280</v>
      </c>
    </row>
    <row r="4063" spans="1:9" x14ac:dyDescent="0.25">
      <c r="A4063">
        <v>4062</v>
      </c>
      <c r="B4063" t="s">
        <v>16133</v>
      </c>
      <c r="C4063" t="s">
        <v>25387</v>
      </c>
      <c r="D4063" t="s">
        <v>28259</v>
      </c>
      <c r="E4063" t="s">
        <v>28260</v>
      </c>
      <c r="F4063" t="s">
        <v>28261</v>
      </c>
      <c r="G4063" t="s">
        <v>16376</v>
      </c>
      <c r="H4063">
        <v>96284</v>
      </c>
      <c r="I4063" s="1">
        <v>20621</v>
      </c>
    </row>
    <row r="4064" spans="1:9" x14ac:dyDescent="0.25">
      <c r="A4064">
        <v>4063</v>
      </c>
      <c r="B4064" t="s">
        <v>18558</v>
      </c>
      <c r="C4064" t="s">
        <v>18468</v>
      </c>
      <c r="D4064" t="s">
        <v>28262</v>
      </c>
      <c r="E4064" t="s">
        <v>28263</v>
      </c>
      <c r="F4064" t="s">
        <v>28264</v>
      </c>
      <c r="G4064" t="s">
        <v>16021</v>
      </c>
      <c r="H4064">
        <v>70537</v>
      </c>
      <c r="I4064" s="1">
        <v>29847</v>
      </c>
    </row>
    <row r="4065" spans="1:9" x14ac:dyDescent="0.25">
      <c r="A4065">
        <v>4064</v>
      </c>
      <c r="B4065" t="s">
        <v>16297</v>
      </c>
      <c r="C4065" t="s">
        <v>16689</v>
      </c>
      <c r="D4065" t="s">
        <v>28265</v>
      </c>
      <c r="E4065" t="s">
        <v>28266</v>
      </c>
      <c r="F4065" t="s">
        <v>18093</v>
      </c>
      <c r="G4065" t="s">
        <v>16183</v>
      </c>
      <c r="H4065">
        <v>42401</v>
      </c>
      <c r="I4065" s="1">
        <v>41554</v>
      </c>
    </row>
    <row r="4066" spans="1:9" x14ac:dyDescent="0.25">
      <c r="A4066">
        <v>4065</v>
      </c>
      <c r="B4066" t="s">
        <v>21312</v>
      </c>
      <c r="C4066" t="s">
        <v>16479</v>
      </c>
      <c r="D4066" t="s">
        <v>28267</v>
      </c>
      <c r="E4066" t="s">
        <v>28268</v>
      </c>
      <c r="F4066" t="s">
        <v>28269</v>
      </c>
      <c r="G4066" t="s">
        <v>15994</v>
      </c>
      <c r="H4066">
        <v>29236</v>
      </c>
      <c r="I4066" s="1">
        <v>22120</v>
      </c>
    </row>
    <row r="4067" spans="1:9" x14ac:dyDescent="0.25">
      <c r="A4067">
        <v>4066</v>
      </c>
      <c r="B4067" t="s">
        <v>18027</v>
      </c>
      <c r="C4067" t="s">
        <v>17645</v>
      </c>
      <c r="D4067" t="s">
        <v>28270</v>
      </c>
      <c r="E4067" t="s">
        <v>28271</v>
      </c>
      <c r="F4067" t="s">
        <v>28272</v>
      </c>
      <c r="G4067" t="s">
        <v>16039</v>
      </c>
      <c r="H4067">
        <v>62546</v>
      </c>
      <c r="I4067" s="1">
        <v>9684</v>
      </c>
    </row>
    <row r="4068" spans="1:9" x14ac:dyDescent="0.25">
      <c r="A4068">
        <v>4067</v>
      </c>
      <c r="B4068" t="s">
        <v>16056</v>
      </c>
      <c r="C4068" t="s">
        <v>16113</v>
      </c>
      <c r="D4068" t="s">
        <v>28273</v>
      </c>
      <c r="E4068" t="s">
        <v>28274</v>
      </c>
      <c r="F4068" t="s">
        <v>21233</v>
      </c>
      <c r="G4068" t="s">
        <v>16334</v>
      </c>
      <c r="H4068">
        <v>35173</v>
      </c>
      <c r="I4068" s="1">
        <v>6879</v>
      </c>
    </row>
    <row r="4069" spans="1:9" x14ac:dyDescent="0.25">
      <c r="A4069">
        <v>4068</v>
      </c>
      <c r="B4069" t="s">
        <v>20331</v>
      </c>
      <c r="C4069" t="s">
        <v>17018</v>
      </c>
      <c r="D4069" t="s">
        <v>28275</v>
      </c>
      <c r="E4069" t="s">
        <v>28276</v>
      </c>
      <c r="F4069" t="s">
        <v>21541</v>
      </c>
      <c r="G4069" t="s">
        <v>16472</v>
      </c>
      <c r="H4069">
        <v>27210</v>
      </c>
      <c r="I4069" s="1">
        <v>45015</v>
      </c>
    </row>
    <row r="4070" spans="1:9" x14ac:dyDescent="0.25">
      <c r="A4070">
        <v>4069</v>
      </c>
      <c r="B4070" t="s">
        <v>17528</v>
      </c>
      <c r="C4070" t="s">
        <v>16567</v>
      </c>
      <c r="D4070" t="s">
        <v>28277</v>
      </c>
      <c r="E4070" t="s">
        <v>28278</v>
      </c>
      <c r="F4070" t="s">
        <v>28279</v>
      </c>
      <c r="G4070" t="s">
        <v>16086</v>
      </c>
      <c r="H4070">
        <v>1427</v>
      </c>
      <c r="I4070" s="1">
        <v>6718</v>
      </c>
    </row>
    <row r="4071" spans="1:9" x14ac:dyDescent="0.25">
      <c r="A4071">
        <v>4070</v>
      </c>
      <c r="B4071" t="s">
        <v>20717</v>
      </c>
      <c r="C4071" t="s">
        <v>16945</v>
      </c>
      <c r="D4071" t="s">
        <v>28280</v>
      </c>
      <c r="E4071" t="s">
        <v>28281</v>
      </c>
      <c r="F4071" t="s">
        <v>28282</v>
      </c>
      <c r="G4071" t="s">
        <v>16302</v>
      </c>
      <c r="H4071">
        <v>6446</v>
      </c>
      <c r="I4071" s="1">
        <v>5929</v>
      </c>
    </row>
    <row r="4072" spans="1:9" x14ac:dyDescent="0.25">
      <c r="A4072">
        <v>4071</v>
      </c>
      <c r="B4072" t="s">
        <v>28235</v>
      </c>
      <c r="C4072" t="s">
        <v>17519</v>
      </c>
      <c r="D4072" t="s">
        <v>28283</v>
      </c>
      <c r="E4072" t="s">
        <v>28284</v>
      </c>
      <c r="F4072" t="s">
        <v>28285</v>
      </c>
      <c r="G4072" t="s">
        <v>16055</v>
      </c>
      <c r="H4072">
        <v>55146</v>
      </c>
      <c r="I4072" s="1">
        <v>26553</v>
      </c>
    </row>
    <row r="4073" spans="1:9" x14ac:dyDescent="0.25">
      <c r="A4073">
        <v>4072</v>
      </c>
      <c r="B4073" t="s">
        <v>17412</v>
      </c>
      <c r="C4073" t="s">
        <v>20201</v>
      </c>
      <c r="D4073" t="s">
        <v>28286</v>
      </c>
      <c r="E4073" t="s">
        <v>28287</v>
      </c>
      <c r="F4073" t="s">
        <v>18243</v>
      </c>
      <c r="G4073" t="s">
        <v>16429</v>
      </c>
      <c r="H4073">
        <v>9354</v>
      </c>
      <c r="I4073" s="1">
        <v>23570</v>
      </c>
    </row>
    <row r="4074" spans="1:9" x14ac:dyDescent="0.25">
      <c r="A4074">
        <v>4073</v>
      </c>
      <c r="B4074" t="s">
        <v>17769</v>
      </c>
      <c r="C4074" t="s">
        <v>16402</v>
      </c>
      <c r="D4074" t="s">
        <v>28288</v>
      </c>
      <c r="E4074" t="s">
        <v>28289</v>
      </c>
      <c r="F4074" t="s">
        <v>28290</v>
      </c>
      <c r="G4074" t="s">
        <v>16011</v>
      </c>
      <c r="H4074">
        <v>36752</v>
      </c>
      <c r="I4074" s="1">
        <v>8005</v>
      </c>
    </row>
    <row r="4075" spans="1:9" x14ac:dyDescent="0.25">
      <c r="A4075">
        <v>4074</v>
      </c>
      <c r="B4075" t="s">
        <v>21075</v>
      </c>
      <c r="C4075" t="s">
        <v>16425</v>
      </c>
      <c r="D4075" t="s">
        <v>16269</v>
      </c>
      <c r="E4075" t="s">
        <v>28291</v>
      </c>
      <c r="F4075" t="s">
        <v>19183</v>
      </c>
      <c r="G4075" t="s">
        <v>16306</v>
      </c>
      <c r="H4075">
        <v>91192</v>
      </c>
      <c r="I4075" s="1">
        <v>28647</v>
      </c>
    </row>
    <row r="4076" spans="1:9" x14ac:dyDescent="0.25">
      <c r="A4076">
        <v>4075</v>
      </c>
      <c r="B4076" t="s">
        <v>18279</v>
      </c>
      <c r="C4076" t="s">
        <v>22082</v>
      </c>
      <c r="D4076" t="s">
        <v>28292</v>
      </c>
      <c r="E4076" t="s">
        <v>28293</v>
      </c>
      <c r="F4076" t="s">
        <v>28294</v>
      </c>
      <c r="G4076" t="s">
        <v>16394</v>
      </c>
      <c r="H4076">
        <v>10784</v>
      </c>
      <c r="I4076" s="1">
        <v>28697</v>
      </c>
    </row>
    <row r="4077" spans="1:9" x14ac:dyDescent="0.25">
      <c r="A4077">
        <v>4076</v>
      </c>
      <c r="B4077" t="s">
        <v>27396</v>
      </c>
      <c r="C4077" t="s">
        <v>19396</v>
      </c>
      <c r="D4077" t="s">
        <v>28295</v>
      </c>
      <c r="E4077" t="s">
        <v>28296</v>
      </c>
      <c r="F4077" t="s">
        <v>28297</v>
      </c>
      <c r="G4077" t="s">
        <v>16066</v>
      </c>
      <c r="H4077">
        <v>48908</v>
      </c>
      <c r="I4077" s="1">
        <v>33040</v>
      </c>
    </row>
    <row r="4078" spans="1:9" x14ac:dyDescent="0.25">
      <c r="A4078">
        <v>4077</v>
      </c>
      <c r="B4078" t="s">
        <v>17176</v>
      </c>
      <c r="C4078" t="s">
        <v>16700</v>
      </c>
      <c r="D4078" t="s">
        <v>28298</v>
      </c>
      <c r="E4078" t="s">
        <v>28299</v>
      </c>
      <c r="F4078" t="s">
        <v>21860</v>
      </c>
      <c r="G4078" t="s">
        <v>15950</v>
      </c>
      <c r="H4078">
        <v>44407</v>
      </c>
      <c r="I4078" s="1">
        <v>17708</v>
      </c>
    </row>
    <row r="4079" spans="1:9" x14ac:dyDescent="0.25">
      <c r="A4079">
        <v>4078</v>
      </c>
      <c r="B4079" t="s">
        <v>19227</v>
      </c>
      <c r="C4079" t="s">
        <v>16057</v>
      </c>
      <c r="D4079" t="s">
        <v>28300</v>
      </c>
      <c r="E4079" t="s">
        <v>10042</v>
      </c>
      <c r="F4079" t="s">
        <v>28301</v>
      </c>
      <c r="G4079" t="s">
        <v>16107</v>
      </c>
      <c r="H4079">
        <v>58337</v>
      </c>
      <c r="I4079" s="1">
        <v>40249</v>
      </c>
    </row>
    <row r="4080" spans="1:9" x14ac:dyDescent="0.25">
      <c r="A4080">
        <v>4079</v>
      </c>
      <c r="B4080" t="s">
        <v>21610</v>
      </c>
      <c r="C4080" t="s">
        <v>16770</v>
      </c>
      <c r="D4080" t="s">
        <v>28302</v>
      </c>
      <c r="E4080" t="s">
        <v>28303</v>
      </c>
      <c r="F4080" t="s">
        <v>28189</v>
      </c>
      <c r="G4080" t="s">
        <v>15955</v>
      </c>
      <c r="H4080">
        <v>76743</v>
      </c>
      <c r="I4080" s="1">
        <v>12525</v>
      </c>
    </row>
    <row r="4081" spans="1:9" x14ac:dyDescent="0.25">
      <c r="A4081">
        <v>4080</v>
      </c>
      <c r="B4081" t="s">
        <v>16529</v>
      </c>
      <c r="C4081" t="s">
        <v>18935</v>
      </c>
      <c r="D4081" t="s">
        <v>28304</v>
      </c>
      <c r="E4081" t="s">
        <v>28305</v>
      </c>
      <c r="F4081" t="s">
        <v>18276</v>
      </c>
      <c r="G4081" t="s">
        <v>16107</v>
      </c>
      <c r="H4081">
        <v>64256</v>
      </c>
      <c r="I4081" s="1">
        <v>17745</v>
      </c>
    </row>
    <row r="4082" spans="1:9" x14ac:dyDescent="0.25">
      <c r="A4082">
        <v>4081</v>
      </c>
      <c r="B4082" t="s">
        <v>15945</v>
      </c>
      <c r="C4082" t="s">
        <v>15990</v>
      </c>
      <c r="D4082" t="s">
        <v>28306</v>
      </c>
      <c r="E4082" t="s">
        <v>28307</v>
      </c>
      <c r="F4082" t="s">
        <v>23068</v>
      </c>
      <c r="G4082" t="s">
        <v>16000</v>
      </c>
      <c r="H4082">
        <v>81747</v>
      </c>
      <c r="I4082" s="1">
        <v>44125</v>
      </c>
    </row>
    <row r="4083" spans="1:9" x14ac:dyDescent="0.25">
      <c r="A4083">
        <v>4082</v>
      </c>
      <c r="B4083" t="s">
        <v>16885</v>
      </c>
      <c r="C4083" t="s">
        <v>16349</v>
      </c>
      <c r="D4083" t="s">
        <v>28308</v>
      </c>
      <c r="E4083" t="s">
        <v>28309</v>
      </c>
      <c r="F4083" t="s">
        <v>28310</v>
      </c>
      <c r="G4083" t="s">
        <v>16640</v>
      </c>
      <c r="H4083">
        <v>65073</v>
      </c>
      <c r="I4083" s="1">
        <v>39681</v>
      </c>
    </row>
    <row r="4084" spans="1:9" x14ac:dyDescent="0.25">
      <c r="A4084">
        <v>4083</v>
      </c>
      <c r="B4084" t="s">
        <v>17103</v>
      </c>
      <c r="C4084" t="s">
        <v>16154</v>
      </c>
      <c r="D4084" t="s">
        <v>28311</v>
      </c>
      <c r="E4084" t="s">
        <v>28312</v>
      </c>
      <c r="F4084" t="s">
        <v>28313</v>
      </c>
      <c r="G4084" t="s">
        <v>16472</v>
      </c>
      <c r="H4084">
        <v>78756</v>
      </c>
      <c r="I4084" s="1">
        <v>3232</v>
      </c>
    </row>
    <row r="4085" spans="1:9" x14ac:dyDescent="0.25">
      <c r="A4085">
        <v>4084</v>
      </c>
      <c r="B4085" t="s">
        <v>17904</v>
      </c>
      <c r="C4085" t="s">
        <v>16455</v>
      </c>
      <c r="D4085" t="s">
        <v>28314</v>
      </c>
      <c r="E4085" t="s">
        <v>28315</v>
      </c>
      <c r="F4085" t="s">
        <v>28316</v>
      </c>
      <c r="G4085" t="s">
        <v>16302</v>
      </c>
      <c r="H4085">
        <v>97376</v>
      </c>
      <c r="I4085" s="1">
        <v>5330</v>
      </c>
    </row>
    <row r="4086" spans="1:9" x14ac:dyDescent="0.25">
      <c r="A4086">
        <v>4085</v>
      </c>
      <c r="B4086" t="s">
        <v>16926</v>
      </c>
      <c r="C4086" t="s">
        <v>15952</v>
      </c>
      <c r="D4086" t="s">
        <v>28317</v>
      </c>
      <c r="E4086" t="s">
        <v>10042</v>
      </c>
      <c r="F4086" t="s">
        <v>18473</v>
      </c>
      <c r="G4086" t="s">
        <v>16021</v>
      </c>
      <c r="H4086">
        <v>73842</v>
      </c>
      <c r="I4086" s="1">
        <v>41430</v>
      </c>
    </row>
    <row r="4087" spans="1:9" x14ac:dyDescent="0.25">
      <c r="A4087">
        <v>4086</v>
      </c>
      <c r="B4087" t="s">
        <v>28318</v>
      </c>
      <c r="C4087" t="s">
        <v>17005</v>
      </c>
      <c r="D4087" t="s">
        <v>28319</v>
      </c>
      <c r="E4087" t="s">
        <v>28320</v>
      </c>
      <c r="F4087" t="s">
        <v>28321</v>
      </c>
      <c r="G4087" t="s">
        <v>16394</v>
      </c>
      <c r="H4087">
        <v>31693</v>
      </c>
      <c r="I4087" s="1">
        <v>42633</v>
      </c>
    </row>
    <row r="4088" spans="1:9" x14ac:dyDescent="0.25">
      <c r="A4088">
        <v>4087</v>
      </c>
      <c r="B4088" t="s">
        <v>18027</v>
      </c>
      <c r="C4088" t="s">
        <v>17611</v>
      </c>
      <c r="D4088" t="s">
        <v>28322</v>
      </c>
      <c r="E4088" t="s">
        <v>28323</v>
      </c>
      <c r="F4088" t="s">
        <v>28324</v>
      </c>
      <c r="G4088" t="s">
        <v>16080</v>
      </c>
      <c r="H4088">
        <v>89457</v>
      </c>
      <c r="I4088" s="1">
        <v>40925</v>
      </c>
    </row>
    <row r="4089" spans="1:9" x14ac:dyDescent="0.25">
      <c r="A4089">
        <v>4088</v>
      </c>
      <c r="B4089" t="s">
        <v>16248</v>
      </c>
      <c r="C4089" t="s">
        <v>17210</v>
      </c>
      <c r="D4089" t="s">
        <v>28325</v>
      </c>
      <c r="E4089" t="s">
        <v>28326</v>
      </c>
      <c r="F4089" t="s">
        <v>25889</v>
      </c>
      <c r="G4089" t="s">
        <v>16033</v>
      </c>
      <c r="H4089">
        <v>74066</v>
      </c>
      <c r="I4089" s="1">
        <v>19780</v>
      </c>
    </row>
    <row r="4090" spans="1:9" x14ac:dyDescent="0.25">
      <c r="A4090">
        <v>4089</v>
      </c>
      <c r="B4090" t="s">
        <v>20121</v>
      </c>
      <c r="C4090" t="s">
        <v>16368</v>
      </c>
      <c r="D4090" t="s">
        <v>26151</v>
      </c>
      <c r="E4090" t="s">
        <v>28327</v>
      </c>
      <c r="F4090" t="s">
        <v>28328</v>
      </c>
      <c r="G4090" t="s">
        <v>16394</v>
      </c>
      <c r="H4090">
        <v>24235</v>
      </c>
      <c r="I4090" s="1">
        <v>18565</v>
      </c>
    </row>
    <row r="4091" spans="1:9" x14ac:dyDescent="0.25">
      <c r="A4091">
        <v>4090</v>
      </c>
      <c r="B4091" t="s">
        <v>17009</v>
      </c>
      <c r="C4091" t="s">
        <v>17141</v>
      </c>
      <c r="D4091" t="s">
        <v>28329</v>
      </c>
      <c r="E4091">
        <v>9402752506</v>
      </c>
      <c r="F4091" t="s">
        <v>28330</v>
      </c>
      <c r="G4091" t="s">
        <v>16011</v>
      </c>
      <c r="H4091">
        <v>50361</v>
      </c>
      <c r="I4091" s="1">
        <v>44993</v>
      </c>
    </row>
    <row r="4092" spans="1:9" x14ac:dyDescent="0.25">
      <c r="A4092">
        <v>4091</v>
      </c>
      <c r="B4092" t="s">
        <v>16377</v>
      </c>
      <c r="C4092" t="s">
        <v>18256</v>
      </c>
      <c r="D4092" t="s">
        <v>28331</v>
      </c>
      <c r="E4092" t="s">
        <v>28332</v>
      </c>
      <c r="F4092" t="s">
        <v>24268</v>
      </c>
      <c r="G4092" t="s">
        <v>15979</v>
      </c>
      <c r="H4092">
        <v>97384</v>
      </c>
      <c r="I4092" s="1">
        <v>35802</v>
      </c>
    </row>
    <row r="4093" spans="1:9" x14ac:dyDescent="0.25">
      <c r="A4093">
        <v>4092</v>
      </c>
      <c r="B4093" t="s">
        <v>16056</v>
      </c>
      <c r="C4093" t="s">
        <v>18352</v>
      </c>
      <c r="D4093" t="s">
        <v>28333</v>
      </c>
      <c r="E4093" t="s">
        <v>28334</v>
      </c>
      <c r="F4093" t="s">
        <v>17779</v>
      </c>
      <c r="G4093" t="s">
        <v>16080</v>
      </c>
      <c r="H4093">
        <v>10244</v>
      </c>
      <c r="I4093" s="1">
        <v>27352</v>
      </c>
    </row>
    <row r="4094" spans="1:9" x14ac:dyDescent="0.25">
      <c r="A4094">
        <v>4093</v>
      </c>
      <c r="B4094" t="s">
        <v>15962</v>
      </c>
      <c r="C4094" t="s">
        <v>16668</v>
      </c>
      <c r="D4094" t="s">
        <v>28335</v>
      </c>
      <c r="E4094" t="s">
        <v>28336</v>
      </c>
      <c r="F4094" t="s">
        <v>28337</v>
      </c>
      <c r="G4094" t="s">
        <v>16178</v>
      </c>
      <c r="H4094">
        <v>16032</v>
      </c>
      <c r="I4094" s="1">
        <v>14999</v>
      </c>
    </row>
    <row r="4095" spans="1:9" x14ac:dyDescent="0.25">
      <c r="A4095">
        <v>4094</v>
      </c>
      <c r="B4095" t="s">
        <v>23209</v>
      </c>
      <c r="C4095" t="s">
        <v>16425</v>
      </c>
      <c r="D4095" t="s">
        <v>28338</v>
      </c>
      <c r="E4095" t="s">
        <v>28339</v>
      </c>
      <c r="F4095" t="s">
        <v>28340</v>
      </c>
      <c r="G4095" t="s">
        <v>16096</v>
      </c>
      <c r="H4095">
        <v>41406</v>
      </c>
      <c r="I4095" s="1">
        <v>20282</v>
      </c>
    </row>
    <row r="4096" spans="1:9" x14ac:dyDescent="0.25">
      <c r="A4096">
        <v>4095</v>
      </c>
      <c r="B4096" t="s">
        <v>17205</v>
      </c>
      <c r="C4096" t="s">
        <v>28341</v>
      </c>
      <c r="D4096" t="s">
        <v>28342</v>
      </c>
      <c r="E4096">
        <f>1-745-381-4893</f>
        <v>-6018</v>
      </c>
      <c r="F4096" t="s">
        <v>21403</v>
      </c>
      <c r="G4096" t="s">
        <v>15973</v>
      </c>
      <c r="H4096">
        <v>8280</v>
      </c>
      <c r="I4096" s="1">
        <v>41124</v>
      </c>
    </row>
    <row r="4097" spans="1:9" x14ac:dyDescent="0.25">
      <c r="A4097">
        <v>4096</v>
      </c>
      <c r="B4097" t="s">
        <v>18089</v>
      </c>
      <c r="C4097" t="s">
        <v>16134</v>
      </c>
      <c r="D4097" t="s">
        <v>28343</v>
      </c>
      <c r="E4097" t="s">
        <v>28344</v>
      </c>
      <c r="F4097" t="s">
        <v>28345</v>
      </c>
      <c r="G4097" t="s">
        <v>16258</v>
      </c>
      <c r="H4097">
        <v>17240</v>
      </c>
      <c r="I4097" s="1">
        <v>24835</v>
      </c>
    </row>
    <row r="4098" spans="1:9" x14ac:dyDescent="0.25">
      <c r="A4098">
        <v>4097</v>
      </c>
      <c r="B4098" t="s">
        <v>16087</v>
      </c>
      <c r="C4098" t="s">
        <v>19608</v>
      </c>
      <c r="D4098" t="s">
        <v>28346</v>
      </c>
      <c r="E4098" t="s">
        <v>10042</v>
      </c>
      <c r="F4098" t="s">
        <v>23675</v>
      </c>
      <c r="G4098" t="s">
        <v>15988</v>
      </c>
      <c r="H4098">
        <v>25973</v>
      </c>
      <c r="I4098" s="1">
        <v>8263</v>
      </c>
    </row>
    <row r="4099" spans="1:9" x14ac:dyDescent="0.25">
      <c r="A4099">
        <v>4098</v>
      </c>
      <c r="B4099" t="s">
        <v>18027</v>
      </c>
      <c r="C4099" t="s">
        <v>17543</v>
      </c>
      <c r="D4099" t="s">
        <v>28347</v>
      </c>
      <c r="E4099" t="s">
        <v>28348</v>
      </c>
      <c r="F4099" t="s">
        <v>18383</v>
      </c>
      <c r="G4099" t="s">
        <v>16576</v>
      </c>
      <c r="H4099">
        <v>52476</v>
      </c>
      <c r="I4099" s="1">
        <v>8584</v>
      </c>
    </row>
    <row r="4100" spans="1:9" x14ac:dyDescent="0.25">
      <c r="A4100">
        <v>4099</v>
      </c>
      <c r="B4100" t="s">
        <v>18205</v>
      </c>
      <c r="C4100" t="s">
        <v>21164</v>
      </c>
      <c r="D4100" t="s">
        <v>28349</v>
      </c>
      <c r="E4100">
        <v>9892983844</v>
      </c>
      <c r="F4100" t="s">
        <v>28350</v>
      </c>
      <c r="G4100" t="s">
        <v>16278</v>
      </c>
      <c r="H4100">
        <v>18181</v>
      </c>
      <c r="I4100" s="1">
        <v>32529</v>
      </c>
    </row>
    <row r="4101" spans="1:9" x14ac:dyDescent="0.25">
      <c r="A4101">
        <v>4100</v>
      </c>
      <c r="B4101" t="s">
        <v>16046</v>
      </c>
      <c r="C4101" t="s">
        <v>18557</v>
      </c>
      <c r="D4101" t="s">
        <v>28351</v>
      </c>
      <c r="E4101">
        <v>7317078018</v>
      </c>
      <c r="F4101" t="s">
        <v>27263</v>
      </c>
      <c r="G4101" t="s">
        <v>15950</v>
      </c>
      <c r="H4101">
        <v>26262</v>
      </c>
      <c r="I4101" s="1">
        <v>21645</v>
      </c>
    </row>
    <row r="4102" spans="1:9" x14ac:dyDescent="0.25">
      <c r="A4102">
        <v>4101</v>
      </c>
      <c r="B4102" t="s">
        <v>17111</v>
      </c>
      <c r="C4102" t="s">
        <v>15969</v>
      </c>
      <c r="D4102" t="s">
        <v>28352</v>
      </c>
      <c r="E4102" t="s">
        <v>28353</v>
      </c>
      <c r="F4102" t="s">
        <v>19902</v>
      </c>
      <c r="G4102" t="s">
        <v>16334</v>
      </c>
      <c r="H4102">
        <v>41533</v>
      </c>
      <c r="I4102" s="1">
        <v>5073</v>
      </c>
    </row>
    <row r="4103" spans="1:9" x14ac:dyDescent="0.25">
      <c r="A4103">
        <v>4102</v>
      </c>
      <c r="B4103" t="s">
        <v>16626</v>
      </c>
      <c r="C4103" t="s">
        <v>17452</v>
      </c>
      <c r="D4103" t="s">
        <v>28354</v>
      </c>
      <c r="E4103" t="s">
        <v>28355</v>
      </c>
      <c r="F4103" t="s">
        <v>28356</v>
      </c>
      <c r="G4103" t="s">
        <v>16045</v>
      </c>
      <c r="H4103">
        <v>57637</v>
      </c>
      <c r="I4103" s="1">
        <v>5278</v>
      </c>
    </row>
    <row r="4104" spans="1:9" x14ac:dyDescent="0.25">
      <c r="A4104">
        <v>4103</v>
      </c>
      <c r="B4104" t="s">
        <v>16508</v>
      </c>
      <c r="C4104" t="s">
        <v>17018</v>
      </c>
      <c r="D4104" t="s">
        <v>28357</v>
      </c>
      <c r="E4104" t="s">
        <v>28358</v>
      </c>
      <c r="F4104" t="s">
        <v>28359</v>
      </c>
      <c r="G4104" t="s">
        <v>16258</v>
      </c>
      <c r="H4104">
        <v>2919</v>
      </c>
      <c r="I4104" s="1">
        <v>19490</v>
      </c>
    </row>
    <row r="4105" spans="1:9" x14ac:dyDescent="0.25">
      <c r="A4105">
        <v>4104</v>
      </c>
      <c r="B4105" t="s">
        <v>16189</v>
      </c>
      <c r="C4105" t="s">
        <v>18248</v>
      </c>
      <c r="D4105" t="s">
        <v>28360</v>
      </c>
      <c r="E4105" t="s">
        <v>28361</v>
      </c>
      <c r="F4105" t="s">
        <v>28362</v>
      </c>
      <c r="G4105" t="s">
        <v>16006</v>
      </c>
      <c r="H4105">
        <v>18598</v>
      </c>
      <c r="I4105" s="1">
        <v>29737</v>
      </c>
    </row>
    <row r="4106" spans="1:9" x14ac:dyDescent="0.25">
      <c r="A4106">
        <v>4105</v>
      </c>
      <c r="B4106" t="s">
        <v>23027</v>
      </c>
      <c r="C4106" t="s">
        <v>16200</v>
      </c>
      <c r="D4106" t="s">
        <v>28363</v>
      </c>
      <c r="E4106" t="s">
        <v>28364</v>
      </c>
      <c r="F4106" t="s">
        <v>28365</v>
      </c>
      <c r="G4106" t="s">
        <v>16172</v>
      </c>
      <c r="H4106">
        <v>49151</v>
      </c>
      <c r="I4106" s="1">
        <v>36203</v>
      </c>
    </row>
    <row r="4107" spans="1:9" x14ac:dyDescent="0.25">
      <c r="A4107">
        <v>4106</v>
      </c>
      <c r="B4107" t="s">
        <v>16117</v>
      </c>
      <c r="C4107" t="s">
        <v>16978</v>
      </c>
      <c r="D4107" t="s">
        <v>28366</v>
      </c>
      <c r="E4107" t="s">
        <v>28367</v>
      </c>
      <c r="F4107" t="s">
        <v>28368</v>
      </c>
      <c r="G4107" t="s">
        <v>16066</v>
      </c>
      <c r="H4107">
        <v>73441</v>
      </c>
      <c r="I4107" s="1">
        <v>5071</v>
      </c>
    </row>
    <row r="4108" spans="1:9" x14ac:dyDescent="0.25">
      <c r="A4108">
        <v>4107</v>
      </c>
      <c r="B4108" t="s">
        <v>21043</v>
      </c>
      <c r="C4108" t="s">
        <v>16109</v>
      </c>
      <c r="D4108" t="s">
        <v>28369</v>
      </c>
      <c r="E4108" t="s">
        <v>28370</v>
      </c>
      <c r="F4108" t="s">
        <v>19588</v>
      </c>
      <c r="G4108" t="s">
        <v>16334</v>
      </c>
      <c r="H4108">
        <v>73196</v>
      </c>
      <c r="I4108" s="1">
        <v>3975</v>
      </c>
    </row>
    <row r="4109" spans="1:9" x14ac:dyDescent="0.25">
      <c r="A4109">
        <v>4108</v>
      </c>
      <c r="B4109" t="s">
        <v>16449</v>
      </c>
      <c r="C4109" t="s">
        <v>19736</v>
      </c>
      <c r="D4109" t="s">
        <v>28371</v>
      </c>
      <c r="E4109" t="s">
        <v>28372</v>
      </c>
      <c r="F4109" t="s">
        <v>28373</v>
      </c>
      <c r="G4109" t="s">
        <v>16178</v>
      </c>
      <c r="H4109">
        <v>88255</v>
      </c>
      <c r="I4109" s="1">
        <v>35757</v>
      </c>
    </row>
    <row r="4110" spans="1:9" x14ac:dyDescent="0.25">
      <c r="A4110">
        <v>4109</v>
      </c>
      <c r="B4110" t="s">
        <v>15980</v>
      </c>
      <c r="C4110" t="s">
        <v>28374</v>
      </c>
      <c r="D4110" t="s">
        <v>28375</v>
      </c>
      <c r="E4110" t="s">
        <v>28376</v>
      </c>
      <c r="F4110" t="s">
        <v>28377</v>
      </c>
      <c r="G4110" t="s">
        <v>16055</v>
      </c>
      <c r="H4110">
        <v>72456</v>
      </c>
      <c r="I4110" s="1">
        <v>26059</v>
      </c>
    </row>
    <row r="4111" spans="1:9" x14ac:dyDescent="0.25">
      <c r="A4111">
        <v>4110</v>
      </c>
      <c r="B4111" t="s">
        <v>16547</v>
      </c>
      <c r="C4111" t="s">
        <v>26131</v>
      </c>
      <c r="D4111" t="s">
        <v>28378</v>
      </c>
      <c r="E4111" t="s">
        <v>28379</v>
      </c>
      <c r="F4111" t="s">
        <v>28380</v>
      </c>
      <c r="G4111" t="s">
        <v>16472</v>
      </c>
      <c r="H4111">
        <v>63683</v>
      </c>
      <c r="I4111" s="1">
        <v>41756</v>
      </c>
    </row>
    <row r="4112" spans="1:9" x14ac:dyDescent="0.25">
      <c r="A4112">
        <v>4111</v>
      </c>
      <c r="B4112" t="s">
        <v>17138</v>
      </c>
      <c r="C4112" t="s">
        <v>17005</v>
      </c>
      <c r="D4112" t="s">
        <v>28381</v>
      </c>
      <c r="E4112" t="s">
        <v>28382</v>
      </c>
      <c r="F4112" t="s">
        <v>28383</v>
      </c>
      <c r="G4112" t="s">
        <v>15988</v>
      </c>
      <c r="H4112">
        <v>47731</v>
      </c>
      <c r="I4112" s="1">
        <v>29504</v>
      </c>
    </row>
    <row r="4113" spans="1:9" x14ac:dyDescent="0.25">
      <c r="A4113">
        <v>4112</v>
      </c>
      <c r="B4113" t="s">
        <v>16668</v>
      </c>
      <c r="C4113" t="s">
        <v>28384</v>
      </c>
      <c r="D4113" t="s">
        <v>28385</v>
      </c>
      <c r="E4113" t="s">
        <v>28386</v>
      </c>
      <c r="F4113" t="s">
        <v>28387</v>
      </c>
      <c r="G4113" t="s">
        <v>16640</v>
      </c>
      <c r="H4113">
        <v>96843</v>
      </c>
      <c r="I4113" s="1">
        <v>29116</v>
      </c>
    </row>
    <row r="4114" spans="1:9" x14ac:dyDescent="0.25">
      <c r="A4114">
        <v>4113</v>
      </c>
      <c r="B4114" t="s">
        <v>15968</v>
      </c>
      <c r="C4114" t="s">
        <v>16749</v>
      </c>
      <c r="D4114" t="s">
        <v>28388</v>
      </c>
      <c r="E4114" t="s">
        <v>28389</v>
      </c>
      <c r="F4114" t="s">
        <v>28390</v>
      </c>
      <c r="G4114" t="s">
        <v>16172</v>
      </c>
      <c r="H4114">
        <v>87229</v>
      </c>
      <c r="I4114" s="1">
        <v>38817</v>
      </c>
    </row>
    <row r="4115" spans="1:9" x14ac:dyDescent="0.25">
      <c r="A4115">
        <v>4114</v>
      </c>
      <c r="B4115" t="s">
        <v>17386</v>
      </c>
      <c r="C4115" t="s">
        <v>18585</v>
      </c>
      <c r="D4115" t="s">
        <v>28391</v>
      </c>
      <c r="E4115" t="s">
        <v>28392</v>
      </c>
      <c r="F4115" t="s">
        <v>28393</v>
      </c>
      <c r="G4115" t="s">
        <v>16006</v>
      </c>
      <c r="H4115">
        <v>24820</v>
      </c>
      <c r="I4115" s="1">
        <v>30388</v>
      </c>
    </row>
    <row r="4116" spans="1:9" x14ac:dyDescent="0.25">
      <c r="A4116">
        <v>4115</v>
      </c>
      <c r="B4116" t="s">
        <v>16204</v>
      </c>
      <c r="C4116" t="s">
        <v>17210</v>
      </c>
      <c r="D4116" t="s">
        <v>28394</v>
      </c>
      <c r="E4116" t="s">
        <v>28395</v>
      </c>
      <c r="F4116" t="s">
        <v>28396</v>
      </c>
      <c r="G4116" t="s">
        <v>16021</v>
      </c>
      <c r="H4116">
        <v>53424</v>
      </c>
      <c r="I4116" s="1">
        <v>45066</v>
      </c>
    </row>
    <row r="4117" spans="1:9" x14ac:dyDescent="0.25">
      <c r="A4117">
        <v>4116</v>
      </c>
      <c r="B4117" t="s">
        <v>16273</v>
      </c>
      <c r="C4117" t="s">
        <v>18749</v>
      </c>
      <c r="D4117" t="s">
        <v>28397</v>
      </c>
      <c r="E4117" t="s">
        <v>28398</v>
      </c>
      <c r="F4117" t="s">
        <v>28399</v>
      </c>
      <c r="G4117" t="s">
        <v>16429</v>
      </c>
      <c r="H4117">
        <v>3948</v>
      </c>
      <c r="I4117" s="1">
        <v>25404</v>
      </c>
    </row>
    <row r="4118" spans="1:9" x14ac:dyDescent="0.25">
      <c r="A4118">
        <v>4117</v>
      </c>
      <c r="B4118" t="s">
        <v>17218</v>
      </c>
      <c r="C4118" t="s">
        <v>16103</v>
      </c>
      <c r="D4118" t="s">
        <v>28400</v>
      </c>
      <c r="E4118">
        <f>1-976-383-1065</f>
        <v>-2423</v>
      </c>
      <c r="F4118" t="s">
        <v>20575</v>
      </c>
      <c r="G4118" t="s">
        <v>16178</v>
      </c>
      <c r="H4118">
        <v>33204</v>
      </c>
      <c r="I4118" s="1">
        <v>44596</v>
      </c>
    </row>
    <row r="4119" spans="1:9" x14ac:dyDescent="0.25">
      <c r="A4119">
        <v>4118</v>
      </c>
      <c r="B4119" t="s">
        <v>16056</v>
      </c>
      <c r="C4119" t="s">
        <v>16846</v>
      </c>
      <c r="D4119" t="s">
        <v>28401</v>
      </c>
      <c r="E4119" t="s">
        <v>28402</v>
      </c>
      <c r="F4119" t="s">
        <v>28403</v>
      </c>
      <c r="G4119" t="s">
        <v>16565</v>
      </c>
      <c r="H4119">
        <v>47134</v>
      </c>
      <c r="I4119" s="1">
        <v>10630</v>
      </c>
    </row>
    <row r="4120" spans="1:9" x14ac:dyDescent="0.25">
      <c r="A4120">
        <v>4119</v>
      </c>
      <c r="B4120" t="s">
        <v>19684</v>
      </c>
      <c r="C4120" t="s">
        <v>17379</v>
      </c>
      <c r="D4120" t="s">
        <v>28404</v>
      </c>
      <c r="E4120" t="s">
        <v>28405</v>
      </c>
      <c r="F4120" t="s">
        <v>26851</v>
      </c>
      <c r="G4120" t="s">
        <v>15967</v>
      </c>
      <c r="H4120">
        <v>53650</v>
      </c>
      <c r="I4120" s="1">
        <v>32158</v>
      </c>
    </row>
    <row r="4121" spans="1:9" x14ac:dyDescent="0.25">
      <c r="A4121">
        <v>4120</v>
      </c>
      <c r="B4121" t="s">
        <v>19558</v>
      </c>
      <c r="C4121" t="s">
        <v>16846</v>
      </c>
      <c r="D4121" t="s">
        <v>28406</v>
      </c>
      <c r="E4121" t="s">
        <v>28407</v>
      </c>
      <c r="F4121" t="s">
        <v>23320</v>
      </c>
      <c r="G4121" t="s">
        <v>16148</v>
      </c>
      <c r="H4121">
        <v>34652</v>
      </c>
      <c r="I4121" s="1">
        <v>33361</v>
      </c>
    </row>
    <row r="4122" spans="1:9" x14ac:dyDescent="0.25">
      <c r="A4122">
        <v>4121</v>
      </c>
      <c r="B4122" t="s">
        <v>15951</v>
      </c>
      <c r="C4122" t="s">
        <v>20812</v>
      </c>
      <c r="D4122" t="s">
        <v>28408</v>
      </c>
      <c r="E4122" t="s">
        <v>28409</v>
      </c>
      <c r="F4122" t="s">
        <v>28410</v>
      </c>
      <c r="G4122" t="s">
        <v>15955</v>
      </c>
      <c r="H4122">
        <v>59061</v>
      </c>
      <c r="I4122" s="1">
        <v>41112</v>
      </c>
    </row>
    <row r="4123" spans="1:9" x14ac:dyDescent="0.25">
      <c r="A4123">
        <v>4122</v>
      </c>
      <c r="B4123" t="s">
        <v>16046</v>
      </c>
      <c r="C4123" t="s">
        <v>18814</v>
      </c>
      <c r="D4123" t="s">
        <v>28411</v>
      </c>
      <c r="E4123" t="s">
        <v>28412</v>
      </c>
      <c r="F4123" t="s">
        <v>28413</v>
      </c>
      <c r="G4123" t="s">
        <v>16376</v>
      </c>
      <c r="H4123">
        <v>80958</v>
      </c>
      <c r="I4123" s="1">
        <v>22011</v>
      </c>
    </row>
    <row r="4124" spans="1:9" x14ac:dyDescent="0.25">
      <c r="A4124">
        <v>4123</v>
      </c>
      <c r="B4124" t="s">
        <v>15968</v>
      </c>
      <c r="C4124" t="s">
        <v>18124</v>
      </c>
      <c r="D4124" t="s">
        <v>28414</v>
      </c>
      <c r="E4124" t="s">
        <v>28415</v>
      </c>
      <c r="F4124" t="s">
        <v>28416</v>
      </c>
      <c r="G4124" t="s">
        <v>16045</v>
      </c>
      <c r="H4124">
        <v>9854</v>
      </c>
      <c r="I4124" s="1">
        <v>38952</v>
      </c>
    </row>
    <row r="4125" spans="1:9" x14ac:dyDescent="0.25">
      <c r="A4125">
        <v>4124</v>
      </c>
      <c r="B4125" t="s">
        <v>18456</v>
      </c>
      <c r="C4125" t="s">
        <v>19973</v>
      </c>
      <c r="D4125" t="s">
        <v>28417</v>
      </c>
      <c r="E4125" t="s">
        <v>28418</v>
      </c>
      <c r="F4125" t="s">
        <v>28419</v>
      </c>
      <c r="G4125" t="s">
        <v>16060</v>
      </c>
      <c r="H4125">
        <v>52139</v>
      </c>
      <c r="I4125" s="1">
        <v>31593</v>
      </c>
    </row>
    <row r="4126" spans="1:9" x14ac:dyDescent="0.25">
      <c r="A4126">
        <v>4125</v>
      </c>
      <c r="B4126" t="s">
        <v>16409</v>
      </c>
      <c r="C4126" t="s">
        <v>24721</v>
      </c>
      <c r="D4126" t="s">
        <v>28420</v>
      </c>
      <c r="E4126" t="s">
        <v>28421</v>
      </c>
      <c r="F4126" t="s">
        <v>28422</v>
      </c>
      <c r="G4126" t="s">
        <v>16080</v>
      </c>
      <c r="H4126">
        <v>15910</v>
      </c>
      <c r="I4126" s="1">
        <v>16500</v>
      </c>
    </row>
    <row r="4127" spans="1:9" x14ac:dyDescent="0.25">
      <c r="A4127">
        <v>4126</v>
      </c>
      <c r="B4127" t="s">
        <v>16667</v>
      </c>
      <c r="C4127" t="s">
        <v>17668</v>
      </c>
      <c r="D4127" t="s">
        <v>28423</v>
      </c>
      <c r="E4127" t="s">
        <v>28424</v>
      </c>
      <c r="F4127" t="s">
        <v>28425</v>
      </c>
      <c r="G4127" t="s">
        <v>16021</v>
      </c>
      <c r="H4127">
        <v>44415</v>
      </c>
      <c r="I4127" s="1">
        <v>31148</v>
      </c>
    </row>
    <row r="4128" spans="1:9" x14ac:dyDescent="0.25">
      <c r="A4128">
        <v>4127</v>
      </c>
      <c r="B4128" t="s">
        <v>16454</v>
      </c>
      <c r="C4128" t="s">
        <v>16775</v>
      </c>
      <c r="D4128" t="s">
        <v>28426</v>
      </c>
      <c r="E4128">
        <v>6989579420</v>
      </c>
      <c r="F4128" t="s">
        <v>28427</v>
      </c>
      <c r="G4128" t="s">
        <v>15950</v>
      </c>
      <c r="H4128">
        <v>43312</v>
      </c>
      <c r="I4128" s="1">
        <v>6398</v>
      </c>
    </row>
    <row r="4129" spans="1:9" x14ac:dyDescent="0.25">
      <c r="A4129">
        <v>4128</v>
      </c>
      <c r="B4129" t="s">
        <v>16204</v>
      </c>
      <c r="C4129" t="s">
        <v>16668</v>
      </c>
      <c r="D4129" t="s">
        <v>16269</v>
      </c>
      <c r="E4129" t="s">
        <v>28428</v>
      </c>
      <c r="F4129" t="s">
        <v>28429</v>
      </c>
      <c r="G4129" t="s">
        <v>16021</v>
      </c>
      <c r="H4129">
        <v>28476</v>
      </c>
      <c r="I4129" s="1">
        <v>26765</v>
      </c>
    </row>
    <row r="4130" spans="1:9" x14ac:dyDescent="0.25">
      <c r="A4130">
        <v>4129</v>
      </c>
      <c r="B4130" t="s">
        <v>16321</v>
      </c>
      <c r="C4130" t="s">
        <v>21955</v>
      </c>
      <c r="D4130" t="s">
        <v>28430</v>
      </c>
      <c r="E4130" t="s">
        <v>28431</v>
      </c>
      <c r="F4130" t="s">
        <v>28432</v>
      </c>
      <c r="G4130" t="s">
        <v>16142</v>
      </c>
      <c r="H4130">
        <v>74904</v>
      </c>
      <c r="I4130" s="1">
        <v>4015</v>
      </c>
    </row>
    <row r="4131" spans="1:9" x14ac:dyDescent="0.25">
      <c r="A4131">
        <v>4130</v>
      </c>
      <c r="B4131" t="s">
        <v>16112</v>
      </c>
      <c r="C4131" t="s">
        <v>21728</v>
      </c>
      <c r="D4131" t="s">
        <v>28433</v>
      </c>
      <c r="E4131" t="s">
        <v>28434</v>
      </c>
      <c r="F4131" t="s">
        <v>28435</v>
      </c>
      <c r="G4131" t="s">
        <v>16132</v>
      </c>
      <c r="H4131">
        <v>59905</v>
      </c>
      <c r="I4131" s="1">
        <v>18097</v>
      </c>
    </row>
    <row r="4132" spans="1:9" x14ac:dyDescent="0.25">
      <c r="A4132">
        <v>4131</v>
      </c>
      <c r="B4132" t="s">
        <v>16529</v>
      </c>
      <c r="C4132" t="s">
        <v>18877</v>
      </c>
      <c r="D4132" t="s">
        <v>19145</v>
      </c>
      <c r="E4132">
        <v>2159349246</v>
      </c>
      <c r="F4132" t="s">
        <v>19080</v>
      </c>
      <c r="G4132" t="s">
        <v>16376</v>
      </c>
      <c r="H4132">
        <v>81469</v>
      </c>
      <c r="I4132" s="1">
        <v>6701</v>
      </c>
    </row>
    <row r="4133" spans="1:9" x14ac:dyDescent="0.25">
      <c r="A4133">
        <v>4132</v>
      </c>
      <c r="B4133" t="s">
        <v>17685</v>
      </c>
      <c r="C4133" t="s">
        <v>19530</v>
      </c>
      <c r="D4133" t="s">
        <v>28436</v>
      </c>
      <c r="E4133" t="s">
        <v>28437</v>
      </c>
      <c r="F4133" t="s">
        <v>28438</v>
      </c>
      <c r="G4133" t="s">
        <v>16142</v>
      </c>
      <c r="H4133">
        <v>42114</v>
      </c>
      <c r="I4133" s="1">
        <v>25264</v>
      </c>
    </row>
    <row r="4134" spans="1:9" x14ac:dyDescent="0.25">
      <c r="A4134">
        <v>4133</v>
      </c>
      <c r="B4134" t="s">
        <v>16264</v>
      </c>
      <c r="C4134" t="s">
        <v>17776</v>
      </c>
      <c r="D4134" t="s">
        <v>28439</v>
      </c>
      <c r="E4134">
        <f>1-634-249-4095</f>
        <v>-4977</v>
      </c>
      <c r="F4134" t="s">
        <v>28440</v>
      </c>
      <c r="G4134" t="s">
        <v>15973</v>
      </c>
      <c r="H4134">
        <v>3876</v>
      </c>
      <c r="I4134" s="1">
        <v>28108</v>
      </c>
    </row>
    <row r="4135" spans="1:9" x14ac:dyDescent="0.25">
      <c r="A4135">
        <v>4134</v>
      </c>
      <c r="B4135" t="s">
        <v>16651</v>
      </c>
      <c r="C4135" t="s">
        <v>16445</v>
      </c>
      <c r="D4135" t="s">
        <v>28441</v>
      </c>
      <c r="E4135" t="s">
        <v>28442</v>
      </c>
      <c r="F4135" t="s">
        <v>28443</v>
      </c>
      <c r="G4135" t="s">
        <v>16142</v>
      </c>
      <c r="H4135">
        <v>78349</v>
      </c>
      <c r="I4135" s="1">
        <v>40616</v>
      </c>
    </row>
    <row r="4136" spans="1:9" x14ac:dyDescent="0.25">
      <c r="A4136">
        <v>4135</v>
      </c>
      <c r="B4136" t="s">
        <v>17138</v>
      </c>
      <c r="C4136" t="s">
        <v>16029</v>
      </c>
      <c r="D4136" t="s">
        <v>28444</v>
      </c>
      <c r="E4136" t="s">
        <v>28445</v>
      </c>
      <c r="F4136" t="s">
        <v>20688</v>
      </c>
      <c r="G4136" t="s">
        <v>15979</v>
      </c>
      <c r="H4136">
        <v>82082</v>
      </c>
      <c r="I4136" s="1">
        <v>44369</v>
      </c>
    </row>
    <row r="4137" spans="1:9" x14ac:dyDescent="0.25">
      <c r="A4137">
        <v>4136</v>
      </c>
      <c r="B4137" t="s">
        <v>16464</v>
      </c>
      <c r="C4137" t="s">
        <v>20871</v>
      </c>
      <c r="D4137" t="s">
        <v>28446</v>
      </c>
      <c r="E4137" t="s">
        <v>28447</v>
      </c>
      <c r="F4137" t="s">
        <v>18522</v>
      </c>
      <c r="G4137" t="s">
        <v>16334</v>
      </c>
      <c r="H4137">
        <v>90144</v>
      </c>
      <c r="I4137" s="1">
        <v>36616</v>
      </c>
    </row>
    <row r="4138" spans="1:9" x14ac:dyDescent="0.25">
      <c r="A4138">
        <v>4137</v>
      </c>
      <c r="B4138" t="s">
        <v>18348</v>
      </c>
      <c r="C4138" t="s">
        <v>26131</v>
      </c>
      <c r="D4138" t="s">
        <v>28448</v>
      </c>
      <c r="E4138" t="s">
        <v>28449</v>
      </c>
      <c r="F4138" t="s">
        <v>28450</v>
      </c>
      <c r="G4138" t="s">
        <v>16045</v>
      </c>
      <c r="H4138">
        <v>68271</v>
      </c>
      <c r="I4138" s="1">
        <v>43856</v>
      </c>
    </row>
    <row r="4139" spans="1:9" x14ac:dyDescent="0.25">
      <c r="A4139">
        <v>4138</v>
      </c>
      <c r="B4139" t="s">
        <v>16662</v>
      </c>
      <c r="C4139" t="s">
        <v>17744</v>
      </c>
      <c r="D4139" t="s">
        <v>28451</v>
      </c>
      <c r="E4139" t="s">
        <v>28452</v>
      </c>
      <c r="F4139" t="s">
        <v>18674</v>
      </c>
      <c r="G4139" t="s">
        <v>16472</v>
      </c>
      <c r="H4139">
        <v>99683</v>
      </c>
      <c r="I4139" s="1">
        <v>41991</v>
      </c>
    </row>
    <row r="4140" spans="1:9" x14ac:dyDescent="0.25">
      <c r="A4140">
        <v>4139</v>
      </c>
      <c r="B4140" t="s">
        <v>18348</v>
      </c>
      <c r="C4140" t="s">
        <v>18192</v>
      </c>
      <c r="D4140" t="s">
        <v>28453</v>
      </c>
      <c r="E4140" t="s">
        <v>28454</v>
      </c>
      <c r="F4140" t="s">
        <v>22358</v>
      </c>
      <c r="G4140" t="s">
        <v>16565</v>
      </c>
      <c r="H4140">
        <v>81006</v>
      </c>
      <c r="I4140" s="1">
        <v>35077</v>
      </c>
    </row>
    <row r="4141" spans="1:9" x14ac:dyDescent="0.25">
      <c r="A4141">
        <v>4140</v>
      </c>
      <c r="B4141" t="s">
        <v>16307</v>
      </c>
      <c r="C4141" t="s">
        <v>16368</v>
      </c>
      <c r="D4141" t="s">
        <v>16269</v>
      </c>
      <c r="E4141" t="s">
        <v>28455</v>
      </c>
      <c r="F4141" t="s">
        <v>28456</v>
      </c>
      <c r="G4141" t="s">
        <v>15955</v>
      </c>
      <c r="H4141">
        <v>50046</v>
      </c>
      <c r="I4141" s="1">
        <v>42537</v>
      </c>
    </row>
    <row r="4142" spans="1:9" x14ac:dyDescent="0.25">
      <c r="A4142">
        <v>4141</v>
      </c>
      <c r="B4142" t="s">
        <v>17518</v>
      </c>
      <c r="C4142" t="s">
        <v>21392</v>
      </c>
      <c r="D4142" t="s">
        <v>28457</v>
      </c>
      <c r="E4142">
        <v>6834460310</v>
      </c>
      <c r="F4142" t="s">
        <v>17732</v>
      </c>
      <c r="G4142" t="s">
        <v>15967</v>
      </c>
      <c r="H4142">
        <v>5365</v>
      </c>
      <c r="I4142" s="1">
        <v>13183</v>
      </c>
    </row>
    <row r="4143" spans="1:9" x14ac:dyDescent="0.25">
      <c r="A4143">
        <v>4142</v>
      </c>
      <c r="B4143" t="s">
        <v>16097</v>
      </c>
      <c r="C4143" t="s">
        <v>16606</v>
      </c>
      <c r="D4143" t="s">
        <v>28458</v>
      </c>
      <c r="E4143" t="s">
        <v>28459</v>
      </c>
      <c r="F4143" t="s">
        <v>28460</v>
      </c>
      <c r="G4143" t="s">
        <v>16033</v>
      </c>
      <c r="H4143">
        <v>98033</v>
      </c>
      <c r="I4143" s="1">
        <v>25930</v>
      </c>
    </row>
    <row r="4144" spans="1:9" x14ac:dyDescent="0.25">
      <c r="A4144">
        <v>4143</v>
      </c>
      <c r="B4144" t="s">
        <v>28461</v>
      </c>
      <c r="C4144" t="s">
        <v>16057</v>
      </c>
      <c r="D4144" t="s">
        <v>28462</v>
      </c>
      <c r="E4144" t="s">
        <v>28463</v>
      </c>
      <c r="F4144" t="s">
        <v>28464</v>
      </c>
      <c r="G4144" t="s">
        <v>16284</v>
      </c>
      <c r="H4144">
        <v>25376</v>
      </c>
      <c r="I4144" s="1">
        <v>30400</v>
      </c>
    </row>
    <row r="4145" spans="1:9" x14ac:dyDescent="0.25">
      <c r="A4145">
        <v>4144</v>
      </c>
      <c r="B4145" t="s">
        <v>16459</v>
      </c>
      <c r="C4145" t="s">
        <v>18935</v>
      </c>
      <c r="D4145" t="s">
        <v>28465</v>
      </c>
      <c r="E4145" t="s">
        <v>28466</v>
      </c>
      <c r="F4145" t="s">
        <v>16468</v>
      </c>
      <c r="G4145" t="s">
        <v>15967</v>
      </c>
      <c r="H4145">
        <v>51884</v>
      </c>
      <c r="I4145" s="1">
        <v>9304</v>
      </c>
    </row>
    <row r="4146" spans="1:9" x14ac:dyDescent="0.25">
      <c r="A4146">
        <v>4145</v>
      </c>
      <c r="B4146" t="s">
        <v>17769</v>
      </c>
      <c r="C4146" t="s">
        <v>24226</v>
      </c>
      <c r="D4146" t="s">
        <v>28467</v>
      </c>
      <c r="E4146" t="s">
        <v>10042</v>
      </c>
      <c r="F4146" t="s">
        <v>28468</v>
      </c>
      <c r="G4146" t="s">
        <v>16132</v>
      </c>
      <c r="H4146">
        <v>28449</v>
      </c>
      <c r="I4146" s="1">
        <v>5833</v>
      </c>
    </row>
    <row r="4147" spans="1:9" x14ac:dyDescent="0.25">
      <c r="A4147">
        <v>4146</v>
      </c>
      <c r="B4147" t="s">
        <v>17305</v>
      </c>
      <c r="C4147" t="s">
        <v>16224</v>
      </c>
      <c r="D4147" t="s">
        <v>28469</v>
      </c>
      <c r="E4147" t="s">
        <v>28470</v>
      </c>
      <c r="F4147" t="s">
        <v>28471</v>
      </c>
      <c r="G4147" t="s">
        <v>16086</v>
      </c>
      <c r="H4147">
        <v>53689</v>
      </c>
      <c r="I4147" s="1">
        <v>15162</v>
      </c>
    </row>
    <row r="4148" spans="1:9" x14ac:dyDescent="0.25">
      <c r="A4148">
        <v>4147</v>
      </c>
      <c r="B4148" t="s">
        <v>17152</v>
      </c>
      <c r="C4148" t="s">
        <v>17784</v>
      </c>
      <c r="D4148" t="s">
        <v>28472</v>
      </c>
      <c r="E4148" t="s">
        <v>28473</v>
      </c>
      <c r="F4148" t="s">
        <v>27075</v>
      </c>
      <c r="G4148" t="s">
        <v>16258</v>
      </c>
      <c r="H4148">
        <v>54821</v>
      </c>
      <c r="I4148" s="1">
        <v>24156</v>
      </c>
    </row>
    <row r="4149" spans="1:9" x14ac:dyDescent="0.25">
      <c r="A4149">
        <v>4148</v>
      </c>
      <c r="B4149" t="s">
        <v>17331</v>
      </c>
      <c r="C4149" t="s">
        <v>16978</v>
      </c>
      <c r="D4149" t="s">
        <v>28474</v>
      </c>
      <c r="E4149" t="s">
        <v>28475</v>
      </c>
      <c r="F4149" t="s">
        <v>28476</v>
      </c>
      <c r="G4149" t="s">
        <v>16640</v>
      </c>
      <c r="H4149">
        <v>6483</v>
      </c>
      <c r="I4149" s="1">
        <v>39275</v>
      </c>
    </row>
    <row r="4150" spans="1:9" x14ac:dyDescent="0.25">
      <c r="A4150">
        <v>4149</v>
      </c>
      <c r="B4150" t="s">
        <v>16040</v>
      </c>
      <c r="C4150" t="s">
        <v>21272</v>
      </c>
      <c r="D4150" t="s">
        <v>28477</v>
      </c>
      <c r="E4150" t="s">
        <v>28478</v>
      </c>
      <c r="F4150" t="s">
        <v>27263</v>
      </c>
      <c r="G4150" t="s">
        <v>15950</v>
      </c>
      <c r="H4150">
        <v>11424</v>
      </c>
      <c r="I4150" s="1">
        <v>8487</v>
      </c>
    </row>
    <row r="4151" spans="1:9" x14ac:dyDescent="0.25">
      <c r="A4151">
        <v>4150</v>
      </c>
      <c r="B4151" t="s">
        <v>16662</v>
      </c>
      <c r="C4151" t="s">
        <v>17100</v>
      </c>
      <c r="D4151" t="s">
        <v>28479</v>
      </c>
      <c r="E4151" t="s">
        <v>28480</v>
      </c>
      <c r="F4151" t="s">
        <v>18688</v>
      </c>
      <c r="G4151" t="s">
        <v>16278</v>
      </c>
      <c r="H4151">
        <v>15323</v>
      </c>
      <c r="I4151" s="1">
        <v>25816</v>
      </c>
    </row>
    <row r="4152" spans="1:9" x14ac:dyDescent="0.25">
      <c r="A4152">
        <v>4151</v>
      </c>
      <c r="B4152" t="s">
        <v>20576</v>
      </c>
      <c r="C4152" t="s">
        <v>19054</v>
      </c>
      <c r="D4152" t="s">
        <v>28481</v>
      </c>
      <c r="E4152" t="s">
        <v>28482</v>
      </c>
      <c r="F4152" t="s">
        <v>28483</v>
      </c>
      <c r="G4152" t="s">
        <v>16429</v>
      </c>
      <c r="H4152">
        <v>11457</v>
      </c>
      <c r="I4152" s="1">
        <v>16664</v>
      </c>
    </row>
    <row r="4153" spans="1:9" x14ac:dyDescent="0.25">
      <c r="A4153">
        <v>4152</v>
      </c>
      <c r="B4153" t="s">
        <v>16154</v>
      </c>
      <c r="C4153" t="s">
        <v>16469</v>
      </c>
      <c r="D4153" t="s">
        <v>28484</v>
      </c>
      <c r="E4153" t="s">
        <v>28485</v>
      </c>
      <c r="F4153" t="s">
        <v>28486</v>
      </c>
      <c r="G4153" t="s">
        <v>15994</v>
      </c>
      <c r="H4153">
        <v>27604</v>
      </c>
      <c r="I4153" s="1">
        <v>36533</v>
      </c>
    </row>
    <row r="4154" spans="1:9" x14ac:dyDescent="0.25">
      <c r="A4154">
        <v>4153</v>
      </c>
      <c r="B4154" t="s">
        <v>16075</v>
      </c>
      <c r="C4154" t="s">
        <v>19351</v>
      </c>
      <c r="D4154" t="s">
        <v>28487</v>
      </c>
      <c r="E4154" t="s">
        <v>28488</v>
      </c>
      <c r="F4154" t="s">
        <v>28489</v>
      </c>
      <c r="G4154" t="s">
        <v>16546</v>
      </c>
      <c r="H4154">
        <v>14840</v>
      </c>
      <c r="I4154" s="1">
        <v>30892</v>
      </c>
    </row>
    <row r="4155" spans="1:9" x14ac:dyDescent="0.25">
      <c r="A4155">
        <v>4154</v>
      </c>
      <c r="B4155" t="s">
        <v>17176</v>
      </c>
      <c r="C4155" t="s">
        <v>23091</v>
      </c>
      <c r="D4155" t="s">
        <v>28490</v>
      </c>
      <c r="E4155" t="s">
        <v>28491</v>
      </c>
      <c r="F4155" t="s">
        <v>28492</v>
      </c>
      <c r="G4155" t="s">
        <v>15988</v>
      </c>
      <c r="H4155">
        <v>10858</v>
      </c>
      <c r="I4155" s="1">
        <v>43119</v>
      </c>
    </row>
    <row r="4156" spans="1:9" x14ac:dyDescent="0.25">
      <c r="A4156">
        <v>4155</v>
      </c>
      <c r="B4156" t="s">
        <v>17138</v>
      </c>
      <c r="C4156" t="s">
        <v>25309</v>
      </c>
      <c r="D4156" t="s">
        <v>28493</v>
      </c>
      <c r="E4156" t="s">
        <v>28494</v>
      </c>
      <c r="F4156" t="s">
        <v>28495</v>
      </c>
      <c r="G4156" t="s">
        <v>16006</v>
      </c>
      <c r="H4156">
        <v>69734</v>
      </c>
      <c r="I4156" s="1">
        <v>26436</v>
      </c>
    </row>
    <row r="4157" spans="1:9" x14ac:dyDescent="0.25">
      <c r="A4157">
        <v>4156</v>
      </c>
      <c r="B4157" t="s">
        <v>18008</v>
      </c>
      <c r="C4157" t="s">
        <v>16445</v>
      </c>
      <c r="D4157" t="s">
        <v>28496</v>
      </c>
      <c r="E4157" t="s">
        <v>28497</v>
      </c>
      <c r="F4157" t="s">
        <v>28498</v>
      </c>
      <c r="G4157" t="s">
        <v>16320</v>
      </c>
      <c r="H4157">
        <v>13671</v>
      </c>
      <c r="I4157" s="1">
        <v>5548</v>
      </c>
    </row>
    <row r="4158" spans="1:9" x14ac:dyDescent="0.25">
      <c r="A4158">
        <v>4157</v>
      </c>
      <c r="B4158" t="s">
        <v>16056</v>
      </c>
      <c r="C4158" t="s">
        <v>16378</v>
      </c>
      <c r="D4158" t="s">
        <v>28499</v>
      </c>
      <c r="E4158" t="s">
        <v>28500</v>
      </c>
      <c r="F4158" t="s">
        <v>28501</v>
      </c>
      <c r="G4158" t="s">
        <v>15994</v>
      </c>
      <c r="H4158">
        <v>69560</v>
      </c>
      <c r="I4158" s="1">
        <v>42267</v>
      </c>
    </row>
    <row r="4159" spans="1:9" x14ac:dyDescent="0.25">
      <c r="A4159">
        <v>4158</v>
      </c>
      <c r="B4159" t="s">
        <v>16056</v>
      </c>
      <c r="C4159" t="s">
        <v>21331</v>
      </c>
      <c r="D4159" t="s">
        <v>28502</v>
      </c>
      <c r="E4159" t="s">
        <v>28503</v>
      </c>
      <c r="F4159" t="s">
        <v>21182</v>
      </c>
      <c r="G4159" t="s">
        <v>16178</v>
      </c>
      <c r="H4159">
        <v>47149</v>
      </c>
      <c r="I4159" s="1">
        <v>4220</v>
      </c>
    </row>
    <row r="4160" spans="1:9" x14ac:dyDescent="0.25">
      <c r="A4160">
        <v>4159</v>
      </c>
      <c r="B4160" t="s">
        <v>19451</v>
      </c>
      <c r="C4160" t="s">
        <v>19480</v>
      </c>
      <c r="D4160" t="s">
        <v>28504</v>
      </c>
      <c r="E4160" t="s">
        <v>28505</v>
      </c>
      <c r="F4160" t="s">
        <v>28506</v>
      </c>
      <c r="G4160" t="s">
        <v>16055</v>
      </c>
      <c r="H4160">
        <v>623</v>
      </c>
      <c r="I4160" s="1">
        <v>16893</v>
      </c>
    </row>
    <row r="4161" spans="1:9" x14ac:dyDescent="0.25">
      <c r="A4161">
        <v>4160</v>
      </c>
      <c r="B4161" t="s">
        <v>16179</v>
      </c>
      <c r="C4161" t="s">
        <v>16007</v>
      </c>
      <c r="D4161" t="s">
        <v>28507</v>
      </c>
      <c r="E4161" t="s">
        <v>28508</v>
      </c>
      <c r="F4161" t="s">
        <v>28509</v>
      </c>
      <c r="G4161" t="s">
        <v>16284</v>
      </c>
      <c r="H4161">
        <v>84879</v>
      </c>
      <c r="I4161" s="1">
        <v>40387</v>
      </c>
    </row>
    <row r="4162" spans="1:9" x14ac:dyDescent="0.25">
      <c r="A4162">
        <v>4161</v>
      </c>
      <c r="B4162" t="s">
        <v>16279</v>
      </c>
      <c r="C4162" t="s">
        <v>15952</v>
      </c>
      <c r="D4162" t="s">
        <v>28510</v>
      </c>
      <c r="E4162" t="s">
        <v>28511</v>
      </c>
      <c r="F4162" t="s">
        <v>28512</v>
      </c>
      <c r="G4162" t="s">
        <v>15988</v>
      </c>
      <c r="H4162">
        <v>72247</v>
      </c>
      <c r="I4162" s="1">
        <v>17560</v>
      </c>
    </row>
    <row r="4163" spans="1:9" x14ac:dyDescent="0.25">
      <c r="A4163">
        <v>4162</v>
      </c>
      <c r="B4163" t="s">
        <v>16169</v>
      </c>
      <c r="C4163" t="s">
        <v>28513</v>
      </c>
      <c r="D4163" t="s">
        <v>28514</v>
      </c>
      <c r="E4163" t="s">
        <v>28515</v>
      </c>
      <c r="F4163" t="s">
        <v>28516</v>
      </c>
      <c r="G4163" t="s">
        <v>16334</v>
      </c>
      <c r="H4163">
        <v>60969</v>
      </c>
      <c r="I4163" s="1">
        <v>17943</v>
      </c>
    </row>
    <row r="4164" spans="1:9" x14ac:dyDescent="0.25">
      <c r="A4164">
        <v>4163</v>
      </c>
      <c r="B4164" t="s">
        <v>16529</v>
      </c>
      <c r="C4164" t="s">
        <v>17493</v>
      </c>
      <c r="D4164" t="s">
        <v>28517</v>
      </c>
      <c r="E4164" t="s">
        <v>28518</v>
      </c>
      <c r="F4164" t="s">
        <v>19533</v>
      </c>
      <c r="G4164" t="s">
        <v>16021</v>
      </c>
      <c r="H4164">
        <v>31571</v>
      </c>
      <c r="I4164" s="1">
        <v>16759</v>
      </c>
    </row>
    <row r="4165" spans="1:9" x14ac:dyDescent="0.25">
      <c r="A4165">
        <v>4164</v>
      </c>
      <c r="B4165" t="s">
        <v>18059</v>
      </c>
      <c r="C4165" t="s">
        <v>16799</v>
      </c>
      <c r="D4165" t="s">
        <v>28519</v>
      </c>
      <c r="E4165" t="s">
        <v>28520</v>
      </c>
      <c r="F4165" t="s">
        <v>20821</v>
      </c>
      <c r="G4165" t="s">
        <v>16284</v>
      </c>
      <c r="H4165">
        <v>92409</v>
      </c>
      <c r="I4165" s="1">
        <v>45267</v>
      </c>
    </row>
    <row r="4166" spans="1:9" x14ac:dyDescent="0.25">
      <c r="A4166">
        <v>4165</v>
      </c>
      <c r="B4166" t="s">
        <v>15974</v>
      </c>
      <c r="C4166" t="s">
        <v>17257</v>
      </c>
      <c r="D4166" t="s">
        <v>28521</v>
      </c>
      <c r="E4166" t="s">
        <v>28522</v>
      </c>
      <c r="F4166" t="s">
        <v>28523</v>
      </c>
      <c r="G4166" t="s">
        <v>16302</v>
      </c>
      <c r="H4166">
        <v>43343</v>
      </c>
      <c r="I4166" s="1">
        <v>25863</v>
      </c>
    </row>
    <row r="4167" spans="1:9" x14ac:dyDescent="0.25">
      <c r="A4167">
        <v>4166</v>
      </c>
      <c r="B4167" t="s">
        <v>16204</v>
      </c>
      <c r="C4167" t="s">
        <v>19097</v>
      </c>
      <c r="D4167" t="s">
        <v>16269</v>
      </c>
      <c r="E4167">
        <f>1-657-241-6193</f>
        <v>-7090</v>
      </c>
      <c r="F4167" t="s">
        <v>28524</v>
      </c>
      <c r="G4167" t="s">
        <v>15973</v>
      </c>
      <c r="H4167">
        <v>98840</v>
      </c>
      <c r="I4167" s="1">
        <v>8101</v>
      </c>
    </row>
    <row r="4168" spans="1:9" x14ac:dyDescent="0.25">
      <c r="A4168">
        <v>4167</v>
      </c>
      <c r="B4168" t="s">
        <v>18977</v>
      </c>
      <c r="C4168" t="s">
        <v>26567</v>
      </c>
      <c r="D4168" t="s">
        <v>28525</v>
      </c>
      <c r="E4168" t="s">
        <v>28526</v>
      </c>
      <c r="F4168" t="s">
        <v>27786</v>
      </c>
      <c r="G4168" t="s">
        <v>15994</v>
      </c>
      <c r="H4168">
        <v>57307</v>
      </c>
      <c r="I4168" s="1">
        <v>38910</v>
      </c>
    </row>
    <row r="4169" spans="1:9" x14ac:dyDescent="0.25">
      <c r="A4169">
        <v>4168</v>
      </c>
      <c r="B4169" t="s">
        <v>28527</v>
      </c>
      <c r="C4169" t="s">
        <v>18557</v>
      </c>
      <c r="D4169" t="s">
        <v>28528</v>
      </c>
      <c r="E4169" t="s">
        <v>28529</v>
      </c>
      <c r="F4169" t="s">
        <v>28530</v>
      </c>
      <c r="G4169" t="s">
        <v>16168</v>
      </c>
      <c r="H4169">
        <v>65269</v>
      </c>
      <c r="I4169" s="1">
        <v>8366</v>
      </c>
    </row>
    <row r="4170" spans="1:9" x14ac:dyDescent="0.25">
      <c r="A4170">
        <v>4169</v>
      </c>
      <c r="B4170" t="s">
        <v>18539</v>
      </c>
      <c r="C4170" t="s">
        <v>18453</v>
      </c>
      <c r="D4170" t="s">
        <v>28531</v>
      </c>
      <c r="E4170" t="s">
        <v>28532</v>
      </c>
      <c r="F4170" t="s">
        <v>28533</v>
      </c>
      <c r="G4170" t="s">
        <v>16096</v>
      </c>
      <c r="H4170">
        <v>81191</v>
      </c>
      <c r="I4170" s="1">
        <v>30794</v>
      </c>
    </row>
    <row r="4171" spans="1:9" x14ac:dyDescent="0.25">
      <c r="A4171">
        <v>4170</v>
      </c>
      <c r="B4171" t="s">
        <v>19887</v>
      </c>
      <c r="C4171" t="s">
        <v>16445</v>
      </c>
      <c r="D4171" t="s">
        <v>28534</v>
      </c>
      <c r="E4171" t="s">
        <v>28535</v>
      </c>
      <c r="F4171" t="s">
        <v>28536</v>
      </c>
      <c r="G4171" t="s">
        <v>16066</v>
      </c>
      <c r="H4171">
        <v>68564</v>
      </c>
      <c r="I4171" s="1">
        <v>24153</v>
      </c>
    </row>
    <row r="4172" spans="1:9" x14ac:dyDescent="0.25">
      <c r="A4172">
        <v>4171</v>
      </c>
      <c r="B4172" t="s">
        <v>16012</v>
      </c>
      <c r="C4172" t="s">
        <v>17371</v>
      </c>
      <c r="D4172" t="s">
        <v>28537</v>
      </c>
      <c r="E4172">
        <f>1-663-487-9457</f>
        <v>-10606</v>
      </c>
      <c r="F4172" t="s">
        <v>27224</v>
      </c>
      <c r="G4172" t="s">
        <v>16006</v>
      </c>
      <c r="H4172">
        <v>44001</v>
      </c>
      <c r="I4172" s="1">
        <v>33360</v>
      </c>
    </row>
    <row r="4173" spans="1:9" x14ac:dyDescent="0.25">
      <c r="A4173">
        <v>4172</v>
      </c>
      <c r="B4173" t="s">
        <v>17809</v>
      </c>
      <c r="C4173" t="s">
        <v>16236</v>
      </c>
      <c r="D4173" t="s">
        <v>28538</v>
      </c>
      <c r="E4173" t="s">
        <v>28539</v>
      </c>
      <c r="F4173" t="s">
        <v>28540</v>
      </c>
      <c r="G4173" t="s">
        <v>15988</v>
      </c>
      <c r="H4173">
        <v>27635</v>
      </c>
      <c r="I4173" s="1">
        <v>8824</v>
      </c>
    </row>
    <row r="4174" spans="1:9" x14ac:dyDescent="0.25">
      <c r="A4174">
        <v>4173</v>
      </c>
      <c r="B4174" t="s">
        <v>17543</v>
      </c>
      <c r="C4174" t="s">
        <v>17301</v>
      </c>
      <c r="D4174" t="s">
        <v>28541</v>
      </c>
      <c r="E4174" t="s">
        <v>10042</v>
      </c>
      <c r="F4174" t="s">
        <v>26292</v>
      </c>
      <c r="G4174" t="s">
        <v>16101</v>
      </c>
      <c r="H4174">
        <v>61527</v>
      </c>
      <c r="I4174" s="1">
        <v>8324</v>
      </c>
    </row>
    <row r="4175" spans="1:9" x14ac:dyDescent="0.25">
      <c r="A4175">
        <v>4174</v>
      </c>
      <c r="B4175" t="s">
        <v>16641</v>
      </c>
      <c r="C4175" t="s">
        <v>16062</v>
      </c>
      <c r="D4175" t="s">
        <v>28542</v>
      </c>
      <c r="E4175" t="s">
        <v>28543</v>
      </c>
      <c r="F4175" t="s">
        <v>28544</v>
      </c>
      <c r="G4175" t="s">
        <v>16011</v>
      </c>
      <c r="H4175">
        <v>51066</v>
      </c>
      <c r="I4175" s="1">
        <v>20735</v>
      </c>
    </row>
    <row r="4176" spans="1:9" x14ac:dyDescent="0.25">
      <c r="A4176">
        <v>4175</v>
      </c>
      <c r="B4176" t="s">
        <v>16602</v>
      </c>
      <c r="C4176" t="s">
        <v>16349</v>
      </c>
      <c r="D4176" t="s">
        <v>28545</v>
      </c>
      <c r="E4176" t="s">
        <v>28546</v>
      </c>
      <c r="F4176" t="s">
        <v>21857</v>
      </c>
      <c r="G4176" t="s">
        <v>16132</v>
      </c>
      <c r="H4176">
        <v>98896</v>
      </c>
      <c r="I4176" s="1">
        <v>3582</v>
      </c>
    </row>
    <row r="4177" spans="1:9" x14ac:dyDescent="0.25">
      <c r="A4177">
        <v>4176</v>
      </c>
      <c r="B4177" t="s">
        <v>15968</v>
      </c>
      <c r="C4177" t="s">
        <v>16303</v>
      </c>
      <c r="D4177" t="s">
        <v>28547</v>
      </c>
      <c r="E4177" t="s">
        <v>28548</v>
      </c>
      <c r="F4177" t="s">
        <v>28549</v>
      </c>
      <c r="G4177" t="s">
        <v>16565</v>
      </c>
      <c r="H4177">
        <v>55825</v>
      </c>
      <c r="I4177" s="1">
        <v>25526</v>
      </c>
    </row>
    <row r="4178" spans="1:9" x14ac:dyDescent="0.25">
      <c r="A4178">
        <v>4177</v>
      </c>
      <c r="B4178" t="s">
        <v>16264</v>
      </c>
      <c r="C4178" t="s">
        <v>17080</v>
      </c>
      <c r="D4178" t="s">
        <v>28550</v>
      </c>
      <c r="E4178" t="s">
        <v>28551</v>
      </c>
      <c r="F4178" t="s">
        <v>28552</v>
      </c>
      <c r="G4178" t="s">
        <v>16278</v>
      </c>
      <c r="H4178">
        <v>67566</v>
      </c>
      <c r="I4178" s="1">
        <v>12821</v>
      </c>
    </row>
    <row r="4179" spans="1:9" x14ac:dyDescent="0.25">
      <c r="A4179">
        <v>4178</v>
      </c>
      <c r="B4179" t="s">
        <v>16046</v>
      </c>
      <c r="C4179" t="s">
        <v>17519</v>
      </c>
      <c r="D4179" t="s">
        <v>28553</v>
      </c>
      <c r="E4179" t="s">
        <v>28554</v>
      </c>
      <c r="F4179" t="s">
        <v>28555</v>
      </c>
      <c r="G4179" t="s">
        <v>16183</v>
      </c>
      <c r="H4179">
        <v>49907</v>
      </c>
      <c r="I4179" s="1">
        <v>23244</v>
      </c>
    </row>
    <row r="4180" spans="1:9" x14ac:dyDescent="0.25">
      <c r="A4180">
        <v>4179</v>
      </c>
      <c r="B4180" t="s">
        <v>18568</v>
      </c>
      <c r="C4180" t="s">
        <v>16349</v>
      </c>
      <c r="D4180" t="s">
        <v>28556</v>
      </c>
      <c r="E4180">
        <v>8855831822</v>
      </c>
      <c r="F4180" t="s">
        <v>28557</v>
      </c>
      <c r="G4180" t="s">
        <v>15994</v>
      </c>
      <c r="H4180">
        <v>37963</v>
      </c>
      <c r="I4180" s="1">
        <v>16252</v>
      </c>
    </row>
    <row r="4181" spans="1:9" x14ac:dyDescent="0.25">
      <c r="A4181">
        <v>4180</v>
      </c>
      <c r="B4181" t="s">
        <v>16293</v>
      </c>
      <c r="C4181" t="s">
        <v>16331</v>
      </c>
      <c r="D4181" t="s">
        <v>24571</v>
      </c>
      <c r="E4181" t="s">
        <v>28558</v>
      </c>
      <c r="F4181" t="s">
        <v>28559</v>
      </c>
      <c r="G4181" t="s">
        <v>16183</v>
      </c>
      <c r="H4181">
        <v>42965</v>
      </c>
      <c r="I4181" s="1">
        <v>33220</v>
      </c>
    </row>
    <row r="4182" spans="1:9" x14ac:dyDescent="0.25">
      <c r="A4182">
        <v>4181</v>
      </c>
      <c r="B4182" t="s">
        <v>16662</v>
      </c>
      <c r="C4182" t="s">
        <v>16056</v>
      </c>
      <c r="D4182" t="s">
        <v>28560</v>
      </c>
      <c r="E4182" t="s">
        <v>28561</v>
      </c>
      <c r="F4182" t="s">
        <v>28562</v>
      </c>
      <c r="G4182" t="s">
        <v>16021</v>
      </c>
      <c r="H4182">
        <v>17577</v>
      </c>
      <c r="I4182" s="1">
        <v>21707</v>
      </c>
    </row>
    <row r="4183" spans="1:9" x14ac:dyDescent="0.25">
      <c r="A4183">
        <v>4182</v>
      </c>
      <c r="B4183" t="s">
        <v>17856</v>
      </c>
      <c r="C4183" t="s">
        <v>17927</v>
      </c>
      <c r="D4183" t="s">
        <v>28563</v>
      </c>
      <c r="E4183" t="s">
        <v>28564</v>
      </c>
      <c r="F4183" t="s">
        <v>28565</v>
      </c>
      <c r="G4183" t="s">
        <v>15988</v>
      </c>
      <c r="H4183">
        <v>68129</v>
      </c>
      <c r="I4183" s="1">
        <v>40109</v>
      </c>
    </row>
    <row r="4184" spans="1:9" x14ac:dyDescent="0.25">
      <c r="A4184">
        <v>4183</v>
      </c>
      <c r="B4184" t="s">
        <v>15984</v>
      </c>
      <c r="C4184" t="s">
        <v>16869</v>
      </c>
      <c r="D4184" t="s">
        <v>28566</v>
      </c>
      <c r="E4184" t="s">
        <v>28567</v>
      </c>
      <c r="F4184" t="s">
        <v>28568</v>
      </c>
      <c r="G4184" t="s">
        <v>16055</v>
      </c>
      <c r="H4184">
        <v>78950</v>
      </c>
      <c r="I4184" s="1">
        <v>22722</v>
      </c>
    </row>
    <row r="4185" spans="1:9" x14ac:dyDescent="0.25">
      <c r="A4185">
        <v>4184</v>
      </c>
      <c r="B4185" t="s">
        <v>17856</v>
      </c>
      <c r="C4185" t="s">
        <v>19969</v>
      </c>
      <c r="D4185" t="s">
        <v>28569</v>
      </c>
      <c r="E4185" t="s">
        <v>28570</v>
      </c>
      <c r="F4185" t="s">
        <v>28571</v>
      </c>
      <c r="G4185" t="s">
        <v>15950</v>
      </c>
      <c r="H4185">
        <v>52012</v>
      </c>
      <c r="I4185" s="1">
        <v>9182</v>
      </c>
    </row>
    <row r="4186" spans="1:9" x14ac:dyDescent="0.25">
      <c r="A4186">
        <v>4185</v>
      </c>
      <c r="B4186" t="s">
        <v>16398</v>
      </c>
      <c r="C4186" t="s">
        <v>28572</v>
      </c>
      <c r="D4186" t="s">
        <v>28573</v>
      </c>
      <c r="E4186" t="s">
        <v>28574</v>
      </c>
      <c r="F4186" t="s">
        <v>28575</v>
      </c>
      <c r="G4186" t="s">
        <v>15994</v>
      </c>
      <c r="H4186">
        <v>78952</v>
      </c>
      <c r="I4186" s="1">
        <v>12733</v>
      </c>
    </row>
    <row r="4187" spans="1:9" x14ac:dyDescent="0.25">
      <c r="A4187">
        <v>4186</v>
      </c>
      <c r="B4187" t="s">
        <v>23350</v>
      </c>
      <c r="C4187" t="s">
        <v>16378</v>
      </c>
      <c r="D4187" t="s">
        <v>28576</v>
      </c>
      <c r="E4187" t="s">
        <v>28577</v>
      </c>
      <c r="F4187" t="s">
        <v>28578</v>
      </c>
      <c r="G4187" t="s">
        <v>16132</v>
      </c>
      <c r="H4187">
        <v>16312</v>
      </c>
      <c r="I4187" s="1">
        <v>25214</v>
      </c>
    </row>
    <row r="4188" spans="1:9" x14ac:dyDescent="0.25">
      <c r="A4188">
        <v>4187</v>
      </c>
      <c r="B4188" t="s">
        <v>21416</v>
      </c>
      <c r="C4188" t="s">
        <v>19698</v>
      </c>
      <c r="D4188" t="s">
        <v>28579</v>
      </c>
      <c r="E4188">
        <f>1-415-553-2653</f>
        <v>-3620</v>
      </c>
      <c r="F4188" t="s">
        <v>20923</v>
      </c>
      <c r="G4188" t="s">
        <v>16006</v>
      </c>
      <c r="H4188">
        <v>54760</v>
      </c>
      <c r="I4188" s="1">
        <v>33498</v>
      </c>
    </row>
    <row r="4189" spans="1:9" x14ac:dyDescent="0.25">
      <c r="A4189">
        <v>4188</v>
      </c>
      <c r="B4189" t="s">
        <v>16040</v>
      </c>
      <c r="C4189" t="s">
        <v>17583</v>
      </c>
      <c r="D4189" t="s">
        <v>28580</v>
      </c>
      <c r="E4189">
        <v>9544747120</v>
      </c>
      <c r="F4189" t="s">
        <v>20137</v>
      </c>
      <c r="G4189" t="s">
        <v>15967</v>
      </c>
      <c r="H4189">
        <v>95923</v>
      </c>
      <c r="I4189" s="1">
        <v>33006</v>
      </c>
    </row>
    <row r="4190" spans="1:9" x14ac:dyDescent="0.25">
      <c r="A4190">
        <v>4189</v>
      </c>
      <c r="B4190" t="s">
        <v>16137</v>
      </c>
      <c r="C4190" t="s">
        <v>21694</v>
      </c>
      <c r="D4190" t="s">
        <v>28581</v>
      </c>
      <c r="E4190" t="s">
        <v>28582</v>
      </c>
      <c r="F4190" t="s">
        <v>28583</v>
      </c>
      <c r="G4190" t="s">
        <v>16086</v>
      </c>
      <c r="H4190">
        <v>29090</v>
      </c>
      <c r="I4190" s="1">
        <v>13535</v>
      </c>
    </row>
    <row r="4191" spans="1:9" x14ac:dyDescent="0.25">
      <c r="A4191">
        <v>4190</v>
      </c>
      <c r="B4191" t="s">
        <v>15980</v>
      </c>
      <c r="C4191" t="s">
        <v>25654</v>
      </c>
      <c r="D4191" t="s">
        <v>28584</v>
      </c>
      <c r="E4191" t="s">
        <v>28585</v>
      </c>
      <c r="F4191" t="s">
        <v>28586</v>
      </c>
      <c r="G4191" t="s">
        <v>16252</v>
      </c>
      <c r="H4191">
        <v>59469</v>
      </c>
      <c r="I4191" s="1">
        <v>9171</v>
      </c>
    </row>
    <row r="4192" spans="1:9" x14ac:dyDescent="0.25">
      <c r="A4192">
        <v>4191</v>
      </c>
      <c r="B4192" t="s">
        <v>16430</v>
      </c>
      <c r="C4192" t="s">
        <v>23648</v>
      </c>
      <c r="D4192" t="s">
        <v>28587</v>
      </c>
      <c r="E4192" t="s">
        <v>28588</v>
      </c>
      <c r="F4192" t="s">
        <v>28589</v>
      </c>
      <c r="G4192" t="s">
        <v>16302</v>
      </c>
      <c r="H4192">
        <v>34352</v>
      </c>
      <c r="I4192" s="1">
        <v>21392</v>
      </c>
    </row>
    <row r="4193" spans="1:9" x14ac:dyDescent="0.25">
      <c r="A4193">
        <v>4192</v>
      </c>
      <c r="B4193" t="s">
        <v>16418</v>
      </c>
      <c r="C4193" t="s">
        <v>17018</v>
      </c>
      <c r="D4193" t="s">
        <v>28590</v>
      </c>
      <c r="E4193" t="s">
        <v>28591</v>
      </c>
      <c r="F4193" t="s">
        <v>25113</v>
      </c>
      <c r="G4193" t="s">
        <v>16039</v>
      </c>
      <c r="H4193">
        <v>90005</v>
      </c>
      <c r="I4193" s="1">
        <v>7982</v>
      </c>
    </row>
    <row r="4194" spans="1:9" x14ac:dyDescent="0.25">
      <c r="A4194">
        <v>4193</v>
      </c>
      <c r="B4194" t="s">
        <v>15995</v>
      </c>
      <c r="C4194" t="s">
        <v>16047</v>
      </c>
      <c r="D4194" t="s">
        <v>28592</v>
      </c>
      <c r="E4194">
        <f>1-842-402-21</f>
        <v>-1264</v>
      </c>
      <c r="F4194" t="s">
        <v>28593</v>
      </c>
      <c r="G4194" t="s">
        <v>16258</v>
      </c>
      <c r="H4194">
        <v>17561</v>
      </c>
      <c r="I4194" s="1">
        <v>35763</v>
      </c>
    </row>
    <row r="4195" spans="1:9" x14ac:dyDescent="0.25">
      <c r="A4195">
        <v>4194</v>
      </c>
      <c r="B4195" t="s">
        <v>16613</v>
      </c>
      <c r="C4195" t="s">
        <v>18548</v>
      </c>
      <c r="D4195" t="s">
        <v>28594</v>
      </c>
      <c r="E4195" t="s">
        <v>28595</v>
      </c>
      <c r="F4195" t="s">
        <v>28596</v>
      </c>
      <c r="G4195" t="s">
        <v>15950</v>
      </c>
      <c r="H4195">
        <v>60874</v>
      </c>
      <c r="I4195" s="1">
        <v>38113</v>
      </c>
    </row>
    <row r="4196" spans="1:9" x14ac:dyDescent="0.25">
      <c r="A4196">
        <v>4195</v>
      </c>
      <c r="B4196" t="s">
        <v>17233</v>
      </c>
      <c r="C4196" t="s">
        <v>17001</v>
      </c>
      <c r="D4196" t="s">
        <v>28597</v>
      </c>
      <c r="E4196" t="s">
        <v>28598</v>
      </c>
      <c r="F4196" t="s">
        <v>28599</v>
      </c>
      <c r="G4196" t="s">
        <v>16086</v>
      </c>
      <c r="H4196">
        <v>94805</v>
      </c>
      <c r="I4196" s="1">
        <v>25015</v>
      </c>
    </row>
    <row r="4197" spans="1:9" x14ac:dyDescent="0.25">
      <c r="A4197">
        <v>4196</v>
      </c>
      <c r="B4197" t="s">
        <v>17769</v>
      </c>
      <c r="C4197" t="s">
        <v>16336</v>
      </c>
      <c r="D4197" t="s">
        <v>28600</v>
      </c>
      <c r="E4197" t="s">
        <v>28601</v>
      </c>
      <c r="F4197" t="s">
        <v>28602</v>
      </c>
      <c r="G4197" t="s">
        <v>16142</v>
      </c>
      <c r="H4197">
        <v>99229</v>
      </c>
      <c r="I4197" s="1">
        <v>23080</v>
      </c>
    </row>
    <row r="4198" spans="1:9" x14ac:dyDescent="0.25">
      <c r="A4198">
        <v>4197</v>
      </c>
      <c r="B4198" t="s">
        <v>20400</v>
      </c>
      <c r="C4198" t="s">
        <v>20833</v>
      </c>
      <c r="D4198" t="s">
        <v>28603</v>
      </c>
      <c r="E4198" t="s">
        <v>28604</v>
      </c>
      <c r="F4198" t="s">
        <v>16952</v>
      </c>
      <c r="G4198" t="s">
        <v>15979</v>
      </c>
      <c r="H4198">
        <v>89495</v>
      </c>
      <c r="I4198" s="1">
        <v>24807</v>
      </c>
    </row>
    <row r="4199" spans="1:9" x14ac:dyDescent="0.25">
      <c r="A4199">
        <v>4198</v>
      </c>
      <c r="B4199" t="s">
        <v>18078</v>
      </c>
      <c r="C4199" t="s">
        <v>19220</v>
      </c>
      <c r="D4199" t="s">
        <v>28605</v>
      </c>
      <c r="E4199">
        <v>5966747913</v>
      </c>
      <c r="F4199" t="s">
        <v>28606</v>
      </c>
      <c r="G4199" t="s">
        <v>15973</v>
      </c>
      <c r="H4199">
        <v>30677</v>
      </c>
      <c r="I4199" s="1">
        <v>5006</v>
      </c>
    </row>
    <row r="4200" spans="1:9" x14ac:dyDescent="0.25">
      <c r="A4200">
        <v>4199</v>
      </c>
      <c r="B4200" t="s">
        <v>16034</v>
      </c>
      <c r="C4200" t="s">
        <v>16497</v>
      </c>
      <c r="D4200" t="s">
        <v>28607</v>
      </c>
      <c r="E4200">
        <f>1-860-583-4284</f>
        <v>-5726</v>
      </c>
      <c r="F4200" t="s">
        <v>20664</v>
      </c>
      <c r="G4200" t="s">
        <v>16284</v>
      </c>
      <c r="H4200">
        <v>68998</v>
      </c>
      <c r="I4200" s="1">
        <v>18444</v>
      </c>
    </row>
    <row r="4201" spans="1:9" x14ac:dyDescent="0.25">
      <c r="A4201">
        <v>4200</v>
      </c>
      <c r="B4201" t="s">
        <v>16935</v>
      </c>
      <c r="C4201" t="s">
        <v>16298</v>
      </c>
      <c r="D4201" t="s">
        <v>28608</v>
      </c>
      <c r="E4201" t="s">
        <v>28609</v>
      </c>
      <c r="F4201" t="s">
        <v>28610</v>
      </c>
      <c r="G4201" t="s">
        <v>16021</v>
      </c>
      <c r="H4201">
        <v>93352</v>
      </c>
      <c r="I4201" s="1">
        <v>22328</v>
      </c>
    </row>
    <row r="4202" spans="1:9" x14ac:dyDescent="0.25">
      <c r="A4202">
        <v>4201</v>
      </c>
      <c r="B4202" t="s">
        <v>16641</v>
      </c>
      <c r="C4202" t="s">
        <v>16474</v>
      </c>
      <c r="D4202" t="s">
        <v>28611</v>
      </c>
      <c r="E4202" t="s">
        <v>28612</v>
      </c>
      <c r="F4202" t="s">
        <v>20056</v>
      </c>
      <c r="G4202" t="s">
        <v>16429</v>
      </c>
      <c r="H4202">
        <v>72322</v>
      </c>
      <c r="I4202" s="1">
        <v>25553</v>
      </c>
    </row>
    <row r="4203" spans="1:9" x14ac:dyDescent="0.25">
      <c r="A4203">
        <v>4202</v>
      </c>
      <c r="B4203" t="s">
        <v>19247</v>
      </c>
      <c r="C4203" t="s">
        <v>16336</v>
      </c>
      <c r="D4203" t="s">
        <v>28613</v>
      </c>
      <c r="E4203" t="s">
        <v>28614</v>
      </c>
      <c r="F4203" t="s">
        <v>28615</v>
      </c>
      <c r="G4203" t="s">
        <v>15973</v>
      </c>
      <c r="H4203">
        <v>92225</v>
      </c>
      <c r="I4203" s="1">
        <v>19795</v>
      </c>
    </row>
    <row r="4204" spans="1:9" x14ac:dyDescent="0.25">
      <c r="A4204">
        <v>4203</v>
      </c>
      <c r="B4204" t="s">
        <v>16524</v>
      </c>
      <c r="C4204" t="s">
        <v>18318</v>
      </c>
      <c r="D4204" t="s">
        <v>28616</v>
      </c>
      <c r="E4204" t="s">
        <v>28617</v>
      </c>
      <c r="F4204" t="s">
        <v>20850</v>
      </c>
      <c r="G4204" t="s">
        <v>15950</v>
      </c>
      <c r="H4204">
        <v>63781</v>
      </c>
      <c r="I4204" s="1">
        <v>32173</v>
      </c>
    </row>
    <row r="4205" spans="1:9" x14ac:dyDescent="0.25">
      <c r="A4205">
        <v>4204</v>
      </c>
      <c r="B4205" t="s">
        <v>17261</v>
      </c>
      <c r="C4205" t="s">
        <v>26162</v>
      </c>
      <c r="D4205" t="s">
        <v>28618</v>
      </c>
      <c r="E4205">
        <v>7053637306</v>
      </c>
      <c r="F4205" t="s">
        <v>28619</v>
      </c>
      <c r="G4205" t="s">
        <v>16027</v>
      </c>
      <c r="H4205">
        <v>78592</v>
      </c>
      <c r="I4205" s="1">
        <v>41565</v>
      </c>
    </row>
    <row r="4206" spans="1:9" x14ac:dyDescent="0.25">
      <c r="A4206">
        <v>4205</v>
      </c>
      <c r="B4206" t="s">
        <v>18333</v>
      </c>
      <c r="C4206" t="s">
        <v>17601</v>
      </c>
      <c r="D4206" t="s">
        <v>28620</v>
      </c>
      <c r="E4206" t="s">
        <v>28621</v>
      </c>
      <c r="F4206" t="s">
        <v>28622</v>
      </c>
      <c r="G4206" t="s">
        <v>16376</v>
      </c>
      <c r="H4206">
        <v>51469</v>
      </c>
      <c r="I4206" s="1">
        <v>21517</v>
      </c>
    </row>
    <row r="4207" spans="1:9" x14ac:dyDescent="0.25">
      <c r="A4207">
        <v>4206</v>
      </c>
      <c r="B4207" t="s">
        <v>16785</v>
      </c>
      <c r="C4207" t="s">
        <v>16582</v>
      </c>
      <c r="D4207" t="s">
        <v>28623</v>
      </c>
      <c r="E4207" t="s">
        <v>28624</v>
      </c>
      <c r="F4207" t="s">
        <v>28625</v>
      </c>
      <c r="G4207" t="s">
        <v>15988</v>
      </c>
      <c r="H4207">
        <v>3325</v>
      </c>
      <c r="I4207" s="1">
        <v>20798</v>
      </c>
    </row>
    <row r="4208" spans="1:9" x14ac:dyDescent="0.25">
      <c r="A4208">
        <v>4207</v>
      </c>
      <c r="B4208" t="s">
        <v>16662</v>
      </c>
      <c r="C4208" t="s">
        <v>16425</v>
      </c>
      <c r="D4208" t="s">
        <v>28626</v>
      </c>
      <c r="E4208" t="s">
        <v>10042</v>
      </c>
      <c r="F4208" t="s">
        <v>28627</v>
      </c>
      <c r="G4208" t="s">
        <v>16132</v>
      </c>
      <c r="H4208">
        <v>53085</v>
      </c>
      <c r="I4208" s="1">
        <v>35942</v>
      </c>
    </row>
    <row r="4209" spans="1:9" x14ac:dyDescent="0.25">
      <c r="A4209">
        <v>4208</v>
      </c>
      <c r="B4209" t="s">
        <v>19048</v>
      </c>
      <c r="C4209" t="s">
        <v>16159</v>
      </c>
      <c r="D4209" t="s">
        <v>28628</v>
      </c>
      <c r="E4209" t="s">
        <v>28629</v>
      </c>
      <c r="F4209" t="s">
        <v>28630</v>
      </c>
      <c r="G4209" t="s">
        <v>16258</v>
      </c>
      <c r="H4209">
        <v>10329</v>
      </c>
      <c r="I4209" s="1">
        <v>24476</v>
      </c>
    </row>
    <row r="4210" spans="1:9" x14ac:dyDescent="0.25">
      <c r="A4210">
        <v>4209</v>
      </c>
      <c r="B4210" t="s">
        <v>16307</v>
      </c>
      <c r="C4210" t="s">
        <v>18085</v>
      </c>
      <c r="D4210" t="s">
        <v>28631</v>
      </c>
      <c r="E4210" t="s">
        <v>28632</v>
      </c>
      <c r="F4210" t="s">
        <v>25944</v>
      </c>
      <c r="G4210" t="s">
        <v>16000</v>
      </c>
      <c r="H4210">
        <v>50315</v>
      </c>
      <c r="I4210" s="1">
        <v>26864</v>
      </c>
    </row>
    <row r="4211" spans="1:9" x14ac:dyDescent="0.25">
      <c r="A4211">
        <v>4210</v>
      </c>
      <c r="B4211" t="s">
        <v>16046</v>
      </c>
      <c r="C4211" t="s">
        <v>16057</v>
      </c>
      <c r="D4211" t="s">
        <v>28633</v>
      </c>
      <c r="E4211" t="s">
        <v>28634</v>
      </c>
      <c r="F4211" t="s">
        <v>28635</v>
      </c>
      <c r="G4211" t="s">
        <v>16306</v>
      </c>
      <c r="H4211">
        <v>20984</v>
      </c>
      <c r="I4211" s="1">
        <v>35147</v>
      </c>
    </row>
    <row r="4212" spans="1:9" x14ac:dyDescent="0.25">
      <c r="A4212">
        <v>4211</v>
      </c>
      <c r="B4212" t="s">
        <v>16022</v>
      </c>
      <c r="C4212" t="s">
        <v>17744</v>
      </c>
      <c r="D4212" t="s">
        <v>28636</v>
      </c>
      <c r="E4212" t="s">
        <v>28637</v>
      </c>
      <c r="F4212" t="s">
        <v>18175</v>
      </c>
      <c r="G4212" t="s">
        <v>16576</v>
      </c>
      <c r="H4212">
        <v>79747</v>
      </c>
      <c r="I4212" s="1">
        <v>45422</v>
      </c>
    </row>
    <row r="4213" spans="1:9" x14ac:dyDescent="0.25">
      <c r="A4213">
        <v>4212</v>
      </c>
      <c r="B4213" t="s">
        <v>16046</v>
      </c>
      <c r="C4213" t="s">
        <v>20375</v>
      </c>
      <c r="D4213" t="s">
        <v>28638</v>
      </c>
      <c r="E4213" t="s">
        <v>28639</v>
      </c>
      <c r="F4213" t="s">
        <v>28640</v>
      </c>
      <c r="G4213" t="s">
        <v>15955</v>
      </c>
      <c r="H4213">
        <v>36643</v>
      </c>
      <c r="I4213" s="1">
        <v>8030</v>
      </c>
    </row>
    <row r="4214" spans="1:9" x14ac:dyDescent="0.25">
      <c r="A4214">
        <v>4213</v>
      </c>
      <c r="B4214" t="s">
        <v>28641</v>
      </c>
      <c r="C4214" t="s">
        <v>20401</v>
      </c>
      <c r="D4214" t="s">
        <v>28642</v>
      </c>
      <c r="E4214" t="s">
        <v>28643</v>
      </c>
      <c r="F4214" t="s">
        <v>28644</v>
      </c>
      <c r="G4214" t="s">
        <v>16011</v>
      </c>
      <c r="H4214">
        <v>65586</v>
      </c>
      <c r="I4214" s="1">
        <v>44111</v>
      </c>
    </row>
    <row r="4215" spans="1:9" x14ac:dyDescent="0.25">
      <c r="A4215">
        <v>4214</v>
      </c>
      <c r="B4215" t="s">
        <v>16046</v>
      </c>
      <c r="C4215" t="s">
        <v>17080</v>
      </c>
      <c r="D4215" t="s">
        <v>28645</v>
      </c>
      <c r="E4215" t="s">
        <v>28646</v>
      </c>
      <c r="F4215" t="s">
        <v>28647</v>
      </c>
      <c r="G4215" t="s">
        <v>16011</v>
      </c>
      <c r="H4215">
        <v>59594</v>
      </c>
      <c r="I4215" s="1">
        <v>23186</v>
      </c>
    </row>
    <row r="4216" spans="1:9" x14ac:dyDescent="0.25">
      <c r="A4216">
        <v>4215</v>
      </c>
      <c r="B4216" t="s">
        <v>15974</v>
      </c>
      <c r="C4216" t="s">
        <v>16062</v>
      </c>
      <c r="D4216" t="s">
        <v>28648</v>
      </c>
      <c r="E4216" t="s">
        <v>28649</v>
      </c>
      <c r="F4216" t="s">
        <v>28650</v>
      </c>
      <c r="G4216" t="s">
        <v>16178</v>
      </c>
      <c r="H4216">
        <v>26784</v>
      </c>
      <c r="I4216" s="1">
        <v>43631</v>
      </c>
    </row>
    <row r="4217" spans="1:9" x14ac:dyDescent="0.25">
      <c r="A4217">
        <v>4216</v>
      </c>
      <c r="B4217" t="s">
        <v>16133</v>
      </c>
      <c r="C4217" t="s">
        <v>28651</v>
      </c>
      <c r="D4217" t="s">
        <v>28652</v>
      </c>
      <c r="E4217" t="s">
        <v>28653</v>
      </c>
      <c r="F4217" t="s">
        <v>28654</v>
      </c>
      <c r="G4217" t="s">
        <v>16284</v>
      </c>
      <c r="H4217">
        <v>20166</v>
      </c>
      <c r="I4217" s="1">
        <v>24650</v>
      </c>
    </row>
    <row r="4218" spans="1:9" x14ac:dyDescent="0.25">
      <c r="A4218">
        <v>4217</v>
      </c>
      <c r="B4218" t="s">
        <v>16935</v>
      </c>
      <c r="C4218" t="s">
        <v>28655</v>
      </c>
      <c r="D4218" t="s">
        <v>28656</v>
      </c>
      <c r="E4218" t="s">
        <v>28657</v>
      </c>
      <c r="F4218" t="s">
        <v>28658</v>
      </c>
      <c r="G4218" t="s">
        <v>16033</v>
      </c>
      <c r="H4218">
        <v>54090</v>
      </c>
      <c r="I4218" s="1">
        <v>19391</v>
      </c>
    </row>
    <row r="4219" spans="1:9" x14ac:dyDescent="0.25">
      <c r="A4219">
        <v>4218</v>
      </c>
      <c r="B4219" t="s">
        <v>16515</v>
      </c>
      <c r="C4219" t="s">
        <v>27168</v>
      </c>
      <c r="D4219" t="s">
        <v>28659</v>
      </c>
      <c r="E4219">
        <v>6539000438</v>
      </c>
      <c r="F4219" t="s">
        <v>28660</v>
      </c>
      <c r="G4219" t="s">
        <v>16080</v>
      </c>
      <c r="H4219">
        <v>36946</v>
      </c>
      <c r="I4219" s="1">
        <v>10058</v>
      </c>
    </row>
    <row r="4220" spans="1:9" x14ac:dyDescent="0.25">
      <c r="A4220">
        <v>4219</v>
      </c>
      <c r="B4220" t="s">
        <v>16597</v>
      </c>
      <c r="C4220" t="s">
        <v>17257</v>
      </c>
      <c r="D4220" t="s">
        <v>28661</v>
      </c>
      <c r="E4220" t="s">
        <v>28662</v>
      </c>
      <c r="F4220" t="s">
        <v>28663</v>
      </c>
      <c r="G4220" t="s">
        <v>16055</v>
      </c>
      <c r="H4220">
        <v>76354</v>
      </c>
      <c r="I4220" s="1">
        <v>13029</v>
      </c>
    </row>
    <row r="4221" spans="1:9" x14ac:dyDescent="0.25">
      <c r="A4221">
        <v>4220</v>
      </c>
      <c r="B4221" t="s">
        <v>17338</v>
      </c>
      <c r="C4221" t="s">
        <v>16425</v>
      </c>
      <c r="D4221" t="s">
        <v>28664</v>
      </c>
      <c r="E4221" t="s">
        <v>28665</v>
      </c>
      <c r="F4221" t="s">
        <v>28666</v>
      </c>
      <c r="G4221" t="s">
        <v>15979</v>
      </c>
      <c r="H4221">
        <v>38754</v>
      </c>
      <c r="I4221" s="1">
        <v>14773</v>
      </c>
    </row>
    <row r="4222" spans="1:9" x14ac:dyDescent="0.25">
      <c r="A4222">
        <v>4221</v>
      </c>
      <c r="B4222" t="s">
        <v>18513</v>
      </c>
      <c r="C4222" t="s">
        <v>19257</v>
      </c>
      <c r="D4222" t="s">
        <v>28667</v>
      </c>
      <c r="E4222" t="s">
        <v>28668</v>
      </c>
      <c r="F4222" t="s">
        <v>28669</v>
      </c>
      <c r="G4222" t="s">
        <v>16546</v>
      </c>
      <c r="H4222">
        <v>52455</v>
      </c>
      <c r="I4222" s="1">
        <v>7774</v>
      </c>
    </row>
    <row r="4223" spans="1:9" x14ac:dyDescent="0.25">
      <c r="A4223">
        <v>4222</v>
      </c>
      <c r="B4223" t="s">
        <v>16199</v>
      </c>
      <c r="C4223" t="s">
        <v>15946</v>
      </c>
      <c r="D4223" t="s">
        <v>28670</v>
      </c>
      <c r="E4223" t="s">
        <v>28671</v>
      </c>
      <c r="F4223" t="s">
        <v>28672</v>
      </c>
      <c r="G4223" t="s">
        <v>16546</v>
      </c>
      <c r="H4223">
        <v>78114</v>
      </c>
      <c r="I4223" s="1">
        <v>9091</v>
      </c>
    </row>
    <row r="4224" spans="1:9" x14ac:dyDescent="0.25">
      <c r="A4224">
        <v>4223</v>
      </c>
      <c r="B4224" t="s">
        <v>16935</v>
      </c>
      <c r="C4224" t="s">
        <v>17637</v>
      </c>
      <c r="D4224" t="s">
        <v>28673</v>
      </c>
      <c r="E4224" t="s">
        <v>28674</v>
      </c>
      <c r="F4224" t="s">
        <v>24142</v>
      </c>
      <c r="G4224" t="s">
        <v>16045</v>
      </c>
      <c r="H4224">
        <v>71326</v>
      </c>
      <c r="I4224" s="1">
        <v>6073</v>
      </c>
    </row>
    <row r="4225" spans="1:9" x14ac:dyDescent="0.25">
      <c r="A4225">
        <v>4224</v>
      </c>
      <c r="B4225" t="s">
        <v>18963</v>
      </c>
      <c r="C4225" t="s">
        <v>17177</v>
      </c>
      <c r="D4225" t="s">
        <v>28675</v>
      </c>
      <c r="E4225" t="s">
        <v>28676</v>
      </c>
      <c r="F4225" t="s">
        <v>28677</v>
      </c>
      <c r="G4225" t="s">
        <v>16472</v>
      </c>
      <c r="H4225">
        <v>28095</v>
      </c>
      <c r="I4225" s="1">
        <v>35026</v>
      </c>
    </row>
    <row r="4226" spans="1:9" x14ac:dyDescent="0.25">
      <c r="A4226">
        <v>4225</v>
      </c>
      <c r="B4226" t="s">
        <v>21376</v>
      </c>
      <c r="C4226" t="s">
        <v>18935</v>
      </c>
      <c r="D4226" t="s">
        <v>28678</v>
      </c>
      <c r="E4226" t="s">
        <v>28679</v>
      </c>
      <c r="F4226" t="s">
        <v>28680</v>
      </c>
      <c r="G4226" t="s">
        <v>16546</v>
      </c>
      <c r="H4226">
        <v>55042</v>
      </c>
      <c r="I4226" s="1">
        <v>26343</v>
      </c>
    </row>
    <row r="4227" spans="1:9" x14ac:dyDescent="0.25">
      <c r="A4227">
        <v>4226</v>
      </c>
      <c r="B4227" t="s">
        <v>19211</v>
      </c>
      <c r="C4227" t="s">
        <v>16749</v>
      </c>
      <c r="D4227" t="s">
        <v>28681</v>
      </c>
      <c r="E4227">
        <v>9729609616</v>
      </c>
      <c r="F4227" t="s">
        <v>28682</v>
      </c>
      <c r="G4227" t="s">
        <v>16306</v>
      </c>
      <c r="H4227">
        <v>81119</v>
      </c>
      <c r="I4227" s="1">
        <v>25758</v>
      </c>
    </row>
    <row r="4228" spans="1:9" x14ac:dyDescent="0.25">
      <c r="A4228">
        <v>4227</v>
      </c>
      <c r="B4228" t="s">
        <v>16377</v>
      </c>
      <c r="C4228" t="s">
        <v>22764</v>
      </c>
      <c r="D4228" t="s">
        <v>28683</v>
      </c>
      <c r="E4228" t="s">
        <v>28684</v>
      </c>
      <c r="F4228" t="s">
        <v>28685</v>
      </c>
      <c r="G4228" t="s">
        <v>16278</v>
      </c>
      <c r="H4228">
        <v>29347</v>
      </c>
      <c r="I4228" s="1">
        <v>8716</v>
      </c>
    </row>
    <row r="4229" spans="1:9" x14ac:dyDescent="0.25">
      <c r="A4229">
        <v>4228</v>
      </c>
      <c r="B4229" t="s">
        <v>20887</v>
      </c>
      <c r="C4229" t="s">
        <v>19276</v>
      </c>
      <c r="D4229" t="s">
        <v>28686</v>
      </c>
      <c r="E4229">
        <v>3279249536</v>
      </c>
      <c r="F4229" t="s">
        <v>18051</v>
      </c>
      <c r="G4229" t="s">
        <v>16066</v>
      </c>
      <c r="H4229">
        <v>41671</v>
      </c>
      <c r="I4229" s="1">
        <v>17359</v>
      </c>
    </row>
    <row r="4230" spans="1:9" x14ac:dyDescent="0.25">
      <c r="A4230">
        <v>4229</v>
      </c>
      <c r="B4230" t="s">
        <v>17136</v>
      </c>
      <c r="C4230" t="s">
        <v>28687</v>
      </c>
      <c r="D4230" t="s">
        <v>28688</v>
      </c>
      <c r="E4230" t="s">
        <v>28689</v>
      </c>
      <c r="F4230" t="s">
        <v>28690</v>
      </c>
      <c r="G4230" t="s">
        <v>16278</v>
      </c>
      <c r="H4230">
        <v>4199</v>
      </c>
      <c r="I4230" s="1">
        <v>12913</v>
      </c>
    </row>
    <row r="4231" spans="1:9" x14ac:dyDescent="0.25">
      <c r="A4231">
        <v>4230</v>
      </c>
      <c r="B4231" t="s">
        <v>16007</v>
      </c>
      <c r="C4231" t="s">
        <v>20946</v>
      </c>
      <c r="D4231" t="s">
        <v>16269</v>
      </c>
      <c r="E4231" t="s">
        <v>28691</v>
      </c>
      <c r="F4231" t="s">
        <v>26488</v>
      </c>
      <c r="G4231" t="s">
        <v>16289</v>
      </c>
      <c r="H4231">
        <v>84857</v>
      </c>
      <c r="I4231" s="1">
        <v>31625</v>
      </c>
    </row>
    <row r="4232" spans="1:9" x14ac:dyDescent="0.25">
      <c r="A4232">
        <v>4231</v>
      </c>
      <c r="B4232" t="s">
        <v>16330</v>
      </c>
      <c r="C4232" t="s">
        <v>18430</v>
      </c>
      <c r="D4232" t="s">
        <v>28692</v>
      </c>
      <c r="E4232" t="s">
        <v>28693</v>
      </c>
      <c r="F4232" t="s">
        <v>28694</v>
      </c>
      <c r="G4232" t="s">
        <v>16302</v>
      </c>
      <c r="H4232">
        <v>81364</v>
      </c>
      <c r="I4232" s="1">
        <v>27795</v>
      </c>
    </row>
    <row r="4233" spans="1:9" x14ac:dyDescent="0.25">
      <c r="A4233">
        <v>4232</v>
      </c>
      <c r="B4233" t="s">
        <v>16311</v>
      </c>
      <c r="C4233" t="s">
        <v>18100</v>
      </c>
      <c r="D4233" t="s">
        <v>28695</v>
      </c>
      <c r="E4233" t="s">
        <v>28696</v>
      </c>
      <c r="F4233" t="s">
        <v>28697</v>
      </c>
      <c r="G4233" t="s">
        <v>16429</v>
      </c>
      <c r="H4233">
        <v>3307</v>
      </c>
      <c r="I4233" s="1">
        <v>31667</v>
      </c>
    </row>
    <row r="4234" spans="1:9" x14ac:dyDescent="0.25">
      <c r="A4234">
        <v>4233</v>
      </c>
      <c r="B4234" t="s">
        <v>19227</v>
      </c>
      <c r="C4234" t="s">
        <v>16331</v>
      </c>
      <c r="D4234" t="s">
        <v>28698</v>
      </c>
      <c r="E4234" t="s">
        <v>28699</v>
      </c>
      <c r="F4234" t="s">
        <v>28700</v>
      </c>
      <c r="G4234" t="s">
        <v>16289</v>
      </c>
      <c r="H4234">
        <v>14306</v>
      </c>
      <c r="I4234" s="1">
        <v>29005</v>
      </c>
    </row>
    <row r="4235" spans="1:9" x14ac:dyDescent="0.25">
      <c r="A4235">
        <v>4234</v>
      </c>
      <c r="B4235" t="s">
        <v>17934</v>
      </c>
      <c r="C4235" t="s">
        <v>18656</v>
      </c>
      <c r="D4235" t="s">
        <v>28701</v>
      </c>
      <c r="E4235" t="s">
        <v>28702</v>
      </c>
      <c r="F4235" t="s">
        <v>28703</v>
      </c>
      <c r="G4235" t="s">
        <v>16055</v>
      </c>
      <c r="H4235">
        <v>46734</v>
      </c>
      <c r="I4235" s="1">
        <v>28695</v>
      </c>
    </row>
    <row r="4236" spans="1:9" x14ac:dyDescent="0.25">
      <c r="A4236">
        <v>4235</v>
      </c>
      <c r="B4236" t="s">
        <v>18667</v>
      </c>
      <c r="C4236" t="s">
        <v>26609</v>
      </c>
      <c r="D4236" t="s">
        <v>28704</v>
      </c>
      <c r="E4236" t="s">
        <v>28705</v>
      </c>
      <c r="F4236" t="s">
        <v>27672</v>
      </c>
      <c r="G4236" t="s">
        <v>15988</v>
      </c>
      <c r="H4236">
        <v>52896</v>
      </c>
      <c r="I4236" s="1">
        <v>20417</v>
      </c>
    </row>
    <row r="4237" spans="1:9" x14ac:dyDescent="0.25">
      <c r="A4237">
        <v>4236</v>
      </c>
      <c r="B4237" t="s">
        <v>18027</v>
      </c>
      <c r="C4237" t="s">
        <v>17206</v>
      </c>
      <c r="D4237" t="s">
        <v>28706</v>
      </c>
      <c r="E4237" t="s">
        <v>28707</v>
      </c>
      <c r="F4237" t="s">
        <v>22264</v>
      </c>
      <c r="G4237" t="s">
        <v>16223</v>
      </c>
      <c r="H4237">
        <v>87714</v>
      </c>
      <c r="I4237" s="1">
        <v>32142</v>
      </c>
    </row>
    <row r="4238" spans="1:9" x14ac:dyDescent="0.25">
      <c r="A4238">
        <v>4237</v>
      </c>
      <c r="B4238" t="s">
        <v>16034</v>
      </c>
      <c r="C4238" t="s">
        <v>17080</v>
      </c>
      <c r="D4238" t="s">
        <v>28708</v>
      </c>
      <c r="E4238" t="s">
        <v>28709</v>
      </c>
      <c r="F4238" t="s">
        <v>23501</v>
      </c>
      <c r="G4238" t="s">
        <v>16066</v>
      </c>
      <c r="H4238">
        <v>8897</v>
      </c>
      <c r="I4238" s="1">
        <v>13887</v>
      </c>
    </row>
    <row r="4239" spans="1:9" x14ac:dyDescent="0.25">
      <c r="A4239">
        <v>4238</v>
      </c>
      <c r="B4239" t="s">
        <v>17218</v>
      </c>
      <c r="C4239" t="s">
        <v>17197</v>
      </c>
      <c r="D4239" t="s">
        <v>28710</v>
      </c>
      <c r="E4239" t="s">
        <v>28711</v>
      </c>
      <c r="F4239" t="s">
        <v>28712</v>
      </c>
      <c r="G4239" t="s">
        <v>16284</v>
      </c>
      <c r="H4239">
        <v>60700</v>
      </c>
      <c r="I4239" s="1">
        <v>33119</v>
      </c>
    </row>
    <row r="4240" spans="1:9" x14ac:dyDescent="0.25">
      <c r="A4240">
        <v>4239</v>
      </c>
      <c r="B4240" t="s">
        <v>17305</v>
      </c>
      <c r="C4240" t="s">
        <v>16128</v>
      </c>
      <c r="D4240" t="s">
        <v>28713</v>
      </c>
      <c r="E4240" t="s">
        <v>28714</v>
      </c>
      <c r="F4240" t="s">
        <v>28715</v>
      </c>
      <c r="G4240" t="s">
        <v>16142</v>
      </c>
      <c r="H4240">
        <v>28818</v>
      </c>
      <c r="I4240" s="1">
        <v>26281</v>
      </c>
    </row>
    <row r="4241" spans="1:9" x14ac:dyDescent="0.25">
      <c r="A4241">
        <v>4240</v>
      </c>
      <c r="B4241" t="s">
        <v>16613</v>
      </c>
      <c r="C4241" t="s">
        <v>19239</v>
      </c>
      <c r="D4241" t="s">
        <v>28716</v>
      </c>
      <c r="E4241" t="s">
        <v>28717</v>
      </c>
      <c r="F4241" t="s">
        <v>20404</v>
      </c>
      <c r="G4241" t="s">
        <v>16252</v>
      </c>
      <c r="H4241">
        <v>85712</v>
      </c>
      <c r="I4241" s="1">
        <v>36908</v>
      </c>
    </row>
    <row r="4242" spans="1:9" x14ac:dyDescent="0.25">
      <c r="A4242">
        <v>4241</v>
      </c>
      <c r="B4242" t="s">
        <v>16034</v>
      </c>
      <c r="C4242" t="s">
        <v>16441</v>
      </c>
      <c r="D4242" t="s">
        <v>28718</v>
      </c>
      <c r="E4242" t="s">
        <v>28719</v>
      </c>
      <c r="F4242" t="s">
        <v>28720</v>
      </c>
      <c r="G4242" t="s">
        <v>16172</v>
      </c>
      <c r="H4242">
        <v>83953</v>
      </c>
      <c r="I4242" s="1">
        <v>12251</v>
      </c>
    </row>
    <row r="4243" spans="1:9" x14ac:dyDescent="0.25">
      <c r="A4243">
        <v>4242</v>
      </c>
      <c r="B4243" t="s">
        <v>16736</v>
      </c>
      <c r="C4243" t="s">
        <v>16067</v>
      </c>
      <c r="D4243" t="s">
        <v>28721</v>
      </c>
      <c r="E4243" t="s">
        <v>28722</v>
      </c>
      <c r="F4243" t="s">
        <v>28723</v>
      </c>
      <c r="G4243" t="s">
        <v>15961</v>
      </c>
      <c r="H4243">
        <v>37792</v>
      </c>
      <c r="I4243" s="1">
        <v>27309</v>
      </c>
    </row>
    <row r="4244" spans="1:9" x14ac:dyDescent="0.25">
      <c r="A4244">
        <v>4243</v>
      </c>
      <c r="B4244" t="s">
        <v>28724</v>
      </c>
      <c r="C4244" t="s">
        <v>16007</v>
      </c>
      <c r="D4244" t="s">
        <v>16360</v>
      </c>
      <c r="E4244">
        <f>1-229-200-9032</f>
        <v>-9460</v>
      </c>
      <c r="F4244" t="s">
        <v>28725</v>
      </c>
      <c r="G4244" t="s">
        <v>16472</v>
      </c>
      <c r="H4244">
        <v>6821</v>
      </c>
      <c r="I4244" s="1">
        <v>41180</v>
      </c>
    </row>
    <row r="4245" spans="1:9" x14ac:dyDescent="0.25">
      <c r="A4245">
        <v>4244</v>
      </c>
      <c r="B4245" t="s">
        <v>19926</v>
      </c>
      <c r="C4245" t="s">
        <v>17472</v>
      </c>
      <c r="D4245" t="s">
        <v>28726</v>
      </c>
      <c r="E4245" t="s">
        <v>28727</v>
      </c>
      <c r="F4245" t="s">
        <v>28728</v>
      </c>
      <c r="G4245" t="s">
        <v>16172</v>
      </c>
      <c r="H4245">
        <v>40699</v>
      </c>
      <c r="I4245" s="1">
        <v>14431</v>
      </c>
    </row>
    <row r="4246" spans="1:9" x14ac:dyDescent="0.25">
      <c r="A4246">
        <v>4245</v>
      </c>
      <c r="B4246" t="s">
        <v>18439</v>
      </c>
      <c r="C4246" t="s">
        <v>19340</v>
      </c>
      <c r="D4246" t="s">
        <v>28729</v>
      </c>
      <c r="E4246">
        <v>9815679466</v>
      </c>
      <c r="F4246" t="s">
        <v>28730</v>
      </c>
      <c r="G4246" t="s">
        <v>16576</v>
      </c>
      <c r="H4246">
        <v>45973</v>
      </c>
      <c r="I4246" s="1">
        <v>23199</v>
      </c>
    </row>
    <row r="4247" spans="1:9" x14ac:dyDescent="0.25">
      <c r="A4247">
        <v>4246</v>
      </c>
      <c r="B4247" t="s">
        <v>19934</v>
      </c>
      <c r="C4247" t="s">
        <v>16425</v>
      </c>
      <c r="D4247" t="s">
        <v>28731</v>
      </c>
      <c r="E4247" t="s">
        <v>28732</v>
      </c>
      <c r="F4247" t="s">
        <v>28733</v>
      </c>
      <c r="G4247" t="s">
        <v>16033</v>
      </c>
      <c r="H4247">
        <v>14266</v>
      </c>
      <c r="I4247" s="1">
        <v>9915</v>
      </c>
    </row>
    <row r="4248" spans="1:9" x14ac:dyDescent="0.25">
      <c r="A4248">
        <v>4247</v>
      </c>
      <c r="B4248" t="s">
        <v>16149</v>
      </c>
      <c r="C4248" t="s">
        <v>16331</v>
      </c>
      <c r="D4248" t="s">
        <v>28734</v>
      </c>
      <c r="E4248" t="s">
        <v>28735</v>
      </c>
      <c r="F4248" t="s">
        <v>28736</v>
      </c>
      <c r="G4248" t="s">
        <v>16376</v>
      </c>
      <c r="H4248">
        <v>65574</v>
      </c>
      <c r="I4248" s="1">
        <v>36844</v>
      </c>
    </row>
    <row r="4249" spans="1:9" x14ac:dyDescent="0.25">
      <c r="A4249">
        <v>4248</v>
      </c>
      <c r="B4249" t="s">
        <v>16372</v>
      </c>
      <c r="C4249" t="s">
        <v>17762</v>
      </c>
      <c r="D4249" t="s">
        <v>28737</v>
      </c>
      <c r="E4249" t="s">
        <v>28738</v>
      </c>
      <c r="F4249" t="s">
        <v>16050</v>
      </c>
      <c r="G4249" t="s">
        <v>16168</v>
      </c>
      <c r="H4249">
        <v>48646</v>
      </c>
      <c r="I4249" s="1">
        <v>6920</v>
      </c>
    </row>
    <row r="4250" spans="1:9" x14ac:dyDescent="0.25">
      <c r="A4250">
        <v>4249</v>
      </c>
      <c r="B4250" t="s">
        <v>16398</v>
      </c>
      <c r="C4250" t="s">
        <v>28739</v>
      </c>
      <c r="D4250" t="s">
        <v>28740</v>
      </c>
      <c r="E4250" t="s">
        <v>28741</v>
      </c>
      <c r="F4250" t="s">
        <v>28742</v>
      </c>
      <c r="G4250" t="s">
        <v>16183</v>
      </c>
      <c r="H4250">
        <v>55950</v>
      </c>
      <c r="I4250" s="1">
        <v>28977</v>
      </c>
    </row>
    <row r="4251" spans="1:9" x14ac:dyDescent="0.25">
      <c r="A4251">
        <v>4250</v>
      </c>
      <c r="B4251" t="s">
        <v>18348</v>
      </c>
      <c r="C4251" t="s">
        <v>16502</v>
      </c>
      <c r="D4251" t="s">
        <v>16562</v>
      </c>
      <c r="E4251" t="s">
        <v>28743</v>
      </c>
      <c r="F4251" t="s">
        <v>28744</v>
      </c>
      <c r="G4251" t="s">
        <v>16394</v>
      </c>
      <c r="H4251">
        <v>64748</v>
      </c>
      <c r="I4251" s="1">
        <v>20120</v>
      </c>
    </row>
    <row r="4252" spans="1:9" x14ac:dyDescent="0.25">
      <c r="A4252">
        <v>4251</v>
      </c>
      <c r="B4252" t="s">
        <v>19684</v>
      </c>
      <c r="C4252" t="s">
        <v>17005</v>
      </c>
      <c r="D4252" t="s">
        <v>28745</v>
      </c>
      <c r="E4252" t="s">
        <v>28746</v>
      </c>
      <c r="F4252" t="s">
        <v>28747</v>
      </c>
      <c r="G4252" t="s">
        <v>16101</v>
      </c>
      <c r="H4252">
        <v>37778</v>
      </c>
      <c r="I4252" s="1">
        <v>16675</v>
      </c>
    </row>
    <row r="4253" spans="1:9" x14ac:dyDescent="0.25">
      <c r="A4253">
        <v>4252</v>
      </c>
      <c r="B4253" t="s">
        <v>16046</v>
      </c>
      <c r="C4253" t="s">
        <v>16799</v>
      </c>
      <c r="D4253" t="s">
        <v>28748</v>
      </c>
      <c r="E4253" t="s">
        <v>28749</v>
      </c>
      <c r="F4253" t="s">
        <v>28750</v>
      </c>
      <c r="G4253" t="s">
        <v>16039</v>
      </c>
      <c r="H4253">
        <v>50201</v>
      </c>
      <c r="I4253" s="1">
        <v>33980</v>
      </c>
    </row>
    <row r="4254" spans="1:9" x14ac:dyDescent="0.25">
      <c r="A4254">
        <v>4253</v>
      </c>
      <c r="B4254" t="s">
        <v>16087</v>
      </c>
      <c r="C4254" t="s">
        <v>22874</v>
      </c>
      <c r="D4254" t="s">
        <v>16269</v>
      </c>
      <c r="E4254" t="s">
        <v>28751</v>
      </c>
      <c r="F4254" t="s">
        <v>28752</v>
      </c>
      <c r="G4254" t="s">
        <v>16334</v>
      </c>
      <c r="H4254">
        <v>90679</v>
      </c>
      <c r="I4254" s="1">
        <v>15831</v>
      </c>
    </row>
    <row r="4255" spans="1:9" x14ac:dyDescent="0.25">
      <c r="A4255">
        <v>4254</v>
      </c>
      <c r="B4255" t="s">
        <v>16007</v>
      </c>
      <c r="C4255" t="s">
        <v>15990</v>
      </c>
      <c r="D4255" t="s">
        <v>26831</v>
      </c>
      <c r="E4255" t="s">
        <v>28753</v>
      </c>
      <c r="F4255" t="s">
        <v>28754</v>
      </c>
      <c r="G4255" t="s">
        <v>16183</v>
      </c>
      <c r="H4255">
        <v>82241</v>
      </c>
      <c r="I4255" s="1">
        <v>36421</v>
      </c>
    </row>
    <row r="4256" spans="1:9" x14ac:dyDescent="0.25">
      <c r="A4256">
        <v>4255</v>
      </c>
      <c r="B4256" t="s">
        <v>17394</v>
      </c>
      <c r="C4256" t="s">
        <v>19998</v>
      </c>
      <c r="D4256" t="s">
        <v>28755</v>
      </c>
      <c r="E4256" t="s">
        <v>28756</v>
      </c>
      <c r="F4256" t="s">
        <v>23320</v>
      </c>
      <c r="G4256" t="s">
        <v>16640</v>
      </c>
      <c r="H4256">
        <v>24035</v>
      </c>
      <c r="I4256" s="1">
        <v>8601</v>
      </c>
    </row>
    <row r="4257" spans="1:9" x14ac:dyDescent="0.25">
      <c r="A4257">
        <v>4256</v>
      </c>
      <c r="B4257" t="s">
        <v>17218</v>
      </c>
      <c r="C4257" t="s">
        <v>17611</v>
      </c>
      <c r="D4257" t="s">
        <v>28757</v>
      </c>
      <c r="E4257" t="s">
        <v>28758</v>
      </c>
      <c r="F4257" t="s">
        <v>27540</v>
      </c>
      <c r="G4257" t="s">
        <v>16033</v>
      </c>
      <c r="H4257">
        <v>55241</v>
      </c>
      <c r="I4257" s="1">
        <v>8869</v>
      </c>
    </row>
    <row r="4258" spans="1:9" x14ac:dyDescent="0.25">
      <c r="A4258">
        <v>4257</v>
      </c>
      <c r="B4258" t="s">
        <v>19584</v>
      </c>
      <c r="C4258" t="s">
        <v>21928</v>
      </c>
      <c r="D4258" t="s">
        <v>28759</v>
      </c>
      <c r="E4258" t="s">
        <v>28760</v>
      </c>
      <c r="F4258" t="s">
        <v>28241</v>
      </c>
      <c r="G4258" t="s">
        <v>16086</v>
      </c>
      <c r="H4258">
        <v>36555</v>
      </c>
      <c r="I4258" s="1">
        <v>20921</v>
      </c>
    </row>
    <row r="4259" spans="1:9" x14ac:dyDescent="0.25">
      <c r="A4259">
        <v>4258</v>
      </c>
      <c r="B4259" t="s">
        <v>17615</v>
      </c>
      <c r="C4259" t="s">
        <v>16425</v>
      </c>
      <c r="D4259" t="s">
        <v>28761</v>
      </c>
      <c r="E4259" t="s">
        <v>28762</v>
      </c>
      <c r="F4259" t="s">
        <v>18230</v>
      </c>
      <c r="G4259" t="s">
        <v>16306</v>
      </c>
      <c r="H4259">
        <v>24524</v>
      </c>
      <c r="I4259" s="1">
        <v>23046</v>
      </c>
    </row>
    <row r="4260" spans="1:9" x14ac:dyDescent="0.25">
      <c r="A4260">
        <v>4259</v>
      </c>
      <c r="B4260" t="s">
        <v>28763</v>
      </c>
      <c r="C4260" t="s">
        <v>16445</v>
      </c>
      <c r="D4260" t="s">
        <v>28764</v>
      </c>
      <c r="E4260" t="s">
        <v>28765</v>
      </c>
      <c r="F4260" t="s">
        <v>28766</v>
      </c>
      <c r="G4260" t="s">
        <v>16183</v>
      </c>
      <c r="H4260">
        <v>15855</v>
      </c>
      <c r="I4260" s="1">
        <v>20954</v>
      </c>
    </row>
    <row r="4261" spans="1:9" x14ac:dyDescent="0.25">
      <c r="A4261">
        <v>4260</v>
      </c>
      <c r="B4261" t="s">
        <v>15956</v>
      </c>
      <c r="C4261" t="s">
        <v>23489</v>
      </c>
      <c r="D4261" t="s">
        <v>28767</v>
      </c>
      <c r="E4261" t="s">
        <v>10042</v>
      </c>
      <c r="F4261" t="s">
        <v>28768</v>
      </c>
      <c r="G4261" t="s">
        <v>16172</v>
      </c>
      <c r="H4261">
        <v>92316</v>
      </c>
      <c r="I4261" s="1">
        <v>9312</v>
      </c>
    </row>
    <row r="4262" spans="1:9" x14ac:dyDescent="0.25">
      <c r="A4262">
        <v>4261</v>
      </c>
      <c r="B4262" t="s">
        <v>17032</v>
      </c>
      <c r="C4262" t="s">
        <v>16062</v>
      </c>
      <c r="D4262" t="s">
        <v>28769</v>
      </c>
      <c r="E4262" t="s">
        <v>28770</v>
      </c>
      <c r="F4262" t="s">
        <v>17047</v>
      </c>
      <c r="G4262" t="s">
        <v>15967</v>
      </c>
      <c r="H4262">
        <v>70305</v>
      </c>
      <c r="I4262" s="1">
        <v>37790</v>
      </c>
    </row>
    <row r="4263" spans="1:9" x14ac:dyDescent="0.25">
      <c r="A4263">
        <v>4262</v>
      </c>
      <c r="B4263" t="s">
        <v>16861</v>
      </c>
      <c r="C4263" t="s">
        <v>17711</v>
      </c>
      <c r="D4263" t="s">
        <v>28771</v>
      </c>
      <c r="E4263" t="s">
        <v>28772</v>
      </c>
      <c r="F4263" t="s">
        <v>28773</v>
      </c>
      <c r="G4263" t="s">
        <v>16394</v>
      </c>
      <c r="H4263">
        <v>52418</v>
      </c>
      <c r="I4263" s="1">
        <v>12624</v>
      </c>
    </row>
    <row r="4264" spans="1:9" x14ac:dyDescent="0.25">
      <c r="A4264">
        <v>4263</v>
      </c>
      <c r="B4264" t="s">
        <v>15974</v>
      </c>
      <c r="C4264" t="s">
        <v>17379</v>
      </c>
      <c r="D4264" t="s">
        <v>28774</v>
      </c>
      <c r="E4264" t="s">
        <v>28775</v>
      </c>
      <c r="F4264" t="s">
        <v>28776</v>
      </c>
      <c r="G4264" t="s">
        <v>16132</v>
      </c>
      <c r="H4264">
        <v>94848</v>
      </c>
      <c r="I4264" s="1">
        <v>19085</v>
      </c>
    </row>
    <row r="4265" spans="1:9" x14ac:dyDescent="0.25">
      <c r="A4265">
        <v>4264</v>
      </c>
      <c r="B4265" t="s">
        <v>16377</v>
      </c>
      <c r="C4265" t="s">
        <v>20272</v>
      </c>
      <c r="D4265" t="s">
        <v>28777</v>
      </c>
      <c r="E4265" t="s">
        <v>28778</v>
      </c>
      <c r="F4265" t="s">
        <v>28779</v>
      </c>
      <c r="G4265" t="s">
        <v>15955</v>
      </c>
      <c r="H4265">
        <v>84727</v>
      </c>
      <c r="I4265" s="1">
        <v>32055</v>
      </c>
    </row>
    <row r="4266" spans="1:9" x14ac:dyDescent="0.25">
      <c r="A4266">
        <v>4265</v>
      </c>
      <c r="B4266" t="s">
        <v>15968</v>
      </c>
      <c r="C4266" t="s">
        <v>18104</v>
      </c>
      <c r="D4266" t="s">
        <v>28780</v>
      </c>
      <c r="E4266" t="s">
        <v>28781</v>
      </c>
      <c r="F4266" t="s">
        <v>26934</v>
      </c>
      <c r="G4266" t="s">
        <v>16148</v>
      </c>
      <c r="H4266">
        <v>40397</v>
      </c>
      <c r="I4266" s="1">
        <v>12189</v>
      </c>
    </row>
    <row r="4267" spans="1:9" x14ac:dyDescent="0.25">
      <c r="A4267">
        <v>4266</v>
      </c>
      <c r="B4267" t="s">
        <v>17176</v>
      </c>
      <c r="C4267" t="s">
        <v>28782</v>
      </c>
      <c r="D4267" t="s">
        <v>28783</v>
      </c>
      <c r="E4267" t="s">
        <v>28784</v>
      </c>
      <c r="F4267" t="s">
        <v>28785</v>
      </c>
      <c r="G4267" t="s">
        <v>16429</v>
      </c>
      <c r="H4267">
        <v>48557</v>
      </c>
      <c r="I4267" s="1">
        <v>34428</v>
      </c>
    </row>
    <row r="4268" spans="1:9" x14ac:dyDescent="0.25">
      <c r="A4268">
        <v>4267</v>
      </c>
      <c r="B4268" t="s">
        <v>15995</v>
      </c>
      <c r="C4268" t="s">
        <v>15969</v>
      </c>
      <c r="D4268" t="s">
        <v>28786</v>
      </c>
      <c r="E4268">
        <v>9304088256</v>
      </c>
      <c r="F4268" t="s">
        <v>28787</v>
      </c>
      <c r="G4268" t="s">
        <v>15950</v>
      </c>
      <c r="H4268">
        <v>88778</v>
      </c>
      <c r="I4268" s="1">
        <v>18584</v>
      </c>
    </row>
    <row r="4269" spans="1:9" x14ac:dyDescent="0.25">
      <c r="A4269">
        <v>4268</v>
      </c>
      <c r="B4269" t="s">
        <v>18597</v>
      </c>
      <c r="C4269" t="s">
        <v>16159</v>
      </c>
      <c r="D4269" t="s">
        <v>28788</v>
      </c>
      <c r="E4269" t="s">
        <v>10042</v>
      </c>
      <c r="F4269" t="s">
        <v>28789</v>
      </c>
      <c r="G4269" t="s">
        <v>16320</v>
      </c>
      <c r="H4269">
        <v>99033</v>
      </c>
      <c r="I4269" s="1">
        <v>13299</v>
      </c>
    </row>
    <row r="4270" spans="1:9" x14ac:dyDescent="0.25">
      <c r="A4270">
        <v>4269</v>
      </c>
      <c r="B4270" t="s">
        <v>16034</v>
      </c>
      <c r="C4270" t="s">
        <v>16786</v>
      </c>
      <c r="D4270" t="s">
        <v>28790</v>
      </c>
      <c r="E4270" t="s">
        <v>28791</v>
      </c>
      <c r="F4270" t="s">
        <v>28792</v>
      </c>
      <c r="G4270" t="s">
        <v>16546</v>
      </c>
      <c r="H4270">
        <v>33563</v>
      </c>
      <c r="I4270" s="1">
        <v>4093</v>
      </c>
    </row>
    <row r="4271" spans="1:9" x14ac:dyDescent="0.25">
      <c r="A4271">
        <v>4270</v>
      </c>
      <c r="B4271" t="s">
        <v>16179</v>
      </c>
      <c r="C4271" t="s">
        <v>15952</v>
      </c>
      <c r="D4271" t="s">
        <v>28793</v>
      </c>
      <c r="E4271" t="s">
        <v>28794</v>
      </c>
      <c r="F4271" t="s">
        <v>28795</v>
      </c>
      <c r="G4271" t="s">
        <v>16172</v>
      </c>
      <c r="H4271">
        <v>40638</v>
      </c>
      <c r="I4271" s="1">
        <v>16596</v>
      </c>
    </row>
    <row r="4272" spans="1:9" x14ac:dyDescent="0.25">
      <c r="A4272">
        <v>4271</v>
      </c>
      <c r="B4272" t="s">
        <v>16046</v>
      </c>
      <c r="C4272" t="s">
        <v>15990</v>
      </c>
      <c r="D4272" t="s">
        <v>28796</v>
      </c>
      <c r="E4272" t="s">
        <v>28797</v>
      </c>
      <c r="F4272" t="s">
        <v>28450</v>
      </c>
      <c r="G4272" t="s">
        <v>16394</v>
      </c>
      <c r="H4272">
        <v>75534</v>
      </c>
      <c r="I4272" s="1">
        <v>38048</v>
      </c>
    </row>
    <row r="4273" spans="1:9" x14ac:dyDescent="0.25">
      <c r="A4273">
        <v>4272</v>
      </c>
      <c r="B4273" t="s">
        <v>16908</v>
      </c>
      <c r="C4273" t="s">
        <v>16071</v>
      </c>
      <c r="D4273" t="s">
        <v>28798</v>
      </c>
      <c r="E4273" t="s">
        <v>28799</v>
      </c>
      <c r="F4273" t="s">
        <v>28800</v>
      </c>
      <c r="G4273" t="s">
        <v>15961</v>
      </c>
      <c r="H4273">
        <v>58180</v>
      </c>
      <c r="I4273" s="1">
        <v>27339</v>
      </c>
    </row>
    <row r="4274" spans="1:9" x14ac:dyDescent="0.25">
      <c r="A4274">
        <v>4273</v>
      </c>
      <c r="B4274" t="s">
        <v>17218</v>
      </c>
      <c r="C4274" t="s">
        <v>16133</v>
      </c>
      <c r="D4274" t="s">
        <v>28801</v>
      </c>
      <c r="E4274" t="s">
        <v>28802</v>
      </c>
      <c r="F4274" t="s">
        <v>20976</v>
      </c>
      <c r="G4274" t="s">
        <v>15961</v>
      </c>
      <c r="H4274">
        <v>38375</v>
      </c>
      <c r="I4274" s="1">
        <v>35709</v>
      </c>
    </row>
    <row r="4275" spans="1:9" x14ac:dyDescent="0.25">
      <c r="A4275">
        <v>4274</v>
      </c>
      <c r="B4275" t="s">
        <v>16377</v>
      </c>
      <c r="C4275" t="s">
        <v>16123</v>
      </c>
      <c r="D4275" t="s">
        <v>28803</v>
      </c>
      <c r="E4275" t="s">
        <v>28804</v>
      </c>
      <c r="F4275" t="s">
        <v>28805</v>
      </c>
      <c r="G4275" t="s">
        <v>15973</v>
      </c>
      <c r="H4275">
        <v>80073</v>
      </c>
      <c r="I4275" s="1">
        <v>24629</v>
      </c>
    </row>
    <row r="4276" spans="1:9" x14ac:dyDescent="0.25">
      <c r="A4276">
        <v>4275</v>
      </c>
      <c r="B4276" t="s">
        <v>17386</v>
      </c>
      <c r="C4276" t="s">
        <v>21037</v>
      </c>
      <c r="D4276" t="s">
        <v>28806</v>
      </c>
      <c r="E4276" t="s">
        <v>28807</v>
      </c>
      <c r="F4276" t="s">
        <v>25735</v>
      </c>
      <c r="G4276" t="s">
        <v>16306</v>
      </c>
      <c r="H4276">
        <v>91431</v>
      </c>
      <c r="I4276" s="1">
        <v>31289</v>
      </c>
    </row>
    <row r="4277" spans="1:9" x14ac:dyDescent="0.25">
      <c r="A4277">
        <v>4276</v>
      </c>
      <c r="B4277" t="s">
        <v>16113</v>
      </c>
      <c r="C4277" t="s">
        <v>20287</v>
      </c>
      <c r="D4277" t="s">
        <v>28808</v>
      </c>
      <c r="E4277" t="s">
        <v>28809</v>
      </c>
      <c r="F4277" t="s">
        <v>28810</v>
      </c>
      <c r="G4277" t="s">
        <v>16142</v>
      </c>
      <c r="H4277">
        <v>64622</v>
      </c>
      <c r="I4277" s="1">
        <v>25503</v>
      </c>
    </row>
    <row r="4278" spans="1:9" x14ac:dyDescent="0.25">
      <c r="A4278">
        <v>4277</v>
      </c>
      <c r="B4278" t="s">
        <v>17218</v>
      </c>
      <c r="C4278" t="s">
        <v>16331</v>
      </c>
      <c r="D4278" t="s">
        <v>28811</v>
      </c>
      <c r="E4278" t="s">
        <v>28812</v>
      </c>
      <c r="F4278" t="s">
        <v>21587</v>
      </c>
      <c r="G4278" t="s">
        <v>16429</v>
      </c>
      <c r="H4278">
        <v>64172</v>
      </c>
      <c r="I4278" s="1">
        <v>21618</v>
      </c>
    </row>
    <row r="4279" spans="1:9" x14ac:dyDescent="0.25">
      <c r="A4279">
        <v>4278</v>
      </c>
      <c r="B4279" t="s">
        <v>15974</v>
      </c>
      <c r="C4279" t="s">
        <v>17379</v>
      </c>
      <c r="D4279" t="s">
        <v>28813</v>
      </c>
      <c r="E4279" t="s">
        <v>28814</v>
      </c>
      <c r="F4279" t="s">
        <v>28815</v>
      </c>
      <c r="G4279" t="s">
        <v>16060</v>
      </c>
      <c r="H4279">
        <v>93474</v>
      </c>
      <c r="I4279" s="1">
        <v>21770</v>
      </c>
    </row>
    <row r="4280" spans="1:9" x14ac:dyDescent="0.25">
      <c r="A4280">
        <v>4279</v>
      </c>
      <c r="B4280" t="s">
        <v>22383</v>
      </c>
      <c r="C4280" t="s">
        <v>16642</v>
      </c>
      <c r="D4280" t="s">
        <v>28816</v>
      </c>
      <c r="E4280" t="s">
        <v>28817</v>
      </c>
      <c r="F4280" t="s">
        <v>25744</v>
      </c>
      <c r="G4280" t="s">
        <v>16472</v>
      </c>
      <c r="H4280">
        <v>77032</v>
      </c>
      <c r="I4280" s="1">
        <v>13528</v>
      </c>
    </row>
    <row r="4281" spans="1:9" x14ac:dyDescent="0.25">
      <c r="A4281">
        <v>4280</v>
      </c>
      <c r="B4281" t="s">
        <v>16034</v>
      </c>
      <c r="C4281" t="s">
        <v>18422</v>
      </c>
      <c r="D4281" t="s">
        <v>28818</v>
      </c>
      <c r="E4281" t="s">
        <v>28819</v>
      </c>
      <c r="F4281" t="s">
        <v>28820</v>
      </c>
      <c r="G4281" t="s">
        <v>16172</v>
      </c>
      <c r="H4281">
        <v>40773</v>
      </c>
      <c r="I4281" s="1">
        <v>7560</v>
      </c>
    </row>
    <row r="4282" spans="1:9" x14ac:dyDescent="0.25">
      <c r="A4282">
        <v>4281</v>
      </c>
      <c r="B4282" t="s">
        <v>18082</v>
      </c>
      <c r="C4282" t="s">
        <v>25504</v>
      </c>
      <c r="D4282" t="s">
        <v>28821</v>
      </c>
      <c r="E4282">
        <f>1-487-302-5709</f>
        <v>-6497</v>
      </c>
      <c r="F4282" t="s">
        <v>28822</v>
      </c>
      <c r="G4282" t="s">
        <v>15988</v>
      </c>
      <c r="H4282">
        <v>88405</v>
      </c>
      <c r="I4282" s="1">
        <v>39631</v>
      </c>
    </row>
    <row r="4283" spans="1:9" x14ac:dyDescent="0.25">
      <c r="A4283">
        <v>4282</v>
      </c>
      <c r="B4283" t="s">
        <v>17278</v>
      </c>
      <c r="C4283" t="s">
        <v>18104</v>
      </c>
      <c r="D4283" t="s">
        <v>28823</v>
      </c>
      <c r="E4283" t="s">
        <v>28824</v>
      </c>
      <c r="F4283" t="s">
        <v>28825</v>
      </c>
      <c r="G4283" t="s">
        <v>16039</v>
      </c>
      <c r="H4283">
        <v>37405</v>
      </c>
      <c r="I4283" s="1">
        <v>32268</v>
      </c>
    </row>
    <row r="4284" spans="1:9" x14ac:dyDescent="0.25">
      <c r="A4284">
        <v>4283</v>
      </c>
      <c r="B4284" t="s">
        <v>18814</v>
      </c>
      <c r="C4284" t="s">
        <v>23218</v>
      </c>
      <c r="D4284" t="s">
        <v>28826</v>
      </c>
      <c r="E4284" t="s">
        <v>28827</v>
      </c>
      <c r="F4284" t="s">
        <v>28828</v>
      </c>
      <c r="G4284" t="s">
        <v>16183</v>
      </c>
      <c r="H4284">
        <v>61117</v>
      </c>
      <c r="I4284" s="1">
        <v>37178</v>
      </c>
    </row>
    <row r="4285" spans="1:9" x14ac:dyDescent="0.25">
      <c r="A4285">
        <v>4284</v>
      </c>
      <c r="B4285" t="s">
        <v>16297</v>
      </c>
      <c r="C4285" t="s">
        <v>16700</v>
      </c>
      <c r="D4285" t="s">
        <v>28829</v>
      </c>
      <c r="E4285">
        <f>1-850-881-6396</f>
        <v>-8126</v>
      </c>
      <c r="F4285" t="s">
        <v>28830</v>
      </c>
      <c r="G4285" t="s">
        <v>16006</v>
      </c>
      <c r="H4285">
        <v>65091</v>
      </c>
      <c r="I4285" s="1">
        <v>44165</v>
      </c>
    </row>
    <row r="4286" spans="1:9" x14ac:dyDescent="0.25">
      <c r="A4286">
        <v>4285</v>
      </c>
      <c r="B4286" t="s">
        <v>16418</v>
      </c>
      <c r="C4286" t="s">
        <v>28831</v>
      </c>
      <c r="D4286" t="s">
        <v>28832</v>
      </c>
      <c r="E4286" t="s">
        <v>28833</v>
      </c>
      <c r="F4286" t="s">
        <v>28834</v>
      </c>
      <c r="G4286" t="s">
        <v>16546</v>
      </c>
      <c r="H4286">
        <v>70073</v>
      </c>
      <c r="I4286" s="1">
        <v>43105</v>
      </c>
    </row>
    <row r="4287" spans="1:9" x14ac:dyDescent="0.25">
      <c r="A4287">
        <v>4286</v>
      </c>
      <c r="B4287" t="s">
        <v>18597</v>
      </c>
      <c r="C4287" t="s">
        <v>17104</v>
      </c>
      <c r="D4287" t="s">
        <v>28835</v>
      </c>
      <c r="E4287" t="s">
        <v>28836</v>
      </c>
      <c r="F4287" t="s">
        <v>28837</v>
      </c>
      <c r="G4287" t="s">
        <v>16334</v>
      </c>
      <c r="H4287">
        <v>49116</v>
      </c>
      <c r="I4287" s="1">
        <v>34590</v>
      </c>
    </row>
    <row r="4288" spans="1:9" x14ac:dyDescent="0.25">
      <c r="A4288">
        <v>4287</v>
      </c>
      <c r="B4288" t="s">
        <v>15951</v>
      </c>
      <c r="C4288" t="s">
        <v>18329</v>
      </c>
      <c r="D4288" t="s">
        <v>28838</v>
      </c>
      <c r="E4288" t="s">
        <v>28839</v>
      </c>
      <c r="F4288" t="s">
        <v>28840</v>
      </c>
      <c r="G4288" t="s">
        <v>15979</v>
      </c>
      <c r="H4288">
        <v>69002</v>
      </c>
      <c r="I4288" s="1">
        <v>3269</v>
      </c>
    </row>
    <row r="4289" spans="1:9" x14ac:dyDescent="0.25">
      <c r="A4289">
        <v>4288</v>
      </c>
      <c r="B4289" t="s">
        <v>16479</v>
      </c>
      <c r="C4289" t="s">
        <v>16805</v>
      </c>
      <c r="D4289" t="s">
        <v>28841</v>
      </c>
      <c r="E4289" t="s">
        <v>28842</v>
      </c>
      <c r="F4289" t="s">
        <v>28843</v>
      </c>
      <c r="G4289" t="s">
        <v>16132</v>
      </c>
      <c r="H4289">
        <v>73216</v>
      </c>
      <c r="I4289" s="1">
        <v>43247</v>
      </c>
    </row>
    <row r="4290" spans="1:9" x14ac:dyDescent="0.25">
      <c r="A4290">
        <v>4289</v>
      </c>
      <c r="B4290" t="s">
        <v>20832</v>
      </c>
      <c r="C4290" t="s">
        <v>17412</v>
      </c>
      <c r="D4290" t="s">
        <v>28844</v>
      </c>
      <c r="E4290" t="s">
        <v>28845</v>
      </c>
      <c r="F4290" t="s">
        <v>20137</v>
      </c>
      <c r="G4290" t="s">
        <v>15955</v>
      </c>
      <c r="H4290">
        <v>57505</v>
      </c>
      <c r="I4290" s="1">
        <v>9062</v>
      </c>
    </row>
    <row r="4291" spans="1:9" x14ac:dyDescent="0.25">
      <c r="A4291">
        <v>4290</v>
      </c>
      <c r="B4291" t="s">
        <v>16040</v>
      </c>
      <c r="C4291" t="s">
        <v>16138</v>
      </c>
      <c r="D4291" t="s">
        <v>28846</v>
      </c>
      <c r="E4291" t="s">
        <v>28847</v>
      </c>
      <c r="F4291" t="s">
        <v>28848</v>
      </c>
      <c r="G4291" t="s">
        <v>16306</v>
      </c>
      <c r="H4291">
        <v>58655</v>
      </c>
      <c r="I4291" s="1">
        <v>18046</v>
      </c>
    </row>
    <row r="4292" spans="1:9" x14ac:dyDescent="0.25">
      <c r="A4292">
        <v>4291</v>
      </c>
      <c r="B4292" t="s">
        <v>18348</v>
      </c>
      <c r="C4292" t="s">
        <v>21442</v>
      </c>
      <c r="D4292" t="s">
        <v>28849</v>
      </c>
      <c r="E4292">
        <v>2719806999</v>
      </c>
      <c r="F4292" t="s">
        <v>28850</v>
      </c>
      <c r="G4292" t="s">
        <v>16302</v>
      </c>
      <c r="H4292">
        <v>96949</v>
      </c>
      <c r="I4292" s="1">
        <v>38956</v>
      </c>
    </row>
    <row r="4293" spans="1:9" x14ac:dyDescent="0.25">
      <c r="A4293">
        <v>4292</v>
      </c>
      <c r="B4293" t="s">
        <v>15974</v>
      </c>
      <c r="C4293" t="s">
        <v>18422</v>
      </c>
      <c r="D4293" t="s">
        <v>28851</v>
      </c>
      <c r="E4293" t="s">
        <v>28852</v>
      </c>
      <c r="F4293" t="s">
        <v>28853</v>
      </c>
      <c r="G4293" t="s">
        <v>16565</v>
      </c>
      <c r="H4293">
        <v>10655</v>
      </c>
      <c r="I4293" s="1">
        <v>17339</v>
      </c>
    </row>
    <row r="4294" spans="1:9" x14ac:dyDescent="0.25">
      <c r="A4294">
        <v>4293</v>
      </c>
      <c r="B4294" t="s">
        <v>23027</v>
      </c>
      <c r="C4294" t="s">
        <v>24315</v>
      </c>
      <c r="D4294" t="s">
        <v>28854</v>
      </c>
      <c r="E4294" t="s">
        <v>28855</v>
      </c>
      <c r="F4294" t="s">
        <v>28856</v>
      </c>
      <c r="G4294" t="s">
        <v>15961</v>
      </c>
      <c r="H4294">
        <v>74336</v>
      </c>
      <c r="I4294" s="1">
        <v>30649</v>
      </c>
    </row>
    <row r="4295" spans="1:9" x14ac:dyDescent="0.25">
      <c r="A4295">
        <v>4294</v>
      </c>
      <c r="B4295" t="s">
        <v>16641</v>
      </c>
      <c r="C4295" t="s">
        <v>21014</v>
      </c>
      <c r="D4295" t="s">
        <v>28857</v>
      </c>
      <c r="E4295" t="s">
        <v>28858</v>
      </c>
      <c r="F4295" t="s">
        <v>28859</v>
      </c>
      <c r="G4295" t="s">
        <v>16027</v>
      </c>
      <c r="H4295">
        <v>65683</v>
      </c>
      <c r="I4295" s="1">
        <v>22084</v>
      </c>
    </row>
    <row r="4296" spans="1:9" x14ac:dyDescent="0.25">
      <c r="A4296">
        <v>4295</v>
      </c>
      <c r="B4296" t="s">
        <v>16007</v>
      </c>
      <c r="C4296" t="s">
        <v>16236</v>
      </c>
      <c r="D4296" t="s">
        <v>28860</v>
      </c>
      <c r="E4296" t="s">
        <v>28861</v>
      </c>
      <c r="F4296" t="s">
        <v>28862</v>
      </c>
      <c r="G4296" t="s">
        <v>15973</v>
      </c>
      <c r="H4296">
        <v>83078</v>
      </c>
      <c r="I4296" s="1">
        <v>17655</v>
      </c>
    </row>
    <row r="4297" spans="1:9" x14ac:dyDescent="0.25">
      <c r="A4297">
        <v>4296</v>
      </c>
      <c r="B4297" t="s">
        <v>16268</v>
      </c>
      <c r="C4297" t="s">
        <v>15952</v>
      </c>
      <c r="D4297" t="s">
        <v>28863</v>
      </c>
      <c r="E4297" t="s">
        <v>28864</v>
      </c>
      <c r="F4297" t="s">
        <v>28865</v>
      </c>
      <c r="G4297" t="s">
        <v>16168</v>
      </c>
      <c r="H4297">
        <v>31884</v>
      </c>
      <c r="I4297" s="1">
        <v>18390</v>
      </c>
    </row>
    <row r="4298" spans="1:9" x14ac:dyDescent="0.25">
      <c r="A4298">
        <v>4297</v>
      </c>
      <c r="B4298" t="s">
        <v>17769</v>
      </c>
      <c r="C4298" t="s">
        <v>21526</v>
      </c>
      <c r="D4298" t="s">
        <v>28866</v>
      </c>
      <c r="E4298" t="s">
        <v>28867</v>
      </c>
      <c r="F4298" t="s">
        <v>28868</v>
      </c>
      <c r="G4298" t="s">
        <v>16306</v>
      </c>
      <c r="H4298">
        <v>55719</v>
      </c>
      <c r="I4298" s="1">
        <v>45346</v>
      </c>
    </row>
    <row r="4299" spans="1:9" x14ac:dyDescent="0.25">
      <c r="A4299">
        <v>4298</v>
      </c>
      <c r="B4299" t="s">
        <v>17218</v>
      </c>
      <c r="C4299" t="s">
        <v>15969</v>
      </c>
      <c r="D4299" t="s">
        <v>28869</v>
      </c>
      <c r="E4299" t="s">
        <v>28870</v>
      </c>
      <c r="F4299" t="s">
        <v>28871</v>
      </c>
      <c r="G4299" t="s">
        <v>15967</v>
      </c>
      <c r="H4299">
        <v>42674</v>
      </c>
      <c r="I4299" s="1">
        <v>42832</v>
      </c>
    </row>
    <row r="4300" spans="1:9" x14ac:dyDescent="0.25">
      <c r="A4300">
        <v>4299</v>
      </c>
      <c r="B4300" t="s">
        <v>17095</v>
      </c>
      <c r="C4300" t="s">
        <v>28872</v>
      </c>
      <c r="D4300" t="s">
        <v>28873</v>
      </c>
      <c r="E4300" t="s">
        <v>28874</v>
      </c>
      <c r="F4300" t="s">
        <v>28875</v>
      </c>
      <c r="G4300" t="s">
        <v>16565</v>
      </c>
      <c r="H4300">
        <v>66678</v>
      </c>
      <c r="I4300" s="1">
        <v>28967</v>
      </c>
    </row>
    <row r="4301" spans="1:9" x14ac:dyDescent="0.25">
      <c r="A4301">
        <v>4300</v>
      </c>
      <c r="B4301" t="s">
        <v>16430</v>
      </c>
      <c r="C4301" t="s">
        <v>16663</v>
      </c>
      <c r="D4301" t="s">
        <v>28876</v>
      </c>
      <c r="E4301" t="s">
        <v>28877</v>
      </c>
      <c r="F4301" t="s">
        <v>28878</v>
      </c>
      <c r="G4301" t="s">
        <v>16101</v>
      </c>
      <c r="H4301">
        <v>33714</v>
      </c>
      <c r="I4301" s="1">
        <v>6763</v>
      </c>
    </row>
    <row r="4302" spans="1:9" x14ac:dyDescent="0.25">
      <c r="A4302">
        <v>4301</v>
      </c>
      <c r="B4302" t="s">
        <v>15945</v>
      </c>
      <c r="C4302" t="s">
        <v>20232</v>
      </c>
      <c r="D4302" t="s">
        <v>28879</v>
      </c>
      <c r="E4302" t="s">
        <v>28880</v>
      </c>
      <c r="F4302" t="s">
        <v>28881</v>
      </c>
      <c r="G4302" t="s">
        <v>16178</v>
      </c>
      <c r="H4302">
        <v>68119</v>
      </c>
      <c r="I4302" s="1">
        <v>36728</v>
      </c>
    </row>
    <row r="4303" spans="1:9" x14ac:dyDescent="0.25">
      <c r="A4303">
        <v>4302</v>
      </c>
      <c r="B4303" t="s">
        <v>18547</v>
      </c>
      <c r="C4303" t="s">
        <v>18650</v>
      </c>
      <c r="D4303" t="s">
        <v>28882</v>
      </c>
      <c r="E4303" t="s">
        <v>28883</v>
      </c>
      <c r="F4303" t="s">
        <v>28884</v>
      </c>
      <c r="G4303" t="s">
        <v>15988</v>
      </c>
      <c r="H4303">
        <v>63364</v>
      </c>
      <c r="I4303" s="1">
        <v>27340</v>
      </c>
    </row>
    <row r="4304" spans="1:9" x14ac:dyDescent="0.25">
      <c r="A4304">
        <v>4303</v>
      </c>
      <c r="B4304" t="s">
        <v>16007</v>
      </c>
      <c r="C4304" t="s">
        <v>17501</v>
      </c>
      <c r="D4304" t="s">
        <v>28885</v>
      </c>
      <c r="E4304" t="s">
        <v>28886</v>
      </c>
      <c r="F4304" t="s">
        <v>28887</v>
      </c>
      <c r="G4304" t="s">
        <v>16183</v>
      </c>
      <c r="H4304">
        <v>44453</v>
      </c>
      <c r="I4304" s="1">
        <v>27447</v>
      </c>
    </row>
    <row r="4305" spans="1:9" x14ac:dyDescent="0.25">
      <c r="A4305">
        <v>4304</v>
      </c>
      <c r="B4305" t="s">
        <v>16529</v>
      </c>
      <c r="C4305" t="s">
        <v>16017</v>
      </c>
      <c r="D4305" t="s">
        <v>28888</v>
      </c>
      <c r="E4305">
        <v>2115283270</v>
      </c>
      <c r="F4305" t="s">
        <v>28889</v>
      </c>
      <c r="G4305" t="s">
        <v>16066</v>
      </c>
      <c r="H4305">
        <v>29782</v>
      </c>
      <c r="I4305" s="1">
        <v>5329</v>
      </c>
    </row>
    <row r="4306" spans="1:9" x14ac:dyDescent="0.25">
      <c r="A4306">
        <v>4305</v>
      </c>
      <c r="B4306" t="s">
        <v>16529</v>
      </c>
      <c r="C4306" t="s">
        <v>16133</v>
      </c>
      <c r="D4306" t="s">
        <v>28890</v>
      </c>
      <c r="E4306" t="s">
        <v>28891</v>
      </c>
      <c r="F4306" t="s">
        <v>26664</v>
      </c>
      <c r="G4306" t="s">
        <v>16278</v>
      </c>
      <c r="H4306">
        <v>85113</v>
      </c>
      <c r="I4306" s="1">
        <v>28854</v>
      </c>
    </row>
    <row r="4307" spans="1:9" x14ac:dyDescent="0.25">
      <c r="A4307">
        <v>4306</v>
      </c>
      <c r="B4307" t="s">
        <v>16297</v>
      </c>
      <c r="C4307" t="s">
        <v>16945</v>
      </c>
      <c r="D4307" t="s">
        <v>28892</v>
      </c>
      <c r="E4307" t="s">
        <v>28893</v>
      </c>
      <c r="F4307" t="s">
        <v>28894</v>
      </c>
      <c r="G4307" t="s">
        <v>16429</v>
      </c>
      <c r="H4307">
        <v>32844</v>
      </c>
      <c r="I4307" s="1">
        <v>6627</v>
      </c>
    </row>
    <row r="4308" spans="1:9" x14ac:dyDescent="0.25">
      <c r="A4308">
        <v>4307</v>
      </c>
      <c r="B4308" t="s">
        <v>16667</v>
      </c>
      <c r="C4308" t="s">
        <v>16891</v>
      </c>
      <c r="D4308" t="s">
        <v>28895</v>
      </c>
      <c r="E4308" t="s">
        <v>28896</v>
      </c>
      <c r="F4308" t="s">
        <v>28897</v>
      </c>
      <c r="G4308" t="s">
        <v>16320</v>
      </c>
      <c r="H4308">
        <v>76347</v>
      </c>
      <c r="I4308" s="1">
        <v>4293</v>
      </c>
    </row>
    <row r="4309" spans="1:9" x14ac:dyDescent="0.25">
      <c r="A4309">
        <v>4308</v>
      </c>
      <c r="B4309" t="s">
        <v>17103</v>
      </c>
      <c r="C4309" t="s">
        <v>28898</v>
      </c>
      <c r="D4309" t="s">
        <v>28899</v>
      </c>
      <c r="E4309">
        <v>5354548952</v>
      </c>
      <c r="F4309" t="s">
        <v>28900</v>
      </c>
      <c r="G4309" t="s">
        <v>16096</v>
      </c>
      <c r="H4309">
        <v>57764</v>
      </c>
      <c r="I4309" s="1">
        <v>24072</v>
      </c>
    </row>
    <row r="4310" spans="1:9" x14ac:dyDescent="0.25">
      <c r="A4310">
        <v>4309</v>
      </c>
      <c r="B4310" t="s">
        <v>19036</v>
      </c>
      <c r="C4310" t="s">
        <v>26880</v>
      </c>
      <c r="D4310" t="s">
        <v>28901</v>
      </c>
      <c r="E4310" t="s">
        <v>28902</v>
      </c>
      <c r="F4310" t="s">
        <v>28903</v>
      </c>
      <c r="G4310" t="s">
        <v>15988</v>
      </c>
      <c r="H4310">
        <v>85217</v>
      </c>
      <c r="I4310" s="1">
        <v>40937</v>
      </c>
    </row>
    <row r="4311" spans="1:9" x14ac:dyDescent="0.25">
      <c r="A4311">
        <v>4310</v>
      </c>
      <c r="B4311" t="s">
        <v>16007</v>
      </c>
      <c r="C4311" t="s">
        <v>17962</v>
      </c>
      <c r="D4311" t="s">
        <v>28904</v>
      </c>
      <c r="E4311" t="s">
        <v>28905</v>
      </c>
      <c r="F4311" t="s">
        <v>28906</v>
      </c>
      <c r="G4311" t="s">
        <v>16132</v>
      </c>
      <c r="H4311">
        <v>9467</v>
      </c>
      <c r="I4311" s="1">
        <v>10318</v>
      </c>
    </row>
    <row r="4312" spans="1:9" x14ac:dyDescent="0.25">
      <c r="A4312">
        <v>4311</v>
      </c>
      <c r="B4312" t="s">
        <v>18283</v>
      </c>
      <c r="C4312" t="s">
        <v>16805</v>
      </c>
      <c r="D4312" t="s">
        <v>28907</v>
      </c>
      <c r="E4312" t="s">
        <v>28908</v>
      </c>
      <c r="F4312" t="s">
        <v>28909</v>
      </c>
      <c r="G4312" t="s">
        <v>15950</v>
      </c>
      <c r="H4312">
        <v>56975</v>
      </c>
      <c r="I4312" s="1">
        <v>34783</v>
      </c>
    </row>
    <row r="4313" spans="1:9" x14ac:dyDescent="0.25">
      <c r="A4313">
        <v>4312</v>
      </c>
      <c r="B4313" t="s">
        <v>16268</v>
      </c>
      <c r="C4313" t="s">
        <v>18391</v>
      </c>
      <c r="D4313" t="s">
        <v>28910</v>
      </c>
      <c r="E4313">
        <f>1-212-240-8769</f>
        <v>-9220</v>
      </c>
      <c r="F4313" t="s">
        <v>28911</v>
      </c>
      <c r="G4313" t="s">
        <v>16278</v>
      </c>
      <c r="H4313">
        <v>49900</v>
      </c>
      <c r="I4313" s="1">
        <v>34053</v>
      </c>
    </row>
    <row r="4314" spans="1:9" x14ac:dyDescent="0.25">
      <c r="A4314">
        <v>4313</v>
      </c>
      <c r="B4314" t="s">
        <v>16056</v>
      </c>
      <c r="C4314" t="s">
        <v>18017</v>
      </c>
      <c r="D4314" t="s">
        <v>28912</v>
      </c>
      <c r="E4314" t="s">
        <v>28913</v>
      </c>
      <c r="F4314" t="s">
        <v>28914</v>
      </c>
      <c r="G4314" t="s">
        <v>16376</v>
      </c>
      <c r="H4314">
        <v>45541</v>
      </c>
      <c r="I4314" s="1">
        <v>10804</v>
      </c>
    </row>
    <row r="4315" spans="1:9" x14ac:dyDescent="0.25">
      <c r="A4315">
        <v>4314</v>
      </c>
      <c r="B4315" t="s">
        <v>17587</v>
      </c>
      <c r="C4315" t="s">
        <v>19074</v>
      </c>
      <c r="D4315" t="s">
        <v>26776</v>
      </c>
      <c r="E4315" t="s">
        <v>28915</v>
      </c>
      <c r="F4315" t="s">
        <v>28916</v>
      </c>
      <c r="G4315" t="s">
        <v>16066</v>
      </c>
      <c r="H4315">
        <v>78083</v>
      </c>
      <c r="I4315" s="1">
        <v>43951</v>
      </c>
    </row>
    <row r="4316" spans="1:9" x14ac:dyDescent="0.25">
      <c r="A4316">
        <v>4315</v>
      </c>
      <c r="B4316" t="s">
        <v>16541</v>
      </c>
      <c r="C4316" t="s">
        <v>19471</v>
      </c>
      <c r="D4316" t="s">
        <v>28917</v>
      </c>
      <c r="E4316" t="s">
        <v>28918</v>
      </c>
      <c r="F4316" t="s">
        <v>28919</v>
      </c>
      <c r="G4316" t="s">
        <v>16278</v>
      </c>
      <c r="H4316">
        <v>89808</v>
      </c>
      <c r="I4316" s="1">
        <v>33451</v>
      </c>
    </row>
    <row r="4317" spans="1:9" x14ac:dyDescent="0.25">
      <c r="A4317">
        <v>4316</v>
      </c>
      <c r="B4317" t="s">
        <v>15995</v>
      </c>
      <c r="C4317" t="s">
        <v>17524</v>
      </c>
      <c r="D4317" t="s">
        <v>28920</v>
      </c>
      <c r="E4317" t="s">
        <v>28921</v>
      </c>
      <c r="F4317" t="s">
        <v>28922</v>
      </c>
      <c r="G4317" t="s">
        <v>16086</v>
      </c>
      <c r="H4317">
        <v>87936</v>
      </c>
      <c r="I4317" s="1">
        <v>31684</v>
      </c>
    </row>
    <row r="4318" spans="1:9" x14ac:dyDescent="0.25">
      <c r="A4318">
        <v>4317</v>
      </c>
      <c r="B4318" t="s">
        <v>20510</v>
      </c>
      <c r="C4318" t="s">
        <v>18632</v>
      </c>
      <c r="D4318" t="s">
        <v>28923</v>
      </c>
      <c r="E4318" t="s">
        <v>10042</v>
      </c>
      <c r="F4318" t="s">
        <v>28924</v>
      </c>
      <c r="G4318" t="s">
        <v>16101</v>
      </c>
      <c r="H4318">
        <v>17758</v>
      </c>
      <c r="I4318" s="1">
        <v>4132</v>
      </c>
    </row>
    <row r="4319" spans="1:9" x14ac:dyDescent="0.25">
      <c r="A4319">
        <v>4318</v>
      </c>
      <c r="B4319" t="s">
        <v>19053</v>
      </c>
      <c r="C4319" t="s">
        <v>17261</v>
      </c>
      <c r="D4319" t="s">
        <v>28925</v>
      </c>
      <c r="E4319">
        <v>2223160910</v>
      </c>
      <c r="F4319" t="s">
        <v>28926</v>
      </c>
      <c r="G4319" t="s">
        <v>16334</v>
      </c>
      <c r="H4319">
        <v>46880</v>
      </c>
      <c r="I4319" s="1">
        <v>43978</v>
      </c>
    </row>
    <row r="4320" spans="1:9" x14ac:dyDescent="0.25">
      <c r="A4320">
        <v>4319</v>
      </c>
      <c r="B4320" t="s">
        <v>20221</v>
      </c>
      <c r="C4320" t="s">
        <v>16013</v>
      </c>
      <c r="D4320" t="s">
        <v>28927</v>
      </c>
      <c r="E4320">
        <v>9636425833</v>
      </c>
      <c r="F4320" t="s">
        <v>22613</v>
      </c>
      <c r="G4320" t="s">
        <v>15961</v>
      </c>
      <c r="H4320">
        <v>88431</v>
      </c>
      <c r="I4320" s="1">
        <v>29551</v>
      </c>
    </row>
    <row r="4321" spans="1:9" x14ac:dyDescent="0.25">
      <c r="A4321">
        <v>4320</v>
      </c>
      <c r="B4321" t="s">
        <v>16307</v>
      </c>
      <c r="C4321" t="s">
        <v>18650</v>
      </c>
      <c r="D4321" t="s">
        <v>28928</v>
      </c>
      <c r="E4321" t="s">
        <v>10042</v>
      </c>
      <c r="F4321" t="s">
        <v>28929</v>
      </c>
      <c r="G4321" t="s">
        <v>16101</v>
      </c>
      <c r="H4321">
        <v>36048</v>
      </c>
      <c r="I4321" s="1">
        <v>27905</v>
      </c>
    </row>
    <row r="4322" spans="1:9" x14ac:dyDescent="0.25">
      <c r="A4322">
        <v>4321</v>
      </c>
      <c r="B4322" t="s">
        <v>16646</v>
      </c>
      <c r="C4322" t="s">
        <v>19677</v>
      </c>
      <c r="D4322" t="s">
        <v>28930</v>
      </c>
      <c r="E4322" t="s">
        <v>28931</v>
      </c>
      <c r="F4322" t="s">
        <v>28932</v>
      </c>
      <c r="G4322" t="s">
        <v>16565</v>
      </c>
      <c r="H4322">
        <v>35838</v>
      </c>
      <c r="I4322" s="1">
        <v>25149</v>
      </c>
    </row>
    <row r="4323" spans="1:9" x14ac:dyDescent="0.25">
      <c r="A4323">
        <v>4322</v>
      </c>
      <c r="B4323" t="s">
        <v>18097</v>
      </c>
      <c r="C4323" t="s">
        <v>28933</v>
      </c>
      <c r="D4323" t="s">
        <v>28934</v>
      </c>
      <c r="E4323" t="s">
        <v>10042</v>
      </c>
      <c r="F4323" t="s">
        <v>17312</v>
      </c>
      <c r="G4323" t="s">
        <v>16000</v>
      </c>
      <c r="H4323">
        <v>47295</v>
      </c>
      <c r="I4323" s="1">
        <v>30185</v>
      </c>
    </row>
    <row r="4324" spans="1:9" x14ac:dyDescent="0.25">
      <c r="A4324">
        <v>4323</v>
      </c>
      <c r="B4324" t="s">
        <v>28935</v>
      </c>
      <c r="C4324" t="s">
        <v>28936</v>
      </c>
      <c r="D4324" t="s">
        <v>28937</v>
      </c>
      <c r="E4324" t="s">
        <v>28938</v>
      </c>
      <c r="F4324" t="s">
        <v>28939</v>
      </c>
      <c r="G4324" t="s">
        <v>16394</v>
      </c>
      <c r="H4324">
        <v>77430</v>
      </c>
      <c r="I4324" s="1">
        <v>43475</v>
      </c>
    </row>
    <row r="4325" spans="1:9" x14ac:dyDescent="0.25">
      <c r="A4325">
        <v>4324</v>
      </c>
      <c r="B4325" t="s">
        <v>16641</v>
      </c>
      <c r="C4325" t="s">
        <v>17379</v>
      </c>
      <c r="D4325" t="s">
        <v>28940</v>
      </c>
      <c r="E4325" t="s">
        <v>28941</v>
      </c>
      <c r="F4325" t="s">
        <v>28942</v>
      </c>
      <c r="G4325" t="s">
        <v>16546</v>
      </c>
      <c r="H4325">
        <v>23739</v>
      </c>
      <c r="I4325" s="1">
        <v>40365</v>
      </c>
    </row>
    <row r="4326" spans="1:9" x14ac:dyDescent="0.25">
      <c r="A4326">
        <v>4325</v>
      </c>
      <c r="B4326" t="s">
        <v>16524</v>
      </c>
      <c r="C4326" t="s">
        <v>20539</v>
      </c>
      <c r="D4326" t="s">
        <v>28943</v>
      </c>
      <c r="E4326" t="s">
        <v>28944</v>
      </c>
      <c r="F4326" t="s">
        <v>28945</v>
      </c>
      <c r="G4326" t="s">
        <v>15955</v>
      </c>
      <c r="H4326">
        <v>16545</v>
      </c>
      <c r="I4326" s="1">
        <v>7038</v>
      </c>
    </row>
    <row r="4327" spans="1:9" x14ac:dyDescent="0.25">
      <c r="A4327">
        <v>4326</v>
      </c>
      <c r="B4327" t="s">
        <v>16390</v>
      </c>
      <c r="C4327" t="s">
        <v>16205</v>
      </c>
      <c r="D4327" t="s">
        <v>28946</v>
      </c>
      <c r="E4327" t="s">
        <v>28947</v>
      </c>
      <c r="F4327" t="s">
        <v>28948</v>
      </c>
      <c r="G4327" t="s">
        <v>15955</v>
      </c>
      <c r="H4327">
        <v>72692</v>
      </c>
      <c r="I4327" s="1">
        <v>16012</v>
      </c>
    </row>
    <row r="4328" spans="1:9" x14ac:dyDescent="0.25">
      <c r="A4328">
        <v>4327</v>
      </c>
      <c r="B4328" t="s">
        <v>16321</v>
      </c>
      <c r="C4328" t="s">
        <v>16336</v>
      </c>
      <c r="D4328" t="s">
        <v>28949</v>
      </c>
      <c r="E4328" t="s">
        <v>28950</v>
      </c>
      <c r="F4328" t="s">
        <v>28951</v>
      </c>
      <c r="G4328" t="s">
        <v>15994</v>
      </c>
      <c r="H4328">
        <v>97410</v>
      </c>
      <c r="I4328" s="1">
        <v>13500</v>
      </c>
    </row>
    <row r="4329" spans="1:9" x14ac:dyDescent="0.25">
      <c r="A4329">
        <v>4328</v>
      </c>
      <c r="B4329" t="s">
        <v>18055</v>
      </c>
      <c r="C4329" t="s">
        <v>17934</v>
      </c>
      <c r="D4329" t="s">
        <v>28952</v>
      </c>
      <c r="E4329" t="s">
        <v>28953</v>
      </c>
      <c r="F4329" t="s">
        <v>18533</v>
      </c>
      <c r="G4329" t="s">
        <v>16320</v>
      </c>
      <c r="H4329">
        <v>92628</v>
      </c>
      <c r="I4329" s="1">
        <v>37459</v>
      </c>
    </row>
    <row r="4330" spans="1:9" x14ac:dyDescent="0.25">
      <c r="A4330">
        <v>4329</v>
      </c>
      <c r="B4330" t="s">
        <v>17816</v>
      </c>
      <c r="C4330" t="s">
        <v>28954</v>
      </c>
      <c r="D4330" t="s">
        <v>28955</v>
      </c>
      <c r="E4330" t="s">
        <v>28956</v>
      </c>
      <c r="F4330" t="s">
        <v>28957</v>
      </c>
      <c r="G4330" t="s">
        <v>16080</v>
      </c>
      <c r="H4330">
        <v>55320</v>
      </c>
      <c r="I4330" s="1">
        <v>5968</v>
      </c>
    </row>
    <row r="4331" spans="1:9" x14ac:dyDescent="0.25">
      <c r="A4331">
        <v>4330</v>
      </c>
      <c r="B4331" t="s">
        <v>16179</v>
      </c>
      <c r="C4331" t="s">
        <v>17711</v>
      </c>
      <c r="D4331" t="s">
        <v>28958</v>
      </c>
      <c r="E4331" t="s">
        <v>10042</v>
      </c>
      <c r="F4331" t="s">
        <v>28959</v>
      </c>
      <c r="G4331" t="s">
        <v>16086</v>
      </c>
      <c r="H4331">
        <v>91605</v>
      </c>
      <c r="I4331" s="1">
        <v>22551</v>
      </c>
    </row>
    <row r="4332" spans="1:9" x14ac:dyDescent="0.25">
      <c r="A4332">
        <v>4331</v>
      </c>
      <c r="B4332" t="s">
        <v>16613</v>
      </c>
      <c r="C4332" t="s">
        <v>16336</v>
      </c>
      <c r="D4332" t="s">
        <v>28960</v>
      </c>
      <c r="E4332" t="s">
        <v>28961</v>
      </c>
      <c r="F4332" t="s">
        <v>22267</v>
      </c>
      <c r="G4332" t="s">
        <v>16066</v>
      </c>
      <c r="H4332">
        <v>70964</v>
      </c>
      <c r="I4332" s="1">
        <v>14633</v>
      </c>
    </row>
    <row r="4333" spans="1:9" x14ac:dyDescent="0.25">
      <c r="A4333">
        <v>4332</v>
      </c>
      <c r="B4333" t="s">
        <v>16377</v>
      </c>
      <c r="C4333" t="s">
        <v>17861</v>
      </c>
      <c r="D4333" t="s">
        <v>28962</v>
      </c>
      <c r="E4333" t="s">
        <v>28963</v>
      </c>
      <c r="F4333" t="s">
        <v>16988</v>
      </c>
      <c r="G4333" t="s">
        <v>16376</v>
      </c>
      <c r="H4333">
        <v>32032</v>
      </c>
      <c r="I4333" s="1">
        <v>8914</v>
      </c>
    </row>
    <row r="4334" spans="1:9" x14ac:dyDescent="0.25">
      <c r="A4334">
        <v>4333</v>
      </c>
      <c r="B4334" t="s">
        <v>17176</v>
      </c>
      <c r="C4334" t="s">
        <v>28190</v>
      </c>
      <c r="D4334" t="s">
        <v>28964</v>
      </c>
      <c r="E4334" t="s">
        <v>28965</v>
      </c>
      <c r="F4334" t="s">
        <v>16797</v>
      </c>
      <c r="G4334" t="s">
        <v>16033</v>
      </c>
      <c r="H4334">
        <v>45829</v>
      </c>
      <c r="I4334" s="1">
        <v>38689</v>
      </c>
    </row>
    <row r="4335" spans="1:9" x14ac:dyDescent="0.25">
      <c r="A4335">
        <v>4334</v>
      </c>
      <c r="B4335" t="s">
        <v>16662</v>
      </c>
      <c r="C4335" t="s">
        <v>16786</v>
      </c>
      <c r="D4335" t="s">
        <v>16269</v>
      </c>
      <c r="E4335" t="s">
        <v>28966</v>
      </c>
      <c r="F4335" t="s">
        <v>28967</v>
      </c>
      <c r="G4335" t="s">
        <v>16080</v>
      </c>
      <c r="H4335">
        <v>13175</v>
      </c>
      <c r="I4335" s="1">
        <v>44722</v>
      </c>
    </row>
    <row r="4336" spans="1:9" x14ac:dyDescent="0.25">
      <c r="A4336">
        <v>4335</v>
      </c>
      <c r="B4336" t="s">
        <v>17834</v>
      </c>
      <c r="C4336" t="s">
        <v>22963</v>
      </c>
      <c r="D4336" t="s">
        <v>28968</v>
      </c>
      <c r="E4336" t="s">
        <v>28969</v>
      </c>
      <c r="F4336" t="s">
        <v>23733</v>
      </c>
      <c r="G4336" t="s">
        <v>16284</v>
      </c>
      <c r="H4336">
        <v>2417</v>
      </c>
      <c r="I4336" s="1">
        <v>36810</v>
      </c>
    </row>
    <row r="4337" spans="1:9" x14ac:dyDescent="0.25">
      <c r="A4337">
        <v>4336</v>
      </c>
      <c r="B4337" t="s">
        <v>18027</v>
      </c>
      <c r="C4337" t="s">
        <v>17641</v>
      </c>
      <c r="D4337" t="s">
        <v>28970</v>
      </c>
      <c r="E4337" t="s">
        <v>28971</v>
      </c>
      <c r="F4337" t="s">
        <v>28972</v>
      </c>
      <c r="G4337" t="s">
        <v>16027</v>
      </c>
      <c r="H4337">
        <v>4919</v>
      </c>
      <c r="I4337" s="1">
        <v>32413</v>
      </c>
    </row>
    <row r="4338" spans="1:9" x14ac:dyDescent="0.25">
      <c r="A4338">
        <v>4337</v>
      </c>
      <c r="B4338" t="s">
        <v>16712</v>
      </c>
      <c r="C4338" t="s">
        <v>21928</v>
      </c>
      <c r="D4338" t="s">
        <v>28973</v>
      </c>
      <c r="E4338" t="s">
        <v>28974</v>
      </c>
      <c r="F4338" t="s">
        <v>28975</v>
      </c>
      <c r="G4338" t="s">
        <v>15950</v>
      </c>
      <c r="H4338">
        <v>98162</v>
      </c>
      <c r="I4338" s="1">
        <v>21660</v>
      </c>
    </row>
    <row r="4339" spans="1:9" x14ac:dyDescent="0.25">
      <c r="A4339">
        <v>4338</v>
      </c>
      <c r="B4339" t="s">
        <v>15980</v>
      </c>
      <c r="C4339" t="s">
        <v>18749</v>
      </c>
      <c r="D4339" t="s">
        <v>28976</v>
      </c>
      <c r="E4339" t="s">
        <v>28977</v>
      </c>
      <c r="F4339" t="s">
        <v>19041</v>
      </c>
      <c r="G4339" t="s">
        <v>16376</v>
      </c>
      <c r="H4339">
        <v>5668</v>
      </c>
      <c r="I4339" s="1">
        <v>8744</v>
      </c>
    </row>
    <row r="4340" spans="1:9" x14ac:dyDescent="0.25">
      <c r="A4340">
        <v>4339</v>
      </c>
      <c r="B4340" t="s">
        <v>16034</v>
      </c>
      <c r="C4340" t="s">
        <v>17091</v>
      </c>
      <c r="D4340" t="s">
        <v>16549</v>
      </c>
      <c r="E4340" t="s">
        <v>28978</v>
      </c>
      <c r="F4340" t="s">
        <v>28979</v>
      </c>
      <c r="G4340" t="s">
        <v>16394</v>
      </c>
      <c r="H4340">
        <v>61691</v>
      </c>
      <c r="I4340" s="1">
        <v>23571</v>
      </c>
    </row>
    <row r="4341" spans="1:9" x14ac:dyDescent="0.25">
      <c r="A4341">
        <v>4340</v>
      </c>
      <c r="B4341" t="s">
        <v>16133</v>
      </c>
      <c r="C4341" t="s">
        <v>16483</v>
      </c>
      <c r="D4341" t="s">
        <v>28980</v>
      </c>
      <c r="E4341" t="s">
        <v>28981</v>
      </c>
      <c r="F4341" t="s">
        <v>28982</v>
      </c>
      <c r="G4341" t="s">
        <v>16033</v>
      </c>
      <c r="H4341">
        <v>44995</v>
      </c>
      <c r="I4341" s="1">
        <v>21847</v>
      </c>
    </row>
    <row r="4342" spans="1:9" x14ac:dyDescent="0.25">
      <c r="A4342">
        <v>4341</v>
      </c>
      <c r="B4342" t="s">
        <v>18082</v>
      </c>
      <c r="C4342" t="s">
        <v>16786</v>
      </c>
      <c r="D4342" t="s">
        <v>28983</v>
      </c>
      <c r="E4342" t="s">
        <v>28984</v>
      </c>
      <c r="F4342" t="s">
        <v>27748</v>
      </c>
      <c r="G4342" t="s">
        <v>16376</v>
      </c>
      <c r="H4342">
        <v>49704</v>
      </c>
      <c r="I4342" s="1">
        <v>20712</v>
      </c>
    </row>
    <row r="4343" spans="1:9" x14ac:dyDescent="0.25">
      <c r="A4343">
        <v>4342</v>
      </c>
      <c r="B4343" t="s">
        <v>16667</v>
      </c>
      <c r="C4343" t="s">
        <v>19608</v>
      </c>
      <c r="D4343" t="s">
        <v>28985</v>
      </c>
      <c r="E4343" t="s">
        <v>28986</v>
      </c>
      <c r="F4343" t="s">
        <v>28987</v>
      </c>
      <c r="G4343" t="s">
        <v>16066</v>
      </c>
      <c r="H4343">
        <v>29423</v>
      </c>
      <c r="I4343" s="1">
        <v>42869</v>
      </c>
    </row>
    <row r="4344" spans="1:9" x14ac:dyDescent="0.25">
      <c r="A4344">
        <v>4343</v>
      </c>
      <c r="B4344" t="s">
        <v>17856</v>
      </c>
      <c r="C4344" t="s">
        <v>28988</v>
      </c>
      <c r="D4344" t="s">
        <v>28989</v>
      </c>
      <c r="E4344" t="s">
        <v>28990</v>
      </c>
      <c r="F4344" t="s">
        <v>28991</v>
      </c>
      <c r="G4344" t="s">
        <v>16289</v>
      </c>
      <c r="H4344">
        <v>27955</v>
      </c>
      <c r="I4344" s="1">
        <v>4119</v>
      </c>
    </row>
    <row r="4345" spans="1:9" x14ac:dyDescent="0.25">
      <c r="A4345">
        <v>4344</v>
      </c>
      <c r="B4345" t="s">
        <v>16056</v>
      </c>
      <c r="C4345" t="s">
        <v>16869</v>
      </c>
      <c r="D4345" t="s">
        <v>28992</v>
      </c>
      <c r="E4345" t="s">
        <v>28993</v>
      </c>
      <c r="F4345" t="s">
        <v>28994</v>
      </c>
      <c r="G4345" t="s">
        <v>15967</v>
      </c>
      <c r="H4345">
        <v>93973</v>
      </c>
      <c r="I4345" s="1">
        <v>34941</v>
      </c>
    </row>
    <row r="4346" spans="1:9" x14ac:dyDescent="0.25">
      <c r="A4346">
        <v>4345</v>
      </c>
      <c r="B4346" t="s">
        <v>16297</v>
      </c>
      <c r="C4346" t="s">
        <v>23308</v>
      </c>
      <c r="D4346" t="s">
        <v>28995</v>
      </c>
      <c r="E4346">
        <f>1-486-687-9194</f>
        <v>-10366</v>
      </c>
      <c r="F4346" t="s">
        <v>21657</v>
      </c>
      <c r="G4346" t="s">
        <v>15973</v>
      </c>
      <c r="H4346">
        <v>24926</v>
      </c>
      <c r="I4346" s="1">
        <v>42829</v>
      </c>
    </row>
    <row r="4347" spans="1:9" x14ac:dyDescent="0.25">
      <c r="A4347">
        <v>4346</v>
      </c>
      <c r="B4347" t="s">
        <v>28996</v>
      </c>
      <c r="C4347" t="s">
        <v>28341</v>
      </c>
      <c r="D4347" t="s">
        <v>28997</v>
      </c>
      <c r="E4347" t="s">
        <v>28998</v>
      </c>
      <c r="F4347" t="s">
        <v>28999</v>
      </c>
      <c r="G4347" t="s">
        <v>16472</v>
      </c>
      <c r="H4347">
        <v>60042</v>
      </c>
      <c r="I4347" s="1">
        <v>28295</v>
      </c>
    </row>
    <row r="4348" spans="1:9" x14ac:dyDescent="0.25">
      <c r="A4348">
        <v>4347</v>
      </c>
      <c r="B4348" t="s">
        <v>20807</v>
      </c>
      <c r="C4348" t="s">
        <v>16754</v>
      </c>
      <c r="D4348" t="s">
        <v>29000</v>
      </c>
      <c r="E4348" t="s">
        <v>29001</v>
      </c>
      <c r="F4348" t="s">
        <v>29002</v>
      </c>
      <c r="G4348" t="s">
        <v>16302</v>
      </c>
      <c r="H4348">
        <v>92505</v>
      </c>
      <c r="I4348" s="1">
        <v>38764</v>
      </c>
    </row>
    <row r="4349" spans="1:9" x14ac:dyDescent="0.25">
      <c r="A4349">
        <v>4348</v>
      </c>
      <c r="B4349" t="s">
        <v>16144</v>
      </c>
      <c r="C4349" t="s">
        <v>16336</v>
      </c>
      <c r="D4349" t="s">
        <v>29003</v>
      </c>
      <c r="E4349" t="s">
        <v>29004</v>
      </c>
      <c r="F4349" t="s">
        <v>26991</v>
      </c>
      <c r="G4349" t="s">
        <v>16320</v>
      </c>
      <c r="H4349">
        <v>61785</v>
      </c>
      <c r="I4349" s="1">
        <v>14673</v>
      </c>
    </row>
    <row r="4350" spans="1:9" x14ac:dyDescent="0.25">
      <c r="A4350">
        <v>4349</v>
      </c>
      <c r="B4350" t="s">
        <v>16641</v>
      </c>
      <c r="C4350" t="s">
        <v>18002</v>
      </c>
      <c r="D4350" t="s">
        <v>29005</v>
      </c>
      <c r="E4350" t="s">
        <v>29006</v>
      </c>
      <c r="F4350" t="s">
        <v>29007</v>
      </c>
      <c r="G4350" t="s">
        <v>16045</v>
      </c>
      <c r="H4350">
        <v>28061</v>
      </c>
      <c r="I4350" s="1">
        <v>9970</v>
      </c>
    </row>
    <row r="4351" spans="1:9" x14ac:dyDescent="0.25">
      <c r="A4351">
        <v>4350</v>
      </c>
      <c r="B4351" t="s">
        <v>18456</v>
      </c>
      <c r="C4351" t="s">
        <v>29008</v>
      </c>
      <c r="D4351" t="s">
        <v>29009</v>
      </c>
      <c r="E4351" t="s">
        <v>29010</v>
      </c>
      <c r="F4351" t="s">
        <v>22078</v>
      </c>
      <c r="G4351" t="s">
        <v>16066</v>
      </c>
      <c r="H4351">
        <v>60221</v>
      </c>
      <c r="I4351" s="1">
        <v>35528</v>
      </c>
    </row>
    <row r="4352" spans="1:9" x14ac:dyDescent="0.25">
      <c r="A4352">
        <v>4351</v>
      </c>
      <c r="B4352" t="s">
        <v>17689</v>
      </c>
      <c r="C4352" t="s">
        <v>19107</v>
      </c>
      <c r="D4352" t="s">
        <v>29011</v>
      </c>
      <c r="E4352" t="s">
        <v>29012</v>
      </c>
      <c r="F4352" t="s">
        <v>29013</v>
      </c>
      <c r="G4352" t="s">
        <v>16055</v>
      </c>
      <c r="H4352">
        <v>67671</v>
      </c>
      <c r="I4352" s="1">
        <v>24112</v>
      </c>
    </row>
    <row r="4353" spans="1:9" x14ac:dyDescent="0.25">
      <c r="A4353">
        <v>4352</v>
      </c>
      <c r="B4353" t="s">
        <v>16034</v>
      </c>
      <c r="C4353" t="s">
        <v>18490</v>
      </c>
      <c r="D4353" t="s">
        <v>29014</v>
      </c>
      <c r="E4353" t="s">
        <v>29015</v>
      </c>
      <c r="F4353" t="s">
        <v>29016</v>
      </c>
      <c r="G4353" t="s">
        <v>16252</v>
      </c>
      <c r="H4353">
        <v>34055</v>
      </c>
      <c r="I4353" s="1">
        <v>19582</v>
      </c>
    </row>
    <row r="4354" spans="1:9" x14ac:dyDescent="0.25">
      <c r="A4354">
        <v>4353</v>
      </c>
      <c r="B4354" t="s">
        <v>18756</v>
      </c>
      <c r="C4354" t="s">
        <v>16265</v>
      </c>
      <c r="D4354" t="s">
        <v>29017</v>
      </c>
      <c r="E4354" t="s">
        <v>29018</v>
      </c>
      <c r="F4354" t="s">
        <v>29019</v>
      </c>
      <c r="G4354" t="s">
        <v>16107</v>
      </c>
      <c r="H4354">
        <v>72001</v>
      </c>
      <c r="I4354" s="1">
        <v>24570</v>
      </c>
    </row>
    <row r="4355" spans="1:9" x14ac:dyDescent="0.25">
      <c r="A4355">
        <v>4354</v>
      </c>
      <c r="B4355" t="s">
        <v>16307</v>
      </c>
      <c r="C4355" t="s">
        <v>17634</v>
      </c>
      <c r="D4355" t="s">
        <v>29020</v>
      </c>
      <c r="E4355" t="s">
        <v>29021</v>
      </c>
      <c r="F4355" t="s">
        <v>29022</v>
      </c>
      <c r="G4355" t="s">
        <v>16178</v>
      </c>
      <c r="H4355">
        <v>84251</v>
      </c>
      <c r="I4355" s="1">
        <v>19838</v>
      </c>
    </row>
    <row r="4356" spans="1:9" x14ac:dyDescent="0.25">
      <c r="A4356">
        <v>4355</v>
      </c>
      <c r="B4356" t="s">
        <v>27893</v>
      </c>
      <c r="C4356" t="s">
        <v>27737</v>
      </c>
      <c r="D4356" t="s">
        <v>29023</v>
      </c>
      <c r="E4356" t="s">
        <v>29024</v>
      </c>
      <c r="F4356" t="s">
        <v>29025</v>
      </c>
      <c r="G4356" t="s">
        <v>16289</v>
      </c>
      <c r="H4356">
        <v>98925</v>
      </c>
      <c r="I4356" s="1">
        <v>12768</v>
      </c>
    </row>
    <row r="4357" spans="1:9" x14ac:dyDescent="0.25">
      <c r="A4357">
        <v>4356</v>
      </c>
      <c r="B4357" t="s">
        <v>16056</v>
      </c>
      <c r="C4357" t="s">
        <v>17685</v>
      </c>
      <c r="D4357" t="s">
        <v>29026</v>
      </c>
      <c r="E4357" t="s">
        <v>29027</v>
      </c>
      <c r="F4357" t="s">
        <v>29028</v>
      </c>
      <c r="G4357" t="s">
        <v>16006</v>
      </c>
      <c r="H4357">
        <v>44380</v>
      </c>
      <c r="I4357" s="1">
        <v>4506</v>
      </c>
    </row>
    <row r="4358" spans="1:9" x14ac:dyDescent="0.25">
      <c r="A4358">
        <v>4357</v>
      </c>
      <c r="B4358" t="s">
        <v>16137</v>
      </c>
      <c r="C4358" t="s">
        <v>26640</v>
      </c>
      <c r="D4358" t="s">
        <v>29029</v>
      </c>
      <c r="E4358" t="s">
        <v>29030</v>
      </c>
      <c r="F4358" t="s">
        <v>29031</v>
      </c>
      <c r="G4358" t="s">
        <v>16472</v>
      </c>
      <c r="H4358">
        <v>11926</v>
      </c>
      <c r="I4358" s="1">
        <v>44740</v>
      </c>
    </row>
    <row r="4359" spans="1:9" x14ac:dyDescent="0.25">
      <c r="A4359">
        <v>4358</v>
      </c>
      <c r="B4359" t="s">
        <v>16307</v>
      </c>
      <c r="C4359" t="s">
        <v>18338</v>
      </c>
      <c r="D4359" t="s">
        <v>29032</v>
      </c>
      <c r="E4359" t="s">
        <v>29033</v>
      </c>
      <c r="F4359" t="s">
        <v>29034</v>
      </c>
      <c r="G4359" t="s">
        <v>16096</v>
      </c>
      <c r="H4359">
        <v>42132</v>
      </c>
      <c r="I4359" s="1">
        <v>13934</v>
      </c>
    </row>
    <row r="4360" spans="1:9" x14ac:dyDescent="0.25">
      <c r="A4360">
        <v>4359</v>
      </c>
      <c r="B4360" t="s">
        <v>15968</v>
      </c>
      <c r="C4360" t="s">
        <v>17295</v>
      </c>
      <c r="D4360" t="s">
        <v>29035</v>
      </c>
      <c r="E4360" t="s">
        <v>29036</v>
      </c>
      <c r="F4360" t="s">
        <v>29037</v>
      </c>
      <c r="G4360" t="s">
        <v>16258</v>
      </c>
      <c r="H4360">
        <v>32042</v>
      </c>
      <c r="I4360" s="1">
        <v>26909</v>
      </c>
    </row>
    <row r="4361" spans="1:9" x14ac:dyDescent="0.25">
      <c r="A4361">
        <v>4360</v>
      </c>
      <c r="B4361" t="s">
        <v>16087</v>
      </c>
      <c r="C4361" t="s">
        <v>26529</v>
      </c>
      <c r="D4361" t="s">
        <v>29038</v>
      </c>
      <c r="E4361" t="s">
        <v>29039</v>
      </c>
      <c r="F4361" t="s">
        <v>29040</v>
      </c>
      <c r="G4361" t="s">
        <v>16086</v>
      </c>
      <c r="H4361">
        <v>15859</v>
      </c>
      <c r="I4361" s="1">
        <v>42425</v>
      </c>
    </row>
    <row r="4362" spans="1:9" x14ac:dyDescent="0.25">
      <c r="A4362">
        <v>4361</v>
      </c>
      <c r="B4362" t="s">
        <v>16790</v>
      </c>
      <c r="C4362" t="s">
        <v>16205</v>
      </c>
      <c r="D4362" t="s">
        <v>29041</v>
      </c>
      <c r="E4362">
        <f>1-629-365-8039</f>
        <v>-9032</v>
      </c>
      <c r="F4362" t="s">
        <v>29042</v>
      </c>
      <c r="G4362" t="s">
        <v>16011</v>
      </c>
      <c r="H4362">
        <v>33974</v>
      </c>
      <c r="I4362" s="1">
        <v>25319</v>
      </c>
    </row>
    <row r="4363" spans="1:9" x14ac:dyDescent="0.25">
      <c r="A4363">
        <v>4362</v>
      </c>
      <c r="B4363" t="s">
        <v>16297</v>
      </c>
      <c r="C4363" t="s">
        <v>15990</v>
      </c>
      <c r="D4363" t="s">
        <v>29043</v>
      </c>
      <c r="E4363" t="s">
        <v>29044</v>
      </c>
      <c r="F4363" t="s">
        <v>23487</v>
      </c>
      <c r="G4363" t="s">
        <v>16142</v>
      </c>
      <c r="H4363">
        <v>12476</v>
      </c>
      <c r="I4363" s="1">
        <v>35558</v>
      </c>
    </row>
    <row r="4364" spans="1:9" x14ac:dyDescent="0.25">
      <c r="A4364">
        <v>4363</v>
      </c>
      <c r="B4364" t="s">
        <v>21192</v>
      </c>
      <c r="C4364" t="s">
        <v>23489</v>
      </c>
      <c r="D4364" t="s">
        <v>29045</v>
      </c>
      <c r="E4364" t="s">
        <v>29046</v>
      </c>
      <c r="F4364" t="s">
        <v>29047</v>
      </c>
      <c r="G4364" t="s">
        <v>16066</v>
      </c>
      <c r="H4364">
        <v>76587</v>
      </c>
      <c r="I4364" s="1">
        <v>37301</v>
      </c>
    </row>
    <row r="4365" spans="1:9" x14ac:dyDescent="0.25">
      <c r="A4365">
        <v>4364</v>
      </c>
      <c r="B4365" t="s">
        <v>16169</v>
      </c>
      <c r="C4365" t="s">
        <v>22444</v>
      </c>
      <c r="D4365" t="s">
        <v>29048</v>
      </c>
      <c r="E4365" t="s">
        <v>29049</v>
      </c>
      <c r="F4365" t="s">
        <v>29050</v>
      </c>
      <c r="G4365" t="s">
        <v>16284</v>
      </c>
      <c r="H4365">
        <v>48463</v>
      </c>
      <c r="I4365" s="1">
        <v>33074</v>
      </c>
    </row>
    <row r="4366" spans="1:9" x14ac:dyDescent="0.25">
      <c r="A4366">
        <v>4365</v>
      </c>
      <c r="B4366" t="s">
        <v>17000</v>
      </c>
      <c r="C4366" t="s">
        <v>16298</v>
      </c>
      <c r="D4366" t="s">
        <v>29051</v>
      </c>
      <c r="E4366" t="s">
        <v>29052</v>
      </c>
      <c r="F4366" t="s">
        <v>29053</v>
      </c>
      <c r="G4366" t="s">
        <v>16376</v>
      </c>
      <c r="H4366">
        <v>49130</v>
      </c>
      <c r="I4366" s="1">
        <v>15489</v>
      </c>
    </row>
    <row r="4367" spans="1:9" x14ac:dyDescent="0.25">
      <c r="A4367">
        <v>4366</v>
      </c>
      <c r="B4367" t="s">
        <v>17827</v>
      </c>
      <c r="C4367" t="s">
        <v>16134</v>
      </c>
      <c r="D4367" t="s">
        <v>29054</v>
      </c>
      <c r="E4367" t="s">
        <v>29055</v>
      </c>
      <c r="F4367" t="s">
        <v>29056</v>
      </c>
      <c r="G4367" t="s">
        <v>16086</v>
      </c>
      <c r="H4367">
        <v>63211</v>
      </c>
      <c r="I4367" s="1">
        <v>29626</v>
      </c>
    </row>
    <row r="4368" spans="1:9" x14ac:dyDescent="0.25">
      <c r="A4368">
        <v>4367</v>
      </c>
      <c r="B4368" t="s">
        <v>16597</v>
      </c>
      <c r="C4368" t="s">
        <v>16652</v>
      </c>
      <c r="D4368" t="s">
        <v>16269</v>
      </c>
      <c r="E4368" t="s">
        <v>29057</v>
      </c>
      <c r="F4368" t="s">
        <v>17599</v>
      </c>
      <c r="G4368" t="s">
        <v>16376</v>
      </c>
      <c r="H4368">
        <v>75266</v>
      </c>
      <c r="I4368" s="1">
        <v>34167</v>
      </c>
    </row>
    <row r="4369" spans="1:9" x14ac:dyDescent="0.25">
      <c r="A4369">
        <v>4368</v>
      </c>
      <c r="B4369" t="s">
        <v>20091</v>
      </c>
      <c r="C4369" t="s">
        <v>16336</v>
      </c>
      <c r="D4369" t="s">
        <v>29058</v>
      </c>
      <c r="E4369" t="s">
        <v>10042</v>
      </c>
      <c r="F4369" t="s">
        <v>29059</v>
      </c>
      <c r="G4369" t="s">
        <v>16168</v>
      </c>
      <c r="H4369">
        <v>98575</v>
      </c>
      <c r="I4369" s="1">
        <v>38294</v>
      </c>
    </row>
    <row r="4370" spans="1:9" x14ac:dyDescent="0.25">
      <c r="A4370">
        <v>4369</v>
      </c>
      <c r="B4370" t="s">
        <v>16433</v>
      </c>
      <c r="C4370" t="s">
        <v>17379</v>
      </c>
      <c r="D4370" t="s">
        <v>29060</v>
      </c>
      <c r="E4370" t="s">
        <v>29061</v>
      </c>
      <c r="F4370" t="s">
        <v>29062</v>
      </c>
      <c r="G4370" t="s">
        <v>16178</v>
      </c>
      <c r="H4370">
        <v>5066</v>
      </c>
      <c r="I4370" s="1">
        <v>22051</v>
      </c>
    </row>
    <row r="4371" spans="1:9" x14ac:dyDescent="0.25">
      <c r="A4371">
        <v>4370</v>
      </c>
      <c r="B4371" t="s">
        <v>15951</v>
      </c>
      <c r="C4371" t="s">
        <v>17261</v>
      </c>
      <c r="D4371" t="s">
        <v>29063</v>
      </c>
      <c r="E4371">
        <f>1-807-801-523</f>
        <v>-2130</v>
      </c>
      <c r="F4371" t="s">
        <v>29064</v>
      </c>
      <c r="G4371" t="s">
        <v>16576</v>
      </c>
      <c r="H4371">
        <v>28959</v>
      </c>
      <c r="I4371" s="1">
        <v>10581</v>
      </c>
    </row>
    <row r="4372" spans="1:9" x14ac:dyDescent="0.25">
      <c r="A4372">
        <v>4371</v>
      </c>
      <c r="B4372" t="s">
        <v>24477</v>
      </c>
      <c r="C4372" t="s">
        <v>16062</v>
      </c>
      <c r="D4372" t="s">
        <v>29065</v>
      </c>
      <c r="E4372" t="s">
        <v>29066</v>
      </c>
      <c r="F4372" t="s">
        <v>22210</v>
      </c>
      <c r="G4372" t="s">
        <v>16289</v>
      </c>
      <c r="H4372">
        <v>16575</v>
      </c>
      <c r="I4372" s="1">
        <v>26984</v>
      </c>
    </row>
    <row r="4373" spans="1:9" x14ac:dyDescent="0.25">
      <c r="A4373">
        <v>4372</v>
      </c>
      <c r="B4373" t="s">
        <v>16279</v>
      </c>
      <c r="C4373" t="s">
        <v>16829</v>
      </c>
      <c r="D4373" t="s">
        <v>29067</v>
      </c>
      <c r="E4373" t="s">
        <v>29068</v>
      </c>
      <c r="F4373" t="s">
        <v>29069</v>
      </c>
      <c r="G4373" t="s">
        <v>16080</v>
      </c>
      <c r="H4373">
        <v>93395</v>
      </c>
      <c r="I4373" s="1">
        <v>45472</v>
      </c>
    </row>
    <row r="4374" spans="1:9" x14ac:dyDescent="0.25">
      <c r="A4374">
        <v>4373</v>
      </c>
      <c r="B4374" t="s">
        <v>16046</v>
      </c>
      <c r="C4374" t="s">
        <v>20370</v>
      </c>
      <c r="D4374" t="s">
        <v>29070</v>
      </c>
      <c r="E4374" t="s">
        <v>29071</v>
      </c>
      <c r="F4374" t="s">
        <v>29072</v>
      </c>
      <c r="G4374" t="s">
        <v>15950</v>
      </c>
      <c r="H4374">
        <v>77805</v>
      </c>
      <c r="I4374" s="1">
        <v>25515</v>
      </c>
    </row>
    <row r="4375" spans="1:9" x14ac:dyDescent="0.25">
      <c r="A4375">
        <v>4374</v>
      </c>
      <c r="B4375" t="s">
        <v>15962</v>
      </c>
      <c r="C4375" t="s">
        <v>16209</v>
      </c>
      <c r="D4375" t="s">
        <v>29073</v>
      </c>
      <c r="E4375" t="s">
        <v>29074</v>
      </c>
      <c r="F4375" t="s">
        <v>29075</v>
      </c>
      <c r="G4375" t="s">
        <v>16132</v>
      </c>
      <c r="H4375">
        <v>38519</v>
      </c>
      <c r="I4375" s="1">
        <v>5315</v>
      </c>
    </row>
    <row r="4376" spans="1:9" x14ac:dyDescent="0.25">
      <c r="A4376">
        <v>4375</v>
      </c>
      <c r="B4376" t="s">
        <v>16736</v>
      </c>
      <c r="C4376" t="s">
        <v>15946</v>
      </c>
      <c r="D4376" t="s">
        <v>29076</v>
      </c>
      <c r="E4376" t="s">
        <v>29077</v>
      </c>
      <c r="F4376" t="s">
        <v>29078</v>
      </c>
      <c r="G4376" t="s">
        <v>16183</v>
      </c>
      <c r="H4376">
        <v>22821</v>
      </c>
      <c r="I4376" s="1">
        <v>32485</v>
      </c>
    </row>
    <row r="4377" spans="1:9" x14ac:dyDescent="0.25">
      <c r="A4377">
        <v>4376</v>
      </c>
      <c r="B4377" t="s">
        <v>25174</v>
      </c>
      <c r="C4377" t="s">
        <v>24193</v>
      </c>
      <c r="D4377" t="s">
        <v>29079</v>
      </c>
      <c r="E4377" t="s">
        <v>29080</v>
      </c>
      <c r="F4377" t="s">
        <v>29081</v>
      </c>
      <c r="G4377" t="s">
        <v>16183</v>
      </c>
      <c r="H4377">
        <v>5201</v>
      </c>
      <c r="I4377" s="1">
        <v>27496</v>
      </c>
    </row>
    <row r="4378" spans="1:9" x14ac:dyDescent="0.25">
      <c r="A4378">
        <v>4377</v>
      </c>
      <c r="B4378" t="s">
        <v>27984</v>
      </c>
      <c r="C4378" t="s">
        <v>17104</v>
      </c>
      <c r="D4378" t="s">
        <v>29082</v>
      </c>
      <c r="E4378" t="s">
        <v>29083</v>
      </c>
      <c r="F4378" t="s">
        <v>29084</v>
      </c>
      <c r="G4378" t="s">
        <v>16055</v>
      </c>
      <c r="H4378">
        <v>61549</v>
      </c>
      <c r="I4378" s="1">
        <v>28241</v>
      </c>
    </row>
    <row r="4379" spans="1:9" x14ac:dyDescent="0.25">
      <c r="A4379">
        <v>4378</v>
      </c>
      <c r="B4379" t="s">
        <v>16307</v>
      </c>
      <c r="C4379" t="s">
        <v>29085</v>
      </c>
      <c r="D4379" t="s">
        <v>29086</v>
      </c>
      <c r="E4379" t="s">
        <v>29087</v>
      </c>
      <c r="F4379" t="s">
        <v>24142</v>
      </c>
      <c r="G4379" t="s">
        <v>16640</v>
      </c>
      <c r="H4379">
        <v>94302</v>
      </c>
      <c r="I4379" s="1">
        <v>5122</v>
      </c>
    </row>
    <row r="4380" spans="1:9" x14ac:dyDescent="0.25">
      <c r="A4380">
        <v>4379</v>
      </c>
      <c r="B4380" t="s">
        <v>16113</v>
      </c>
      <c r="C4380" t="s">
        <v>17379</v>
      </c>
      <c r="D4380" t="s">
        <v>29088</v>
      </c>
      <c r="E4380" t="s">
        <v>29089</v>
      </c>
      <c r="F4380" t="s">
        <v>29090</v>
      </c>
      <c r="G4380" t="s">
        <v>16172</v>
      </c>
      <c r="H4380">
        <v>33012</v>
      </c>
      <c r="I4380" s="1">
        <v>25406</v>
      </c>
    </row>
    <row r="4381" spans="1:9" x14ac:dyDescent="0.25">
      <c r="A4381">
        <v>4380</v>
      </c>
      <c r="B4381" t="s">
        <v>16819</v>
      </c>
      <c r="C4381" t="s">
        <v>21678</v>
      </c>
      <c r="D4381" t="s">
        <v>29091</v>
      </c>
      <c r="E4381" t="s">
        <v>29092</v>
      </c>
      <c r="F4381" t="s">
        <v>29093</v>
      </c>
      <c r="G4381" t="s">
        <v>16080</v>
      </c>
      <c r="H4381">
        <v>98337</v>
      </c>
      <c r="I4381" s="1">
        <v>31331</v>
      </c>
    </row>
    <row r="4382" spans="1:9" x14ac:dyDescent="0.25">
      <c r="A4382">
        <v>4381</v>
      </c>
      <c r="B4382" t="s">
        <v>15974</v>
      </c>
      <c r="C4382" t="s">
        <v>17962</v>
      </c>
      <c r="D4382" t="s">
        <v>29094</v>
      </c>
      <c r="E4382" t="s">
        <v>29095</v>
      </c>
      <c r="F4382" t="s">
        <v>29096</v>
      </c>
      <c r="G4382" t="s">
        <v>16640</v>
      </c>
      <c r="H4382">
        <v>90606</v>
      </c>
      <c r="I4382" s="1">
        <v>43267</v>
      </c>
    </row>
    <row r="4383" spans="1:9" x14ac:dyDescent="0.25">
      <c r="A4383">
        <v>4382</v>
      </c>
      <c r="B4383" t="s">
        <v>18209</v>
      </c>
      <c r="C4383" t="s">
        <v>16013</v>
      </c>
      <c r="D4383" t="s">
        <v>29097</v>
      </c>
      <c r="E4383" t="s">
        <v>29098</v>
      </c>
      <c r="F4383" t="s">
        <v>29099</v>
      </c>
      <c r="G4383" t="s">
        <v>16096</v>
      </c>
      <c r="H4383">
        <v>19953</v>
      </c>
      <c r="I4383" s="1">
        <v>22086</v>
      </c>
    </row>
    <row r="4384" spans="1:9" x14ac:dyDescent="0.25">
      <c r="A4384">
        <v>4383</v>
      </c>
      <c r="B4384" t="s">
        <v>16662</v>
      </c>
      <c r="C4384" t="s">
        <v>29100</v>
      </c>
      <c r="D4384" t="s">
        <v>29101</v>
      </c>
      <c r="E4384" t="s">
        <v>10042</v>
      </c>
      <c r="F4384" t="s">
        <v>20639</v>
      </c>
      <c r="G4384" t="s">
        <v>16565</v>
      </c>
      <c r="H4384">
        <v>60608</v>
      </c>
      <c r="I4384" s="1">
        <v>18696</v>
      </c>
    </row>
    <row r="4385" spans="1:9" x14ac:dyDescent="0.25">
      <c r="A4385">
        <v>4384</v>
      </c>
      <c r="B4385" t="s">
        <v>19867</v>
      </c>
      <c r="C4385" t="s">
        <v>16113</v>
      </c>
      <c r="D4385" t="s">
        <v>29102</v>
      </c>
      <c r="E4385" t="s">
        <v>29103</v>
      </c>
      <c r="F4385" t="s">
        <v>29104</v>
      </c>
      <c r="G4385" t="s">
        <v>16183</v>
      </c>
      <c r="H4385">
        <v>66472</v>
      </c>
      <c r="I4385" s="1">
        <v>20868</v>
      </c>
    </row>
    <row r="4386" spans="1:9" x14ac:dyDescent="0.25">
      <c r="A4386">
        <v>4385</v>
      </c>
      <c r="B4386" t="s">
        <v>16046</v>
      </c>
      <c r="C4386" t="s">
        <v>17798</v>
      </c>
      <c r="D4386" t="s">
        <v>29105</v>
      </c>
      <c r="E4386">
        <v>6047059561</v>
      </c>
      <c r="F4386" t="s">
        <v>19312</v>
      </c>
      <c r="G4386" t="s">
        <v>16033</v>
      </c>
      <c r="H4386">
        <v>80116</v>
      </c>
      <c r="I4386" s="1">
        <v>12609</v>
      </c>
    </row>
    <row r="4387" spans="1:9" x14ac:dyDescent="0.25">
      <c r="A4387">
        <v>4386</v>
      </c>
      <c r="B4387" t="s">
        <v>16240</v>
      </c>
      <c r="C4387" t="s">
        <v>19608</v>
      </c>
      <c r="D4387" t="s">
        <v>29106</v>
      </c>
      <c r="E4387" t="s">
        <v>29107</v>
      </c>
      <c r="F4387" t="s">
        <v>29108</v>
      </c>
      <c r="G4387" t="s">
        <v>16252</v>
      </c>
      <c r="H4387">
        <v>28943</v>
      </c>
      <c r="I4387" s="1">
        <v>16512</v>
      </c>
    </row>
    <row r="4388" spans="1:9" x14ac:dyDescent="0.25">
      <c r="A4388">
        <v>4387</v>
      </c>
      <c r="B4388" t="s">
        <v>17518</v>
      </c>
      <c r="C4388" t="s">
        <v>22248</v>
      </c>
      <c r="D4388" t="s">
        <v>29109</v>
      </c>
      <c r="E4388" t="s">
        <v>29110</v>
      </c>
      <c r="F4388" t="s">
        <v>29111</v>
      </c>
      <c r="G4388" t="s">
        <v>16306</v>
      </c>
      <c r="H4388">
        <v>12825</v>
      </c>
      <c r="I4388" s="1">
        <v>37563</v>
      </c>
    </row>
    <row r="4389" spans="1:9" x14ac:dyDescent="0.25">
      <c r="A4389">
        <v>4388</v>
      </c>
      <c r="B4389" t="s">
        <v>18377</v>
      </c>
      <c r="C4389" t="s">
        <v>16891</v>
      </c>
      <c r="D4389" t="s">
        <v>29112</v>
      </c>
      <c r="E4389" t="s">
        <v>29113</v>
      </c>
      <c r="F4389" t="s">
        <v>29114</v>
      </c>
      <c r="G4389" t="s">
        <v>16252</v>
      </c>
      <c r="H4389">
        <v>62933</v>
      </c>
      <c r="I4389" s="1">
        <v>26466</v>
      </c>
    </row>
    <row r="4390" spans="1:9" x14ac:dyDescent="0.25">
      <c r="A4390">
        <v>4389</v>
      </c>
      <c r="B4390" t="s">
        <v>16273</v>
      </c>
      <c r="C4390" t="s">
        <v>24721</v>
      </c>
      <c r="D4390" t="s">
        <v>29115</v>
      </c>
      <c r="E4390" t="s">
        <v>29116</v>
      </c>
      <c r="F4390" t="s">
        <v>24325</v>
      </c>
      <c r="G4390" t="s">
        <v>16576</v>
      </c>
      <c r="H4390">
        <v>96718</v>
      </c>
      <c r="I4390" s="1">
        <v>23605</v>
      </c>
    </row>
    <row r="4391" spans="1:9" x14ac:dyDescent="0.25">
      <c r="A4391">
        <v>4390</v>
      </c>
      <c r="B4391" t="s">
        <v>20746</v>
      </c>
      <c r="C4391" t="s">
        <v>16057</v>
      </c>
      <c r="D4391" t="s">
        <v>29117</v>
      </c>
      <c r="E4391" t="s">
        <v>29118</v>
      </c>
      <c r="F4391" t="s">
        <v>29119</v>
      </c>
      <c r="G4391" t="s">
        <v>15961</v>
      </c>
      <c r="H4391">
        <v>43926</v>
      </c>
      <c r="I4391" s="1">
        <v>20345</v>
      </c>
    </row>
    <row r="4392" spans="1:9" x14ac:dyDescent="0.25">
      <c r="A4392">
        <v>4391</v>
      </c>
      <c r="B4392" t="s">
        <v>19947</v>
      </c>
      <c r="C4392" t="s">
        <v>16308</v>
      </c>
      <c r="D4392" t="s">
        <v>29120</v>
      </c>
      <c r="E4392" t="s">
        <v>29121</v>
      </c>
      <c r="F4392" t="s">
        <v>21094</v>
      </c>
      <c r="G4392" t="s">
        <v>15973</v>
      </c>
      <c r="H4392">
        <v>47060</v>
      </c>
      <c r="I4392" s="1">
        <v>20095</v>
      </c>
    </row>
    <row r="4393" spans="1:9" x14ac:dyDescent="0.25">
      <c r="A4393">
        <v>4392</v>
      </c>
      <c r="B4393" t="s">
        <v>16056</v>
      </c>
      <c r="C4393" t="s">
        <v>20946</v>
      </c>
      <c r="D4393" t="s">
        <v>29122</v>
      </c>
      <c r="E4393" t="s">
        <v>29123</v>
      </c>
      <c r="F4393" t="s">
        <v>29124</v>
      </c>
      <c r="G4393" t="s">
        <v>16027</v>
      </c>
      <c r="H4393">
        <v>15501</v>
      </c>
      <c r="I4393" s="1">
        <v>16174</v>
      </c>
    </row>
    <row r="4394" spans="1:9" x14ac:dyDescent="0.25">
      <c r="A4394">
        <v>4393</v>
      </c>
      <c r="B4394" t="s">
        <v>22098</v>
      </c>
      <c r="C4394" t="s">
        <v>17141</v>
      </c>
      <c r="D4394" t="s">
        <v>29125</v>
      </c>
      <c r="E4394" t="s">
        <v>29126</v>
      </c>
      <c r="F4394" t="s">
        <v>29127</v>
      </c>
      <c r="G4394" t="s">
        <v>16086</v>
      </c>
      <c r="H4394">
        <v>98874</v>
      </c>
      <c r="I4394" s="1">
        <v>26477</v>
      </c>
    </row>
    <row r="4395" spans="1:9" x14ac:dyDescent="0.25">
      <c r="A4395">
        <v>4394</v>
      </c>
      <c r="B4395" t="s">
        <v>17833</v>
      </c>
      <c r="C4395" t="s">
        <v>15990</v>
      </c>
      <c r="D4395" t="s">
        <v>29128</v>
      </c>
      <c r="E4395" t="s">
        <v>29129</v>
      </c>
      <c r="F4395" t="s">
        <v>27721</v>
      </c>
      <c r="G4395" t="s">
        <v>16546</v>
      </c>
      <c r="H4395">
        <v>13268</v>
      </c>
      <c r="I4395" s="1">
        <v>26402</v>
      </c>
    </row>
    <row r="4396" spans="1:9" x14ac:dyDescent="0.25">
      <c r="A4396">
        <v>4395</v>
      </c>
      <c r="B4396" t="s">
        <v>17685</v>
      </c>
      <c r="C4396" t="s">
        <v>19884</v>
      </c>
      <c r="D4396" t="s">
        <v>29130</v>
      </c>
      <c r="E4396" t="s">
        <v>29131</v>
      </c>
      <c r="F4396" t="s">
        <v>29132</v>
      </c>
      <c r="G4396" t="s">
        <v>15994</v>
      </c>
      <c r="H4396">
        <v>37381</v>
      </c>
      <c r="I4396" s="1">
        <v>27912</v>
      </c>
    </row>
    <row r="4397" spans="1:9" x14ac:dyDescent="0.25">
      <c r="A4397">
        <v>4396</v>
      </c>
      <c r="B4397" t="s">
        <v>16297</v>
      </c>
      <c r="C4397" t="s">
        <v>15952</v>
      </c>
      <c r="D4397" t="s">
        <v>29133</v>
      </c>
      <c r="E4397" t="s">
        <v>29134</v>
      </c>
      <c r="F4397" t="s">
        <v>29135</v>
      </c>
      <c r="G4397" t="s">
        <v>16429</v>
      </c>
      <c r="H4397">
        <v>2737</v>
      </c>
      <c r="I4397" s="1">
        <v>19753</v>
      </c>
    </row>
    <row r="4398" spans="1:9" x14ac:dyDescent="0.25">
      <c r="A4398">
        <v>4397</v>
      </c>
      <c r="B4398" t="s">
        <v>17032</v>
      </c>
      <c r="C4398" t="s">
        <v>16936</v>
      </c>
      <c r="D4398" t="s">
        <v>29136</v>
      </c>
      <c r="E4398" t="s">
        <v>29137</v>
      </c>
      <c r="F4398" t="s">
        <v>29138</v>
      </c>
      <c r="G4398" t="s">
        <v>16178</v>
      </c>
      <c r="H4398">
        <v>31131</v>
      </c>
      <c r="I4398" s="1">
        <v>38472</v>
      </c>
    </row>
    <row r="4399" spans="1:9" x14ac:dyDescent="0.25">
      <c r="A4399">
        <v>4398</v>
      </c>
      <c r="B4399" t="s">
        <v>18865</v>
      </c>
      <c r="C4399" t="s">
        <v>26880</v>
      </c>
      <c r="D4399" t="s">
        <v>29139</v>
      </c>
      <c r="E4399" t="s">
        <v>29140</v>
      </c>
      <c r="F4399" t="s">
        <v>29141</v>
      </c>
      <c r="G4399" t="s">
        <v>16334</v>
      </c>
      <c r="H4399">
        <v>32172</v>
      </c>
      <c r="I4399" s="1">
        <v>19811</v>
      </c>
    </row>
    <row r="4400" spans="1:9" x14ac:dyDescent="0.25">
      <c r="A4400">
        <v>4399</v>
      </c>
      <c r="B4400" t="s">
        <v>16930</v>
      </c>
      <c r="C4400" t="s">
        <v>15952</v>
      </c>
      <c r="D4400" t="s">
        <v>29142</v>
      </c>
      <c r="E4400" t="s">
        <v>29143</v>
      </c>
      <c r="F4400" t="s">
        <v>29144</v>
      </c>
      <c r="G4400" t="s">
        <v>16178</v>
      </c>
      <c r="H4400">
        <v>61755</v>
      </c>
      <c r="I4400" s="1">
        <v>34744</v>
      </c>
    </row>
    <row r="4401" spans="1:9" x14ac:dyDescent="0.25">
      <c r="A4401">
        <v>4400</v>
      </c>
      <c r="B4401" t="s">
        <v>16040</v>
      </c>
      <c r="C4401" t="s">
        <v>17856</v>
      </c>
      <c r="D4401" t="s">
        <v>29145</v>
      </c>
      <c r="E4401">
        <f>1-206-566-3849</f>
        <v>-4620</v>
      </c>
      <c r="F4401" t="s">
        <v>29146</v>
      </c>
      <c r="G4401" t="s">
        <v>16000</v>
      </c>
      <c r="H4401">
        <v>68858</v>
      </c>
      <c r="I4401" s="1">
        <v>9996</v>
      </c>
    </row>
    <row r="4402" spans="1:9" x14ac:dyDescent="0.25">
      <c r="A4402">
        <v>4401</v>
      </c>
      <c r="B4402" t="s">
        <v>16046</v>
      </c>
      <c r="C4402" t="s">
        <v>16590</v>
      </c>
      <c r="D4402" t="s">
        <v>29147</v>
      </c>
      <c r="E4402" t="s">
        <v>10042</v>
      </c>
      <c r="F4402" t="s">
        <v>23454</v>
      </c>
      <c r="G4402" t="s">
        <v>16006</v>
      </c>
      <c r="H4402">
        <v>3177</v>
      </c>
      <c r="I4402" s="1">
        <v>32199</v>
      </c>
    </row>
    <row r="4403" spans="1:9" x14ac:dyDescent="0.25">
      <c r="A4403">
        <v>4402</v>
      </c>
      <c r="B4403" t="s">
        <v>16736</v>
      </c>
      <c r="C4403" t="s">
        <v>28936</v>
      </c>
      <c r="D4403" t="s">
        <v>29148</v>
      </c>
      <c r="E4403" t="s">
        <v>29149</v>
      </c>
      <c r="F4403" t="s">
        <v>29150</v>
      </c>
      <c r="G4403" t="s">
        <v>16142</v>
      </c>
      <c r="H4403">
        <v>12143</v>
      </c>
      <c r="I4403" s="1">
        <v>5153</v>
      </c>
    </row>
    <row r="4404" spans="1:9" x14ac:dyDescent="0.25">
      <c r="A4404">
        <v>4403</v>
      </c>
      <c r="B4404" t="s">
        <v>16667</v>
      </c>
      <c r="C4404" t="s">
        <v>16057</v>
      </c>
      <c r="D4404" t="s">
        <v>29151</v>
      </c>
      <c r="E4404" t="s">
        <v>29152</v>
      </c>
      <c r="F4404" t="s">
        <v>29153</v>
      </c>
      <c r="G4404" t="s">
        <v>16096</v>
      </c>
      <c r="H4404">
        <v>92685</v>
      </c>
      <c r="I4404" s="1">
        <v>5442</v>
      </c>
    </row>
    <row r="4405" spans="1:9" x14ac:dyDescent="0.25">
      <c r="A4405">
        <v>4404</v>
      </c>
      <c r="B4405" t="s">
        <v>29154</v>
      </c>
      <c r="C4405" t="s">
        <v>22098</v>
      </c>
      <c r="D4405" t="s">
        <v>29155</v>
      </c>
      <c r="E4405" t="s">
        <v>29156</v>
      </c>
      <c r="F4405" t="s">
        <v>29157</v>
      </c>
      <c r="G4405" t="s">
        <v>16027</v>
      </c>
      <c r="H4405">
        <v>66674</v>
      </c>
      <c r="I4405" s="1">
        <v>39777</v>
      </c>
    </row>
    <row r="4406" spans="1:9" x14ac:dyDescent="0.25">
      <c r="A4406">
        <v>4405</v>
      </c>
      <c r="B4406" t="s">
        <v>17649</v>
      </c>
      <c r="C4406" t="s">
        <v>17010</v>
      </c>
      <c r="D4406" t="s">
        <v>29158</v>
      </c>
      <c r="E4406" t="s">
        <v>29159</v>
      </c>
      <c r="F4406" t="s">
        <v>21252</v>
      </c>
      <c r="G4406" t="s">
        <v>16546</v>
      </c>
      <c r="H4406">
        <v>7129</v>
      </c>
      <c r="I4406" s="1">
        <v>7988</v>
      </c>
    </row>
    <row r="4407" spans="1:9" x14ac:dyDescent="0.25">
      <c r="A4407">
        <v>4406</v>
      </c>
      <c r="B4407" t="s">
        <v>17301</v>
      </c>
      <c r="C4407" t="s">
        <v>16128</v>
      </c>
      <c r="D4407" t="s">
        <v>29160</v>
      </c>
      <c r="E4407" t="s">
        <v>29161</v>
      </c>
      <c r="F4407" t="s">
        <v>29162</v>
      </c>
      <c r="G4407" t="s">
        <v>16066</v>
      </c>
      <c r="H4407">
        <v>3458</v>
      </c>
      <c r="I4407" s="1">
        <v>19097</v>
      </c>
    </row>
    <row r="4408" spans="1:9" x14ac:dyDescent="0.25">
      <c r="A4408">
        <v>4407</v>
      </c>
      <c r="B4408" t="s">
        <v>17729</v>
      </c>
      <c r="C4408" t="s">
        <v>16113</v>
      </c>
      <c r="D4408" t="s">
        <v>29163</v>
      </c>
      <c r="E4408" t="s">
        <v>29164</v>
      </c>
      <c r="F4408" t="s">
        <v>29165</v>
      </c>
      <c r="G4408" t="s">
        <v>16132</v>
      </c>
      <c r="H4408">
        <v>32294</v>
      </c>
      <c r="I4408" s="1">
        <v>29616</v>
      </c>
    </row>
    <row r="4409" spans="1:9" x14ac:dyDescent="0.25">
      <c r="A4409">
        <v>4408</v>
      </c>
      <c r="B4409" t="s">
        <v>16326</v>
      </c>
      <c r="C4409" t="s">
        <v>19926</v>
      </c>
      <c r="D4409" t="s">
        <v>29166</v>
      </c>
      <c r="E4409" t="s">
        <v>29167</v>
      </c>
      <c r="F4409" t="s">
        <v>29168</v>
      </c>
      <c r="G4409" t="s">
        <v>16306</v>
      </c>
      <c r="H4409">
        <v>78798</v>
      </c>
      <c r="I4409" s="1">
        <v>39968</v>
      </c>
    </row>
    <row r="4410" spans="1:9" x14ac:dyDescent="0.25">
      <c r="A4410">
        <v>4409</v>
      </c>
      <c r="B4410" t="s">
        <v>16122</v>
      </c>
      <c r="C4410" t="s">
        <v>16479</v>
      </c>
      <c r="D4410" t="s">
        <v>29169</v>
      </c>
      <c r="E4410" t="s">
        <v>29170</v>
      </c>
      <c r="F4410" t="s">
        <v>29171</v>
      </c>
      <c r="G4410" t="s">
        <v>15967</v>
      </c>
      <c r="H4410">
        <v>61970</v>
      </c>
      <c r="I4410" s="1">
        <v>11773</v>
      </c>
    </row>
    <row r="4411" spans="1:9" x14ac:dyDescent="0.25">
      <c r="A4411">
        <v>4410</v>
      </c>
      <c r="B4411" t="s">
        <v>16377</v>
      </c>
      <c r="C4411" t="s">
        <v>17452</v>
      </c>
      <c r="D4411" t="s">
        <v>29172</v>
      </c>
      <c r="E4411" t="s">
        <v>29173</v>
      </c>
      <c r="F4411" t="s">
        <v>29174</v>
      </c>
      <c r="G4411" t="s">
        <v>16011</v>
      </c>
      <c r="H4411">
        <v>52317</v>
      </c>
      <c r="I4411" s="1">
        <v>4081</v>
      </c>
    </row>
    <row r="4412" spans="1:9" x14ac:dyDescent="0.25">
      <c r="A4412">
        <v>4411</v>
      </c>
      <c r="B4412" t="s">
        <v>16253</v>
      </c>
      <c r="C4412" t="s">
        <v>16113</v>
      </c>
      <c r="D4412" t="s">
        <v>29175</v>
      </c>
      <c r="E4412" t="s">
        <v>29176</v>
      </c>
      <c r="F4412" t="s">
        <v>29177</v>
      </c>
      <c r="G4412" t="s">
        <v>16172</v>
      </c>
      <c r="H4412">
        <v>54113</v>
      </c>
      <c r="I4412" s="1">
        <v>40794</v>
      </c>
    </row>
    <row r="4413" spans="1:9" x14ac:dyDescent="0.25">
      <c r="A4413">
        <v>4412</v>
      </c>
      <c r="B4413" t="s">
        <v>15980</v>
      </c>
      <c r="C4413" t="s">
        <v>17583</v>
      </c>
      <c r="D4413" t="s">
        <v>29178</v>
      </c>
      <c r="E4413" t="s">
        <v>29179</v>
      </c>
      <c r="F4413" t="s">
        <v>27072</v>
      </c>
      <c r="G4413" t="s">
        <v>16039</v>
      </c>
      <c r="H4413">
        <v>7862</v>
      </c>
      <c r="I4413" s="1">
        <v>8477</v>
      </c>
    </row>
    <row r="4414" spans="1:9" x14ac:dyDescent="0.25">
      <c r="A4414">
        <v>4413</v>
      </c>
      <c r="B4414" t="s">
        <v>18234</v>
      </c>
      <c r="C4414" t="s">
        <v>16057</v>
      </c>
      <c r="D4414" t="s">
        <v>29180</v>
      </c>
      <c r="E4414" t="s">
        <v>29181</v>
      </c>
      <c r="F4414" t="s">
        <v>29182</v>
      </c>
      <c r="G4414" t="s">
        <v>16576</v>
      </c>
      <c r="H4414">
        <v>74764</v>
      </c>
      <c r="I4414" s="1">
        <v>30491</v>
      </c>
    </row>
    <row r="4415" spans="1:9" x14ac:dyDescent="0.25">
      <c r="A4415">
        <v>4414</v>
      </c>
      <c r="B4415" t="s">
        <v>16046</v>
      </c>
      <c r="C4415" t="s">
        <v>19062</v>
      </c>
      <c r="D4415" t="s">
        <v>29183</v>
      </c>
      <c r="E4415" t="s">
        <v>29184</v>
      </c>
      <c r="F4415" t="s">
        <v>29185</v>
      </c>
      <c r="G4415" t="s">
        <v>16289</v>
      </c>
      <c r="H4415">
        <v>17909</v>
      </c>
      <c r="I4415" s="1">
        <v>16755</v>
      </c>
    </row>
    <row r="4416" spans="1:9" x14ac:dyDescent="0.25">
      <c r="A4416">
        <v>4415</v>
      </c>
      <c r="B4416" t="s">
        <v>16046</v>
      </c>
      <c r="C4416" t="s">
        <v>16689</v>
      </c>
      <c r="D4416" t="s">
        <v>29186</v>
      </c>
      <c r="E4416" t="s">
        <v>29187</v>
      </c>
      <c r="F4416" t="s">
        <v>29188</v>
      </c>
      <c r="G4416" t="s">
        <v>16376</v>
      </c>
      <c r="H4416">
        <v>11974</v>
      </c>
      <c r="I4416" s="1">
        <v>33703</v>
      </c>
    </row>
    <row r="4417" spans="1:9" x14ac:dyDescent="0.25">
      <c r="A4417">
        <v>4416</v>
      </c>
      <c r="B4417" t="s">
        <v>16204</v>
      </c>
      <c r="C4417" t="s">
        <v>16900</v>
      </c>
      <c r="D4417" t="s">
        <v>29189</v>
      </c>
      <c r="E4417" t="s">
        <v>29190</v>
      </c>
      <c r="F4417" t="s">
        <v>25555</v>
      </c>
      <c r="G4417" t="s">
        <v>16011</v>
      </c>
      <c r="H4417">
        <v>30348</v>
      </c>
      <c r="I4417" s="1">
        <v>32334</v>
      </c>
    </row>
    <row r="4418" spans="1:9" x14ac:dyDescent="0.25">
      <c r="A4418">
        <v>4417</v>
      </c>
      <c r="B4418" t="s">
        <v>19969</v>
      </c>
      <c r="C4418" t="s">
        <v>17120</v>
      </c>
      <c r="D4418" t="s">
        <v>29191</v>
      </c>
      <c r="E4418" t="s">
        <v>29192</v>
      </c>
      <c r="F4418" t="s">
        <v>29193</v>
      </c>
      <c r="G4418" t="s">
        <v>16033</v>
      </c>
      <c r="H4418">
        <v>16710</v>
      </c>
      <c r="I4418" s="1">
        <v>3168</v>
      </c>
    </row>
    <row r="4419" spans="1:9" x14ac:dyDescent="0.25">
      <c r="A4419">
        <v>4418</v>
      </c>
      <c r="B4419" t="s">
        <v>16353</v>
      </c>
      <c r="C4419" t="s">
        <v>16368</v>
      </c>
      <c r="D4419" t="s">
        <v>29194</v>
      </c>
      <c r="E4419" t="s">
        <v>29195</v>
      </c>
      <c r="F4419" t="s">
        <v>29196</v>
      </c>
      <c r="G4419" t="s">
        <v>15955</v>
      </c>
      <c r="H4419">
        <v>3182</v>
      </c>
      <c r="I4419" s="1">
        <v>27017</v>
      </c>
    </row>
    <row r="4420" spans="1:9" x14ac:dyDescent="0.25">
      <c r="A4420">
        <v>4419</v>
      </c>
      <c r="B4420" t="s">
        <v>17316</v>
      </c>
      <c r="C4420" t="s">
        <v>16113</v>
      </c>
      <c r="D4420" t="s">
        <v>29197</v>
      </c>
      <c r="E4420" t="s">
        <v>29198</v>
      </c>
      <c r="F4420" t="s">
        <v>29199</v>
      </c>
      <c r="G4420" t="s">
        <v>16183</v>
      </c>
      <c r="H4420">
        <v>11683</v>
      </c>
      <c r="I4420" s="1">
        <v>29209</v>
      </c>
    </row>
    <row r="4421" spans="1:9" x14ac:dyDescent="0.25">
      <c r="A4421">
        <v>4420</v>
      </c>
      <c r="B4421" t="s">
        <v>16930</v>
      </c>
      <c r="C4421" t="s">
        <v>17794</v>
      </c>
      <c r="D4421" t="s">
        <v>29200</v>
      </c>
      <c r="E4421" t="s">
        <v>29201</v>
      </c>
      <c r="F4421" t="s">
        <v>29202</v>
      </c>
      <c r="G4421" t="s">
        <v>16039</v>
      </c>
      <c r="H4421">
        <v>15690</v>
      </c>
      <c r="I4421" s="1">
        <v>19308</v>
      </c>
    </row>
    <row r="4422" spans="1:9" x14ac:dyDescent="0.25">
      <c r="A4422">
        <v>4421</v>
      </c>
      <c r="B4422" t="s">
        <v>15951</v>
      </c>
      <c r="C4422" t="s">
        <v>22288</v>
      </c>
      <c r="D4422" t="s">
        <v>29203</v>
      </c>
      <c r="E4422" t="s">
        <v>29204</v>
      </c>
      <c r="F4422" t="s">
        <v>27748</v>
      </c>
      <c r="G4422" t="s">
        <v>16223</v>
      </c>
      <c r="H4422">
        <v>68874</v>
      </c>
      <c r="I4422" s="1">
        <v>23846</v>
      </c>
    </row>
    <row r="4423" spans="1:9" x14ac:dyDescent="0.25">
      <c r="A4423">
        <v>4422</v>
      </c>
      <c r="B4423" t="s">
        <v>15968</v>
      </c>
      <c r="C4423" t="s">
        <v>16336</v>
      </c>
      <c r="D4423" t="s">
        <v>29205</v>
      </c>
      <c r="E4423" t="s">
        <v>29206</v>
      </c>
      <c r="F4423" t="s">
        <v>29207</v>
      </c>
      <c r="G4423" t="s">
        <v>16086</v>
      </c>
      <c r="H4423">
        <v>28789</v>
      </c>
      <c r="I4423" s="1">
        <v>35234</v>
      </c>
    </row>
    <row r="4424" spans="1:9" x14ac:dyDescent="0.25">
      <c r="A4424">
        <v>4423</v>
      </c>
      <c r="B4424" t="s">
        <v>16335</v>
      </c>
      <c r="C4424" t="s">
        <v>16041</v>
      </c>
      <c r="D4424" t="s">
        <v>29208</v>
      </c>
      <c r="E4424" t="s">
        <v>29209</v>
      </c>
      <c r="F4424" t="s">
        <v>29210</v>
      </c>
      <c r="G4424" t="s">
        <v>16546</v>
      </c>
      <c r="H4424">
        <v>86146</v>
      </c>
      <c r="I4424" s="1">
        <v>36844</v>
      </c>
    </row>
    <row r="4425" spans="1:9" x14ac:dyDescent="0.25">
      <c r="A4425">
        <v>4424</v>
      </c>
      <c r="B4425" t="s">
        <v>17111</v>
      </c>
      <c r="C4425" t="s">
        <v>17539</v>
      </c>
      <c r="D4425" t="s">
        <v>29211</v>
      </c>
      <c r="E4425">
        <f>1-384-548-8533</f>
        <v>-9464</v>
      </c>
      <c r="F4425" t="s">
        <v>29212</v>
      </c>
      <c r="G4425" t="s">
        <v>16183</v>
      </c>
      <c r="H4425">
        <v>57954</v>
      </c>
      <c r="I4425" s="1">
        <v>41563</v>
      </c>
    </row>
    <row r="4426" spans="1:9" x14ac:dyDescent="0.25">
      <c r="A4426">
        <v>4425</v>
      </c>
      <c r="B4426" t="s">
        <v>17451</v>
      </c>
      <c r="C4426" t="s">
        <v>16704</v>
      </c>
      <c r="D4426" t="s">
        <v>29213</v>
      </c>
      <c r="E4426" t="s">
        <v>29214</v>
      </c>
      <c r="F4426" t="s">
        <v>29215</v>
      </c>
      <c r="G4426" t="s">
        <v>16060</v>
      </c>
      <c r="H4426">
        <v>81442</v>
      </c>
      <c r="I4426" s="1">
        <v>24050</v>
      </c>
    </row>
    <row r="4427" spans="1:9" x14ac:dyDescent="0.25">
      <c r="A4427">
        <v>4426</v>
      </c>
      <c r="B4427" t="s">
        <v>16184</v>
      </c>
      <c r="C4427" t="s">
        <v>17941</v>
      </c>
      <c r="D4427" t="s">
        <v>29216</v>
      </c>
      <c r="E4427" t="s">
        <v>29217</v>
      </c>
      <c r="F4427" t="s">
        <v>29218</v>
      </c>
      <c r="G4427" t="s">
        <v>16258</v>
      </c>
      <c r="H4427">
        <v>43125</v>
      </c>
      <c r="I4427" s="1">
        <v>23795</v>
      </c>
    </row>
    <row r="4428" spans="1:9" x14ac:dyDescent="0.25">
      <c r="A4428">
        <v>4427</v>
      </c>
      <c r="B4428" t="s">
        <v>16007</v>
      </c>
      <c r="C4428" t="s">
        <v>19463</v>
      </c>
      <c r="D4428" t="s">
        <v>29219</v>
      </c>
      <c r="E4428" t="s">
        <v>29220</v>
      </c>
      <c r="F4428" t="s">
        <v>19543</v>
      </c>
      <c r="G4428" t="s">
        <v>16394</v>
      </c>
      <c r="H4428">
        <v>37778</v>
      </c>
      <c r="I4428" s="1">
        <v>20814</v>
      </c>
    </row>
    <row r="4429" spans="1:9" x14ac:dyDescent="0.25">
      <c r="A4429">
        <v>4428</v>
      </c>
      <c r="B4429" t="s">
        <v>16046</v>
      </c>
      <c r="C4429" t="s">
        <v>16190</v>
      </c>
      <c r="D4429" t="s">
        <v>29221</v>
      </c>
      <c r="E4429" t="s">
        <v>29222</v>
      </c>
      <c r="F4429" t="s">
        <v>29223</v>
      </c>
      <c r="G4429" t="s">
        <v>16306</v>
      </c>
      <c r="H4429">
        <v>83604</v>
      </c>
      <c r="I4429" s="1">
        <v>27881</v>
      </c>
    </row>
    <row r="4430" spans="1:9" x14ac:dyDescent="0.25">
      <c r="A4430">
        <v>4429</v>
      </c>
      <c r="B4430" t="s">
        <v>16056</v>
      </c>
      <c r="C4430" t="s">
        <v>16336</v>
      </c>
      <c r="D4430" t="s">
        <v>29224</v>
      </c>
      <c r="E4430" t="s">
        <v>29225</v>
      </c>
      <c r="F4430" t="s">
        <v>21227</v>
      </c>
      <c r="G4430" t="s">
        <v>16306</v>
      </c>
      <c r="H4430">
        <v>68476</v>
      </c>
      <c r="I4430" s="1">
        <v>18589</v>
      </c>
    </row>
    <row r="4431" spans="1:9" x14ac:dyDescent="0.25">
      <c r="A4431">
        <v>4430</v>
      </c>
      <c r="B4431" t="s">
        <v>29226</v>
      </c>
      <c r="C4431" t="s">
        <v>16205</v>
      </c>
      <c r="D4431" t="s">
        <v>29227</v>
      </c>
      <c r="E4431" t="s">
        <v>29228</v>
      </c>
      <c r="F4431" t="s">
        <v>29229</v>
      </c>
      <c r="G4431" t="s">
        <v>16172</v>
      </c>
      <c r="H4431">
        <v>20762</v>
      </c>
      <c r="I4431" s="1">
        <v>34142</v>
      </c>
    </row>
    <row r="4432" spans="1:9" x14ac:dyDescent="0.25">
      <c r="A4432">
        <v>4431</v>
      </c>
      <c r="B4432" t="s">
        <v>17152</v>
      </c>
      <c r="C4432" t="s">
        <v>16219</v>
      </c>
      <c r="D4432" t="s">
        <v>29230</v>
      </c>
      <c r="E4432" t="s">
        <v>29231</v>
      </c>
      <c r="F4432" t="s">
        <v>29232</v>
      </c>
      <c r="G4432" t="s">
        <v>16429</v>
      </c>
      <c r="H4432">
        <v>25832</v>
      </c>
      <c r="I4432" s="1">
        <v>27537</v>
      </c>
    </row>
    <row r="4433" spans="1:9" x14ac:dyDescent="0.25">
      <c r="A4433">
        <v>4432</v>
      </c>
      <c r="B4433" t="s">
        <v>17710</v>
      </c>
      <c r="C4433" t="s">
        <v>19871</v>
      </c>
      <c r="D4433" t="s">
        <v>29233</v>
      </c>
      <c r="E4433" t="s">
        <v>29234</v>
      </c>
      <c r="F4433" t="s">
        <v>29235</v>
      </c>
      <c r="G4433" t="s">
        <v>16394</v>
      </c>
      <c r="H4433">
        <v>89970</v>
      </c>
      <c r="I4433" s="1">
        <v>29328</v>
      </c>
    </row>
    <row r="4434" spans="1:9" x14ac:dyDescent="0.25">
      <c r="A4434">
        <v>4433</v>
      </c>
      <c r="B4434" t="s">
        <v>22653</v>
      </c>
      <c r="C4434" t="s">
        <v>16123</v>
      </c>
      <c r="D4434" t="s">
        <v>29236</v>
      </c>
      <c r="E4434" t="s">
        <v>29237</v>
      </c>
      <c r="F4434" t="s">
        <v>29238</v>
      </c>
      <c r="G4434" t="s">
        <v>16640</v>
      </c>
      <c r="H4434">
        <v>51370</v>
      </c>
      <c r="I4434" s="1">
        <v>34420</v>
      </c>
    </row>
    <row r="4435" spans="1:9" x14ac:dyDescent="0.25">
      <c r="A4435">
        <v>4434</v>
      </c>
      <c r="B4435" t="s">
        <v>19969</v>
      </c>
      <c r="C4435" t="s">
        <v>19276</v>
      </c>
      <c r="D4435" t="s">
        <v>29239</v>
      </c>
      <c r="E4435" t="s">
        <v>10042</v>
      </c>
      <c r="F4435" t="s">
        <v>19543</v>
      </c>
      <c r="G4435" t="s">
        <v>16107</v>
      </c>
      <c r="H4435">
        <v>81423</v>
      </c>
      <c r="I4435" s="1">
        <v>17807</v>
      </c>
    </row>
    <row r="4436" spans="1:9" x14ac:dyDescent="0.25">
      <c r="A4436">
        <v>4435</v>
      </c>
      <c r="B4436" t="s">
        <v>18577</v>
      </c>
      <c r="C4436" t="s">
        <v>16298</v>
      </c>
      <c r="D4436" t="s">
        <v>29240</v>
      </c>
      <c r="E4436" t="s">
        <v>29241</v>
      </c>
      <c r="F4436" t="s">
        <v>26973</v>
      </c>
      <c r="G4436" t="s">
        <v>16546</v>
      </c>
      <c r="H4436">
        <v>10481</v>
      </c>
      <c r="I4436" s="1">
        <v>8992</v>
      </c>
    </row>
    <row r="4437" spans="1:9" x14ac:dyDescent="0.25">
      <c r="A4437">
        <v>4436</v>
      </c>
      <c r="B4437" t="s">
        <v>29242</v>
      </c>
      <c r="C4437" t="s">
        <v>17444</v>
      </c>
      <c r="D4437" t="s">
        <v>29243</v>
      </c>
      <c r="E4437" t="s">
        <v>29244</v>
      </c>
      <c r="F4437" t="s">
        <v>29245</v>
      </c>
      <c r="G4437" t="s">
        <v>15994</v>
      </c>
      <c r="H4437">
        <v>20848</v>
      </c>
      <c r="I4437" s="1">
        <v>27910</v>
      </c>
    </row>
    <row r="4438" spans="1:9" x14ac:dyDescent="0.25">
      <c r="A4438">
        <v>4437</v>
      </c>
      <c r="B4438" t="s">
        <v>16007</v>
      </c>
      <c r="C4438" t="s">
        <v>16891</v>
      </c>
      <c r="D4438" t="s">
        <v>29246</v>
      </c>
      <c r="E4438" t="s">
        <v>29247</v>
      </c>
      <c r="F4438" t="s">
        <v>29248</v>
      </c>
      <c r="G4438" t="s">
        <v>16272</v>
      </c>
      <c r="H4438">
        <v>3098</v>
      </c>
      <c r="I4438" s="1">
        <v>26959</v>
      </c>
    </row>
    <row r="4439" spans="1:9" x14ac:dyDescent="0.25">
      <c r="A4439">
        <v>4438</v>
      </c>
      <c r="B4439" t="s">
        <v>16736</v>
      </c>
      <c r="C4439" t="s">
        <v>17080</v>
      </c>
      <c r="D4439" t="s">
        <v>29249</v>
      </c>
      <c r="E4439" t="s">
        <v>29250</v>
      </c>
      <c r="F4439" t="s">
        <v>29251</v>
      </c>
      <c r="G4439" t="s">
        <v>15967</v>
      </c>
      <c r="H4439">
        <v>54654</v>
      </c>
      <c r="I4439" s="1">
        <v>34529</v>
      </c>
    </row>
    <row r="4440" spans="1:9" x14ac:dyDescent="0.25">
      <c r="A4440">
        <v>4439</v>
      </c>
      <c r="B4440" t="s">
        <v>29242</v>
      </c>
      <c r="C4440" t="s">
        <v>20891</v>
      </c>
      <c r="D4440" t="s">
        <v>29252</v>
      </c>
      <c r="E4440" t="s">
        <v>29253</v>
      </c>
      <c r="F4440" t="s">
        <v>29254</v>
      </c>
      <c r="G4440" t="s">
        <v>15979</v>
      </c>
      <c r="H4440">
        <v>91256</v>
      </c>
      <c r="I4440" s="1">
        <v>32756</v>
      </c>
    </row>
    <row r="4441" spans="1:9" x14ac:dyDescent="0.25">
      <c r="A4441">
        <v>4440</v>
      </c>
      <c r="B4441" t="s">
        <v>16895</v>
      </c>
      <c r="C4441" t="s">
        <v>16336</v>
      </c>
      <c r="D4441" t="s">
        <v>29255</v>
      </c>
      <c r="E4441">
        <v>4886083863</v>
      </c>
      <c r="F4441" t="s">
        <v>29256</v>
      </c>
      <c r="G4441" t="s">
        <v>16178</v>
      </c>
      <c r="H4441">
        <v>97749</v>
      </c>
      <c r="I4441" s="1">
        <v>15018</v>
      </c>
    </row>
    <row r="4442" spans="1:9" x14ac:dyDescent="0.25">
      <c r="A4442">
        <v>4441</v>
      </c>
      <c r="B4442" t="s">
        <v>18059</v>
      </c>
      <c r="C4442" t="s">
        <v>25791</v>
      </c>
      <c r="D4442" t="s">
        <v>29257</v>
      </c>
      <c r="E4442" t="s">
        <v>29258</v>
      </c>
      <c r="F4442" t="s">
        <v>27231</v>
      </c>
      <c r="G4442" t="s">
        <v>16011</v>
      </c>
      <c r="H4442">
        <v>73464</v>
      </c>
      <c r="I4442" s="1">
        <v>44079</v>
      </c>
    </row>
    <row r="4443" spans="1:9" x14ac:dyDescent="0.25">
      <c r="A4443">
        <v>4442</v>
      </c>
      <c r="B4443" t="s">
        <v>16046</v>
      </c>
      <c r="C4443" t="s">
        <v>16298</v>
      </c>
      <c r="D4443" t="s">
        <v>29259</v>
      </c>
      <c r="E4443" t="s">
        <v>29260</v>
      </c>
      <c r="F4443" t="s">
        <v>29261</v>
      </c>
      <c r="G4443" t="s">
        <v>15955</v>
      </c>
      <c r="H4443">
        <v>88025</v>
      </c>
      <c r="I4443" s="1">
        <v>5102</v>
      </c>
    </row>
    <row r="4444" spans="1:9" x14ac:dyDescent="0.25">
      <c r="A4444">
        <v>4443</v>
      </c>
      <c r="B4444" t="s">
        <v>16040</v>
      </c>
      <c r="C4444" t="s">
        <v>16007</v>
      </c>
      <c r="D4444" t="s">
        <v>29262</v>
      </c>
      <c r="E4444" t="s">
        <v>29263</v>
      </c>
      <c r="F4444" t="s">
        <v>29264</v>
      </c>
      <c r="G4444" t="s">
        <v>15979</v>
      </c>
      <c r="H4444">
        <v>18298</v>
      </c>
      <c r="I4444" s="1">
        <v>26623</v>
      </c>
    </row>
    <row r="4445" spans="1:9" x14ac:dyDescent="0.25">
      <c r="A4445">
        <v>4444</v>
      </c>
      <c r="B4445" t="s">
        <v>15951</v>
      </c>
      <c r="C4445" t="s">
        <v>17794</v>
      </c>
      <c r="D4445" t="s">
        <v>29265</v>
      </c>
      <c r="E4445" t="s">
        <v>29266</v>
      </c>
      <c r="F4445" t="s">
        <v>29267</v>
      </c>
      <c r="G4445" t="s">
        <v>16021</v>
      </c>
      <c r="H4445">
        <v>15299</v>
      </c>
      <c r="I4445" s="1">
        <v>41839</v>
      </c>
    </row>
    <row r="4446" spans="1:9" x14ac:dyDescent="0.25">
      <c r="A4446">
        <v>4445</v>
      </c>
      <c r="B4446" t="s">
        <v>16667</v>
      </c>
      <c r="C4446" t="s">
        <v>16008</v>
      </c>
      <c r="D4446" t="s">
        <v>29268</v>
      </c>
      <c r="E4446" t="s">
        <v>29269</v>
      </c>
      <c r="F4446" t="s">
        <v>29270</v>
      </c>
      <c r="G4446" t="s">
        <v>16107</v>
      </c>
      <c r="H4446">
        <v>56556</v>
      </c>
      <c r="I4446" s="1">
        <v>31778</v>
      </c>
    </row>
    <row r="4447" spans="1:9" x14ac:dyDescent="0.25">
      <c r="A4447">
        <v>4446</v>
      </c>
      <c r="B4447" t="s">
        <v>15962</v>
      </c>
      <c r="C4447" t="s">
        <v>27737</v>
      </c>
      <c r="D4447" t="s">
        <v>29271</v>
      </c>
      <c r="E4447" t="s">
        <v>29272</v>
      </c>
      <c r="F4447" t="s">
        <v>28393</v>
      </c>
      <c r="G4447" t="s">
        <v>16278</v>
      </c>
      <c r="H4447">
        <v>51760</v>
      </c>
      <c r="I4447" s="1">
        <v>10715</v>
      </c>
    </row>
    <row r="4448" spans="1:9" x14ac:dyDescent="0.25">
      <c r="A4448">
        <v>4447</v>
      </c>
      <c r="B4448" t="s">
        <v>17769</v>
      </c>
      <c r="C4448" t="s">
        <v>21928</v>
      </c>
      <c r="D4448" t="s">
        <v>29273</v>
      </c>
      <c r="E4448" t="s">
        <v>29274</v>
      </c>
      <c r="F4448" t="s">
        <v>29275</v>
      </c>
      <c r="G4448" t="s">
        <v>16289</v>
      </c>
      <c r="H4448">
        <v>99426</v>
      </c>
      <c r="I4448" s="1">
        <v>31108</v>
      </c>
    </row>
    <row r="4449" spans="1:9" x14ac:dyDescent="0.25">
      <c r="A4449">
        <v>4448</v>
      </c>
      <c r="B4449" t="s">
        <v>16012</v>
      </c>
      <c r="C4449" t="s">
        <v>24315</v>
      </c>
      <c r="D4449" t="s">
        <v>29276</v>
      </c>
      <c r="E4449" t="s">
        <v>29277</v>
      </c>
      <c r="F4449" t="s">
        <v>29278</v>
      </c>
      <c r="G4449" t="s">
        <v>16252</v>
      </c>
      <c r="H4449">
        <v>45406</v>
      </c>
      <c r="I4449" s="1">
        <v>22780</v>
      </c>
    </row>
    <row r="4450" spans="1:9" x14ac:dyDescent="0.25">
      <c r="A4450">
        <v>4449</v>
      </c>
      <c r="B4450" t="s">
        <v>15951</v>
      </c>
      <c r="C4450" t="s">
        <v>18650</v>
      </c>
      <c r="D4450" t="s">
        <v>29279</v>
      </c>
      <c r="E4450" t="s">
        <v>10042</v>
      </c>
      <c r="F4450" t="s">
        <v>29280</v>
      </c>
      <c r="G4450" t="s">
        <v>16107</v>
      </c>
      <c r="H4450">
        <v>85489</v>
      </c>
      <c r="I4450" s="1">
        <v>40823</v>
      </c>
    </row>
    <row r="4451" spans="1:9" x14ac:dyDescent="0.25">
      <c r="A4451">
        <v>4450</v>
      </c>
      <c r="B4451" t="s">
        <v>17103</v>
      </c>
      <c r="C4451" t="s">
        <v>17371</v>
      </c>
      <c r="D4451" t="s">
        <v>29281</v>
      </c>
      <c r="E4451" t="s">
        <v>29282</v>
      </c>
      <c r="F4451" t="s">
        <v>29283</v>
      </c>
      <c r="G4451" t="s">
        <v>16258</v>
      </c>
      <c r="H4451">
        <v>57705</v>
      </c>
      <c r="I4451" s="1">
        <v>6351</v>
      </c>
    </row>
    <row r="4452" spans="1:9" x14ac:dyDescent="0.25">
      <c r="A4452">
        <v>4451</v>
      </c>
      <c r="B4452" t="s">
        <v>16297</v>
      </c>
      <c r="C4452" t="s">
        <v>25073</v>
      </c>
      <c r="D4452" t="s">
        <v>29284</v>
      </c>
      <c r="E4452" t="s">
        <v>29285</v>
      </c>
      <c r="F4452" t="s">
        <v>29286</v>
      </c>
      <c r="G4452" t="s">
        <v>16086</v>
      </c>
      <c r="H4452">
        <v>10347</v>
      </c>
      <c r="I4452" s="1">
        <v>16775</v>
      </c>
    </row>
    <row r="4453" spans="1:9" x14ac:dyDescent="0.25">
      <c r="A4453">
        <v>4452</v>
      </c>
      <c r="B4453" t="s">
        <v>16056</v>
      </c>
      <c r="C4453" t="s">
        <v>16441</v>
      </c>
      <c r="D4453" t="s">
        <v>29287</v>
      </c>
      <c r="E4453" t="s">
        <v>29288</v>
      </c>
      <c r="F4453" t="s">
        <v>29289</v>
      </c>
      <c r="G4453" t="s">
        <v>16640</v>
      </c>
      <c r="H4453">
        <v>67241</v>
      </c>
      <c r="I4453" s="1">
        <v>43379</v>
      </c>
    </row>
    <row r="4454" spans="1:9" x14ac:dyDescent="0.25">
      <c r="A4454">
        <v>4453</v>
      </c>
      <c r="B4454" t="s">
        <v>18333</v>
      </c>
      <c r="C4454" t="s">
        <v>16062</v>
      </c>
      <c r="D4454" t="s">
        <v>29290</v>
      </c>
      <c r="E4454" t="s">
        <v>29291</v>
      </c>
      <c r="F4454" t="s">
        <v>29292</v>
      </c>
      <c r="G4454" t="s">
        <v>16080</v>
      </c>
      <c r="H4454">
        <v>15518</v>
      </c>
      <c r="I4454" s="1">
        <v>30595</v>
      </c>
    </row>
    <row r="4455" spans="1:9" x14ac:dyDescent="0.25">
      <c r="A4455">
        <v>4454</v>
      </c>
      <c r="B4455" t="s">
        <v>16501</v>
      </c>
      <c r="C4455" t="s">
        <v>16886</v>
      </c>
      <c r="D4455" t="s">
        <v>29293</v>
      </c>
      <c r="E4455" t="s">
        <v>29294</v>
      </c>
      <c r="F4455" t="s">
        <v>21275</v>
      </c>
      <c r="G4455" t="s">
        <v>16178</v>
      </c>
      <c r="H4455">
        <v>61290</v>
      </c>
      <c r="I4455" s="1">
        <v>33195</v>
      </c>
    </row>
    <row r="4456" spans="1:9" x14ac:dyDescent="0.25">
      <c r="A4456">
        <v>4455</v>
      </c>
      <c r="B4456" t="s">
        <v>16712</v>
      </c>
      <c r="C4456" t="s">
        <v>19170</v>
      </c>
      <c r="D4456" t="s">
        <v>29295</v>
      </c>
      <c r="E4456" t="s">
        <v>29296</v>
      </c>
      <c r="F4456" t="s">
        <v>29297</v>
      </c>
      <c r="G4456" t="s">
        <v>16045</v>
      </c>
      <c r="H4456">
        <v>2181</v>
      </c>
      <c r="I4456" s="1">
        <v>43435</v>
      </c>
    </row>
    <row r="4457" spans="1:9" x14ac:dyDescent="0.25">
      <c r="A4457">
        <v>4456</v>
      </c>
      <c r="B4457" t="s">
        <v>17610</v>
      </c>
      <c r="C4457" t="s">
        <v>23557</v>
      </c>
      <c r="D4457" t="s">
        <v>29298</v>
      </c>
      <c r="E4457" t="s">
        <v>10042</v>
      </c>
      <c r="F4457" t="s">
        <v>29299</v>
      </c>
      <c r="G4457" t="s">
        <v>16320</v>
      </c>
      <c r="H4457">
        <v>60522</v>
      </c>
      <c r="I4457" s="1">
        <v>42287</v>
      </c>
    </row>
    <row r="4458" spans="1:9" x14ac:dyDescent="0.25">
      <c r="A4458">
        <v>4457</v>
      </c>
      <c r="B4458" t="s">
        <v>17316</v>
      </c>
      <c r="C4458" t="s">
        <v>17856</v>
      </c>
      <c r="D4458" t="s">
        <v>29300</v>
      </c>
      <c r="E4458" t="s">
        <v>29301</v>
      </c>
      <c r="F4458" t="s">
        <v>29302</v>
      </c>
      <c r="G4458" t="s">
        <v>16278</v>
      </c>
      <c r="H4458">
        <v>69556</v>
      </c>
      <c r="I4458" s="1">
        <v>35482</v>
      </c>
    </row>
    <row r="4459" spans="1:9" x14ac:dyDescent="0.25">
      <c r="A4459">
        <v>4458</v>
      </c>
      <c r="B4459" t="s">
        <v>16040</v>
      </c>
      <c r="C4459" t="s">
        <v>16336</v>
      </c>
      <c r="D4459" t="s">
        <v>29303</v>
      </c>
      <c r="E4459" t="s">
        <v>29304</v>
      </c>
      <c r="F4459" t="s">
        <v>29305</v>
      </c>
      <c r="G4459" t="s">
        <v>15994</v>
      </c>
      <c r="H4459">
        <v>28218</v>
      </c>
      <c r="I4459" s="1">
        <v>28237</v>
      </c>
    </row>
    <row r="4460" spans="1:9" x14ac:dyDescent="0.25">
      <c r="A4460">
        <v>4459</v>
      </c>
      <c r="B4460" t="s">
        <v>18059</v>
      </c>
      <c r="C4460" t="s">
        <v>17744</v>
      </c>
      <c r="D4460" t="s">
        <v>29306</v>
      </c>
      <c r="E4460" t="s">
        <v>29307</v>
      </c>
      <c r="F4460" t="s">
        <v>16832</v>
      </c>
      <c r="G4460" t="s">
        <v>16576</v>
      </c>
      <c r="H4460">
        <v>93656</v>
      </c>
      <c r="I4460" s="1">
        <v>18482</v>
      </c>
    </row>
    <row r="4461" spans="1:9" x14ac:dyDescent="0.25">
      <c r="A4461">
        <v>4460</v>
      </c>
      <c r="B4461" t="s">
        <v>15974</v>
      </c>
      <c r="C4461" t="s">
        <v>16479</v>
      </c>
      <c r="D4461" t="s">
        <v>29308</v>
      </c>
      <c r="E4461" t="s">
        <v>29309</v>
      </c>
      <c r="F4461" t="s">
        <v>29310</v>
      </c>
      <c r="G4461" t="s">
        <v>16546</v>
      </c>
      <c r="H4461">
        <v>17732</v>
      </c>
      <c r="I4461" s="1">
        <v>25068</v>
      </c>
    </row>
    <row r="4462" spans="1:9" x14ac:dyDescent="0.25">
      <c r="A4462">
        <v>4461</v>
      </c>
      <c r="B4462" t="s">
        <v>17095</v>
      </c>
      <c r="C4462" t="s">
        <v>20338</v>
      </c>
      <c r="D4462" t="s">
        <v>29311</v>
      </c>
      <c r="E4462" t="s">
        <v>29312</v>
      </c>
      <c r="F4462" t="s">
        <v>29313</v>
      </c>
      <c r="G4462" t="s">
        <v>16183</v>
      </c>
      <c r="H4462">
        <v>5159</v>
      </c>
      <c r="I4462" s="1">
        <v>27125</v>
      </c>
    </row>
    <row r="4463" spans="1:9" x14ac:dyDescent="0.25">
      <c r="A4463">
        <v>4462</v>
      </c>
      <c r="B4463" t="s">
        <v>19684</v>
      </c>
      <c r="C4463" t="s">
        <v>17010</v>
      </c>
      <c r="D4463" t="s">
        <v>29314</v>
      </c>
      <c r="E4463" t="s">
        <v>29315</v>
      </c>
      <c r="F4463" t="s">
        <v>29316</v>
      </c>
      <c r="G4463" t="s">
        <v>16060</v>
      </c>
      <c r="H4463">
        <v>53577</v>
      </c>
      <c r="I4463" s="1">
        <v>33259</v>
      </c>
    </row>
    <row r="4464" spans="1:9" x14ac:dyDescent="0.25">
      <c r="A4464">
        <v>4463</v>
      </c>
      <c r="B4464" t="s">
        <v>15974</v>
      </c>
      <c r="C4464" t="s">
        <v>21085</v>
      </c>
      <c r="D4464" t="s">
        <v>29317</v>
      </c>
      <c r="E4464" t="s">
        <v>29318</v>
      </c>
      <c r="F4464" t="s">
        <v>29319</v>
      </c>
      <c r="G4464" t="s">
        <v>16080</v>
      </c>
      <c r="H4464">
        <v>17583</v>
      </c>
      <c r="I4464" s="1">
        <v>33160</v>
      </c>
    </row>
    <row r="4465" spans="1:9" x14ac:dyDescent="0.25">
      <c r="A4465">
        <v>4464</v>
      </c>
      <c r="B4465" t="s">
        <v>16613</v>
      </c>
      <c r="C4465" t="s">
        <v>17161</v>
      </c>
      <c r="D4465" t="s">
        <v>29320</v>
      </c>
      <c r="E4465" t="s">
        <v>29321</v>
      </c>
      <c r="F4465" t="s">
        <v>29322</v>
      </c>
      <c r="G4465" t="s">
        <v>16429</v>
      </c>
      <c r="H4465">
        <v>42499</v>
      </c>
      <c r="I4465" s="1">
        <v>26230</v>
      </c>
    </row>
    <row r="4466" spans="1:9" x14ac:dyDescent="0.25">
      <c r="A4466">
        <v>4465</v>
      </c>
      <c r="B4466" t="s">
        <v>20062</v>
      </c>
      <c r="C4466" t="s">
        <v>16109</v>
      </c>
      <c r="D4466" t="s">
        <v>27482</v>
      </c>
      <c r="E4466" t="s">
        <v>29323</v>
      </c>
      <c r="F4466" t="s">
        <v>29324</v>
      </c>
      <c r="G4466" t="s">
        <v>16258</v>
      </c>
      <c r="H4466">
        <v>24918</v>
      </c>
      <c r="I4466" s="1">
        <v>40346</v>
      </c>
    </row>
    <row r="4467" spans="1:9" x14ac:dyDescent="0.25">
      <c r="A4467">
        <v>4466</v>
      </c>
      <c r="B4467" t="s">
        <v>19547</v>
      </c>
      <c r="C4467" t="s">
        <v>29325</v>
      </c>
      <c r="D4467" t="s">
        <v>29326</v>
      </c>
      <c r="E4467" t="s">
        <v>10042</v>
      </c>
      <c r="F4467" t="s">
        <v>29327</v>
      </c>
      <c r="G4467" t="s">
        <v>16107</v>
      </c>
      <c r="H4467">
        <v>32182</v>
      </c>
      <c r="I4467" s="1">
        <v>17888</v>
      </c>
    </row>
    <row r="4468" spans="1:9" x14ac:dyDescent="0.25">
      <c r="A4468">
        <v>4467</v>
      </c>
      <c r="B4468" t="s">
        <v>16097</v>
      </c>
      <c r="C4468" t="s">
        <v>15969</v>
      </c>
      <c r="D4468" t="s">
        <v>29328</v>
      </c>
      <c r="E4468" t="s">
        <v>29329</v>
      </c>
      <c r="F4468" t="s">
        <v>29330</v>
      </c>
      <c r="G4468" t="s">
        <v>15994</v>
      </c>
      <c r="H4468">
        <v>6766</v>
      </c>
      <c r="I4468" s="1">
        <v>32521</v>
      </c>
    </row>
    <row r="4469" spans="1:9" x14ac:dyDescent="0.25">
      <c r="A4469">
        <v>4468</v>
      </c>
      <c r="B4469" t="s">
        <v>15951</v>
      </c>
      <c r="C4469" t="s">
        <v>20081</v>
      </c>
      <c r="D4469" t="s">
        <v>29331</v>
      </c>
      <c r="E4469" t="s">
        <v>29332</v>
      </c>
      <c r="F4469" t="s">
        <v>29333</v>
      </c>
      <c r="G4469" t="s">
        <v>16045</v>
      </c>
      <c r="H4469">
        <v>95664</v>
      </c>
      <c r="I4469" s="1">
        <v>20874</v>
      </c>
    </row>
    <row r="4470" spans="1:9" x14ac:dyDescent="0.25">
      <c r="A4470">
        <v>4469</v>
      </c>
      <c r="B4470" t="s">
        <v>18333</v>
      </c>
      <c r="C4470" t="s">
        <v>16062</v>
      </c>
      <c r="D4470" t="s">
        <v>29334</v>
      </c>
      <c r="E4470" t="s">
        <v>10042</v>
      </c>
      <c r="F4470" t="s">
        <v>29335</v>
      </c>
      <c r="G4470" t="s">
        <v>16278</v>
      </c>
      <c r="H4470">
        <v>54041</v>
      </c>
      <c r="I4470" s="1">
        <v>32202</v>
      </c>
    </row>
    <row r="4471" spans="1:9" x14ac:dyDescent="0.25">
      <c r="A4471">
        <v>4470</v>
      </c>
      <c r="B4471" t="s">
        <v>16174</v>
      </c>
      <c r="C4471" t="s">
        <v>21003</v>
      </c>
      <c r="D4471" t="s">
        <v>29336</v>
      </c>
      <c r="E4471">
        <v>7066705760</v>
      </c>
      <c r="F4471" t="s">
        <v>29337</v>
      </c>
      <c r="G4471" t="s">
        <v>16096</v>
      </c>
      <c r="H4471">
        <v>15775</v>
      </c>
      <c r="I4471" s="1">
        <v>9559</v>
      </c>
    </row>
    <row r="4472" spans="1:9" x14ac:dyDescent="0.25">
      <c r="A4472">
        <v>4471</v>
      </c>
      <c r="B4472" t="s">
        <v>16363</v>
      </c>
      <c r="C4472" t="s">
        <v>18370</v>
      </c>
      <c r="D4472" t="s">
        <v>29338</v>
      </c>
      <c r="E4472" t="s">
        <v>29339</v>
      </c>
      <c r="F4472" t="s">
        <v>29340</v>
      </c>
      <c r="G4472" t="s">
        <v>16021</v>
      </c>
      <c r="H4472">
        <v>57230</v>
      </c>
      <c r="I4472" s="1">
        <v>4354</v>
      </c>
    </row>
    <row r="4473" spans="1:9" x14ac:dyDescent="0.25">
      <c r="A4473">
        <v>4472</v>
      </c>
      <c r="B4473" t="s">
        <v>16297</v>
      </c>
      <c r="C4473" t="s">
        <v>17583</v>
      </c>
      <c r="D4473" t="s">
        <v>29341</v>
      </c>
      <c r="E4473" t="s">
        <v>29342</v>
      </c>
      <c r="F4473" t="s">
        <v>29343</v>
      </c>
      <c r="G4473" t="s">
        <v>16546</v>
      </c>
      <c r="H4473">
        <v>20344</v>
      </c>
      <c r="I4473" s="1">
        <v>30132</v>
      </c>
    </row>
    <row r="4474" spans="1:9" x14ac:dyDescent="0.25">
      <c r="A4474">
        <v>4473</v>
      </c>
      <c r="B4474" t="s">
        <v>17412</v>
      </c>
      <c r="C4474" t="s">
        <v>21085</v>
      </c>
      <c r="D4474" t="s">
        <v>29344</v>
      </c>
      <c r="E4474" t="s">
        <v>29345</v>
      </c>
      <c r="F4474" t="s">
        <v>29346</v>
      </c>
      <c r="G4474" t="s">
        <v>16429</v>
      </c>
      <c r="H4474">
        <v>54696</v>
      </c>
      <c r="I4474" s="1">
        <v>39089</v>
      </c>
    </row>
    <row r="4475" spans="1:9" x14ac:dyDescent="0.25">
      <c r="A4475">
        <v>4474</v>
      </c>
      <c r="B4475" t="s">
        <v>22362</v>
      </c>
      <c r="C4475" t="s">
        <v>16425</v>
      </c>
      <c r="D4475" t="s">
        <v>16269</v>
      </c>
      <c r="E4475" t="s">
        <v>29347</v>
      </c>
      <c r="F4475" t="s">
        <v>17531</v>
      </c>
      <c r="G4475" t="s">
        <v>15979</v>
      </c>
      <c r="H4475">
        <v>84732</v>
      </c>
      <c r="I4475" s="1">
        <v>28846</v>
      </c>
    </row>
    <row r="4476" spans="1:9" x14ac:dyDescent="0.25">
      <c r="A4476">
        <v>4475</v>
      </c>
      <c r="B4476" t="s">
        <v>16297</v>
      </c>
      <c r="C4476" t="s">
        <v>16805</v>
      </c>
      <c r="D4476" t="s">
        <v>29348</v>
      </c>
      <c r="E4476" t="s">
        <v>29349</v>
      </c>
      <c r="F4476" t="s">
        <v>29350</v>
      </c>
      <c r="G4476" t="s">
        <v>16006</v>
      </c>
      <c r="H4476">
        <v>63926</v>
      </c>
      <c r="I4476" s="1">
        <v>40133</v>
      </c>
    </row>
    <row r="4477" spans="1:9" x14ac:dyDescent="0.25">
      <c r="A4477">
        <v>4476</v>
      </c>
      <c r="B4477" t="s">
        <v>29351</v>
      </c>
      <c r="C4477" t="s">
        <v>16336</v>
      </c>
      <c r="D4477" t="s">
        <v>29352</v>
      </c>
      <c r="E4477" t="s">
        <v>29353</v>
      </c>
      <c r="F4477" t="s">
        <v>29354</v>
      </c>
      <c r="G4477" t="s">
        <v>16033</v>
      </c>
      <c r="H4477">
        <v>81343</v>
      </c>
      <c r="I4477" s="1">
        <v>41276</v>
      </c>
    </row>
    <row r="4478" spans="1:9" x14ac:dyDescent="0.25">
      <c r="A4478">
        <v>4477</v>
      </c>
      <c r="B4478" t="s">
        <v>16034</v>
      </c>
      <c r="C4478" t="s">
        <v>16349</v>
      </c>
      <c r="D4478" t="s">
        <v>29355</v>
      </c>
      <c r="E4478" t="s">
        <v>29356</v>
      </c>
      <c r="F4478" t="s">
        <v>29357</v>
      </c>
      <c r="G4478" t="s">
        <v>16033</v>
      </c>
      <c r="H4478">
        <v>16521</v>
      </c>
      <c r="I4478" s="1">
        <v>30790</v>
      </c>
    </row>
    <row r="4479" spans="1:9" x14ac:dyDescent="0.25">
      <c r="A4479">
        <v>4478</v>
      </c>
      <c r="B4479" t="s">
        <v>16204</v>
      </c>
      <c r="C4479" t="s">
        <v>18557</v>
      </c>
      <c r="D4479" t="s">
        <v>29358</v>
      </c>
      <c r="E4479" t="s">
        <v>29359</v>
      </c>
      <c r="F4479" t="s">
        <v>29360</v>
      </c>
      <c r="G4479" t="s">
        <v>16168</v>
      </c>
      <c r="H4479">
        <v>96491</v>
      </c>
      <c r="I4479" s="1">
        <v>24110</v>
      </c>
    </row>
    <row r="4480" spans="1:9" x14ac:dyDescent="0.25">
      <c r="A4480">
        <v>4479</v>
      </c>
      <c r="B4480" t="s">
        <v>18814</v>
      </c>
      <c r="C4480" t="s">
        <v>16799</v>
      </c>
      <c r="D4480" t="s">
        <v>29361</v>
      </c>
      <c r="E4480" t="s">
        <v>29362</v>
      </c>
      <c r="F4480" t="s">
        <v>29363</v>
      </c>
      <c r="G4480" t="s">
        <v>16334</v>
      </c>
      <c r="H4480">
        <v>93813</v>
      </c>
      <c r="I4480" s="1">
        <v>36560</v>
      </c>
    </row>
    <row r="4481" spans="1:9" x14ac:dyDescent="0.25">
      <c r="A4481">
        <v>4480</v>
      </c>
      <c r="B4481" t="s">
        <v>16056</v>
      </c>
      <c r="C4481" t="s">
        <v>29364</v>
      </c>
      <c r="D4481" t="s">
        <v>29365</v>
      </c>
      <c r="E4481" t="s">
        <v>29366</v>
      </c>
      <c r="F4481" t="s">
        <v>29367</v>
      </c>
      <c r="G4481" t="s">
        <v>16060</v>
      </c>
      <c r="H4481">
        <v>30738</v>
      </c>
      <c r="I4481" s="1">
        <v>30370</v>
      </c>
    </row>
    <row r="4482" spans="1:9" x14ac:dyDescent="0.25">
      <c r="A4482">
        <v>4481</v>
      </c>
      <c r="B4482" t="s">
        <v>17518</v>
      </c>
      <c r="C4482" t="s">
        <v>17579</v>
      </c>
      <c r="D4482" t="s">
        <v>29368</v>
      </c>
      <c r="E4482" t="s">
        <v>29369</v>
      </c>
      <c r="F4482" t="s">
        <v>29370</v>
      </c>
      <c r="G4482" t="s">
        <v>16011</v>
      </c>
      <c r="H4482">
        <v>47781</v>
      </c>
      <c r="I4482" s="1">
        <v>42921</v>
      </c>
    </row>
    <row r="4483" spans="1:9" x14ac:dyDescent="0.25">
      <c r="A4483">
        <v>4482</v>
      </c>
      <c r="B4483" t="s">
        <v>18958</v>
      </c>
      <c r="C4483" t="s">
        <v>18616</v>
      </c>
      <c r="D4483" t="s">
        <v>29371</v>
      </c>
      <c r="E4483" t="s">
        <v>29372</v>
      </c>
      <c r="F4483" t="s">
        <v>29373</v>
      </c>
      <c r="G4483" t="s">
        <v>16320</v>
      </c>
      <c r="H4483">
        <v>58492</v>
      </c>
      <c r="I4483" s="1">
        <v>37971</v>
      </c>
    </row>
    <row r="4484" spans="1:9" x14ac:dyDescent="0.25">
      <c r="A4484">
        <v>4483</v>
      </c>
      <c r="B4484" t="s">
        <v>15984</v>
      </c>
      <c r="C4484" t="s">
        <v>16378</v>
      </c>
      <c r="D4484" t="s">
        <v>29374</v>
      </c>
      <c r="E4484" t="s">
        <v>29375</v>
      </c>
      <c r="F4484" t="s">
        <v>29376</v>
      </c>
      <c r="G4484" t="s">
        <v>15988</v>
      </c>
      <c r="H4484">
        <v>90962</v>
      </c>
      <c r="I4484" s="1">
        <v>21761</v>
      </c>
    </row>
    <row r="4485" spans="1:9" x14ac:dyDescent="0.25">
      <c r="A4485">
        <v>4484</v>
      </c>
      <c r="B4485" t="s">
        <v>18187</v>
      </c>
      <c r="C4485" t="s">
        <v>17379</v>
      </c>
      <c r="D4485" t="s">
        <v>29377</v>
      </c>
      <c r="E4485" t="s">
        <v>29378</v>
      </c>
      <c r="F4485" t="s">
        <v>26470</v>
      </c>
      <c r="G4485" t="s">
        <v>16172</v>
      </c>
      <c r="H4485">
        <v>72263</v>
      </c>
      <c r="I4485" s="1">
        <v>5636</v>
      </c>
    </row>
    <row r="4486" spans="1:9" x14ac:dyDescent="0.25">
      <c r="A4486">
        <v>4485</v>
      </c>
      <c r="B4486" t="s">
        <v>16566</v>
      </c>
      <c r="C4486" t="s">
        <v>16123</v>
      </c>
      <c r="D4486" t="s">
        <v>29379</v>
      </c>
      <c r="E4486" t="s">
        <v>29380</v>
      </c>
      <c r="F4486" t="s">
        <v>29381</v>
      </c>
      <c r="G4486" t="s">
        <v>16132</v>
      </c>
      <c r="H4486">
        <v>30772</v>
      </c>
      <c r="I4486" s="1">
        <v>18788</v>
      </c>
    </row>
    <row r="4487" spans="1:9" x14ac:dyDescent="0.25">
      <c r="A4487">
        <v>4486</v>
      </c>
      <c r="B4487" t="s">
        <v>20717</v>
      </c>
      <c r="C4487" t="s">
        <v>16336</v>
      </c>
      <c r="D4487" t="s">
        <v>29382</v>
      </c>
      <c r="E4487" t="s">
        <v>29383</v>
      </c>
      <c r="F4487" t="s">
        <v>29384</v>
      </c>
      <c r="G4487" t="s">
        <v>16302</v>
      </c>
      <c r="H4487">
        <v>87253</v>
      </c>
      <c r="I4487" s="1">
        <v>21511</v>
      </c>
    </row>
    <row r="4488" spans="1:9" x14ac:dyDescent="0.25">
      <c r="A4488">
        <v>4487</v>
      </c>
      <c r="B4488" t="s">
        <v>18977</v>
      </c>
      <c r="C4488" t="s">
        <v>19163</v>
      </c>
      <c r="D4488" t="s">
        <v>29385</v>
      </c>
      <c r="E4488" t="s">
        <v>29386</v>
      </c>
      <c r="F4488" t="s">
        <v>29387</v>
      </c>
      <c r="G4488" t="s">
        <v>16172</v>
      </c>
      <c r="H4488">
        <v>78767</v>
      </c>
      <c r="I4488" s="1">
        <v>19390</v>
      </c>
    </row>
    <row r="4489" spans="1:9" x14ac:dyDescent="0.25">
      <c r="A4489">
        <v>4488</v>
      </c>
      <c r="B4489" t="s">
        <v>23941</v>
      </c>
      <c r="C4489" t="s">
        <v>17387</v>
      </c>
      <c r="D4489" t="s">
        <v>29388</v>
      </c>
      <c r="E4489" t="s">
        <v>29389</v>
      </c>
      <c r="F4489" t="s">
        <v>27786</v>
      </c>
      <c r="G4489" t="s">
        <v>16394</v>
      </c>
      <c r="H4489">
        <v>67450</v>
      </c>
      <c r="I4489" s="1">
        <v>27820</v>
      </c>
    </row>
    <row r="4490" spans="1:9" x14ac:dyDescent="0.25">
      <c r="A4490">
        <v>4489</v>
      </c>
      <c r="B4490" t="s">
        <v>16204</v>
      </c>
      <c r="C4490" t="s">
        <v>16704</v>
      </c>
      <c r="D4490" t="s">
        <v>29390</v>
      </c>
      <c r="E4490" t="s">
        <v>29391</v>
      </c>
      <c r="F4490" t="s">
        <v>29392</v>
      </c>
      <c r="G4490" t="s">
        <v>16033</v>
      </c>
      <c r="H4490">
        <v>46918</v>
      </c>
      <c r="I4490" s="1">
        <v>36591</v>
      </c>
    </row>
    <row r="4491" spans="1:9" x14ac:dyDescent="0.25">
      <c r="A4491">
        <v>4490</v>
      </c>
      <c r="B4491" t="s">
        <v>16486</v>
      </c>
      <c r="C4491" t="s">
        <v>29393</v>
      </c>
      <c r="D4491" t="s">
        <v>29394</v>
      </c>
      <c r="E4491" t="s">
        <v>29395</v>
      </c>
      <c r="F4491" t="s">
        <v>29396</v>
      </c>
      <c r="G4491" t="s">
        <v>16101</v>
      </c>
      <c r="H4491">
        <v>64732</v>
      </c>
      <c r="I4491" s="1">
        <v>29093</v>
      </c>
    </row>
    <row r="4492" spans="1:9" x14ac:dyDescent="0.25">
      <c r="A4492">
        <v>4491</v>
      </c>
      <c r="B4492" t="s">
        <v>16149</v>
      </c>
      <c r="C4492" t="s">
        <v>16914</v>
      </c>
      <c r="D4492" t="s">
        <v>29397</v>
      </c>
      <c r="E4492" t="s">
        <v>10042</v>
      </c>
      <c r="F4492" t="s">
        <v>29398</v>
      </c>
      <c r="G4492" t="s">
        <v>16021</v>
      </c>
      <c r="H4492">
        <v>15482</v>
      </c>
      <c r="I4492" s="1">
        <v>3701</v>
      </c>
    </row>
    <row r="4493" spans="1:9" x14ac:dyDescent="0.25">
      <c r="A4493">
        <v>4492</v>
      </c>
      <c r="B4493" t="s">
        <v>26413</v>
      </c>
      <c r="C4493" t="s">
        <v>19203</v>
      </c>
      <c r="D4493" t="s">
        <v>29399</v>
      </c>
      <c r="E4493" t="s">
        <v>29400</v>
      </c>
      <c r="F4493" t="s">
        <v>29401</v>
      </c>
      <c r="G4493" t="s">
        <v>16045</v>
      </c>
      <c r="H4493">
        <v>90760</v>
      </c>
      <c r="I4493" s="1">
        <v>43144</v>
      </c>
    </row>
    <row r="4494" spans="1:9" x14ac:dyDescent="0.25">
      <c r="A4494">
        <v>4493</v>
      </c>
      <c r="B4494" t="s">
        <v>23422</v>
      </c>
      <c r="C4494" t="s">
        <v>16805</v>
      </c>
      <c r="D4494" t="s">
        <v>29402</v>
      </c>
      <c r="E4494">
        <v>6636606625</v>
      </c>
      <c r="F4494" t="s">
        <v>26440</v>
      </c>
      <c r="G4494" t="s">
        <v>15967</v>
      </c>
      <c r="H4494">
        <v>25172</v>
      </c>
      <c r="I4494" s="1">
        <v>22020</v>
      </c>
    </row>
    <row r="4495" spans="1:9" x14ac:dyDescent="0.25">
      <c r="A4495">
        <v>4494</v>
      </c>
      <c r="B4495" t="s">
        <v>16046</v>
      </c>
      <c r="C4495" t="s">
        <v>17744</v>
      </c>
      <c r="D4495" t="s">
        <v>29403</v>
      </c>
      <c r="E4495" t="s">
        <v>29404</v>
      </c>
      <c r="F4495" t="s">
        <v>29405</v>
      </c>
      <c r="G4495" t="s">
        <v>16000</v>
      </c>
      <c r="H4495">
        <v>77819</v>
      </c>
      <c r="I4495" s="1">
        <v>22633</v>
      </c>
    </row>
    <row r="4496" spans="1:9" x14ac:dyDescent="0.25">
      <c r="A4496">
        <v>4495</v>
      </c>
      <c r="B4496" t="s">
        <v>15974</v>
      </c>
      <c r="C4496" t="s">
        <v>17371</v>
      </c>
      <c r="D4496" t="s">
        <v>29406</v>
      </c>
      <c r="E4496" t="s">
        <v>29407</v>
      </c>
      <c r="F4496" t="s">
        <v>29408</v>
      </c>
      <c r="G4496" t="s">
        <v>16334</v>
      </c>
      <c r="H4496">
        <v>70770</v>
      </c>
      <c r="I4496" s="1">
        <v>25459</v>
      </c>
    </row>
    <row r="4497" spans="1:9" x14ac:dyDescent="0.25">
      <c r="A4497">
        <v>4496</v>
      </c>
      <c r="B4497" t="s">
        <v>16377</v>
      </c>
      <c r="C4497" t="s">
        <v>16455</v>
      </c>
      <c r="D4497" t="s">
        <v>29409</v>
      </c>
      <c r="E4497" t="s">
        <v>29410</v>
      </c>
      <c r="F4497" t="s">
        <v>29411</v>
      </c>
      <c r="G4497" t="s">
        <v>16039</v>
      </c>
      <c r="H4497">
        <v>52355</v>
      </c>
      <c r="I4497" s="1">
        <v>42178</v>
      </c>
    </row>
    <row r="4498" spans="1:9" x14ac:dyDescent="0.25">
      <c r="A4498">
        <v>4497</v>
      </c>
      <c r="B4498" t="s">
        <v>17205</v>
      </c>
      <c r="C4498" t="s">
        <v>16113</v>
      </c>
      <c r="D4498" t="s">
        <v>29412</v>
      </c>
      <c r="E4498" t="s">
        <v>29413</v>
      </c>
      <c r="F4498" t="s">
        <v>29414</v>
      </c>
      <c r="G4498" t="s">
        <v>16178</v>
      </c>
      <c r="H4498">
        <v>96299</v>
      </c>
      <c r="I4498" s="1">
        <v>25287</v>
      </c>
    </row>
    <row r="4499" spans="1:9" x14ac:dyDescent="0.25">
      <c r="A4499">
        <v>4498</v>
      </c>
      <c r="B4499" t="s">
        <v>15980</v>
      </c>
      <c r="C4499" t="s">
        <v>17574</v>
      </c>
      <c r="D4499" t="s">
        <v>29415</v>
      </c>
      <c r="E4499" t="s">
        <v>29416</v>
      </c>
      <c r="F4499" t="s">
        <v>29417</v>
      </c>
      <c r="G4499" t="s">
        <v>16546</v>
      </c>
      <c r="H4499">
        <v>55046</v>
      </c>
      <c r="I4499" s="1">
        <v>20292</v>
      </c>
    </row>
    <row r="4500" spans="1:9" x14ac:dyDescent="0.25">
      <c r="A4500">
        <v>4499</v>
      </c>
      <c r="B4500" t="s">
        <v>22327</v>
      </c>
      <c r="C4500" t="s">
        <v>17983</v>
      </c>
      <c r="D4500" t="s">
        <v>29418</v>
      </c>
      <c r="E4500">
        <v>7325485366</v>
      </c>
      <c r="F4500" t="s">
        <v>29419</v>
      </c>
      <c r="G4500" t="s">
        <v>15988</v>
      </c>
      <c r="H4500">
        <v>3073</v>
      </c>
      <c r="I4500" s="1">
        <v>30870</v>
      </c>
    </row>
    <row r="4501" spans="1:9" x14ac:dyDescent="0.25">
      <c r="A4501">
        <v>4500</v>
      </c>
      <c r="B4501" t="s">
        <v>16232</v>
      </c>
      <c r="C4501" t="s">
        <v>24013</v>
      </c>
      <c r="D4501" t="s">
        <v>29420</v>
      </c>
      <c r="E4501" t="s">
        <v>29421</v>
      </c>
      <c r="F4501" t="s">
        <v>29422</v>
      </c>
      <c r="G4501" t="s">
        <v>16394</v>
      </c>
      <c r="H4501">
        <v>42146</v>
      </c>
      <c r="I4501" s="1">
        <v>11426</v>
      </c>
    </row>
    <row r="4502" spans="1:9" x14ac:dyDescent="0.25">
      <c r="A4502">
        <v>4501</v>
      </c>
      <c r="B4502" t="s">
        <v>17245</v>
      </c>
      <c r="C4502" t="s">
        <v>20696</v>
      </c>
      <c r="D4502" t="s">
        <v>29423</v>
      </c>
      <c r="E4502" t="s">
        <v>29424</v>
      </c>
      <c r="F4502" t="s">
        <v>29425</v>
      </c>
      <c r="G4502" t="s">
        <v>16132</v>
      </c>
      <c r="H4502">
        <v>70102</v>
      </c>
      <c r="I4502" s="1">
        <v>36441</v>
      </c>
    </row>
    <row r="4503" spans="1:9" x14ac:dyDescent="0.25">
      <c r="A4503">
        <v>4502</v>
      </c>
      <c r="B4503" t="s">
        <v>16040</v>
      </c>
      <c r="C4503" t="s">
        <v>16128</v>
      </c>
      <c r="D4503" t="s">
        <v>29426</v>
      </c>
      <c r="E4503" t="s">
        <v>29427</v>
      </c>
      <c r="F4503" t="s">
        <v>22725</v>
      </c>
      <c r="G4503" t="s">
        <v>16055</v>
      </c>
      <c r="H4503">
        <v>47977</v>
      </c>
      <c r="I4503" s="1">
        <v>19749</v>
      </c>
    </row>
    <row r="4504" spans="1:9" x14ac:dyDescent="0.25">
      <c r="A4504">
        <v>4503</v>
      </c>
      <c r="B4504" t="s">
        <v>16040</v>
      </c>
      <c r="C4504" t="s">
        <v>16349</v>
      </c>
      <c r="D4504" t="s">
        <v>29428</v>
      </c>
      <c r="E4504" t="s">
        <v>10042</v>
      </c>
      <c r="F4504" t="s">
        <v>29429</v>
      </c>
      <c r="G4504" t="s">
        <v>16060</v>
      </c>
      <c r="H4504">
        <v>43246</v>
      </c>
      <c r="I4504" s="1">
        <v>34223</v>
      </c>
    </row>
    <row r="4505" spans="1:9" x14ac:dyDescent="0.25">
      <c r="A4505">
        <v>4504</v>
      </c>
      <c r="B4505" t="s">
        <v>16430</v>
      </c>
      <c r="C4505" t="s">
        <v>16700</v>
      </c>
      <c r="D4505" t="s">
        <v>29430</v>
      </c>
      <c r="E4505" t="s">
        <v>29431</v>
      </c>
      <c r="F4505" t="s">
        <v>23327</v>
      </c>
      <c r="G4505" t="s">
        <v>16565</v>
      </c>
      <c r="H4505">
        <v>66533</v>
      </c>
      <c r="I4505" s="1">
        <v>34763</v>
      </c>
    </row>
    <row r="4506" spans="1:9" x14ac:dyDescent="0.25">
      <c r="A4506">
        <v>4505</v>
      </c>
      <c r="B4506" t="s">
        <v>16646</v>
      </c>
      <c r="C4506" t="s">
        <v>19857</v>
      </c>
      <c r="D4506" t="s">
        <v>29432</v>
      </c>
      <c r="E4506" t="s">
        <v>29433</v>
      </c>
      <c r="F4506" t="s">
        <v>29434</v>
      </c>
      <c r="G4506" t="s">
        <v>16000</v>
      </c>
      <c r="H4506">
        <v>10808</v>
      </c>
      <c r="I4506" s="1">
        <v>3873</v>
      </c>
    </row>
    <row r="4507" spans="1:9" x14ac:dyDescent="0.25">
      <c r="A4507">
        <v>4506</v>
      </c>
      <c r="B4507" t="s">
        <v>17218</v>
      </c>
      <c r="C4507" t="s">
        <v>16113</v>
      </c>
      <c r="D4507" t="s">
        <v>29435</v>
      </c>
      <c r="E4507" t="s">
        <v>29436</v>
      </c>
      <c r="F4507" t="s">
        <v>29437</v>
      </c>
      <c r="G4507" t="s">
        <v>16252</v>
      </c>
      <c r="H4507">
        <v>86772</v>
      </c>
      <c r="I4507" s="1">
        <v>41721</v>
      </c>
    </row>
    <row r="4508" spans="1:9" x14ac:dyDescent="0.25">
      <c r="A4508">
        <v>4507</v>
      </c>
      <c r="B4508" t="s">
        <v>17354</v>
      </c>
      <c r="C4508" t="s">
        <v>17539</v>
      </c>
      <c r="D4508" t="s">
        <v>29438</v>
      </c>
      <c r="E4508" t="s">
        <v>29439</v>
      </c>
      <c r="F4508" t="s">
        <v>29440</v>
      </c>
      <c r="G4508" t="s">
        <v>16394</v>
      </c>
      <c r="H4508">
        <v>94661</v>
      </c>
      <c r="I4508" s="1">
        <v>4947</v>
      </c>
    </row>
    <row r="4509" spans="1:9" x14ac:dyDescent="0.25">
      <c r="A4509">
        <v>4508</v>
      </c>
      <c r="B4509" t="s">
        <v>17934</v>
      </c>
      <c r="C4509" t="s">
        <v>16479</v>
      </c>
      <c r="D4509" t="s">
        <v>29441</v>
      </c>
      <c r="E4509" t="s">
        <v>29442</v>
      </c>
      <c r="F4509" t="s">
        <v>29443</v>
      </c>
      <c r="G4509" t="s">
        <v>16320</v>
      </c>
      <c r="H4509">
        <v>20889</v>
      </c>
      <c r="I4509" s="1">
        <v>26594</v>
      </c>
    </row>
    <row r="4510" spans="1:9" x14ac:dyDescent="0.25">
      <c r="A4510">
        <v>4509</v>
      </c>
      <c r="B4510" t="s">
        <v>17316</v>
      </c>
      <c r="C4510" t="s">
        <v>16349</v>
      </c>
      <c r="D4510" t="s">
        <v>29444</v>
      </c>
      <c r="E4510" t="s">
        <v>29445</v>
      </c>
      <c r="F4510" t="s">
        <v>17299</v>
      </c>
      <c r="G4510" t="s">
        <v>16472</v>
      </c>
      <c r="H4510">
        <v>27313</v>
      </c>
      <c r="I4510" s="1">
        <v>36317</v>
      </c>
    </row>
    <row r="4511" spans="1:9" x14ac:dyDescent="0.25">
      <c r="A4511">
        <v>4510</v>
      </c>
      <c r="B4511" t="s">
        <v>17587</v>
      </c>
      <c r="C4511" t="s">
        <v>23605</v>
      </c>
      <c r="D4511" t="s">
        <v>29446</v>
      </c>
      <c r="E4511" t="s">
        <v>29447</v>
      </c>
      <c r="F4511" t="s">
        <v>29448</v>
      </c>
      <c r="G4511" t="s">
        <v>16183</v>
      </c>
      <c r="H4511">
        <v>81945</v>
      </c>
      <c r="I4511" s="1">
        <v>44995</v>
      </c>
    </row>
    <row r="4512" spans="1:9" x14ac:dyDescent="0.25">
      <c r="A4512">
        <v>4511</v>
      </c>
      <c r="B4512" t="s">
        <v>17483</v>
      </c>
      <c r="C4512" t="s">
        <v>16280</v>
      </c>
      <c r="D4512" t="s">
        <v>29449</v>
      </c>
      <c r="E4512" t="s">
        <v>29450</v>
      </c>
      <c r="F4512" t="s">
        <v>23598</v>
      </c>
      <c r="G4512" t="s">
        <v>16223</v>
      </c>
      <c r="H4512">
        <v>42327</v>
      </c>
      <c r="I4512" s="1">
        <v>16724</v>
      </c>
    </row>
    <row r="4513" spans="1:9" x14ac:dyDescent="0.25">
      <c r="A4513">
        <v>4512</v>
      </c>
      <c r="B4513" t="s">
        <v>16001</v>
      </c>
      <c r="C4513" t="s">
        <v>16469</v>
      </c>
      <c r="D4513" t="s">
        <v>29451</v>
      </c>
      <c r="E4513" t="s">
        <v>29452</v>
      </c>
      <c r="F4513" t="s">
        <v>29453</v>
      </c>
      <c r="G4513" t="s">
        <v>16000</v>
      </c>
      <c r="H4513">
        <v>30894</v>
      </c>
      <c r="I4513" s="1">
        <v>31558</v>
      </c>
    </row>
    <row r="4514" spans="1:9" x14ac:dyDescent="0.25">
      <c r="A4514">
        <v>4513</v>
      </c>
      <c r="B4514" t="s">
        <v>16133</v>
      </c>
      <c r="C4514" t="s">
        <v>27884</v>
      </c>
      <c r="D4514" t="s">
        <v>29454</v>
      </c>
      <c r="E4514" t="s">
        <v>29455</v>
      </c>
      <c r="F4514" t="s">
        <v>29456</v>
      </c>
      <c r="G4514" t="s">
        <v>16183</v>
      </c>
      <c r="H4514">
        <v>73018</v>
      </c>
      <c r="I4514" s="1">
        <v>33892</v>
      </c>
    </row>
    <row r="4515" spans="1:9" x14ac:dyDescent="0.25">
      <c r="A4515">
        <v>4514</v>
      </c>
      <c r="B4515" t="s">
        <v>23422</v>
      </c>
      <c r="C4515" t="s">
        <v>19227</v>
      </c>
      <c r="D4515" t="s">
        <v>29457</v>
      </c>
      <c r="E4515" t="s">
        <v>10042</v>
      </c>
      <c r="F4515" t="s">
        <v>28932</v>
      </c>
      <c r="G4515" t="s">
        <v>15955</v>
      </c>
      <c r="H4515">
        <v>86779</v>
      </c>
      <c r="I4515" s="1">
        <v>20217</v>
      </c>
    </row>
    <row r="4516" spans="1:9" x14ac:dyDescent="0.25">
      <c r="A4516">
        <v>4515</v>
      </c>
      <c r="B4516" t="s">
        <v>16297</v>
      </c>
      <c r="C4516" t="s">
        <v>16133</v>
      </c>
      <c r="D4516" t="s">
        <v>29458</v>
      </c>
      <c r="E4516" t="s">
        <v>29459</v>
      </c>
      <c r="F4516" t="s">
        <v>18407</v>
      </c>
      <c r="G4516" t="s">
        <v>16027</v>
      </c>
      <c r="H4516">
        <v>49883</v>
      </c>
      <c r="I4516" s="1">
        <v>13094</v>
      </c>
    </row>
    <row r="4517" spans="1:9" x14ac:dyDescent="0.25">
      <c r="A4517">
        <v>4516</v>
      </c>
      <c r="B4517" t="s">
        <v>16040</v>
      </c>
      <c r="C4517" t="s">
        <v>16013</v>
      </c>
      <c r="D4517" t="s">
        <v>29460</v>
      </c>
      <c r="E4517" t="s">
        <v>29461</v>
      </c>
      <c r="F4517" t="s">
        <v>29462</v>
      </c>
      <c r="G4517" t="s">
        <v>16546</v>
      </c>
      <c r="H4517">
        <v>74848</v>
      </c>
      <c r="I4517" s="1">
        <v>23323</v>
      </c>
    </row>
    <row r="4518" spans="1:9" x14ac:dyDescent="0.25">
      <c r="A4518">
        <v>4517</v>
      </c>
      <c r="B4518" t="s">
        <v>26244</v>
      </c>
      <c r="C4518" t="s">
        <v>17010</v>
      </c>
      <c r="D4518" t="s">
        <v>29463</v>
      </c>
      <c r="E4518" t="s">
        <v>29464</v>
      </c>
      <c r="F4518" t="s">
        <v>29465</v>
      </c>
      <c r="G4518" t="s">
        <v>16107</v>
      </c>
      <c r="H4518">
        <v>41143</v>
      </c>
      <c r="I4518" s="1">
        <v>19089</v>
      </c>
    </row>
    <row r="4519" spans="1:9" x14ac:dyDescent="0.25">
      <c r="A4519">
        <v>4518</v>
      </c>
      <c r="B4519" t="s">
        <v>17518</v>
      </c>
      <c r="C4519" t="s">
        <v>24343</v>
      </c>
      <c r="D4519" t="s">
        <v>29466</v>
      </c>
      <c r="E4519" t="s">
        <v>29467</v>
      </c>
      <c r="F4519" t="s">
        <v>25090</v>
      </c>
      <c r="G4519" t="s">
        <v>16039</v>
      </c>
      <c r="H4519">
        <v>73649</v>
      </c>
      <c r="I4519" s="1">
        <v>42542</v>
      </c>
    </row>
    <row r="4520" spans="1:9" x14ac:dyDescent="0.25">
      <c r="A4520">
        <v>4519</v>
      </c>
      <c r="B4520" t="s">
        <v>16667</v>
      </c>
      <c r="C4520" t="s">
        <v>16479</v>
      </c>
      <c r="D4520" t="s">
        <v>29468</v>
      </c>
      <c r="E4520">
        <v>7562304184</v>
      </c>
      <c r="F4520" t="s">
        <v>29469</v>
      </c>
      <c r="G4520" t="s">
        <v>16178</v>
      </c>
      <c r="H4520">
        <v>86735</v>
      </c>
      <c r="I4520" s="1">
        <v>13588</v>
      </c>
    </row>
    <row r="4521" spans="1:9" x14ac:dyDescent="0.25">
      <c r="A4521">
        <v>4520</v>
      </c>
      <c r="B4521" t="s">
        <v>20062</v>
      </c>
      <c r="C4521" t="s">
        <v>25346</v>
      </c>
      <c r="D4521" t="s">
        <v>29470</v>
      </c>
      <c r="E4521" t="s">
        <v>29471</v>
      </c>
      <c r="F4521" t="s">
        <v>26092</v>
      </c>
      <c r="G4521" t="s">
        <v>16011</v>
      </c>
      <c r="H4521">
        <v>10472</v>
      </c>
      <c r="I4521" s="1">
        <v>25618</v>
      </c>
    </row>
    <row r="4522" spans="1:9" x14ac:dyDescent="0.25">
      <c r="A4522">
        <v>4521</v>
      </c>
      <c r="B4522" t="s">
        <v>16117</v>
      </c>
      <c r="C4522" t="s">
        <v>17005</v>
      </c>
      <c r="D4522" t="s">
        <v>29472</v>
      </c>
      <c r="E4522">
        <v>2602483732</v>
      </c>
      <c r="F4522" t="s">
        <v>29473</v>
      </c>
      <c r="G4522" t="s">
        <v>16394</v>
      </c>
      <c r="H4522">
        <v>74940</v>
      </c>
      <c r="I4522" s="1">
        <v>11337</v>
      </c>
    </row>
    <row r="4523" spans="1:9" x14ac:dyDescent="0.25">
      <c r="A4523">
        <v>4522</v>
      </c>
      <c r="B4523" t="s">
        <v>17095</v>
      </c>
      <c r="C4523" t="s">
        <v>16425</v>
      </c>
      <c r="D4523" t="s">
        <v>29474</v>
      </c>
      <c r="E4523" t="s">
        <v>29475</v>
      </c>
      <c r="F4523" t="s">
        <v>29476</v>
      </c>
      <c r="G4523" t="s">
        <v>16132</v>
      </c>
      <c r="H4523">
        <v>71330</v>
      </c>
      <c r="I4523" s="1">
        <v>29986</v>
      </c>
    </row>
    <row r="4524" spans="1:9" x14ac:dyDescent="0.25">
      <c r="A4524">
        <v>4523</v>
      </c>
      <c r="B4524" t="s">
        <v>15968</v>
      </c>
      <c r="C4524" t="s">
        <v>27933</v>
      </c>
      <c r="D4524" t="s">
        <v>29477</v>
      </c>
      <c r="E4524" t="s">
        <v>29478</v>
      </c>
      <c r="F4524" t="s">
        <v>29479</v>
      </c>
      <c r="G4524" t="s">
        <v>16148</v>
      </c>
      <c r="H4524">
        <v>47932</v>
      </c>
      <c r="I4524" s="1">
        <v>23183</v>
      </c>
    </row>
    <row r="4525" spans="1:9" x14ac:dyDescent="0.25">
      <c r="A4525">
        <v>4524</v>
      </c>
      <c r="B4525" t="s">
        <v>18020</v>
      </c>
      <c r="C4525" t="s">
        <v>18124</v>
      </c>
      <c r="D4525" t="s">
        <v>29480</v>
      </c>
      <c r="E4525" t="s">
        <v>29481</v>
      </c>
      <c r="F4525" t="s">
        <v>26261</v>
      </c>
      <c r="G4525" t="s">
        <v>16021</v>
      </c>
      <c r="H4525">
        <v>51902</v>
      </c>
      <c r="I4525" s="1">
        <v>8318</v>
      </c>
    </row>
    <row r="4526" spans="1:9" x14ac:dyDescent="0.25">
      <c r="A4526">
        <v>4525</v>
      </c>
      <c r="B4526" t="s">
        <v>16992</v>
      </c>
      <c r="C4526" t="s">
        <v>22624</v>
      </c>
      <c r="D4526" t="s">
        <v>29482</v>
      </c>
      <c r="E4526" t="s">
        <v>29483</v>
      </c>
      <c r="F4526" t="s">
        <v>29484</v>
      </c>
      <c r="G4526" t="s">
        <v>16080</v>
      </c>
      <c r="H4526">
        <v>26618</v>
      </c>
      <c r="I4526" s="1">
        <v>28489</v>
      </c>
    </row>
    <row r="4527" spans="1:9" x14ac:dyDescent="0.25">
      <c r="A4527">
        <v>4526</v>
      </c>
      <c r="B4527" t="s">
        <v>19036</v>
      </c>
      <c r="C4527" t="s">
        <v>16354</v>
      </c>
      <c r="D4527" t="s">
        <v>29485</v>
      </c>
      <c r="E4527" t="s">
        <v>29486</v>
      </c>
      <c r="F4527" t="s">
        <v>29487</v>
      </c>
      <c r="G4527" t="s">
        <v>16060</v>
      </c>
      <c r="H4527">
        <v>19084</v>
      </c>
      <c r="I4527" s="1">
        <v>44073</v>
      </c>
    </row>
    <row r="4528" spans="1:9" x14ac:dyDescent="0.25">
      <c r="A4528">
        <v>4527</v>
      </c>
      <c r="B4528" t="s">
        <v>17816</v>
      </c>
      <c r="C4528" t="s">
        <v>21635</v>
      </c>
      <c r="D4528" t="s">
        <v>29488</v>
      </c>
      <c r="E4528" t="s">
        <v>29489</v>
      </c>
      <c r="F4528" t="s">
        <v>29490</v>
      </c>
      <c r="G4528" t="s">
        <v>16472</v>
      </c>
      <c r="H4528">
        <v>57795</v>
      </c>
      <c r="I4528" s="1">
        <v>14935</v>
      </c>
    </row>
    <row r="4529" spans="1:9" x14ac:dyDescent="0.25">
      <c r="A4529">
        <v>4528</v>
      </c>
      <c r="B4529" t="s">
        <v>16385</v>
      </c>
      <c r="C4529" t="s">
        <v>23648</v>
      </c>
      <c r="D4529" t="s">
        <v>29491</v>
      </c>
      <c r="E4529" t="s">
        <v>29492</v>
      </c>
      <c r="F4529" t="s">
        <v>21711</v>
      </c>
      <c r="G4529" t="s">
        <v>16080</v>
      </c>
      <c r="H4529">
        <v>89989</v>
      </c>
      <c r="I4529" s="1">
        <v>27481</v>
      </c>
    </row>
    <row r="4530" spans="1:9" x14ac:dyDescent="0.25">
      <c r="A4530">
        <v>4529</v>
      </c>
      <c r="B4530" t="s">
        <v>15951</v>
      </c>
      <c r="C4530" t="s">
        <v>16891</v>
      </c>
      <c r="D4530" t="s">
        <v>29493</v>
      </c>
      <c r="E4530" t="s">
        <v>29494</v>
      </c>
      <c r="F4530" t="s">
        <v>29495</v>
      </c>
      <c r="G4530" t="s">
        <v>16320</v>
      </c>
      <c r="H4530">
        <v>95996</v>
      </c>
      <c r="I4530" s="1">
        <v>23531</v>
      </c>
    </row>
    <row r="4531" spans="1:9" x14ac:dyDescent="0.25">
      <c r="A4531">
        <v>4530</v>
      </c>
      <c r="B4531" t="s">
        <v>16279</v>
      </c>
      <c r="C4531" t="s">
        <v>21955</v>
      </c>
      <c r="D4531" t="s">
        <v>29496</v>
      </c>
      <c r="E4531" t="s">
        <v>29497</v>
      </c>
      <c r="F4531" t="s">
        <v>29498</v>
      </c>
      <c r="G4531" t="s">
        <v>16376</v>
      </c>
      <c r="H4531">
        <v>8320</v>
      </c>
      <c r="I4531" s="1">
        <v>28159</v>
      </c>
    </row>
    <row r="4532" spans="1:9" x14ac:dyDescent="0.25">
      <c r="A4532">
        <v>4531</v>
      </c>
      <c r="B4532" t="s">
        <v>17331</v>
      </c>
      <c r="C4532" t="s">
        <v>16205</v>
      </c>
      <c r="D4532" t="s">
        <v>29499</v>
      </c>
      <c r="E4532" t="s">
        <v>29500</v>
      </c>
      <c r="F4532" t="s">
        <v>29501</v>
      </c>
      <c r="G4532" t="s">
        <v>15979</v>
      </c>
      <c r="H4532">
        <v>90943</v>
      </c>
      <c r="I4532" s="1">
        <v>17693</v>
      </c>
    </row>
    <row r="4533" spans="1:9" x14ac:dyDescent="0.25">
      <c r="A4533">
        <v>4532</v>
      </c>
      <c r="B4533" t="s">
        <v>16144</v>
      </c>
      <c r="C4533" t="s">
        <v>16869</v>
      </c>
      <c r="D4533" t="s">
        <v>29502</v>
      </c>
      <c r="E4533" t="s">
        <v>29503</v>
      </c>
      <c r="F4533" t="s">
        <v>29504</v>
      </c>
      <c r="G4533" t="s">
        <v>16258</v>
      </c>
      <c r="H4533">
        <v>70209</v>
      </c>
      <c r="I4533" s="1">
        <v>19604</v>
      </c>
    </row>
    <row r="4534" spans="1:9" x14ac:dyDescent="0.25">
      <c r="A4534">
        <v>4533</v>
      </c>
      <c r="B4534" t="s">
        <v>15974</v>
      </c>
      <c r="C4534" t="s">
        <v>21654</v>
      </c>
      <c r="D4534" t="s">
        <v>29505</v>
      </c>
      <c r="E4534" t="s">
        <v>29506</v>
      </c>
      <c r="F4534" t="s">
        <v>29507</v>
      </c>
      <c r="G4534" t="s">
        <v>16320</v>
      </c>
      <c r="H4534">
        <v>66095</v>
      </c>
      <c r="I4534" s="1">
        <v>34090</v>
      </c>
    </row>
    <row r="4535" spans="1:9" x14ac:dyDescent="0.25">
      <c r="A4535">
        <v>4534</v>
      </c>
      <c r="B4535" t="s">
        <v>16617</v>
      </c>
      <c r="C4535" t="s">
        <v>19340</v>
      </c>
      <c r="D4535" t="s">
        <v>29508</v>
      </c>
      <c r="E4535" t="s">
        <v>29509</v>
      </c>
      <c r="F4535" t="s">
        <v>16832</v>
      </c>
      <c r="G4535" t="s">
        <v>16576</v>
      </c>
      <c r="H4535">
        <v>63224</v>
      </c>
      <c r="I4535" s="1">
        <v>24928</v>
      </c>
    </row>
    <row r="4536" spans="1:9" x14ac:dyDescent="0.25">
      <c r="A4536">
        <v>4535</v>
      </c>
      <c r="B4536" t="s">
        <v>16785</v>
      </c>
      <c r="C4536" t="s">
        <v>17223</v>
      </c>
      <c r="D4536" t="s">
        <v>29510</v>
      </c>
      <c r="E4536" t="s">
        <v>29511</v>
      </c>
      <c r="F4536" t="s">
        <v>29512</v>
      </c>
      <c r="G4536" t="s">
        <v>16302</v>
      </c>
      <c r="H4536">
        <v>72278</v>
      </c>
      <c r="I4536" s="1">
        <v>5116</v>
      </c>
    </row>
    <row r="4537" spans="1:9" x14ac:dyDescent="0.25">
      <c r="A4537">
        <v>4536</v>
      </c>
      <c r="B4537" t="s">
        <v>16028</v>
      </c>
      <c r="C4537" t="s">
        <v>19062</v>
      </c>
      <c r="D4537" t="s">
        <v>29513</v>
      </c>
      <c r="E4537" t="s">
        <v>29514</v>
      </c>
      <c r="F4537" t="s">
        <v>29515</v>
      </c>
      <c r="G4537" t="s">
        <v>16546</v>
      </c>
      <c r="H4537">
        <v>93779</v>
      </c>
      <c r="I4537" s="1">
        <v>30841</v>
      </c>
    </row>
    <row r="4538" spans="1:9" x14ac:dyDescent="0.25">
      <c r="A4538">
        <v>4537</v>
      </c>
      <c r="B4538" t="s">
        <v>17578</v>
      </c>
      <c r="C4538" t="s">
        <v>18612</v>
      </c>
      <c r="D4538" t="s">
        <v>29516</v>
      </c>
      <c r="E4538" t="s">
        <v>29517</v>
      </c>
      <c r="F4538" t="s">
        <v>28828</v>
      </c>
      <c r="G4538" t="s">
        <v>16039</v>
      </c>
      <c r="H4538">
        <v>42268</v>
      </c>
      <c r="I4538" s="1">
        <v>34034</v>
      </c>
    </row>
    <row r="4539" spans="1:9" x14ac:dyDescent="0.25">
      <c r="A4539">
        <v>4538</v>
      </c>
      <c r="B4539" t="s">
        <v>18097</v>
      </c>
      <c r="C4539" t="s">
        <v>16487</v>
      </c>
      <c r="D4539" t="s">
        <v>29518</v>
      </c>
      <c r="E4539" t="s">
        <v>10042</v>
      </c>
      <c r="F4539" t="s">
        <v>29519</v>
      </c>
      <c r="G4539" t="s">
        <v>16039</v>
      </c>
      <c r="H4539">
        <v>81182</v>
      </c>
      <c r="I4539" s="1">
        <v>19035</v>
      </c>
    </row>
    <row r="4540" spans="1:9" x14ac:dyDescent="0.25">
      <c r="A4540">
        <v>4539</v>
      </c>
      <c r="B4540" t="s">
        <v>21312</v>
      </c>
      <c r="C4540" t="s">
        <v>16940</v>
      </c>
      <c r="D4540" t="s">
        <v>29520</v>
      </c>
      <c r="E4540" t="s">
        <v>29521</v>
      </c>
      <c r="F4540" t="s">
        <v>29522</v>
      </c>
      <c r="G4540" t="s">
        <v>16640</v>
      </c>
      <c r="H4540">
        <v>90158</v>
      </c>
      <c r="I4540" s="1">
        <v>3968</v>
      </c>
    </row>
    <row r="4541" spans="1:9" x14ac:dyDescent="0.25">
      <c r="A4541">
        <v>4540</v>
      </c>
      <c r="B4541" t="s">
        <v>16097</v>
      </c>
      <c r="C4541" t="s">
        <v>16908</v>
      </c>
      <c r="D4541" t="s">
        <v>29523</v>
      </c>
      <c r="E4541" t="s">
        <v>29524</v>
      </c>
      <c r="F4541" t="s">
        <v>29525</v>
      </c>
      <c r="G4541" t="s">
        <v>16252</v>
      </c>
      <c r="H4541">
        <v>72717</v>
      </c>
      <c r="I4541" s="1">
        <v>25134</v>
      </c>
    </row>
    <row r="4542" spans="1:9" x14ac:dyDescent="0.25">
      <c r="A4542">
        <v>4541</v>
      </c>
      <c r="B4542" t="s">
        <v>19934</v>
      </c>
      <c r="C4542" t="s">
        <v>16205</v>
      </c>
      <c r="D4542" t="s">
        <v>29526</v>
      </c>
      <c r="E4542" t="s">
        <v>29527</v>
      </c>
      <c r="F4542" t="s">
        <v>26851</v>
      </c>
      <c r="G4542" t="s">
        <v>16060</v>
      </c>
      <c r="H4542">
        <v>87130</v>
      </c>
      <c r="I4542" s="1">
        <v>13733</v>
      </c>
    </row>
    <row r="4543" spans="1:9" x14ac:dyDescent="0.25">
      <c r="A4543">
        <v>4542</v>
      </c>
      <c r="B4543" t="s">
        <v>17934</v>
      </c>
      <c r="C4543" t="s">
        <v>20222</v>
      </c>
      <c r="D4543" t="s">
        <v>29528</v>
      </c>
      <c r="E4543" t="s">
        <v>10042</v>
      </c>
      <c r="F4543" t="s">
        <v>25812</v>
      </c>
      <c r="G4543" t="s">
        <v>16096</v>
      </c>
      <c r="H4543">
        <v>42257</v>
      </c>
      <c r="I4543" s="1">
        <v>4530</v>
      </c>
    </row>
    <row r="4544" spans="1:9" x14ac:dyDescent="0.25">
      <c r="A4544">
        <v>4543</v>
      </c>
      <c r="B4544" t="s">
        <v>16321</v>
      </c>
      <c r="C4544" t="s">
        <v>29529</v>
      </c>
      <c r="D4544" t="s">
        <v>29530</v>
      </c>
      <c r="E4544" t="s">
        <v>29531</v>
      </c>
      <c r="F4544" t="s">
        <v>29532</v>
      </c>
      <c r="G4544" t="s">
        <v>16258</v>
      </c>
      <c r="H4544">
        <v>41180</v>
      </c>
      <c r="I4544" s="1">
        <v>24663</v>
      </c>
    </row>
    <row r="4545" spans="1:9" x14ac:dyDescent="0.25">
      <c r="A4545">
        <v>4544</v>
      </c>
      <c r="B4545" t="s">
        <v>23835</v>
      </c>
      <c r="C4545" t="s">
        <v>18749</v>
      </c>
      <c r="D4545" t="s">
        <v>29533</v>
      </c>
      <c r="E4545" t="s">
        <v>29534</v>
      </c>
      <c r="F4545" t="s">
        <v>29535</v>
      </c>
      <c r="G4545" t="s">
        <v>16045</v>
      </c>
      <c r="H4545">
        <v>68850</v>
      </c>
      <c r="I4545" s="1">
        <v>27447</v>
      </c>
    </row>
    <row r="4546" spans="1:9" x14ac:dyDescent="0.25">
      <c r="A4546">
        <v>4545</v>
      </c>
      <c r="B4546" t="s">
        <v>16547</v>
      </c>
      <c r="C4546" t="s">
        <v>18100</v>
      </c>
      <c r="D4546" t="s">
        <v>29536</v>
      </c>
      <c r="E4546" t="s">
        <v>29537</v>
      </c>
      <c r="F4546" t="s">
        <v>29538</v>
      </c>
      <c r="G4546" t="s">
        <v>16272</v>
      </c>
      <c r="H4546">
        <v>23805</v>
      </c>
      <c r="I4546" s="1">
        <v>4222</v>
      </c>
    </row>
    <row r="4547" spans="1:9" x14ac:dyDescent="0.25">
      <c r="A4547">
        <v>4546</v>
      </c>
      <c r="B4547" t="s">
        <v>16133</v>
      </c>
      <c r="C4547" t="s">
        <v>16445</v>
      </c>
      <c r="D4547" t="s">
        <v>29539</v>
      </c>
      <c r="E4547" t="s">
        <v>29540</v>
      </c>
      <c r="F4547" t="s">
        <v>29541</v>
      </c>
      <c r="G4547" t="s">
        <v>15988</v>
      </c>
      <c r="H4547">
        <v>48046</v>
      </c>
      <c r="I4547" s="1">
        <v>6713</v>
      </c>
    </row>
    <row r="4548" spans="1:9" x14ac:dyDescent="0.25">
      <c r="A4548">
        <v>4547</v>
      </c>
      <c r="B4548" t="s">
        <v>29542</v>
      </c>
      <c r="C4548" t="s">
        <v>20897</v>
      </c>
      <c r="D4548" t="s">
        <v>29543</v>
      </c>
      <c r="E4548" t="s">
        <v>29544</v>
      </c>
      <c r="F4548" t="s">
        <v>29545</v>
      </c>
      <c r="G4548" t="s">
        <v>16278</v>
      </c>
      <c r="H4548">
        <v>94141</v>
      </c>
      <c r="I4548" s="1">
        <v>45319</v>
      </c>
    </row>
    <row r="4549" spans="1:9" x14ac:dyDescent="0.25">
      <c r="A4549">
        <v>4548</v>
      </c>
      <c r="B4549" t="s">
        <v>17685</v>
      </c>
      <c r="C4549" t="s">
        <v>20466</v>
      </c>
      <c r="D4549" t="s">
        <v>29546</v>
      </c>
      <c r="E4549" t="s">
        <v>29547</v>
      </c>
      <c r="F4549" t="s">
        <v>29548</v>
      </c>
      <c r="G4549" t="s">
        <v>15967</v>
      </c>
      <c r="H4549">
        <v>98273</v>
      </c>
      <c r="I4549" s="1">
        <v>23086</v>
      </c>
    </row>
    <row r="4550" spans="1:9" x14ac:dyDescent="0.25">
      <c r="A4550">
        <v>4549</v>
      </c>
      <c r="B4550" t="s">
        <v>16861</v>
      </c>
      <c r="C4550" t="s">
        <v>17096</v>
      </c>
      <c r="D4550" t="s">
        <v>29549</v>
      </c>
      <c r="E4550" t="s">
        <v>29550</v>
      </c>
      <c r="F4550" t="s">
        <v>29551</v>
      </c>
      <c r="G4550" t="s">
        <v>15950</v>
      </c>
      <c r="H4550">
        <v>6461</v>
      </c>
      <c r="I4550" s="1">
        <v>8326</v>
      </c>
    </row>
    <row r="4551" spans="1:9" x14ac:dyDescent="0.25">
      <c r="A4551">
        <v>4550</v>
      </c>
      <c r="B4551" t="s">
        <v>24097</v>
      </c>
      <c r="C4551" t="s">
        <v>21650</v>
      </c>
      <c r="D4551" t="s">
        <v>29552</v>
      </c>
      <c r="E4551" t="s">
        <v>29553</v>
      </c>
      <c r="F4551" t="s">
        <v>29554</v>
      </c>
      <c r="G4551" t="s">
        <v>15955</v>
      </c>
      <c r="H4551">
        <v>90194</v>
      </c>
      <c r="I4551" s="1">
        <v>33070</v>
      </c>
    </row>
    <row r="4552" spans="1:9" x14ac:dyDescent="0.25">
      <c r="A4552">
        <v>4551</v>
      </c>
      <c r="B4552" t="s">
        <v>17769</v>
      </c>
      <c r="C4552" t="s">
        <v>17685</v>
      </c>
      <c r="D4552" t="s">
        <v>29555</v>
      </c>
      <c r="E4552" t="s">
        <v>29556</v>
      </c>
      <c r="F4552" t="s">
        <v>16305</v>
      </c>
      <c r="G4552" t="s">
        <v>15988</v>
      </c>
      <c r="H4552">
        <v>68510</v>
      </c>
      <c r="I4552" s="1">
        <v>22423</v>
      </c>
    </row>
    <row r="4553" spans="1:9" x14ac:dyDescent="0.25">
      <c r="A4553">
        <v>4552</v>
      </c>
      <c r="B4553" t="s">
        <v>18984</v>
      </c>
      <c r="C4553" t="s">
        <v>15981</v>
      </c>
      <c r="D4553" t="s">
        <v>29557</v>
      </c>
      <c r="E4553" t="s">
        <v>29558</v>
      </c>
      <c r="F4553" t="s">
        <v>29559</v>
      </c>
      <c r="G4553" t="s">
        <v>15973</v>
      </c>
      <c r="H4553">
        <v>940</v>
      </c>
      <c r="I4553" s="1">
        <v>32148</v>
      </c>
    </row>
    <row r="4554" spans="1:9" x14ac:dyDescent="0.25">
      <c r="A4554">
        <v>4553</v>
      </c>
      <c r="B4554" t="s">
        <v>19370</v>
      </c>
      <c r="C4554" t="s">
        <v>26862</v>
      </c>
      <c r="D4554" t="s">
        <v>29560</v>
      </c>
      <c r="E4554" t="s">
        <v>29561</v>
      </c>
      <c r="F4554" t="s">
        <v>29562</v>
      </c>
      <c r="G4554" t="s">
        <v>15967</v>
      </c>
      <c r="H4554">
        <v>32315</v>
      </c>
      <c r="I4554" s="1">
        <v>27846</v>
      </c>
    </row>
    <row r="4555" spans="1:9" x14ac:dyDescent="0.25">
      <c r="A4555">
        <v>4554</v>
      </c>
      <c r="B4555" t="s">
        <v>17305</v>
      </c>
      <c r="C4555" t="s">
        <v>19857</v>
      </c>
      <c r="D4555" t="s">
        <v>29563</v>
      </c>
      <c r="E4555">
        <v>8079131041</v>
      </c>
      <c r="F4555" t="s">
        <v>29564</v>
      </c>
      <c r="G4555" t="s">
        <v>16132</v>
      </c>
      <c r="H4555">
        <v>80103</v>
      </c>
      <c r="I4555" s="1">
        <v>18846</v>
      </c>
    </row>
    <row r="4556" spans="1:9" x14ac:dyDescent="0.25">
      <c r="A4556">
        <v>4555</v>
      </c>
      <c r="B4556" t="s">
        <v>16398</v>
      </c>
      <c r="C4556" t="s">
        <v>28249</v>
      </c>
      <c r="D4556" t="s">
        <v>29565</v>
      </c>
      <c r="E4556" t="s">
        <v>29566</v>
      </c>
      <c r="F4556" t="s">
        <v>29567</v>
      </c>
      <c r="G4556" t="s">
        <v>16565</v>
      </c>
      <c r="H4556">
        <v>97480</v>
      </c>
      <c r="I4556" s="1">
        <v>10358</v>
      </c>
    </row>
    <row r="4557" spans="1:9" x14ac:dyDescent="0.25">
      <c r="A4557">
        <v>4556</v>
      </c>
      <c r="B4557" t="s">
        <v>17587</v>
      </c>
      <c r="C4557" t="s">
        <v>21698</v>
      </c>
      <c r="D4557" t="s">
        <v>29568</v>
      </c>
      <c r="E4557">
        <f>1-779-816-5218</f>
        <v>-6812</v>
      </c>
      <c r="F4557" t="s">
        <v>29569</v>
      </c>
      <c r="G4557" t="s">
        <v>16132</v>
      </c>
      <c r="H4557">
        <v>31151</v>
      </c>
      <c r="I4557" s="1">
        <v>27870</v>
      </c>
    </row>
    <row r="4558" spans="1:9" x14ac:dyDescent="0.25">
      <c r="A4558">
        <v>4557</v>
      </c>
      <c r="B4558" t="s">
        <v>16873</v>
      </c>
      <c r="C4558" t="s">
        <v>16982</v>
      </c>
      <c r="D4558" t="s">
        <v>29570</v>
      </c>
      <c r="E4558" t="s">
        <v>29571</v>
      </c>
      <c r="F4558" t="s">
        <v>29572</v>
      </c>
      <c r="G4558" t="s">
        <v>16033</v>
      </c>
      <c r="H4558">
        <v>39011</v>
      </c>
      <c r="I4558" s="1">
        <v>29550</v>
      </c>
    </row>
    <row r="4559" spans="1:9" x14ac:dyDescent="0.25">
      <c r="A4559">
        <v>4558</v>
      </c>
      <c r="B4559" t="s">
        <v>17406</v>
      </c>
      <c r="C4559" t="s">
        <v>16590</v>
      </c>
      <c r="D4559" t="s">
        <v>29573</v>
      </c>
      <c r="E4559" t="s">
        <v>29574</v>
      </c>
      <c r="F4559" t="s">
        <v>23160</v>
      </c>
      <c r="G4559" t="s">
        <v>16101</v>
      </c>
      <c r="H4559">
        <v>34143</v>
      </c>
      <c r="I4559" s="1">
        <v>16687</v>
      </c>
    </row>
    <row r="4560" spans="1:9" x14ac:dyDescent="0.25">
      <c r="A4560">
        <v>4559</v>
      </c>
      <c r="B4560" t="s">
        <v>19053</v>
      </c>
      <c r="C4560" t="s">
        <v>16109</v>
      </c>
      <c r="D4560" t="s">
        <v>29575</v>
      </c>
      <c r="E4560" t="s">
        <v>29576</v>
      </c>
      <c r="F4560" t="s">
        <v>29577</v>
      </c>
      <c r="G4560" t="s">
        <v>16278</v>
      </c>
      <c r="H4560">
        <v>97798</v>
      </c>
      <c r="I4560" s="1">
        <v>19557</v>
      </c>
    </row>
    <row r="4561" spans="1:9" x14ac:dyDescent="0.25">
      <c r="A4561">
        <v>4560</v>
      </c>
      <c r="B4561" t="s">
        <v>21610</v>
      </c>
      <c r="C4561" t="s">
        <v>17824</v>
      </c>
      <c r="D4561" t="s">
        <v>29578</v>
      </c>
      <c r="E4561" t="s">
        <v>29579</v>
      </c>
      <c r="F4561" t="s">
        <v>29580</v>
      </c>
      <c r="G4561" t="s">
        <v>15961</v>
      </c>
      <c r="H4561">
        <v>39165</v>
      </c>
      <c r="I4561" s="1">
        <v>25672</v>
      </c>
    </row>
    <row r="4562" spans="1:9" x14ac:dyDescent="0.25">
      <c r="A4562">
        <v>4561</v>
      </c>
      <c r="B4562" t="s">
        <v>16040</v>
      </c>
      <c r="C4562" t="s">
        <v>21003</v>
      </c>
      <c r="D4562" t="s">
        <v>29581</v>
      </c>
      <c r="E4562" t="s">
        <v>29582</v>
      </c>
      <c r="F4562" t="s">
        <v>29583</v>
      </c>
      <c r="G4562" t="s">
        <v>15973</v>
      </c>
      <c r="H4562">
        <v>58513</v>
      </c>
      <c r="I4562" s="1">
        <v>20839</v>
      </c>
    </row>
    <row r="4563" spans="1:9" x14ac:dyDescent="0.25">
      <c r="A4563">
        <v>4562</v>
      </c>
      <c r="B4563" t="s">
        <v>15945</v>
      </c>
      <c r="C4563" t="s">
        <v>17596</v>
      </c>
      <c r="D4563" t="s">
        <v>29584</v>
      </c>
      <c r="E4563" t="s">
        <v>29585</v>
      </c>
      <c r="F4563" t="s">
        <v>25746</v>
      </c>
      <c r="G4563" t="s">
        <v>16376</v>
      </c>
      <c r="H4563">
        <v>68883</v>
      </c>
      <c r="I4563" s="1">
        <v>14208</v>
      </c>
    </row>
    <row r="4564" spans="1:9" x14ac:dyDescent="0.25">
      <c r="A4564">
        <v>4563</v>
      </c>
      <c r="B4564" t="s">
        <v>16662</v>
      </c>
      <c r="C4564" t="s">
        <v>22963</v>
      </c>
      <c r="D4564" t="s">
        <v>29586</v>
      </c>
      <c r="E4564" t="s">
        <v>29587</v>
      </c>
      <c r="F4564" t="s">
        <v>29588</v>
      </c>
      <c r="G4564" t="s">
        <v>16320</v>
      </c>
      <c r="H4564">
        <v>50436</v>
      </c>
      <c r="I4564" s="1">
        <v>28890</v>
      </c>
    </row>
    <row r="4565" spans="1:9" x14ac:dyDescent="0.25">
      <c r="A4565">
        <v>4564</v>
      </c>
      <c r="B4565" t="s">
        <v>17009</v>
      </c>
      <c r="C4565" t="s">
        <v>20739</v>
      </c>
      <c r="D4565" t="s">
        <v>29589</v>
      </c>
      <c r="E4565" t="s">
        <v>29590</v>
      </c>
      <c r="F4565" t="s">
        <v>29591</v>
      </c>
      <c r="G4565" t="s">
        <v>16148</v>
      </c>
      <c r="H4565">
        <v>47303</v>
      </c>
      <c r="I4565" s="1">
        <v>21685</v>
      </c>
    </row>
    <row r="4566" spans="1:9" x14ac:dyDescent="0.25">
      <c r="A4566">
        <v>4565</v>
      </c>
      <c r="B4566" t="s">
        <v>18577</v>
      </c>
      <c r="C4566" t="s">
        <v>26809</v>
      </c>
      <c r="D4566" t="s">
        <v>29592</v>
      </c>
      <c r="E4566" t="s">
        <v>29593</v>
      </c>
      <c r="F4566" t="s">
        <v>29594</v>
      </c>
      <c r="G4566" t="s">
        <v>16306</v>
      </c>
      <c r="H4566">
        <v>33982</v>
      </c>
      <c r="I4566" s="1">
        <v>42155</v>
      </c>
    </row>
    <row r="4567" spans="1:9" x14ac:dyDescent="0.25">
      <c r="A4567">
        <v>4566</v>
      </c>
      <c r="B4567" t="s">
        <v>16179</v>
      </c>
      <c r="C4567" t="s">
        <v>16164</v>
      </c>
      <c r="D4567" t="s">
        <v>29595</v>
      </c>
      <c r="E4567" t="s">
        <v>29596</v>
      </c>
      <c r="F4567" t="s">
        <v>22713</v>
      </c>
      <c r="G4567" t="s">
        <v>15988</v>
      </c>
      <c r="H4567">
        <v>62391</v>
      </c>
      <c r="I4567" s="1">
        <v>38797</v>
      </c>
    </row>
    <row r="4568" spans="1:9" x14ac:dyDescent="0.25">
      <c r="A4568">
        <v>4567</v>
      </c>
      <c r="B4568" t="s">
        <v>27435</v>
      </c>
      <c r="C4568" t="s">
        <v>16109</v>
      </c>
      <c r="D4568" t="s">
        <v>29597</v>
      </c>
      <c r="E4568" t="s">
        <v>29598</v>
      </c>
      <c r="F4568" t="s">
        <v>29599</v>
      </c>
      <c r="G4568" t="s">
        <v>16101</v>
      </c>
      <c r="H4568">
        <v>43521</v>
      </c>
      <c r="I4568" s="1">
        <v>39090</v>
      </c>
    </row>
    <row r="4569" spans="1:9" x14ac:dyDescent="0.25">
      <c r="A4569">
        <v>4568</v>
      </c>
      <c r="B4569" t="s">
        <v>18144</v>
      </c>
      <c r="C4569" t="s">
        <v>18318</v>
      </c>
      <c r="D4569" t="s">
        <v>29600</v>
      </c>
      <c r="E4569" t="s">
        <v>29601</v>
      </c>
      <c r="F4569" t="s">
        <v>22978</v>
      </c>
      <c r="G4569" t="s">
        <v>16546</v>
      </c>
      <c r="H4569">
        <v>4209</v>
      </c>
      <c r="I4569" s="1">
        <v>30490</v>
      </c>
    </row>
    <row r="4570" spans="1:9" x14ac:dyDescent="0.25">
      <c r="A4570">
        <v>4569</v>
      </c>
      <c r="B4570" t="s">
        <v>18612</v>
      </c>
      <c r="C4570" t="s">
        <v>19402</v>
      </c>
      <c r="D4570" t="s">
        <v>29602</v>
      </c>
      <c r="E4570">
        <f>1-754-576-4076</f>
        <v>-5405</v>
      </c>
      <c r="F4570" t="s">
        <v>29603</v>
      </c>
      <c r="G4570" t="s">
        <v>16132</v>
      </c>
      <c r="H4570">
        <v>41414</v>
      </c>
      <c r="I4570" s="1">
        <v>32278</v>
      </c>
    </row>
    <row r="4571" spans="1:9" x14ac:dyDescent="0.25">
      <c r="A4571">
        <v>4570</v>
      </c>
      <c r="B4571" t="s">
        <v>19484</v>
      </c>
      <c r="C4571" t="s">
        <v>16525</v>
      </c>
      <c r="D4571" t="s">
        <v>29604</v>
      </c>
      <c r="E4571" t="s">
        <v>29605</v>
      </c>
      <c r="F4571" t="s">
        <v>29606</v>
      </c>
      <c r="G4571" t="s">
        <v>16223</v>
      </c>
      <c r="H4571">
        <v>54912</v>
      </c>
      <c r="I4571" s="1">
        <v>39052</v>
      </c>
    </row>
    <row r="4572" spans="1:9" x14ac:dyDescent="0.25">
      <c r="A4572">
        <v>4571</v>
      </c>
      <c r="B4572" t="s">
        <v>16097</v>
      </c>
      <c r="C4572" t="s">
        <v>24890</v>
      </c>
      <c r="D4572" t="s">
        <v>29607</v>
      </c>
      <c r="E4572" t="s">
        <v>29608</v>
      </c>
      <c r="F4572" t="s">
        <v>29609</v>
      </c>
      <c r="G4572" t="s">
        <v>16258</v>
      </c>
      <c r="H4572">
        <v>39985</v>
      </c>
      <c r="I4572" s="1">
        <v>38288</v>
      </c>
    </row>
    <row r="4573" spans="1:9" x14ac:dyDescent="0.25">
      <c r="A4573">
        <v>4572</v>
      </c>
      <c r="B4573" t="s">
        <v>18068</v>
      </c>
      <c r="C4573" t="s">
        <v>21485</v>
      </c>
      <c r="D4573" t="s">
        <v>29610</v>
      </c>
      <c r="E4573" t="s">
        <v>29611</v>
      </c>
      <c r="F4573" t="s">
        <v>29612</v>
      </c>
      <c r="G4573" t="s">
        <v>15973</v>
      </c>
      <c r="H4573">
        <v>69743</v>
      </c>
      <c r="I4573" s="1">
        <v>26010</v>
      </c>
    </row>
    <row r="4574" spans="1:9" x14ac:dyDescent="0.25">
      <c r="A4574">
        <v>4573</v>
      </c>
      <c r="B4574" t="s">
        <v>16034</v>
      </c>
      <c r="C4574" t="s">
        <v>21236</v>
      </c>
      <c r="D4574" t="s">
        <v>29613</v>
      </c>
      <c r="E4574" t="s">
        <v>29614</v>
      </c>
      <c r="F4574" t="s">
        <v>29615</v>
      </c>
      <c r="G4574" t="s">
        <v>16258</v>
      </c>
      <c r="H4574">
        <v>57386</v>
      </c>
      <c r="I4574" s="1">
        <v>31979</v>
      </c>
    </row>
    <row r="4575" spans="1:9" x14ac:dyDescent="0.25">
      <c r="A4575">
        <v>4574</v>
      </c>
      <c r="B4575" t="s">
        <v>17338</v>
      </c>
      <c r="C4575" t="s">
        <v>19284</v>
      </c>
      <c r="D4575" t="s">
        <v>29616</v>
      </c>
      <c r="E4575" t="s">
        <v>29617</v>
      </c>
      <c r="F4575" t="s">
        <v>29618</v>
      </c>
      <c r="G4575" t="s">
        <v>15973</v>
      </c>
      <c r="H4575">
        <v>60703</v>
      </c>
      <c r="I4575" s="1">
        <v>4300</v>
      </c>
    </row>
    <row r="4576" spans="1:9" x14ac:dyDescent="0.25">
      <c r="A4576">
        <v>4575</v>
      </c>
      <c r="B4576" t="s">
        <v>15995</v>
      </c>
      <c r="C4576" t="s">
        <v>21076</v>
      </c>
      <c r="D4576" t="s">
        <v>29619</v>
      </c>
      <c r="E4576" t="s">
        <v>29620</v>
      </c>
      <c r="F4576" t="s">
        <v>29621</v>
      </c>
      <c r="G4576" t="s">
        <v>16027</v>
      </c>
      <c r="H4576">
        <v>39462</v>
      </c>
      <c r="I4576" s="1">
        <v>38587</v>
      </c>
    </row>
    <row r="4577" spans="1:9" x14ac:dyDescent="0.25">
      <c r="A4577">
        <v>4576</v>
      </c>
      <c r="B4577" t="s">
        <v>16248</v>
      </c>
      <c r="C4577" t="s">
        <v>17301</v>
      </c>
      <c r="D4577" t="s">
        <v>29622</v>
      </c>
      <c r="E4577" t="s">
        <v>29623</v>
      </c>
      <c r="F4577" t="s">
        <v>29624</v>
      </c>
      <c r="G4577" t="s">
        <v>16107</v>
      </c>
      <c r="H4577">
        <v>61633</v>
      </c>
      <c r="I4577" s="1">
        <v>38200</v>
      </c>
    </row>
    <row r="4578" spans="1:9" x14ac:dyDescent="0.25">
      <c r="A4578">
        <v>4577</v>
      </c>
      <c r="B4578" t="s">
        <v>19728</v>
      </c>
      <c r="C4578" t="s">
        <v>16982</v>
      </c>
      <c r="D4578" t="s">
        <v>29625</v>
      </c>
      <c r="E4578" t="s">
        <v>29626</v>
      </c>
      <c r="F4578" t="s">
        <v>29627</v>
      </c>
      <c r="G4578" t="s">
        <v>16066</v>
      </c>
      <c r="H4578">
        <v>42437</v>
      </c>
      <c r="I4578" s="1">
        <v>13128</v>
      </c>
    </row>
    <row r="4579" spans="1:9" x14ac:dyDescent="0.25">
      <c r="A4579">
        <v>4578</v>
      </c>
      <c r="B4579" t="s">
        <v>18333</v>
      </c>
      <c r="C4579" t="s">
        <v>16274</v>
      </c>
      <c r="D4579" t="s">
        <v>29628</v>
      </c>
      <c r="E4579" t="s">
        <v>29629</v>
      </c>
      <c r="F4579" t="s">
        <v>29630</v>
      </c>
      <c r="G4579" t="s">
        <v>16258</v>
      </c>
      <c r="H4579">
        <v>66281</v>
      </c>
      <c r="I4579" s="1">
        <v>38271</v>
      </c>
    </row>
    <row r="4580" spans="1:9" x14ac:dyDescent="0.25">
      <c r="A4580">
        <v>4579</v>
      </c>
      <c r="B4580" t="s">
        <v>16034</v>
      </c>
      <c r="C4580" t="s">
        <v>16577</v>
      </c>
      <c r="D4580" t="s">
        <v>29631</v>
      </c>
      <c r="E4580" t="s">
        <v>10042</v>
      </c>
      <c r="F4580" t="s">
        <v>29632</v>
      </c>
      <c r="G4580" t="s">
        <v>16546</v>
      </c>
      <c r="H4580">
        <v>28628</v>
      </c>
      <c r="I4580" s="1">
        <v>34183</v>
      </c>
    </row>
    <row r="4581" spans="1:9" x14ac:dyDescent="0.25">
      <c r="A4581">
        <v>4580</v>
      </c>
      <c r="B4581" t="s">
        <v>29633</v>
      </c>
      <c r="C4581" t="s">
        <v>19736</v>
      </c>
      <c r="D4581" t="s">
        <v>29634</v>
      </c>
      <c r="E4581" t="s">
        <v>29635</v>
      </c>
      <c r="F4581" t="s">
        <v>29636</v>
      </c>
      <c r="G4581" t="s">
        <v>16045</v>
      </c>
      <c r="H4581">
        <v>8071</v>
      </c>
      <c r="I4581" s="1">
        <v>30100</v>
      </c>
    </row>
    <row r="4582" spans="1:9" x14ac:dyDescent="0.25">
      <c r="A4582">
        <v>4581</v>
      </c>
      <c r="B4582" t="s">
        <v>18547</v>
      </c>
      <c r="C4582" t="s">
        <v>21959</v>
      </c>
      <c r="D4582" t="s">
        <v>29637</v>
      </c>
      <c r="E4582">
        <v>2413598057</v>
      </c>
      <c r="F4582" t="s">
        <v>29638</v>
      </c>
      <c r="G4582" t="s">
        <v>16472</v>
      </c>
      <c r="H4582">
        <v>3804</v>
      </c>
      <c r="I4582" s="1">
        <v>20678</v>
      </c>
    </row>
    <row r="4583" spans="1:9" x14ac:dyDescent="0.25">
      <c r="A4583">
        <v>4582</v>
      </c>
      <c r="B4583" t="s">
        <v>16204</v>
      </c>
      <c r="C4583" t="s">
        <v>29639</v>
      </c>
      <c r="D4583" t="s">
        <v>29640</v>
      </c>
      <c r="E4583" t="s">
        <v>29641</v>
      </c>
      <c r="F4583" t="s">
        <v>29642</v>
      </c>
      <c r="G4583" t="s">
        <v>15973</v>
      </c>
      <c r="H4583">
        <v>45150</v>
      </c>
      <c r="I4583" s="1">
        <v>35357</v>
      </c>
    </row>
    <row r="4584" spans="1:9" x14ac:dyDescent="0.25">
      <c r="A4584">
        <v>4583</v>
      </c>
      <c r="B4584" t="s">
        <v>16248</v>
      </c>
      <c r="C4584" t="s">
        <v>17327</v>
      </c>
      <c r="D4584" t="s">
        <v>21110</v>
      </c>
      <c r="E4584" t="s">
        <v>10042</v>
      </c>
      <c r="F4584" t="s">
        <v>17137</v>
      </c>
      <c r="G4584" t="s">
        <v>16039</v>
      </c>
      <c r="H4584">
        <v>20186</v>
      </c>
      <c r="I4584" s="1">
        <v>17676</v>
      </c>
    </row>
    <row r="4585" spans="1:9" x14ac:dyDescent="0.25">
      <c r="A4585">
        <v>4584</v>
      </c>
      <c r="B4585" t="s">
        <v>16307</v>
      </c>
      <c r="C4585" t="s">
        <v>21712</v>
      </c>
      <c r="D4585" t="s">
        <v>29643</v>
      </c>
      <c r="E4585">
        <v>7157781814</v>
      </c>
      <c r="F4585" t="s">
        <v>29644</v>
      </c>
      <c r="G4585" t="s">
        <v>16060</v>
      </c>
      <c r="H4585">
        <v>61059</v>
      </c>
      <c r="I4585" s="1">
        <v>36256</v>
      </c>
    </row>
    <row r="4586" spans="1:9" x14ac:dyDescent="0.25">
      <c r="A4586">
        <v>4585</v>
      </c>
      <c r="B4586" t="s">
        <v>17827</v>
      </c>
      <c r="C4586" t="s">
        <v>19097</v>
      </c>
      <c r="D4586" t="s">
        <v>29645</v>
      </c>
      <c r="E4586" t="s">
        <v>29646</v>
      </c>
      <c r="F4586" t="s">
        <v>18831</v>
      </c>
      <c r="G4586" t="s">
        <v>15973</v>
      </c>
      <c r="H4586">
        <v>24299</v>
      </c>
      <c r="I4586" s="1">
        <v>5695</v>
      </c>
    </row>
    <row r="4587" spans="1:9" x14ac:dyDescent="0.25">
      <c r="A4587">
        <v>4586</v>
      </c>
      <c r="B4587" t="s">
        <v>16040</v>
      </c>
      <c r="C4587" t="s">
        <v>19062</v>
      </c>
      <c r="D4587" t="s">
        <v>29647</v>
      </c>
      <c r="E4587">
        <f>1-680-548-7639</f>
        <v>-8866</v>
      </c>
      <c r="F4587" t="s">
        <v>29648</v>
      </c>
      <c r="G4587" t="s">
        <v>15979</v>
      </c>
      <c r="H4587">
        <v>80338</v>
      </c>
      <c r="I4587" s="1">
        <v>38120</v>
      </c>
    </row>
    <row r="4588" spans="1:9" x14ac:dyDescent="0.25">
      <c r="A4588">
        <v>4587</v>
      </c>
      <c r="B4588" t="s">
        <v>17451</v>
      </c>
      <c r="C4588" t="s">
        <v>25482</v>
      </c>
      <c r="D4588" t="s">
        <v>29649</v>
      </c>
      <c r="E4588" t="s">
        <v>29650</v>
      </c>
      <c r="F4588" t="s">
        <v>29651</v>
      </c>
      <c r="G4588" t="s">
        <v>16565</v>
      </c>
      <c r="H4588">
        <v>29115</v>
      </c>
      <c r="I4588" s="1">
        <v>29120</v>
      </c>
    </row>
    <row r="4589" spans="1:9" x14ac:dyDescent="0.25">
      <c r="A4589">
        <v>4588</v>
      </c>
      <c r="B4589" t="s">
        <v>16699</v>
      </c>
      <c r="C4589" t="s">
        <v>25995</v>
      </c>
      <c r="D4589" t="s">
        <v>29652</v>
      </c>
      <c r="E4589" t="s">
        <v>29653</v>
      </c>
      <c r="F4589" t="s">
        <v>22116</v>
      </c>
      <c r="G4589" t="s">
        <v>16060</v>
      </c>
      <c r="H4589">
        <v>19743</v>
      </c>
      <c r="I4589" s="1">
        <v>12817</v>
      </c>
    </row>
    <row r="4590" spans="1:9" x14ac:dyDescent="0.25">
      <c r="A4590">
        <v>4589</v>
      </c>
      <c r="B4590" t="s">
        <v>15968</v>
      </c>
      <c r="C4590" t="s">
        <v>17005</v>
      </c>
      <c r="D4590" t="s">
        <v>29654</v>
      </c>
      <c r="E4590">
        <v>3324927889</v>
      </c>
      <c r="F4590" t="s">
        <v>29655</v>
      </c>
      <c r="G4590" t="s">
        <v>16060</v>
      </c>
      <c r="H4590">
        <v>40178</v>
      </c>
      <c r="I4590" s="1">
        <v>18584</v>
      </c>
    </row>
    <row r="4591" spans="1:9" x14ac:dyDescent="0.25">
      <c r="A4591">
        <v>4590</v>
      </c>
      <c r="B4591" t="s">
        <v>16699</v>
      </c>
      <c r="C4591" t="s">
        <v>16542</v>
      </c>
      <c r="D4591" t="s">
        <v>29656</v>
      </c>
      <c r="E4591" t="s">
        <v>29657</v>
      </c>
      <c r="F4591" t="s">
        <v>29658</v>
      </c>
      <c r="G4591" t="s">
        <v>15950</v>
      </c>
      <c r="H4591">
        <v>24187</v>
      </c>
      <c r="I4591" s="1">
        <v>5364</v>
      </c>
    </row>
    <row r="4592" spans="1:9" x14ac:dyDescent="0.25">
      <c r="A4592">
        <v>4591</v>
      </c>
      <c r="B4592" t="s">
        <v>17278</v>
      </c>
      <c r="C4592" t="s">
        <v>16479</v>
      </c>
      <c r="D4592" t="s">
        <v>29659</v>
      </c>
      <c r="E4592" t="s">
        <v>10042</v>
      </c>
      <c r="F4592" t="s">
        <v>29660</v>
      </c>
      <c r="G4592" t="s">
        <v>16107</v>
      </c>
      <c r="H4592">
        <v>83760</v>
      </c>
      <c r="I4592" s="1">
        <v>4321</v>
      </c>
    </row>
    <row r="4593" spans="1:9" x14ac:dyDescent="0.25">
      <c r="A4593">
        <v>4592</v>
      </c>
      <c r="B4593" t="s">
        <v>17390</v>
      </c>
      <c r="C4593" t="s">
        <v>16824</v>
      </c>
      <c r="D4593" t="s">
        <v>29661</v>
      </c>
      <c r="E4593" t="s">
        <v>29662</v>
      </c>
      <c r="F4593" t="s">
        <v>29663</v>
      </c>
      <c r="G4593" t="s">
        <v>16172</v>
      </c>
      <c r="H4593">
        <v>89339</v>
      </c>
      <c r="I4593" s="1">
        <v>17691</v>
      </c>
    </row>
    <row r="4594" spans="1:9" x14ac:dyDescent="0.25">
      <c r="A4594">
        <v>4593</v>
      </c>
      <c r="B4594" t="s">
        <v>16087</v>
      </c>
      <c r="C4594" t="s">
        <v>15990</v>
      </c>
      <c r="D4594" t="s">
        <v>29664</v>
      </c>
      <c r="E4594" t="s">
        <v>29665</v>
      </c>
      <c r="F4594" t="s">
        <v>29666</v>
      </c>
      <c r="G4594" t="s">
        <v>16168</v>
      </c>
      <c r="H4594">
        <v>90471</v>
      </c>
      <c r="I4594" s="1">
        <v>8101</v>
      </c>
    </row>
    <row r="4595" spans="1:9" x14ac:dyDescent="0.25">
      <c r="A4595">
        <v>4594</v>
      </c>
      <c r="B4595" t="s">
        <v>16297</v>
      </c>
      <c r="C4595" t="s">
        <v>20128</v>
      </c>
      <c r="D4595" t="s">
        <v>29667</v>
      </c>
      <c r="E4595" t="s">
        <v>29668</v>
      </c>
      <c r="F4595" t="s">
        <v>29669</v>
      </c>
      <c r="G4595" t="s">
        <v>16429</v>
      </c>
      <c r="H4595">
        <v>79882</v>
      </c>
      <c r="I4595" s="1">
        <v>3663</v>
      </c>
    </row>
    <row r="4596" spans="1:9" x14ac:dyDescent="0.25">
      <c r="A4596">
        <v>4595</v>
      </c>
      <c r="B4596" t="s">
        <v>17032</v>
      </c>
      <c r="C4596" t="s">
        <v>16414</v>
      </c>
      <c r="D4596" t="s">
        <v>29670</v>
      </c>
      <c r="E4596" t="s">
        <v>29671</v>
      </c>
      <c r="F4596" t="s">
        <v>29672</v>
      </c>
      <c r="G4596" t="s">
        <v>16302</v>
      </c>
      <c r="H4596">
        <v>16355</v>
      </c>
      <c r="I4596" s="1">
        <v>37520</v>
      </c>
    </row>
    <row r="4597" spans="1:9" x14ac:dyDescent="0.25">
      <c r="A4597">
        <v>4596</v>
      </c>
      <c r="B4597" t="s">
        <v>15951</v>
      </c>
      <c r="C4597" t="s">
        <v>29673</v>
      </c>
      <c r="D4597" t="s">
        <v>29674</v>
      </c>
      <c r="E4597">
        <f>1-745-996-5985</f>
        <v>-7725</v>
      </c>
      <c r="F4597" t="s">
        <v>17772</v>
      </c>
      <c r="G4597" t="s">
        <v>16334</v>
      </c>
      <c r="H4597">
        <v>80622</v>
      </c>
      <c r="I4597" s="1">
        <v>20182</v>
      </c>
    </row>
    <row r="4598" spans="1:9" x14ac:dyDescent="0.25">
      <c r="A4598">
        <v>4597</v>
      </c>
      <c r="B4598" t="s">
        <v>16398</v>
      </c>
      <c r="C4598" t="s">
        <v>25470</v>
      </c>
      <c r="D4598" t="s">
        <v>29675</v>
      </c>
      <c r="E4598" t="s">
        <v>29676</v>
      </c>
      <c r="F4598" t="s">
        <v>29677</v>
      </c>
      <c r="G4598" t="s">
        <v>16306</v>
      </c>
      <c r="H4598">
        <v>29150</v>
      </c>
      <c r="I4598" s="1">
        <v>10192</v>
      </c>
    </row>
    <row r="4599" spans="1:9" x14ac:dyDescent="0.25">
      <c r="A4599">
        <v>4598</v>
      </c>
      <c r="B4599" t="s">
        <v>21043</v>
      </c>
      <c r="C4599" t="s">
        <v>16067</v>
      </c>
      <c r="D4599" t="s">
        <v>29678</v>
      </c>
      <c r="E4599" t="s">
        <v>29679</v>
      </c>
      <c r="F4599" t="s">
        <v>29680</v>
      </c>
      <c r="G4599" t="s">
        <v>16223</v>
      </c>
      <c r="H4599">
        <v>98943</v>
      </c>
      <c r="I4599" s="1">
        <v>41064</v>
      </c>
    </row>
    <row r="4600" spans="1:9" x14ac:dyDescent="0.25">
      <c r="A4600">
        <v>4599</v>
      </c>
      <c r="B4600" t="s">
        <v>18144</v>
      </c>
      <c r="C4600" t="s">
        <v>16368</v>
      </c>
      <c r="D4600" t="s">
        <v>29681</v>
      </c>
      <c r="E4600">
        <v>4518848951</v>
      </c>
      <c r="F4600" t="s">
        <v>29682</v>
      </c>
      <c r="G4600" t="s">
        <v>16033</v>
      </c>
      <c r="H4600">
        <v>44368</v>
      </c>
      <c r="I4600" s="1">
        <v>37885</v>
      </c>
    </row>
    <row r="4601" spans="1:9" x14ac:dyDescent="0.25">
      <c r="A4601">
        <v>4600</v>
      </c>
      <c r="B4601" t="s">
        <v>18568</v>
      </c>
      <c r="C4601" t="s">
        <v>16113</v>
      </c>
      <c r="D4601" t="s">
        <v>29683</v>
      </c>
      <c r="E4601" t="s">
        <v>29684</v>
      </c>
      <c r="F4601" t="s">
        <v>17628</v>
      </c>
      <c r="G4601" t="s">
        <v>16302</v>
      </c>
      <c r="H4601">
        <v>81030</v>
      </c>
      <c r="I4601" s="1">
        <v>15013</v>
      </c>
    </row>
    <row r="4602" spans="1:9" x14ac:dyDescent="0.25">
      <c r="A4602">
        <v>4601</v>
      </c>
      <c r="B4602" t="s">
        <v>18779</v>
      </c>
      <c r="C4602" t="s">
        <v>16046</v>
      </c>
      <c r="D4602" t="s">
        <v>29685</v>
      </c>
      <c r="E4602">
        <v>9456008085</v>
      </c>
      <c r="F4602" t="s">
        <v>29686</v>
      </c>
      <c r="G4602" t="s">
        <v>16033</v>
      </c>
      <c r="H4602">
        <v>33468</v>
      </c>
      <c r="I4602" s="1">
        <v>24625</v>
      </c>
    </row>
    <row r="4603" spans="1:9" x14ac:dyDescent="0.25">
      <c r="A4603">
        <v>4602</v>
      </c>
      <c r="B4603" t="s">
        <v>16617</v>
      </c>
      <c r="C4603" t="s">
        <v>18818</v>
      </c>
      <c r="D4603" t="s">
        <v>29687</v>
      </c>
      <c r="E4603" t="s">
        <v>29688</v>
      </c>
      <c r="F4603" t="s">
        <v>29689</v>
      </c>
      <c r="G4603" t="s">
        <v>16284</v>
      </c>
      <c r="H4603">
        <v>60581</v>
      </c>
      <c r="I4603" s="1">
        <v>43457</v>
      </c>
    </row>
    <row r="4604" spans="1:9" x14ac:dyDescent="0.25">
      <c r="A4604">
        <v>4603</v>
      </c>
      <c r="B4604" t="s">
        <v>15974</v>
      </c>
      <c r="C4604" t="s">
        <v>16869</v>
      </c>
      <c r="D4604" t="s">
        <v>29690</v>
      </c>
      <c r="E4604" t="s">
        <v>29691</v>
      </c>
      <c r="F4604" t="s">
        <v>29692</v>
      </c>
      <c r="G4604" t="s">
        <v>16045</v>
      </c>
      <c r="H4604">
        <v>45234</v>
      </c>
      <c r="I4604" s="1">
        <v>21189</v>
      </c>
    </row>
    <row r="4605" spans="1:9" x14ac:dyDescent="0.25">
      <c r="A4605">
        <v>4604</v>
      </c>
      <c r="B4605" t="s">
        <v>17518</v>
      </c>
      <c r="C4605" t="s">
        <v>20877</v>
      </c>
      <c r="D4605" t="s">
        <v>29693</v>
      </c>
      <c r="E4605" t="s">
        <v>29694</v>
      </c>
      <c r="F4605" t="s">
        <v>29695</v>
      </c>
      <c r="G4605" t="s">
        <v>15973</v>
      </c>
      <c r="H4605">
        <v>79964</v>
      </c>
      <c r="I4605" s="1">
        <v>4907</v>
      </c>
    </row>
    <row r="4606" spans="1:9" x14ac:dyDescent="0.25">
      <c r="A4606">
        <v>4605</v>
      </c>
      <c r="B4606" t="s">
        <v>18865</v>
      </c>
      <c r="C4606" t="s">
        <v>23129</v>
      </c>
      <c r="D4606" t="s">
        <v>29696</v>
      </c>
      <c r="E4606" t="s">
        <v>29697</v>
      </c>
      <c r="F4606" t="s">
        <v>25394</v>
      </c>
      <c r="G4606" t="s">
        <v>15973</v>
      </c>
      <c r="H4606">
        <v>77142</v>
      </c>
      <c r="I4606" s="1">
        <v>40874</v>
      </c>
    </row>
    <row r="4607" spans="1:9" x14ac:dyDescent="0.25">
      <c r="A4607">
        <v>4606</v>
      </c>
      <c r="B4607" t="s">
        <v>17816</v>
      </c>
      <c r="C4607" t="s">
        <v>16368</v>
      </c>
      <c r="D4607" t="s">
        <v>29698</v>
      </c>
      <c r="E4607" t="s">
        <v>29699</v>
      </c>
      <c r="F4607" t="s">
        <v>29700</v>
      </c>
      <c r="G4607" t="s">
        <v>16223</v>
      </c>
      <c r="H4607">
        <v>40079</v>
      </c>
      <c r="I4607" s="1">
        <v>3587</v>
      </c>
    </row>
    <row r="4608" spans="1:9" x14ac:dyDescent="0.25">
      <c r="A4608">
        <v>4607</v>
      </c>
      <c r="B4608" t="s">
        <v>18283</v>
      </c>
      <c r="C4608" t="s">
        <v>16349</v>
      </c>
      <c r="D4608" t="s">
        <v>29701</v>
      </c>
      <c r="E4608" t="s">
        <v>29702</v>
      </c>
      <c r="F4608" t="s">
        <v>29703</v>
      </c>
      <c r="G4608" t="s">
        <v>16334</v>
      </c>
      <c r="H4608">
        <v>8233</v>
      </c>
      <c r="I4608" s="1">
        <v>20332</v>
      </c>
    </row>
    <row r="4609" spans="1:9" x14ac:dyDescent="0.25">
      <c r="A4609">
        <v>4608</v>
      </c>
      <c r="B4609" t="s">
        <v>17610</v>
      </c>
      <c r="C4609" t="s">
        <v>17004</v>
      </c>
      <c r="D4609" t="s">
        <v>29704</v>
      </c>
      <c r="E4609" t="s">
        <v>29705</v>
      </c>
      <c r="F4609" t="s">
        <v>29706</v>
      </c>
      <c r="G4609" t="s">
        <v>16472</v>
      </c>
      <c r="H4609">
        <v>29586</v>
      </c>
      <c r="I4609" s="1">
        <v>26883</v>
      </c>
    </row>
    <row r="4610" spans="1:9" x14ac:dyDescent="0.25">
      <c r="A4610">
        <v>4609</v>
      </c>
      <c r="B4610" t="s">
        <v>17769</v>
      </c>
      <c r="C4610" t="s">
        <v>17583</v>
      </c>
      <c r="D4610" t="s">
        <v>29707</v>
      </c>
      <c r="E4610" t="s">
        <v>29708</v>
      </c>
      <c r="F4610" t="s">
        <v>29709</v>
      </c>
      <c r="G4610" t="s">
        <v>16302</v>
      </c>
      <c r="H4610">
        <v>6648</v>
      </c>
      <c r="I4610" s="1">
        <v>13445</v>
      </c>
    </row>
    <row r="4611" spans="1:9" x14ac:dyDescent="0.25">
      <c r="A4611">
        <v>4610</v>
      </c>
      <c r="B4611" t="s">
        <v>17009</v>
      </c>
      <c r="C4611" t="s">
        <v>16425</v>
      </c>
      <c r="D4611" t="s">
        <v>29710</v>
      </c>
      <c r="E4611" t="s">
        <v>29711</v>
      </c>
      <c r="F4611" t="s">
        <v>29712</v>
      </c>
      <c r="G4611" t="s">
        <v>16183</v>
      </c>
      <c r="H4611">
        <v>8050</v>
      </c>
      <c r="I4611" s="1">
        <v>32337</v>
      </c>
    </row>
    <row r="4612" spans="1:9" x14ac:dyDescent="0.25">
      <c r="A4612">
        <v>4611</v>
      </c>
      <c r="B4612" t="s">
        <v>17316</v>
      </c>
      <c r="C4612" t="s">
        <v>19247</v>
      </c>
      <c r="D4612" t="s">
        <v>29713</v>
      </c>
      <c r="E4612">
        <f>1-812-512-3596</f>
        <v>-4919</v>
      </c>
      <c r="F4612" t="s">
        <v>29714</v>
      </c>
      <c r="G4612" t="s">
        <v>16021</v>
      </c>
      <c r="H4612">
        <v>29643</v>
      </c>
      <c r="I4612" s="1">
        <v>21408</v>
      </c>
    </row>
    <row r="4613" spans="1:9" x14ac:dyDescent="0.25">
      <c r="A4613">
        <v>4612</v>
      </c>
      <c r="B4613" t="s">
        <v>17032</v>
      </c>
      <c r="C4613" t="s">
        <v>17004</v>
      </c>
      <c r="D4613" t="s">
        <v>29715</v>
      </c>
      <c r="E4613" t="s">
        <v>29716</v>
      </c>
      <c r="F4613" t="s">
        <v>29717</v>
      </c>
      <c r="G4613" t="s">
        <v>16640</v>
      </c>
      <c r="H4613">
        <v>80193</v>
      </c>
      <c r="I4613" s="1">
        <v>30883</v>
      </c>
    </row>
    <row r="4614" spans="1:9" x14ac:dyDescent="0.25">
      <c r="A4614">
        <v>4613</v>
      </c>
      <c r="B4614" t="s">
        <v>18547</v>
      </c>
      <c r="C4614" t="s">
        <v>27752</v>
      </c>
      <c r="D4614" t="s">
        <v>29718</v>
      </c>
      <c r="E4614" t="s">
        <v>29719</v>
      </c>
      <c r="F4614" t="s">
        <v>29720</v>
      </c>
      <c r="G4614" t="s">
        <v>16278</v>
      </c>
      <c r="H4614">
        <v>34599</v>
      </c>
      <c r="I4614" s="1">
        <v>14257</v>
      </c>
    </row>
    <row r="4615" spans="1:9" x14ac:dyDescent="0.25">
      <c r="A4615">
        <v>4614</v>
      </c>
      <c r="B4615" t="s">
        <v>15951</v>
      </c>
      <c r="C4615" t="s">
        <v>29529</v>
      </c>
      <c r="D4615" t="s">
        <v>29721</v>
      </c>
      <c r="E4615" t="s">
        <v>29722</v>
      </c>
      <c r="F4615" t="s">
        <v>29723</v>
      </c>
      <c r="G4615" t="s">
        <v>16258</v>
      </c>
      <c r="H4615">
        <v>49116</v>
      </c>
      <c r="I4615" s="1">
        <v>9386</v>
      </c>
    </row>
    <row r="4616" spans="1:9" x14ac:dyDescent="0.25">
      <c r="A4616">
        <v>4615</v>
      </c>
      <c r="B4616" t="s">
        <v>16040</v>
      </c>
      <c r="C4616" t="s">
        <v>27977</v>
      </c>
      <c r="D4616" t="s">
        <v>29724</v>
      </c>
      <c r="E4616" t="s">
        <v>29725</v>
      </c>
      <c r="F4616" t="s">
        <v>17675</v>
      </c>
      <c r="G4616" t="s">
        <v>15955</v>
      </c>
      <c r="H4616">
        <v>85573</v>
      </c>
      <c r="I4616" s="1">
        <v>34503</v>
      </c>
    </row>
    <row r="4617" spans="1:9" x14ac:dyDescent="0.25">
      <c r="A4617">
        <v>4616</v>
      </c>
      <c r="B4617" t="s">
        <v>16279</v>
      </c>
      <c r="C4617" t="s">
        <v>17018</v>
      </c>
      <c r="D4617" t="s">
        <v>29726</v>
      </c>
      <c r="E4617" t="s">
        <v>29727</v>
      </c>
      <c r="F4617" t="s">
        <v>29728</v>
      </c>
      <c r="G4617" t="s">
        <v>16000</v>
      </c>
      <c r="H4617">
        <v>93381</v>
      </c>
      <c r="I4617" s="1">
        <v>5646</v>
      </c>
    </row>
    <row r="4618" spans="1:9" x14ac:dyDescent="0.25">
      <c r="A4618">
        <v>4617</v>
      </c>
      <c r="B4618" t="s">
        <v>16418</v>
      </c>
      <c r="C4618" t="s">
        <v>21076</v>
      </c>
      <c r="D4618" t="s">
        <v>29729</v>
      </c>
      <c r="E4618" t="s">
        <v>29730</v>
      </c>
      <c r="F4618" t="s">
        <v>29731</v>
      </c>
      <c r="G4618" t="s">
        <v>16472</v>
      </c>
      <c r="H4618">
        <v>78386</v>
      </c>
      <c r="I4618" s="1">
        <v>11000</v>
      </c>
    </row>
    <row r="4619" spans="1:9" x14ac:dyDescent="0.25">
      <c r="A4619">
        <v>4618</v>
      </c>
      <c r="B4619" t="s">
        <v>16097</v>
      </c>
      <c r="C4619" t="s">
        <v>16108</v>
      </c>
      <c r="D4619" t="s">
        <v>29732</v>
      </c>
      <c r="E4619" t="s">
        <v>29733</v>
      </c>
      <c r="F4619" t="s">
        <v>29734</v>
      </c>
      <c r="G4619" t="s">
        <v>16101</v>
      </c>
      <c r="H4619">
        <v>950</v>
      </c>
      <c r="I4619" s="1">
        <v>33297</v>
      </c>
    </row>
    <row r="4620" spans="1:9" x14ac:dyDescent="0.25">
      <c r="A4620">
        <v>4619</v>
      </c>
      <c r="B4620" t="s">
        <v>23260</v>
      </c>
      <c r="C4620" t="s">
        <v>16354</v>
      </c>
      <c r="D4620" t="s">
        <v>29735</v>
      </c>
      <c r="E4620" t="s">
        <v>29736</v>
      </c>
      <c r="F4620" t="s">
        <v>18704</v>
      </c>
      <c r="G4620" t="s">
        <v>16278</v>
      </c>
      <c r="H4620">
        <v>24443</v>
      </c>
      <c r="I4620" s="1">
        <v>31944</v>
      </c>
    </row>
    <row r="4621" spans="1:9" x14ac:dyDescent="0.25">
      <c r="A4621">
        <v>4620</v>
      </c>
      <c r="B4621" t="s">
        <v>16012</v>
      </c>
      <c r="C4621" t="s">
        <v>16303</v>
      </c>
      <c r="D4621" t="s">
        <v>29737</v>
      </c>
      <c r="E4621">
        <f>1-752-596-4337</f>
        <v>-5684</v>
      </c>
      <c r="F4621" t="s">
        <v>29738</v>
      </c>
      <c r="G4621" t="s">
        <v>16101</v>
      </c>
      <c r="H4621">
        <v>65181</v>
      </c>
      <c r="I4621" s="1">
        <v>10955</v>
      </c>
    </row>
    <row r="4622" spans="1:9" x14ac:dyDescent="0.25">
      <c r="A4622">
        <v>4621</v>
      </c>
      <c r="B4622" t="s">
        <v>17769</v>
      </c>
      <c r="C4622" t="s">
        <v>17010</v>
      </c>
      <c r="D4622" t="s">
        <v>29739</v>
      </c>
      <c r="E4622" t="s">
        <v>29740</v>
      </c>
      <c r="F4622" t="s">
        <v>18433</v>
      </c>
      <c r="G4622" t="s">
        <v>16178</v>
      </c>
      <c r="H4622">
        <v>59380</v>
      </c>
      <c r="I4622" s="1">
        <v>9018</v>
      </c>
    </row>
    <row r="4623" spans="1:9" x14ac:dyDescent="0.25">
      <c r="A4623">
        <v>4622</v>
      </c>
      <c r="B4623" t="s">
        <v>16034</v>
      </c>
      <c r="C4623" t="s">
        <v>19111</v>
      </c>
      <c r="D4623" t="s">
        <v>29741</v>
      </c>
      <c r="E4623" t="s">
        <v>29742</v>
      </c>
      <c r="F4623" t="s">
        <v>29743</v>
      </c>
      <c r="G4623" t="s">
        <v>16045</v>
      </c>
      <c r="H4623">
        <v>23040</v>
      </c>
      <c r="I4623" s="1">
        <v>38062</v>
      </c>
    </row>
    <row r="4624" spans="1:9" x14ac:dyDescent="0.25">
      <c r="A4624">
        <v>4623</v>
      </c>
      <c r="B4624" t="s">
        <v>15951</v>
      </c>
      <c r="C4624" t="s">
        <v>17080</v>
      </c>
      <c r="D4624" t="s">
        <v>29744</v>
      </c>
      <c r="E4624" t="s">
        <v>29745</v>
      </c>
      <c r="F4624" t="s">
        <v>16575</v>
      </c>
      <c r="G4624" t="s">
        <v>16252</v>
      </c>
      <c r="H4624">
        <v>24709</v>
      </c>
      <c r="I4624" s="1">
        <v>39274</v>
      </c>
    </row>
    <row r="4625" spans="1:9" x14ac:dyDescent="0.25">
      <c r="A4625">
        <v>4624</v>
      </c>
      <c r="B4625" t="s">
        <v>16307</v>
      </c>
      <c r="C4625" t="s">
        <v>18163</v>
      </c>
      <c r="D4625" t="s">
        <v>29746</v>
      </c>
      <c r="E4625" t="s">
        <v>29747</v>
      </c>
      <c r="F4625" t="s">
        <v>29748</v>
      </c>
      <c r="G4625" t="s">
        <v>16640</v>
      </c>
      <c r="H4625">
        <v>6016</v>
      </c>
      <c r="I4625" s="1">
        <v>44076</v>
      </c>
    </row>
    <row r="4626" spans="1:9" x14ac:dyDescent="0.25">
      <c r="A4626">
        <v>4625</v>
      </c>
      <c r="B4626" t="s">
        <v>16149</v>
      </c>
      <c r="C4626" t="s">
        <v>17472</v>
      </c>
      <c r="D4626" t="s">
        <v>29749</v>
      </c>
      <c r="E4626" t="s">
        <v>29750</v>
      </c>
      <c r="F4626" t="s">
        <v>22913</v>
      </c>
      <c r="G4626" t="s">
        <v>16289</v>
      </c>
      <c r="H4626">
        <v>96069</v>
      </c>
      <c r="I4626" s="1">
        <v>24798</v>
      </c>
    </row>
    <row r="4627" spans="1:9" x14ac:dyDescent="0.25">
      <c r="A4627">
        <v>4626</v>
      </c>
      <c r="B4627" t="s">
        <v>18187</v>
      </c>
      <c r="C4627" t="s">
        <v>15946</v>
      </c>
      <c r="D4627" t="s">
        <v>29751</v>
      </c>
      <c r="E4627" t="s">
        <v>29752</v>
      </c>
      <c r="F4627" t="s">
        <v>19283</v>
      </c>
      <c r="G4627" t="s">
        <v>15950</v>
      </c>
      <c r="H4627">
        <v>5774</v>
      </c>
      <c r="I4627" s="1">
        <v>41813</v>
      </c>
    </row>
    <row r="4628" spans="1:9" x14ac:dyDescent="0.25">
      <c r="A4628">
        <v>4627</v>
      </c>
      <c r="B4628" t="s">
        <v>17245</v>
      </c>
      <c r="C4628" t="s">
        <v>15946</v>
      </c>
      <c r="D4628" t="s">
        <v>29753</v>
      </c>
      <c r="E4628" t="s">
        <v>29754</v>
      </c>
      <c r="F4628" t="s">
        <v>24032</v>
      </c>
      <c r="G4628" t="s">
        <v>16006</v>
      </c>
      <c r="H4628">
        <v>19535</v>
      </c>
      <c r="I4628" s="1">
        <v>20363</v>
      </c>
    </row>
    <row r="4629" spans="1:9" x14ac:dyDescent="0.25">
      <c r="A4629">
        <v>4628</v>
      </c>
      <c r="B4629" t="s">
        <v>19934</v>
      </c>
      <c r="C4629" t="s">
        <v>17379</v>
      </c>
      <c r="D4629" t="s">
        <v>29755</v>
      </c>
      <c r="E4629" t="s">
        <v>29756</v>
      </c>
      <c r="F4629" t="s">
        <v>29757</v>
      </c>
      <c r="G4629" t="s">
        <v>16006</v>
      </c>
      <c r="H4629">
        <v>24103</v>
      </c>
      <c r="I4629" s="1">
        <v>28844</v>
      </c>
    </row>
    <row r="4630" spans="1:9" x14ac:dyDescent="0.25">
      <c r="A4630">
        <v>4629</v>
      </c>
      <c r="B4630" t="s">
        <v>20510</v>
      </c>
      <c r="C4630" t="s">
        <v>29758</v>
      </c>
      <c r="D4630" t="s">
        <v>29759</v>
      </c>
      <c r="E4630" t="s">
        <v>29760</v>
      </c>
      <c r="F4630" t="s">
        <v>29761</v>
      </c>
      <c r="G4630" t="s">
        <v>15979</v>
      </c>
      <c r="H4630">
        <v>36677</v>
      </c>
      <c r="I4630" s="1">
        <v>34683</v>
      </c>
    </row>
    <row r="4631" spans="1:9" x14ac:dyDescent="0.25">
      <c r="A4631">
        <v>4630</v>
      </c>
      <c r="B4631" t="s">
        <v>15951</v>
      </c>
      <c r="C4631" t="s">
        <v>16012</v>
      </c>
      <c r="D4631" t="s">
        <v>29762</v>
      </c>
      <c r="E4631" t="s">
        <v>29763</v>
      </c>
      <c r="F4631" t="s">
        <v>29764</v>
      </c>
      <c r="G4631" t="s">
        <v>16080</v>
      </c>
      <c r="H4631">
        <v>65698</v>
      </c>
      <c r="I4631" s="1">
        <v>33137</v>
      </c>
    </row>
    <row r="4632" spans="1:9" x14ac:dyDescent="0.25">
      <c r="A4632">
        <v>4631</v>
      </c>
      <c r="B4632" t="s">
        <v>18234</v>
      </c>
      <c r="C4632" t="s">
        <v>21272</v>
      </c>
      <c r="D4632" t="s">
        <v>29765</v>
      </c>
      <c r="E4632" t="s">
        <v>10042</v>
      </c>
      <c r="F4632" t="s">
        <v>21796</v>
      </c>
      <c r="G4632" t="s">
        <v>16000</v>
      </c>
      <c r="H4632">
        <v>27861</v>
      </c>
      <c r="I4632" s="1">
        <v>14607</v>
      </c>
    </row>
    <row r="4633" spans="1:9" x14ac:dyDescent="0.25">
      <c r="A4633">
        <v>4632</v>
      </c>
      <c r="B4633" t="s">
        <v>23435</v>
      </c>
      <c r="C4633" t="s">
        <v>20248</v>
      </c>
      <c r="D4633" t="s">
        <v>29766</v>
      </c>
      <c r="E4633" t="s">
        <v>29767</v>
      </c>
      <c r="F4633" t="s">
        <v>21834</v>
      </c>
      <c r="G4633" t="s">
        <v>16429</v>
      </c>
      <c r="H4633">
        <v>31869</v>
      </c>
      <c r="I4633" s="1">
        <v>33869</v>
      </c>
    </row>
    <row r="4634" spans="1:9" x14ac:dyDescent="0.25">
      <c r="A4634">
        <v>4633</v>
      </c>
      <c r="B4634" t="s">
        <v>17543</v>
      </c>
      <c r="C4634" t="s">
        <v>17014</v>
      </c>
      <c r="D4634" t="s">
        <v>29768</v>
      </c>
      <c r="E4634" t="s">
        <v>29769</v>
      </c>
      <c r="F4634" t="s">
        <v>29770</v>
      </c>
      <c r="G4634" t="s">
        <v>15950</v>
      </c>
      <c r="H4634">
        <v>28807</v>
      </c>
      <c r="I4634" s="1">
        <v>40097</v>
      </c>
    </row>
    <row r="4635" spans="1:9" x14ac:dyDescent="0.25">
      <c r="A4635">
        <v>4634</v>
      </c>
      <c r="B4635" t="s">
        <v>16613</v>
      </c>
      <c r="C4635" t="s">
        <v>21506</v>
      </c>
      <c r="D4635" t="s">
        <v>29771</v>
      </c>
      <c r="E4635" t="s">
        <v>29772</v>
      </c>
      <c r="F4635" t="s">
        <v>29773</v>
      </c>
      <c r="G4635" t="s">
        <v>16640</v>
      </c>
      <c r="H4635">
        <v>45786</v>
      </c>
      <c r="I4635" s="1">
        <v>7779</v>
      </c>
    </row>
    <row r="4636" spans="1:9" x14ac:dyDescent="0.25">
      <c r="A4636">
        <v>4635</v>
      </c>
      <c r="B4636" t="s">
        <v>19547</v>
      </c>
      <c r="C4636" t="s">
        <v>16567</v>
      </c>
      <c r="D4636" t="s">
        <v>29774</v>
      </c>
      <c r="E4636">
        <v>2276900471</v>
      </c>
      <c r="F4636" t="s">
        <v>29775</v>
      </c>
      <c r="G4636" t="s">
        <v>16334</v>
      </c>
      <c r="H4636">
        <v>12285</v>
      </c>
      <c r="I4636" s="1">
        <v>6971</v>
      </c>
    </row>
    <row r="4637" spans="1:9" x14ac:dyDescent="0.25">
      <c r="A4637">
        <v>4636</v>
      </c>
      <c r="B4637" t="s">
        <v>17176</v>
      </c>
      <c r="C4637" t="s">
        <v>18286</v>
      </c>
      <c r="D4637" t="s">
        <v>29776</v>
      </c>
      <c r="E4637" t="s">
        <v>10042</v>
      </c>
      <c r="F4637" t="s">
        <v>29777</v>
      </c>
      <c r="G4637" t="s">
        <v>16011</v>
      </c>
      <c r="H4637">
        <v>82851</v>
      </c>
      <c r="I4637" s="1">
        <v>27899</v>
      </c>
    </row>
    <row r="4638" spans="1:9" x14ac:dyDescent="0.25">
      <c r="A4638">
        <v>4637</v>
      </c>
      <c r="B4638" t="s">
        <v>18660</v>
      </c>
      <c r="C4638" t="s">
        <v>20616</v>
      </c>
      <c r="D4638" t="s">
        <v>29778</v>
      </c>
      <c r="E4638" t="s">
        <v>29779</v>
      </c>
      <c r="F4638" t="s">
        <v>29780</v>
      </c>
      <c r="G4638" t="s">
        <v>16148</v>
      </c>
      <c r="H4638">
        <v>99277</v>
      </c>
      <c r="I4638" s="1">
        <v>36375</v>
      </c>
    </row>
    <row r="4639" spans="1:9" x14ac:dyDescent="0.25">
      <c r="A4639">
        <v>4638</v>
      </c>
      <c r="B4639" t="s">
        <v>23328</v>
      </c>
      <c r="C4639" t="s">
        <v>16159</v>
      </c>
      <c r="D4639" t="s">
        <v>29781</v>
      </c>
      <c r="E4639" t="s">
        <v>29782</v>
      </c>
      <c r="F4639" t="s">
        <v>29783</v>
      </c>
      <c r="G4639" t="s">
        <v>16576</v>
      </c>
      <c r="H4639">
        <v>85108</v>
      </c>
      <c r="I4639" s="1">
        <v>14302</v>
      </c>
    </row>
    <row r="4640" spans="1:9" x14ac:dyDescent="0.25">
      <c r="A4640">
        <v>4639</v>
      </c>
      <c r="B4640" t="s">
        <v>18513</v>
      </c>
      <c r="C4640" t="s">
        <v>15990</v>
      </c>
      <c r="D4640" t="s">
        <v>29784</v>
      </c>
      <c r="E4640" t="s">
        <v>29785</v>
      </c>
      <c r="F4640" t="s">
        <v>29786</v>
      </c>
      <c r="G4640" t="s">
        <v>16252</v>
      </c>
      <c r="H4640">
        <v>73438</v>
      </c>
      <c r="I4640" s="1">
        <v>14558</v>
      </c>
    </row>
    <row r="4641" spans="1:9" x14ac:dyDescent="0.25">
      <c r="A4641">
        <v>4640</v>
      </c>
      <c r="B4641" t="s">
        <v>24016</v>
      </c>
      <c r="C4641" t="s">
        <v>17379</v>
      </c>
      <c r="D4641" t="s">
        <v>29787</v>
      </c>
      <c r="E4641" t="s">
        <v>29788</v>
      </c>
      <c r="F4641" t="s">
        <v>29789</v>
      </c>
      <c r="G4641" t="s">
        <v>15994</v>
      </c>
      <c r="H4641">
        <v>90905</v>
      </c>
      <c r="I4641" s="1">
        <v>42878</v>
      </c>
    </row>
    <row r="4642" spans="1:9" x14ac:dyDescent="0.25">
      <c r="A4642">
        <v>4641</v>
      </c>
      <c r="B4642" t="s">
        <v>15968</v>
      </c>
      <c r="C4642" t="s">
        <v>17762</v>
      </c>
      <c r="D4642" t="s">
        <v>23312</v>
      </c>
      <c r="E4642" t="s">
        <v>29790</v>
      </c>
      <c r="F4642" t="s">
        <v>29791</v>
      </c>
      <c r="G4642" t="s">
        <v>16376</v>
      </c>
      <c r="H4642">
        <v>66705</v>
      </c>
      <c r="I4642" s="1">
        <v>28009</v>
      </c>
    </row>
    <row r="4643" spans="1:9" x14ac:dyDescent="0.25">
      <c r="A4643">
        <v>4642</v>
      </c>
      <c r="B4643" t="s">
        <v>16034</v>
      </c>
      <c r="C4643" t="s">
        <v>16487</v>
      </c>
      <c r="D4643" t="s">
        <v>29792</v>
      </c>
      <c r="E4643" t="s">
        <v>29793</v>
      </c>
      <c r="F4643" t="s">
        <v>29794</v>
      </c>
      <c r="G4643" t="s">
        <v>15967</v>
      </c>
      <c r="H4643">
        <v>24943</v>
      </c>
      <c r="I4643" s="1">
        <v>42178</v>
      </c>
    </row>
    <row r="4644" spans="1:9" x14ac:dyDescent="0.25">
      <c r="A4644">
        <v>4643</v>
      </c>
      <c r="B4644" t="s">
        <v>16358</v>
      </c>
      <c r="C4644" t="s">
        <v>16236</v>
      </c>
      <c r="D4644" t="s">
        <v>29795</v>
      </c>
      <c r="E4644" t="s">
        <v>29796</v>
      </c>
      <c r="F4644" t="s">
        <v>29797</v>
      </c>
      <c r="G4644" t="s">
        <v>16223</v>
      </c>
      <c r="H4644">
        <v>64267</v>
      </c>
      <c r="I4644" s="1">
        <v>22994</v>
      </c>
    </row>
    <row r="4645" spans="1:9" x14ac:dyDescent="0.25">
      <c r="A4645">
        <v>4644</v>
      </c>
      <c r="B4645" t="s">
        <v>18439</v>
      </c>
      <c r="C4645" t="s">
        <v>26390</v>
      </c>
      <c r="D4645" t="s">
        <v>29798</v>
      </c>
      <c r="E4645" t="s">
        <v>29799</v>
      </c>
      <c r="F4645" t="s">
        <v>29800</v>
      </c>
      <c r="G4645" t="s">
        <v>16055</v>
      </c>
      <c r="H4645">
        <v>15624</v>
      </c>
      <c r="I4645" s="1">
        <v>10707</v>
      </c>
    </row>
    <row r="4646" spans="1:9" x14ac:dyDescent="0.25">
      <c r="A4646">
        <v>4645</v>
      </c>
      <c r="B4646" t="s">
        <v>18279</v>
      </c>
      <c r="C4646" t="s">
        <v>29364</v>
      </c>
      <c r="D4646" t="s">
        <v>29801</v>
      </c>
      <c r="E4646" t="s">
        <v>29802</v>
      </c>
      <c r="F4646" t="s">
        <v>29803</v>
      </c>
      <c r="G4646" t="s">
        <v>16148</v>
      </c>
      <c r="H4646">
        <v>43522</v>
      </c>
      <c r="I4646" s="1">
        <v>37243</v>
      </c>
    </row>
    <row r="4647" spans="1:9" x14ac:dyDescent="0.25">
      <c r="A4647">
        <v>4646</v>
      </c>
      <c r="B4647" t="s">
        <v>17316</v>
      </c>
      <c r="C4647" t="s">
        <v>17493</v>
      </c>
      <c r="D4647" t="s">
        <v>29804</v>
      </c>
      <c r="E4647" t="s">
        <v>29805</v>
      </c>
      <c r="F4647" t="s">
        <v>29806</v>
      </c>
      <c r="G4647" t="s">
        <v>16376</v>
      </c>
      <c r="H4647">
        <v>18208</v>
      </c>
      <c r="I4647" s="1">
        <v>15243</v>
      </c>
    </row>
    <row r="4648" spans="1:9" x14ac:dyDescent="0.25">
      <c r="A4648">
        <v>4647</v>
      </c>
      <c r="B4648" t="s">
        <v>17833</v>
      </c>
      <c r="C4648" t="s">
        <v>19447</v>
      </c>
      <c r="D4648" t="s">
        <v>29807</v>
      </c>
      <c r="E4648" t="s">
        <v>29808</v>
      </c>
      <c r="F4648" t="s">
        <v>29809</v>
      </c>
      <c r="G4648" t="s">
        <v>16565</v>
      </c>
      <c r="H4648">
        <v>91603</v>
      </c>
      <c r="I4648" s="1">
        <v>18584</v>
      </c>
    </row>
    <row r="4649" spans="1:9" x14ac:dyDescent="0.25">
      <c r="A4649">
        <v>4648</v>
      </c>
      <c r="B4649" t="s">
        <v>16798</v>
      </c>
      <c r="C4649" t="s">
        <v>16909</v>
      </c>
      <c r="D4649" t="s">
        <v>29810</v>
      </c>
      <c r="E4649" t="s">
        <v>29811</v>
      </c>
      <c r="F4649" t="s">
        <v>29812</v>
      </c>
      <c r="G4649" t="s">
        <v>15955</v>
      </c>
      <c r="H4649">
        <v>37962</v>
      </c>
      <c r="I4649" s="1">
        <v>35626</v>
      </c>
    </row>
    <row r="4650" spans="1:9" x14ac:dyDescent="0.25">
      <c r="A4650">
        <v>4649</v>
      </c>
      <c r="B4650" t="s">
        <v>16861</v>
      </c>
      <c r="C4650" t="s">
        <v>17493</v>
      </c>
      <c r="D4650" t="s">
        <v>29813</v>
      </c>
      <c r="E4650" t="s">
        <v>29814</v>
      </c>
      <c r="F4650" t="s">
        <v>29815</v>
      </c>
      <c r="G4650" t="s">
        <v>15967</v>
      </c>
      <c r="H4650">
        <v>4582</v>
      </c>
      <c r="I4650" s="1">
        <v>9287</v>
      </c>
    </row>
    <row r="4651" spans="1:9" x14ac:dyDescent="0.25">
      <c r="A4651">
        <v>4650</v>
      </c>
      <c r="B4651" t="s">
        <v>16390</v>
      </c>
      <c r="C4651" t="s">
        <v>17355</v>
      </c>
      <c r="D4651" t="s">
        <v>29816</v>
      </c>
      <c r="E4651">
        <v>7793049779</v>
      </c>
      <c r="F4651" t="s">
        <v>29817</v>
      </c>
      <c r="G4651" t="s">
        <v>15967</v>
      </c>
      <c r="H4651">
        <v>85659</v>
      </c>
      <c r="I4651" s="1">
        <v>34568</v>
      </c>
    </row>
    <row r="4652" spans="1:9" x14ac:dyDescent="0.25">
      <c r="A4652">
        <v>4651</v>
      </c>
      <c r="B4652" t="s">
        <v>19808</v>
      </c>
      <c r="C4652" t="s">
        <v>16062</v>
      </c>
      <c r="D4652" t="s">
        <v>29818</v>
      </c>
      <c r="E4652">
        <v>3305676251</v>
      </c>
      <c r="F4652" t="s">
        <v>29819</v>
      </c>
      <c r="G4652" t="s">
        <v>16334</v>
      </c>
      <c r="H4652">
        <v>18224</v>
      </c>
      <c r="I4652" s="1">
        <v>41169</v>
      </c>
    </row>
    <row r="4653" spans="1:9" x14ac:dyDescent="0.25">
      <c r="A4653">
        <v>4652</v>
      </c>
      <c r="B4653" t="s">
        <v>17989</v>
      </c>
      <c r="C4653" t="s">
        <v>18691</v>
      </c>
      <c r="D4653" t="s">
        <v>29820</v>
      </c>
      <c r="E4653" t="s">
        <v>29821</v>
      </c>
      <c r="F4653" t="s">
        <v>29822</v>
      </c>
      <c r="G4653" t="s">
        <v>16066</v>
      </c>
      <c r="H4653">
        <v>41865</v>
      </c>
      <c r="I4653" s="1">
        <v>6217</v>
      </c>
    </row>
    <row r="4654" spans="1:9" x14ac:dyDescent="0.25">
      <c r="A4654">
        <v>4653</v>
      </c>
      <c r="B4654" t="s">
        <v>16515</v>
      </c>
      <c r="C4654" t="s">
        <v>17287</v>
      </c>
      <c r="D4654" t="s">
        <v>29823</v>
      </c>
      <c r="E4654" t="s">
        <v>29824</v>
      </c>
      <c r="F4654" t="s">
        <v>29825</v>
      </c>
      <c r="G4654" t="s">
        <v>16045</v>
      </c>
      <c r="H4654">
        <v>16442</v>
      </c>
      <c r="I4654" s="1">
        <v>39920</v>
      </c>
    </row>
    <row r="4655" spans="1:9" x14ac:dyDescent="0.25">
      <c r="A4655">
        <v>4654</v>
      </c>
      <c r="B4655" t="s">
        <v>16184</v>
      </c>
      <c r="C4655" t="s">
        <v>17444</v>
      </c>
      <c r="D4655" t="s">
        <v>29826</v>
      </c>
      <c r="E4655" t="s">
        <v>29827</v>
      </c>
      <c r="F4655" t="s">
        <v>29828</v>
      </c>
      <c r="G4655" t="s">
        <v>16334</v>
      </c>
      <c r="H4655">
        <v>75338</v>
      </c>
      <c r="I4655" s="1">
        <v>39711</v>
      </c>
    </row>
    <row r="4656" spans="1:9" x14ac:dyDescent="0.25">
      <c r="A4656">
        <v>4655</v>
      </c>
      <c r="B4656" t="s">
        <v>17316</v>
      </c>
      <c r="C4656" t="s">
        <v>16298</v>
      </c>
      <c r="D4656" t="s">
        <v>29829</v>
      </c>
      <c r="E4656" t="s">
        <v>29830</v>
      </c>
      <c r="F4656" t="s">
        <v>29831</v>
      </c>
      <c r="G4656" t="s">
        <v>16183</v>
      </c>
      <c r="H4656">
        <v>27648</v>
      </c>
      <c r="I4656" s="1">
        <v>22488</v>
      </c>
    </row>
    <row r="4657" spans="1:9" x14ac:dyDescent="0.25">
      <c r="A4657">
        <v>4656</v>
      </c>
      <c r="B4657" t="s">
        <v>17095</v>
      </c>
      <c r="C4657" t="s">
        <v>19797</v>
      </c>
      <c r="D4657" t="s">
        <v>29832</v>
      </c>
      <c r="E4657" t="s">
        <v>29833</v>
      </c>
      <c r="F4657" t="s">
        <v>29834</v>
      </c>
      <c r="G4657" t="s">
        <v>16394</v>
      </c>
      <c r="H4657">
        <v>4498</v>
      </c>
      <c r="I4657" s="1">
        <v>7697</v>
      </c>
    </row>
    <row r="4658" spans="1:9" x14ac:dyDescent="0.25">
      <c r="A4658">
        <v>4657</v>
      </c>
      <c r="B4658" t="s">
        <v>18234</v>
      </c>
      <c r="C4658" t="s">
        <v>17005</v>
      </c>
      <c r="D4658" t="s">
        <v>29835</v>
      </c>
      <c r="E4658" t="s">
        <v>29836</v>
      </c>
      <c r="F4658" t="s">
        <v>29837</v>
      </c>
      <c r="G4658" t="s">
        <v>16080</v>
      </c>
      <c r="H4658">
        <v>76571</v>
      </c>
      <c r="I4658" s="1">
        <v>18019</v>
      </c>
    </row>
    <row r="4659" spans="1:9" x14ac:dyDescent="0.25">
      <c r="A4659">
        <v>4658</v>
      </c>
      <c r="B4659" t="s">
        <v>15956</v>
      </c>
      <c r="C4659" t="s">
        <v>16174</v>
      </c>
      <c r="D4659" t="s">
        <v>29838</v>
      </c>
      <c r="E4659" t="s">
        <v>29839</v>
      </c>
      <c r="F4659" t="s">
        <v>29840</v>
      </c>
      <c r="G4659" t="s">
        <v>16000</v>
      </c>
      <c r="H4659">
        <v>80841</v>
      </c>
      <c r="I4659" s="1">
        <v>16056</v>
      </c>
    </row>
    <row r="4660" spans="1:9" x14ac:dyDescent="0.25">
      <c r="A4660">
        <v>4659</v>
      </c>
      <c r="B4660" t="s">
        <v>16179</v>
      </c>
      <c r="C4660" t="s">
        <v>17444</v>
      </c>
      <c r="D4660" t="s">
        <v>29841</v>
      </c>
      <c r="E4660" t="s">
        <v>10042</v>
      </c>
      <c r="F4660" t="s">
        <v>16005</v>
      </c>
      <c r="G4660" t="s">
        <v>16172</v>
      </c>
      <c r="H4660">
        <v>12564</v>
      </c>
      <c r="I4660" s="1">
        <v>44816</v>
      </c>
    </row>
    <row r="4661" spans="1:9" x14ac:dyDescent="0.25">
      <c r="A4661">
        <v>4660</v>
      </c>
      <c r="B4661" t="s">
        <v>19684</v>
      </c>
      <c r="C4661" t="s">
        <v>18553</v>
      </c>
      <c r="D4661" t="s">
        <v>29842</v>
      </c>
      <c r="E4661" t="s">
        <v>29843</v>
      </c>
      <c r="F4661" t="s">
        <v>29844</v>
      </c>
      <c r="G4661" t="s">
        <v>15967</v>
      </c>
      <c r="H4661">
        <v>56437</v>
      </c>
      <c r="I4661" s="1">
        <v>44930</v>
      </c>
    </row>
    <row r="4662" spans="1:9" x14ac:dyDescent="0.25">
      <c r="A4662">
        <v>4661</v>
      </c>
      <c r="B4662" t="s">
        <v>17809</v>
      </c>
      <c r="C4662" t="s">
        <v>16062</v>
      </c>
      <c r="D4662" t="s">
        <v>29845</v>
      </c>
      <c r="E4662" t="s">
        <v>10042</v>
      </c>
      <c r="F4662" t="s">
        <v>29846</v>
      </c>
      <c r="G4662" t="s">
        <v>16142</v>
      </c>
      <c r="H4662">
        <v>25194</v>
      </c>
      <c r="I4662" s="1">
        <v>42832</v>
      </c>
    </row>
    <row r="4663" spans="1:9" x14ac:dyDescent="0.25">
      <c r="A4663">
        <v>4662</v>
      </c>
      <c r="B4663" t="s">
        <v>17152</v>
      </c>
      <c r="C4663" t="s">
        <v>21635</v>
      </c>
      <c r="D4663" t="s">
        <v>29847</v>
      </c>
      <c r="E4663">
        <v>8133218160</v>
      </c>
      <c r="F4663" t="s">
        <v>29848</v>
      </c>
      <c r="G4663" t="s">
        <v>15967</v>
      </c>
      <c r="H4663">
        <v>5967</v>
      </c>
      <c r="I4663" s="1">
        <v>30346</v>
      </c>
    </row>
    <row r="4664" spans="1:9" x14ac:dyDescent="0.25">
      <c r="A4664">
        <v>4663</v>
      </c>
      <c r="B4664" t="s">
        <v>17856</v>
      </c>
      <c r="C4664" t="s">
        <v>20396</v>
      </c>
      <c r="D4664" t="s">
        <v>29849</v>
      </c>
      <c r="E4664" t="s">
        <v>29850</v>
      </c>
      <c r="F4664" t="s">
        <v>18659</v>
      </c>
      <c r="G4664" t="s">
        <v>15973</v>
      </c>
      <c r="H4664">
        <v>73449</v>
      </c>
      <c r="I4664" s="1">
        <v>44654</v>
      </c>
    </row>
    <row r="4665" spans="1:9" x14ac:dyDescent="0.25">
      <c r="A4665">
        <v>4664</v>
      </c>
      <c r="B4665" t="s">
        <v>18144</v>
      </c>
      <c r="C4665" t="s">
        <v>18503</v>
      </c>
      <c r="D4665" t="s">
        <v>29851</v>
      </c>
      <c r="E4665" t="s">
        <v>29852</v>
      </c>
      <c r="F4665" t="s">
        <v>29853</v>
      </c>
      <c r="G4665" t="s">
        <v>15988</v>
      </c>
      <c r="H4665">
        <v>27417</v>
      </c>
      <c r="I4665" s="1">
        <v>32710</v>
      </c>
    </row>
    <row r="4666" spans="1:9" x14ac:dyDescent="0.25">
      <c r="A4666">
        <v>4665</v>
      </c>
      <c r="B4666" t="s">
        <v>17769</v>
      </c>
      <c r="C4666" t="s">
        <v>16303</v>
      </c>
      <c r="D4666" t="s">
        <v>29854</v>
      </c>
      <c r="E4666" t="s">
        <v>29855</v>
      </c>
      <c r="F4666" t="s">
        <v>17754</v>
      </c>
      <c r="G4666" t="s">
        <v>15955</v>
      </c>
      <c r="H4666">
        <v>43698</v>
      </c>
      <c r="I4666" s="1">
        <v>7223</v>
      </c>
    </row>
    <row r="4667" spans="1:9" x14ac:dyDescent="0.25">
      <c r="A4667">
        <v>4666</v>
      </c>
      <c r="B4667" t="s">
        <v>29856</v>
      </c>
      <c r="C4667" t="s">
        <v>24898</v>
      </c>
      <c r="D4667" t="s">
        <v>29857</v>
      </c>
      <c r="E4667" t="s">
        <v>29858</v>
      </c>
      <c r="F4667" t="s">
        <v>29859</v>
      </c>
      <c r="G4667" t="s">
        <v>16021</v>
      </c>
      <c r="H4667">
        <v>67940</v>
      </c>
      <c r="I4667" s="1">
        <v>19438</v>
      </c>
    </row>
    <row r="4668" spans="1:9" x14ac:dyDescent="0.25">
      <c r="A4668">
        <v>4667</v>
      </c>
      <c r="B4668" t="s">
        <v>17316</v>
      </c>
      <c r="C4668" t="s">
        <v>17068</v>
      </c>
      <c r="D4668" t="s">
        <v>29860</v>
      </c>
      <c r="E4668" t="s">
        <v>29861</v>
      </c>
      <c r="F4668" t="s">
        <v>29862</v>
      </c>
      <c r="G4668" t="s">
        <v>16376</v>
      </c>
      <c r="H4668">
        <v>98365</v>
      </c>
      <c r="I4668" s="1">
        <v>4886</v>
      </c>
    </row>
    <row r="4669" spans="1:9" x14ac:dyDescent="0.25">
      <c r="A4669">
        <v>4668</v>
      </c>
      <c r="B4669" t="s">
        <v>16335</v>
      </c>
      <c r="C4669" t="s">
        <v>22166</v>
      </c>
      <c r="D4669" t="s">
        <v>29863</v>
      </c>
      <c r="E4669" t="s">
        <v>29864</v>
      </c>
      <c r="F4669" t="s">
        <v>29865</v>
      </c>
      <c r="G4669" t="s">
        <v>15955</v>
      </c>
      <c r="H4669">
        <v>29527</v>
      </c>
      <c r="I4669" s="1">
        <v>33530</v>
      </c>
    </row>
    <row r="4670" spans="1:9" x14ac:dyDescent="0.25">
      <c r="A4670">
        <v>4669</v>
      </c>
      <c r="B4670" t="s">
        <v>16819</v>
      </c>
      <c r="C4670" t="s">
        <v>18359</v>
      </c>
      <c r="D4670" t="s">
        <v>29866</v>
      </c>
      <c r="E4670" t="s">
        <v>29867</v>
      </c>
      <c r="F4670" t="s">
        <v>29868</v>
      </c>
      <c r="G4670" t="s">
        <v>16302</v>
      </c>
      <c r="H4670">
        <v>26760</v>
      </c>
      <c r="I4670" s="1">
        <v>24668</v>
      </c>
    </row>
    <row r="4671" spans="1:9" x14ac:dyDescent="0.25">
      <c r="A4671">
        <v>4670</v>
      </c>
      <c r="B4671" t="s">
        <v>19684</v>
      </c>
      <c r="C4671" t="s">
        <v>16708</v>
      </c>
      <c r="D4671" t="s">
        <v>29869</v>
      </c>
      <c r="E4671" t="s">
        <v>29870</v>
      </c>
      <c r="F4671" t="s">
        <v>29871</v>
      </c>
      <c r="G4671" t="s">
        <v>16334</v>
      </c>
      <c r="H4671">
        <v>97875</v>
      </c>
      <c r="I4671" s="1">
        <v>7860</v>
      </c>
    </row>
    <row r="4672" spans="1:9" x14ac:dyDescent="0.25">
      <c r="A4672">
        <v>4671</v>
      </c>
      <c r="B4672" t="s">
        <v>16189</v>
      </c>
      <c r="C4672" t="s">
        <v>25470</v>
      </c>
      <c r="D4672" t="s">
        <v>29872</v>
      </c>
      <c r="E4672" t="s">
        <v>29873</v>
      </c>
      <c r="F4672" t="s">
        <v>29874</v>
      </c>
      <c r="G4672" t="s">
        <v>16172</v>
      </c>
      <c r="H4672">
        <v>50690</v>
      </c>
      <c r="I4672" s="1">
        <v>7717</v>
      </c>
    </row>
    <row r="4673" spans="1:9" x14ac:dyDescent="0.25">
      <c r="A4673">
        <v>4672</v>
      </c>
      <c r="B4673" t="s">
        <v>18027</v>
      </c>
      <c r="C4673" t="s">
        <v>22806</v>
      </c>
      <c r="D4673" t="s">
        <v>16269</v>
      </c>
      <c r="E4673" t="s">
        <v>29875</v>
      </c>
      <c r="F4673" t="s">
        <v>19631</v>
      </c>
      <c r="G4673" t="s">
        <v>16183</v>
      </c>
      <c r="H4673">
        <v>99099</v>
      </c>
      <c r="I4673" s="1">
        <v>27189</v>
      </c>
    </row>
    <row r="4674" spans="1:9" x14ac:dyDescent="0.25">
      <c r="A4674">
        <v>4673</v>
      </c>
      <c r="B4674" t="s">
        <v>16326</v>
      </c>
      <c r="C4674" t="s">
        <v>16268</v>
      </c>
      <c r="D4674" t="s">
        <v>29876</v>
      </c>
      <c r="E4674">
        <v>6709793738</v>
      </c>
      <c r="F4674" t="s">
        <v>16588</v>
      </c>
      <c r="G4674" t="s">
        <v>16055</v>
      </c>
      <c r="H4674">
        <v>51296</v>
      </c>
      <c r="I4674" s="1">
        <v>9350</v>
      </c>
    </row>
    <row r="4675" spans="1:9" x14ac:dyDescent="0.25">
      <c r="A4675">
        <v>4674</v>
      </c>
      <c r="B4675" t="s">
        <v>17856</v>
      </c>
      <c r="C4675" t="s">
        <v>16945</v>
      </c>
      <c r="D4675" t="s">
        <v>29877</v>
      </c>
      <c r="E4675" t="s">
        <v>29878</v>
      </c>
      <c r="F4675" t="s">
        <v>29879</v>
      </c>
      <c r="G4675" t="s">
        <v>16132</v>
      </c>
      <c r="H4675">
        <v>36182</v>
      </c>
      <c r="I4675" s="1">
        <v>37487</v>
      </c>
    </row>
    <row r="4676" spans="1:9" x14ac:dyDescent="0.25">
      <c r="A4676">
        <v>4675</v>
      </c>
      <c r="B4676" t="s">
        <v>16753</v>
      </c>
      <c r="C4676" t="s">
        <v>19427</v>
      </c>
      <c r="D4676" t="s">
        <v>29880</v>
      </c>
      <c r="E4676" t="s">
        <v>29881</v>
      </c>
      <c r="F4676" t="s">
        <v>29882</v>
      </c>
      <c r="G4676" t="s">
        <v>16033</v>
      </c>
      <c r="H4676">
        <v>31817</v>
      </c>
      <c r="I4676" s="1">
        <v>30919</v>
      </c>
    </row>
    <row r="4677" spans="1:9" x14ac:dyDescent="0.25">
      <c r="A4677">
        <v>4676</v>
      </c>
      <c r="B4677" t="s">
        <v>17904</v>
      </c>
      <c r="C4677" t="s">
        <v>16418</v>
      </c>
      <c r="D4677" t="s">
        <v>29883</v>
      </c>
      <c r="E4677" t="s">
        <v>29884</v>
      </c>
      <c r="F4677" t="s">
        <v>29885</v>
      </c>
      <c r="G4677" t="s">
        <v>16045</v>
      </c>
      <c r="H4677">
        <v>15665</v>
      </c>
      <c r="I4677" s="1">
        <v>24764</v>
      </c>
    </row>
    <row r="4678" spans="1:9" x14ac:dyDescent="0.25">
      <c r="A4678">
        <v>4677</v>
      </c>
      <c r="B4678" t="s">
        <v>16529</v>
      </c>
      <c r="C4678" t="s">
        <v>18691</v>
      </c>
      <c r="D4678" t="s">
        <v>29886</v>
      </c>
      <c r="E4678" t="s">
        <v>29887</v>
      </c>
      <c r="F4678" t="s">
        <v>29888</v>
      </c>
      <c r="G4678" t="s">
        <v>15950</v>
      </c>
      <c r="H4678">
        <v>48728</v>
      </c>
      <c r="I4678" s="1">
        <v>40844</v>
      </c>
    </row>
    <row r="4679" spans="1:9" x14ac:dyDescent="0.25">
      <c r="A4679">
        <v>4678</v>
      </c>
      <c r="B4679" t="s">
        <v>16790</v>
      </c>
      <c r="C4679" t="s">
        <v>16479</v>
      </c>
      <c r="D4679" t="s">
        <v>29889</v>
      </c>
      <c r="E4679" t="s">
        <v>29890</v>
      </c>
      <c r="F4679" t="s">
        <v>29891</v>
      </c>
      <c r="G4679" t="s">
        <v>16027</v>
      </c>
      <c r="H4679">
        <v>94595</v>
      </c>
      <c r="I4679" s="1">
        <v>7578</v>
      </c>
    </row>
    <row r="4680" spans="1:9" x14ac:dyDescent="0.25">
      <c r="A4680">
        <v>4679</v>
      </c>
      <c r="B4680" t="s">
        <v>16232</v>
      </c>
      <c r="C4680" t="s">
        <v>16035</v>
      </c>
      <c r="D4680" t="s">
        <v>29892</v>
      </c>
      <c r="E4680" t="s">
        <v>29893</v>
      </c>
      <c r="F4680" t="s">
        <v>29894</v>
      </c>
      <c r="G4680" t="s">
        <v>15955</v>
      </c>
      <c r="H4680">
        <v>99587</v>
      </c>
      <c r="I4680" s="1">
        <v>26414</v>
      </c>
    </row>
    <row r="4681" spans="1:9" x14ac:dyDescent="0.25">
      <c r="A4681">
        <v>4680</v>
      </c>
      <c r="B4681" t="s">
        <v>16056</v>
      </c>
      <c r="C4681" t="s">
        <v>16008</v>
      </c>
      <c r="D4681" t="s">
        <v>29895</v>
      </c>
      <c r="E4681" t="s">
        <v>29896</v>
      </c>
      <c r="F4681" t="s">
        <v>29897</v>
      </c>
      <c r="G4681" t="s">
        <v>16132</v>
      </c>
      <c r="H4681">
        <v>59502</v>
      </c>
      <c r="I4681" s="1">
        <v>34366</v>
      </c>
    </row>
    <row r="4682" spans="1:9" x14ac:dyDescent="0.25">
      <c r="A4682">
        <v>4681</v>
      </c>
      <c r="B4682" t="s">
        <v>17172</v>
      </c>
      <c r="C4682" t="s">
        <v>16846</v>
      </c>
      <c r="D4682" t="s">
        <v>29898</v>
      </c>
      <c r="E4682" t="s">
        <v>29899</v>
      </c>
      <c r="F4682" t="s">
        <v>29900</v>
      </c>
      <c r="G4682" t="s">
        <v>16033</v>
      </c>
      <c r="H4682">
        <v>54518</v>
      </c>
      <c r="I4682" s="1">
        <v>43565</v>
      </c>
    </row>
    <row r="4683" spans="1:9" x14ac:dyDescent="0.25">
      <c r="A4683">
        <v>4682</v>
      </c>
      <c r="B4683" t="s">
        <v>16667</v>
      </c>
      <c r="C4683" t="s">
        <v>18935</v>
      </c>
      <c r="D4683" t="s">
        <v>29901</v>
      </c>
      <c r="E4683" t="s">
        <v>10042</v>
      </c>
      <c r="F4683" t="s">
        <v>29902</v>
      </c>
      <c r="G4683" t="s">
        <v>16546</v>
      </c>
      <c r="H4683">
        <v>48337</v>
      </c>
      <c r="I4683" s="1">
        <v>34017</v>
      </c>
    </row>
    <row r="4684" spans="1:9" x14ac:dyDescent="0.25">
      <c r="A4684">
        <v>4683</v>
      </c>
      <c r="B4684" t="s">
        <v>18055</v>
      </c>
      <c r="C4684" t="s">
        <v>18453</v>
      </c>
      <c r="D4684" t="s">
        <v>29903</v>
      </c>
      <c r="E4684" t="s">
        <v>29904</v>
      </c>
      <c r="F4684" t="s">
        <v>29905</v>
      </c>
      <c r="G4684" t="s">
        <v>16055</v>
      </c>
      <c r="H4684">
        <v>46221</v>
      </c>
      <c r="I4684" s="1">
        <v>27662</v>
      </c>
    </row>
    <row r="4685" spans="1:9" x14ac:dyDescent="0.25">
      <c r="A4685">
        <v>4684</v>
      </c>
      <c r="B4685" t="s">
        <v>16491</v>
      </c>
      <c r="C4685" t="s">
        <v>29906</v>
      </c>
      <c r="D4685" t="s">
        <v>29907</v>
      </c>
      <c r="E4685" t="s">
        <v>29908</v>
      </c>
      <c r="F4685" t="s">
        <v>29909</v>
      </c>
      <c r="G4685" t="s">
        <v>16376</v>
      </c>
      <c r="H4685">
        <v>7162</v>
      </c>
      <c r="I4685" s="1">
        <v>42458</v>
      </c>
    </row>
    <row r="4686" spans="1:9" x14ac:dyDescent="0.25">
      <c r="A4686">
        <v>4685</v>
      </c>
      <c r="B4686" t="s">
        <v>17553</v>
      </c>
      <c r="C4686" t="s">
        <v>21003</v>
      </c>
      <c r="D4686" t="s">
        <v>29910</v>
      </c>
      <c r="E4686" t="s">
        <v>29911</v>
      </c>
      <c r="F4686" t="s">
        <v>29912</v>
      </c>
      <c r="G4686" t="s">
        <v>16284</v>
      </c>
      <c r="H4686">
        <v>2347</v>
      </c>
      <c r="I4686" s="1">
        <v>26970</v>
      </c>
    </row>
    <row r="4687" spans="1:9" x14ac:dyDescent="0.25">
      <c r="A4687">
        <v>4686</v>
      </c>
      <c r="B4687" t="s">
        <v>17660</v>
      </c>
      <c r="C4687" t="s">
        <v>17493</v>
      </c>
      <c r="D4687" t="s">
        <v>29913</v>
      </c>
      <c r="E4687" t="s">
        <v>29914</v>
      </c>
      <c r="F4687" t="s">
        <v>18191</v>
      </c>
      <c r="G4687" t="s">
        <v>16546</v>
      </c>
      <c r="H4687">
        <v>35034</v>
      </c>
      <c r="I4687" s="1">
        <v>25062</v>
      </c>
    </row>
    <row r="4688" spans="1:9" x14ac:dyDescent="0.25">
      <c r="A4688">
        <v>4687</v>
      </c>
      <c r="B4688" t="s">
        <v>19878</v>
      </c>
      <c r="C4688" t="s">
        <v>17690</v>
      </c>
      <c r="D4688" t="s">
        <v>29915</v>
      </c>
      <c r="E4688" t="s">
        <v>29916</v>
      </c>
      <c r="F4688" t="s">
        <v>28269</v>
      </c>
      <c r="G4688" t="s">
        <v>15955</v>
      </c>
      <c r="H4688">
        <v>1319</v>
      </c>
      <c r="I4688" s="1">
        <v>28936</v>
      </c>
    </row>
    <row r="4689" spans="1:9" x14ac:dyDescent="0.25">
      <c r="A4689">
        <v>4688</v>
      </c>
      <c r="B4689" t="s">
        <v>29917</v>
      </c>
      <c r="C4689" t="s">
        <v>23218</v>
      </c>
      <c r="D4689" t="s">
        <v>29918</v>
      </c>
      <c r="E4689" t="s">
        <v>29919</v>
      </c>
      <c r="F4689" t="s">
        <v>29920</v>
      </c>
      <c r="G4689" t="s">
        <v>16080</v>
      </c>
      <c r="H4689">
        <v>66330</v>
      </c>
      <c r="I4689" s="1">
        <v>24611</v>
      </c>
    </row>
    <row r="4690" spans="1:9" x14ac:dyDescent="0.25">
      <c r="A4690">
        <v>4689</v>
      </c>
      <c r="B4690" t="s">
        <v>24860</v>
      </c>
      <c r="C4690" t="s">
        <v>16336</v>
      </c>
      <c r="D4690" t="s">
        <v>29921</v>
      </c>
      <c r="E4690" t="s">
        <v>29922</v>
      </c>
      <c r="F4690" t="s">
        <v>29923</v>
      </c>
      <c r="G4690" t="s">
        <v>16306</v>
      </c>
      <c r="H4690">
        <v>82144</v>
      </c>
      <c r="I4690" s="1">
        <v>25406</v>
      </c>
    </row>
    <row r="4691" spans="1:9" x14ac:dyDescent="0.25">
      <c r="A4691">
        <v>4690</v>
      </c>
      <c r="B4691" t="s">
        <v>17331</v>
      </c>
      <c r="C4691" t="s">
        <v>16128</v>
      </c>
      <c r="D4691" t="s">
        <v>29924</v>
      </c>
      <c r="E4691" t="s">
        <v>29925</v>
      </c>
      <c r="F4691" t="s">
        <v>19984</v>
      </c>
      <c r="G4691" t="s">
        <v>16080</v>
      </c>
      <c r="H4691">
        <v>14581</v>
      </c>
      <c r="I4691" s="1">
        <v>38156</v>
      </c>
    </row>
    <row r="4692" spans="1:9" x14ac:dyDescent="0.25">
      <c r="A4692">
        <v>4691</v>
      </c>
      <c r="B4692" t="s">
        <v>16581</v>
      </c>
      <c r="C4692" t="s">
        <v>19709</v>
      </c>
      <c r="D4692" t="s">
        <v>29926</v>
      </c>
      <c r="E4692" t="s">
        <v>29927</v>
      </c>
      <c r="F4692" t="s">
        <v>29928</v>
      </c>
      <c r="G4692" t="s">
        <v>16284</v>
      </c>
      <c r="H4692">
        <v>17003</v>
      </c>
      <c r="I4692" s="1">
        <v>28916</v>
      </c>
    </row>
    <row r="4693" spans="1:9" x14ac:dyDescent="0.25">
      <c r="A4693">
        <v>4692</v>
      </c>
      <c r="B4693" t="s">
        <v>16137</v>
      </c>
      <c r="C4693" t="s">
        <v>19775</v>
      </c>
      <c r="D4693" t="s">
        <v>29929</v>
      </c>
      <c r="E4693" t="s">
        <v>29930</v>
      </c>
      <c r="F4693" t="s">
        <v>29931</v>
      </c>
      <c r="G4693" t="s">
        <v>16640</v>
      </c>
      <c r="H4693">
        <v>85856</v>
      </c>
      <c r="I4693" s="1">
        <v>31152</v>
      </c>
    </row>
    <row r="4694" spans="1:9" x14ac:dyDescent="0.25">
      <c r="A4694">
        <v>4693</v>
      </c>
      <c r="B4694" t="s">
        <v>16087</v>
      </c>
      <c r="C4694" t="s">
        <v>17387</v>
      </c>
      <c r="D4694" t="s">
        <v>29932</v>
      </c>
      <c r="E4694" t="s">
        <v>29933</v>
      </c>
      <c r="F4694" t="s">
        <v>27939</v>
      </c>
      <c r="G4694" t="s">
        <v>16033</v>
      </c>
      <c r="H4694">
        <v>52651</v>
      </c>
      <c r="I4694" s="1">
        <v>10916</v>
      </c>
    </row>
    <row r="4695" spans="1:9" x14ac:dyDescent="0.25">
      <c r="A4695">
        <v>4694</v>
      </c>
      <c r="B4695" t="s">
        <v>16137</v>
      </c>
      <c r="C4695" t="s">
        <v>19396</v>
      </c>
      <c r="D4695" t="s">
        <v>29934</v>
      </c>
      <c r="E4695" t="s">
        <v>29935</v>
      </c>
      <c r="F4695" t="s">
        <v>26830</v>
      </c>
      <c r="G4695" t="s">
        <v>16148</v>
      </c>
      <c r="H4695">
        <v>74787</v>
      </c>
      <c r="I4695" s="1">
        <v>29953</v>
      </c>
    </row>
    <row r="4696" spans="1:9" x14ac:dyDescent="0.25">
      <c r="A4696">
        <v>4695</v>
      </c>
      <c r="B4696" t="s">
        <v>16478</v>
      </c>
      <c r="C4696" t="s">
        <v>17641</v>
      </c>
      <c r="D4696" t="s">
        <v>29936</v>
      </c>
      <c r="E4696" t="s">
        <v>29937</v>
      </c>
      <c r="F4696" t="s">
        <v>29938</v>
      </c>
      <c r="G4696" t="s">
        <v>16021</v>
      </c>
      <c r="H4696">
        <v>56810</v>
      </c>
      <c r="I4696" s="1">
        <v>5926</v>
      </c>
    </row>
    <row r="4697" spans="1:9" x14ac:dyDescent="0.25">
      <c r="A4697">
        <v>4696</v>
      </c>
      <c r="B4697" t="s">
        <v>25894</v>
      </c>
      <c r="C4697" t="s">
        <v>18818</v>
      </c>
      <c r="D4697" t="s">
        <v>29939</v>
      </c>
      <c r="E4697" t="s">
        <v>29940</v>
      </c>
      <c r="F4697" t="s">
        <v>29941</v>
      </c>
      <c r="G4697" t="s">
        <v>15967</v>
      </c>
      <c r="H4697">
        <v>40585</v>
      </c>
      <c r="I4697" s="1">
        <v>33900</v>
      </c>
    </row>
    <row r="4698" spans="1:9" x14ac:dyDescent="0.25">
      <c r="A4698">
        <v>4697</v>
      </c>
      <c r="B4698" t="s">
        <v>16613</v>
      </c>
      <c r="C4698" t="s">
        <v>16013</v>
      </c>
      <c r="D4698" t="s">
        <v>29942</v>
      </c>
      <c r="E4698" t="s">
        <v>29943</v>
      </c>
      <c r="F4698" t="s">
        <v>29944</v>
      </c>
      <c r="G4698" t="s">
        <v>16045</v>
      </c>
      <c r="H4698">
        <v>7209</v>
      </c>
      <c r="I4698" s="1">
        <v>29841</v>
      </c>
    </row>
    <row r="4699" spans="1:9" x14ac:dyDescent="0.25">
      <c r="A4699">
        <v>4698</v>
      </c>
      <c r="B4699" t="s">
        <v>16335</v>
      </c>
      <c r="C4699" t="s">
        <v>29945</v>
      </c>
      <c r="D4699" t="s">
        <v>29946</v>
      </c>
      <c r="E4699" t="s">
        <v>29947</v>
      </c>
      <c r="F4699" t="s">
        <v>29948</v>
      </c>
      <c r="G4699" t="s">
        <v>16107</v>
      </c>
      <c r="H4699">
        <v>2458</v>
      </c>
      <c r="I4699" s="1">
        <v>41722</v>
      </c>
    </row>
    <row r="4700" spans="1:9" x14ac:dyDescent="0.25">
      <c r="A4700">
        <v>4699</v>
      </c>
      <c r="B4700" t="s">
        <v>17769</v>
      </c>
      <c r="C4700" t="s">
        <v>29949</v>
      </c>
      <c r="D4700" t="s">
        <v>29950</v>
      </c>
      <c r="E4700" t="s">
        <v>29951</v>
      </c>
      <c r="F4700" t="s">
        <v>29952</v>
      </c>
      <c r="G4700" t="s">
        <v>15961</v>
      </c>
      <c r="H4700">
        <v>84317</v>
      </c>
      <c r="I4700" s="1">
        <v>7174</v>
      </c>
    </row>
    <row r="4701" spans="1:9" x14ac:dyDescent="0.25">
      <c r="A4701">
        <v>4700</v>
      </c>
      <c r="B4701" t="s">
        <v>18027</v>
      </c>
      <c r="C4701" t="s">
        <v>20696</v>
      </c>
      <c r="D4701" t="s">
        <v>29953</v>
      </c>
      <c r="E4701" t="s">
        <v>29954</v>
      </c>
      <c r="F4701" t="s">
        <v>29955</v>
      </c>
      <c r="G4701" t="s">
        <v>16258</v>
      </c>
      <c r="H4701">
        <v>49896</v>
      </c>
      <c r="I4701" s="1">
        <v>18487</v>
      </c>
    </row>
    <row r="4702" spans="1:9" x14ac:dyDescent="0.25">
      <c r="A4702">
        <v>4701</v>
      </c>
      <c r="B4702" t="s">
        <v>22614</v>
      </c>
      <c r="C4702" t="s">
        <v>24959</v>
      </c>
      <c r="D4702" t="s">
        <v>29956</v>
      </c>
      <c r="E4702" t="s">
        <v>10042</v>
      </c>
      <c r="F4702" t="s">
        <v>29957</v>
      </c>
      <c r="G4702" t="s">
        <v>16258</v>
      </c>
      <c r="H4702">
        <v>90656</v>
      </c>
      <c r="I4702" s="1">
        <v>43576</v>
      </c>
    </row>
    <row r="4703" spans="1:9" x14ac:dyDescent="0.25">
      <c r="A4703">
        <v>4702</v>
      </c>
      <c r="B4703" t="s">
        <v>18209</v>
      </c>
      <c r="C4703" t="s">
        <v>17261</v>
      </c>
      <c r="D4703" t="s">
        <v>29958</v>
      </c>
      <c r="E4703" t="s">
        <v>29959</v>
      </c>
      <c r="F4703" t="s">
        <v>29960</v>
      </c>
      <c r="G4703" t="s">
        <v>16055</v>
      </c>
      <c r="H4703">
        <v>38358</v>
      </c>
      <c r="I4703" s="1">
        <v>30009</v>
      </c>
    </row>
    <row r="4704" spans="1:9" x14ac:dyDescent="0.25">
      <c r="A4704">
        <v>4703</v>
      </c>
      <c r="B4704" t="s">
        <v>16154</v>
      </c>
      <c r="C4704" t="s">
        <v>16336</v>
      </c>
      <c r="D4704" t="s">
        <v>29961</v>
      </c>
      <c r="E4704" t="s">
        <v>29962</v>
      </c>
      <c r="F4704" t="s">
        <v>29963</v>
      </c>
      <c r="G4704" t="s">
        <v>16306</v>
      </c>
      <c r="H4704">
        <v>30836</v>
      </c>
      <c r="I4704" s="1">
        <v>3614</v>
      </c>
    </row>
    <row r="4705" spans="1:9" x14ac:dyDescent="0.25">
      <c r="A4705">
        <v>4704</v>
      </c>
      <c r="B4705" t="s">
        <v>18333</v>
      </c>
      <c r="C4705" t="s">
        <v>23403</v>
      </c>
      <c r="D4705" t="s">
        <v>29964</v>
      </c>
      <c r="E4705">
        <v>3785558277</v>
      </c>
      <c r="F4705" t="s">
        <v>29965</v>
      </c>
      <c r="G4705" t="s">
        <v>16011</v>
      </c>
      <c r="H4705">
        <v>90110</v>
      </c>
      <c r="I4705" s="1">
        <v>9374</v>
      </c>
    </row>
    <row r="4706" spans="1:9" x14ac:dyDescent="0.25">
      <c r="A4706">
        <v>4705</v>
      </c>
      <c r="B4706" t="s">
        <v>18205</v>
      </c>
      <c r="C4706" t="s">
        <v>28936</v>
      </c>
      <c r="D4706" t="s">
        <v>29966</v>
      </c>
      <c r="E4706" t="s">
        <v>29967</v>
      </c>
      <c r="F4706" t="s">
        <v>29968</v>
      </c>
      <c r="G4706" t="s">
        <v>16306</v>
      </c>
      <c r="H4706">
        <v>964</v>
      </c>
      <c r="I4706" s="1">
        <v>15413</v>
      </c>
    </row>
    <row r="4707" spans="1:9" x14ac:dyDescent="0.25">
      <c r="A4707">
        <v>4706</v>
      </c>
      <c r="B4707" t="s">
        <v>16908</v>
      </c>
      <c r="C4707" t="s">
        <v>17300</v>
      </c>
      <c r="D4707" t="s">
        <v>16269</v>
      </c>
      <c r="E4707">
        <v>4268644878</v>
      </c>
      <c r="F4707" t="s">
        <v>29969</v>
      </c>
      <c r="G4707" t="s">
        <v>15950</v>
      </c>
      <c r="H4707">
        <v>77792</v>
      </c>
      <c r="I4707" s="1">
        <v>21869</v>
      </c>
    </row>
    <row r="4708" spans="1:9" x14ac:dyDescent="0.25">
      <c r="A4708">
        <v>4707</v>
      </c>
      <c r="B4708" t="s">
        <v>16957</v>
      </c>
      <c r="C4708" t="s">
        <v>16354</v>
      </c>
      <c r="D4708" t="s">
        <v>29970</v>
      </c>
      <c r="E4708" t="s">
        <v>29971</v>
      </c>
      <c r="F4708" t="s">
        <v>29972</v>
      </c>
      <c r="G4708" t="s">
        <v>15955</v>
      </c>
      <c r="H4708">
        <v>99934</v>
      </c>
      <c r="I4708" s="1">
        <v>22768</v>
      </c>
    </row>
    <row r="4709" spans="1:9" x14ac:dyDescent="0.25">
      <c r="A4709">
        <v>4708</v>
      </c>
      <c r="B4709" t="s">
        <v>16515</v>
      </c>
      <c r="C4709" t="s">
        <v>16280</v>
      </c>
      <c r="D4709" t="s">
        <v>29973</v>
      </c>
      <c r="E4709" t="s">
        <v>29974</v>
      </c>
      <c r="F4709" t="s">
        <v>29975</v>
      </c>
      <c r="G4709" t="s">
        <v>16429</v>
      </c>
      <c r="H4709">
        <v>57177</v>
      </c>
      <c r="I4709" s="1">
        <v>16520</v>
      </c>
    </row>
    <row r="4710" spans="1:9" x14ac:dyDescent="0.25">
      <c r="A4710">
        <v>4709</v>
      </c>
      <c r="B4710" t="s">
        <v>15995</v>
      </c>
      <c r="C4710" t="s">
        <v>16414</v>
      </c>
      <c r="D4710" t="s">
        <v>29976</v>
      </c>
      <c r="E4710" t="s">
        <v>29977</v>
      </c>
      <c r="F4710" t="s">
        <v>29978</v>
      </c>
      <c r="G4710" t="s">
        <v>16306</v>
      </c>
      <c r="H4710">
        <v>69462</v>
      </c>
      <c r="I4710" s="1">
        <v>25110</v>
      </c>
    </row>
    <row r="4711" spans="1:9" x14ac:dyDescent="0.25">
      <c r="A4711">
        <v>4710</v>
      </c>
      <c r="B4711" t="s">
        <v>17176</v>
      </c>
      <c r="C4711" t="s">
        <v>18307</v>
      </c>
      <c r="D4711" t="s">
        <v>29979</v>
      </c>
      <c r="E4711" t="s">
        <v>29980</v>
      </c>
      <c r="F4711" t="s">
        <v>29981</v>
      </c>
      <c r="G4711" t="s">
        <v>16060</v>
      </c>
      <c r="H4711">
        <v>68925</v>
      </c>
      <c r="I4711" s="1">
        <v>10335</v>
      </c>
    </row>
    <row r="4712" spans="1:9" x14ac:dyDescent="0.25">
      <c r="A4712">
        <v>4711</v>
      </c>
      <c r="B4712" t="s">
        <v>19921</v>
      </c>
      <c r="C4712" t="s">
        <v>17271</v>
      </c>
      <c r="D4712" t="s">
        <v>29982</v>
      </c>
      <c r="E4712" t="s">
        <v>29983</v>
      </c>
      <c r="F4712" t="s">
        <v>29984</v>
      </c>
      <c r="G4712" t="s">
        <v>16060</v>
      </c>
      <c r="H4712">
        <v>74257</v>
      </c>
      <c r="I4712" s="1">
        <v>8301</v>
      </c>
    </row>
    <row r="4713" spans="1:9" x14ac:dyDescent="0.25">
      <c r="A4713">
        <v>4712</v>
      </c>
      <c r="B4713" t="s">
        <v>15968</v>
      </c>
      <c r="C4713" t="s">
        <v>26974</v>
      </c>
      <c r="D4713" t="s">
        <v>29985</v>
      </c>
      <c r="E4713">
        <f>1-285-427-8704</f>
        <v>-9415</v>
      </c>
      <c r="F4713" t="s">
        <v>16939</v>
      </c>
      <c r="G4713" t="s">
        <v>16107</v>
      </c>
      <c r="H4713">
        <v>3593</v>
      </c>
      <c r="I4713" s="1">
        <v>23735</v>
      </c>
    </row>
    <row r="4714" spans="1:9" x14ac:dyDescent="0.25">
      <c r="A4714">
        <v>4713</v>
      </c>
      <c r="B4714" t="s">
        <v>16046</v>
      </c>
      <c r="C4714" t="s">
        <v>17080</v>
      </c>
      <c r="D4714" t="s">
        <v>29986</v>
      </c>
      <c r="E4714" t="s">
        <v>29987</v>
      </c>
      <c r="F4714" t="s">
        <v>29988</v>
      </c>
      <c r="G4714" t="s">
        <v>16080</v>
      </c>
      <c r="H4714">
        <v>6049</v>
      </c>
      <c r="I4714" s="1">
        <v>39674</v>
      </c>
    </row>
    <row r="4715" spans="1:9" x14ac:dyDescent="0.25">
      <c r="A4715">
        <v>4714</v>
      </c>
      <c r="B4715" t="s">
        <v>19038</v>
      </c>
      <c r="C4715" t="s">
        <v>20819</v>
      </c>
      <c r="D4715" t="s">
        <v>29989</v>
      </c>
      <c r="E4715" t="s">
        <v>29990</v>
      </c>
      <c r="F4715" t="s">
        <v>29991</v>
      </c>
      <c r="G4715" t="s">
        <v>16060</v>
      </c>
      <c r="H4715">
        <v>73648</v>
      </c>
      <c r="I4715" s="1">
        <v>6215</v>
      </c>
    </row>
    <row r="4716" spans="1:9" x14ac:dyDescent="0.25">
      <c r="A4716">
        <v>4715</v>
      </c>
      <c r="B4716" t="s">
        <v>16149</v>
      </c>
      <c r="C4716" t="s">
        <v>16815</v>
      </c>
      <c r="D4716" t="s">
        <v>29992</v>
      </c>
      <c r="E4716" t="s">
        <v>29993</v>
      </c>
      <c r="F4716" t="s">
        <v>29994</v>
      </c>
      <c r="G4716" t="s">
        <v>16021</v>
      </c>
      <c r="H4716">
        <v>80155</v>
      </c>
      <c r="I4716" s="1">
        <v>5274</v>
      </c>
    </row>
    <row r="4717" spans="1:9" x14ac:dyDescent="0.25">
      <c r="A4717">
        <v>4716</v>
      </c>
      <c r="B4717" t="s">
        <v>16641</v>
      </c>
      <c r="C4717" t="s">
        <v>16113</v>
      </c>
      <c r="D4717" t="s">
        <v>29995</v>
      </c>
      <c r="E4717" t="s">
        <v>29996</v>
      </c>
      <c r="F4717" t="s">
        <v>16251</v>
      </c>
      <c r="G4717" t="s">
        <v>16086</v>
      </c>
      <c r="H4717">
        <v>20149</v>
      </c>
      <c r="I4717" s="1">
        <v>17791</v>
      </c>
    </row>
    <row r="4718" spans="1:9" x14ac:dyDescent="0.25">
      <c r="A4718">
        <v>4717</v>
      </c>
      <c r="B4718" t="s">
        <v>15984</v>
      </c>
      <c r="C4718" t="s">
        <v>29997</v>
      </c>
      <c r="D4718" t="s">
        <v>29998</v>
      </c>
      <c r="E4718" t="s">
        <v>29999</v>
      </c>
      <c r="F4718" t="s">
        <v>22761</v>
      </c>
      <c r="G4718" t="s">
        <v>15994</v>
      </c>
      <c r="H4718">
        <v>48780</v>
      </c>
      <c r="I4718" s="1">
        <v>7938</v>
      </c>
    </row>
    <row r="4719" spans="1:9" x14ac:dyDescent="0.25">
      <c r="A4719">
        <v>4718</v>
      </c>
      <c r="B4719" t="s">
        <v>16240</v>
      </c>
      <c r="C4719" t="s">
        <v>17780</v>
      </c>
      <c r="D4719" t="s">
        <v>30000</v>
      </c>
      <c r="E4719" t="s">
        <v>30001</v>
      </c>
      <c r="F4719" t="s">
        <v>30002</v>
      </c>
      <c r="G4719" t="s">
        <v>16334</v>
      </c>
      <c r="H4719">
        <v>55011</v>
      </c>
      <c r="I4719" s="1">
        <v>15984</v>
      </c>
    </row>
    <row r="4720" spans="1:9" x14ac:dyDescent="0.25">
      <c r="A4720">
        <v>4719</v>
      </c>
      <c r="B4720" t="s">
        <v>16508</v>
      </c>
      <c r="C4720" t="s">
        <v>19709</v>
      </c>
      <c r="D4720" t="s">
        <v>30003</v>
      </c>
      <c r="E4720" t="s">
        <v>30004</v>
      </c>
      <c r="F4720" t="s">
        <v>21860</v>
      </c>
      <c r="G4720" t="s">
        <v>16302</v>
      </c>
      <c r="H4720">
        <v>89892</v>
      </c>
      <c r="I4720" s="1">
        <v>12646</v>
      </c>
    </row>
    <row r="4721" spans="1:9" x14ac:dyDescent="0.25">
      <c r="A4721">
        <v>4720</v>
      </c>
      <c r="B4721" t="s">
        <v>18552</v>
      </c>
      <c r="C4721" t="s">
        <v>18148</v>
      </c>
      <c r="D4721" t="s">
        <v>30005</v>
      </c>
      <c r="E4721" t="s">
        <v>30006</v>
      </c>
      <c r="F4721" t="s">
        <v>30007</v>
      </c>
      <c r="G4721" t="s">
        <v>16027</v>
      </c>
      <c r="H4721">
        <v>19075</v>
      </c>
      <c r="I4721" s="1">
        <v>38813</v>
      </c>
    </row>
    <row r="4722" spans="1:9" x14ac:dyDescent="0.25">
      <c r="A4722">
        <v>4721</v>
      </c>
      <c r="B4722" t="s">
        <v>18192</v>
      </c>
      <c r="C4722" t="s">
        <v>20703</v>
      </c>
      <c r="D4722" t="s">
        <v>30008</v>
      </c>
      <c r="E4722">
        <f>1-289-535-3297</f>
        <v>-4120</v>
      </c>
      <c r="F4722" t="s">
        <v>29490</v>
      </c>
      <c r="G4722" t="s">
        <v>16000</v>
      </c>
      <c r="H4722">
        <v>88864</v>
      </c>
      <c r="I4722" s="1">
        <v>11900</v>
      </c>
    </row>
    <row r="4723" spans="1:9" x14ac:dyDescent="0.25">
      <c r="A4723">
        <v>4722</v>
      </c>
      <c r="B4723" t="s">
        <v>16268</v>
      </c>
      <c r="C4723" t="s">
        <v>16945</v>
      </c>
      <c r="D4723" t="s">
        <v>30009</v>
      </c>
      <c r="E4723" t="s">
        <v>30010</v>
      </c>
      <c r="F4723" t="s">
        <v>30011</v>
      </c>
      <c r="G4723" t="s">
        <v>15950</v>
      </c>
      <c r="H4723">
        <v>84582</v>
      </c>
      <c r="I4723" s="1">
        <v>43471</v>
      </c>
    </row>
    <row r="4724" spans="1:9" x14ac:dyDescent="0.25">
      <c r="A4724">
        <v>4723</v>
      </c>
      <c r="B4724" t="s">
        <v>16430</v>
      </c>
      <c r="C4724" t="s">
        <v>16572</v>
      </c>
      <c r="D4724" t="s">
        <v>30012</v>
      </c>
      <c r="E4724" t="s">
        <v>30013</v>
      </c>
      <c r="F4724" t="s">
        <v>30014</v>
      </c>
      <c r="G4724" t="s">
        <v>16039</v>
      </c>
      <c r="H4724">
        <v>8154</v>
      </c>
      <c r="I4724" s="1">
        <v>34030</v>
      </c>
    </row>
    <row r="4725" spans="1:9" x14ac:dyDescent="0.25">
      <c r="A4725">
        <v>4724</v>
      </c>
      <c r="B4725" t="s">
        <v>18557</v>
      </c>
      <c r="C4725" t="s">
        <v>16479</v>
      </c>
      <c r="D4725" t="s">
        <v>30015</v>
      </c>
      <c r="E4725" t="s">
        <v>30016</v>
      </c>
      <c r="F4725" t="s">
        <v>23733</v>
      </c>
      <c r="G4725" t="s">
        <v>15973</v>
      </c>
      <c r="H4725">
        <v>87432</v>
      </c>
      <c r="I4725" s="1">
        <v>23022</v>
      </c>
    </row>
    <row r="4726" spans="1:9" x14ac:dyDescent="0.25">
      <c r="A4726">
        <v>4725</v>
      </c>
      <c r="B4726" t="s">
        <v>16529</v>
      </c>
      <c r="C4726" t="s">
        <v>24238</v>
      </c>
      <c r="D4726" t="s">
        <v>30017</v>
      </c>
      <c r="E4726" t="s">
        <v>30018</v>
      </c>
      <c r="F4726" t="s">
        <v>30019</v>
      </c>
      <c r="G4726" t="s">
        <v>16289</v>
      </c>
      <c r="H4726">
        <v>32354</v>
      </c>
      <c r="I4726" s="1">
        <v>23080</v>
      </c>
    </row>
    <row r="4727" spans="1:9" x14ac:dyDescent="0.25">
      <c r="A4727">
        <v>4726</v>
      </c>
      <c r="B4727" t="s">
        <v>17218</v>
      </c>
      <c r="C4727" t="s">
        <v>23355</v>
      </c>
      <c r="D4727" t="s">
        <v>30020</v>
      </c>
      <c r="E4727" t="s">
        <v>30021</v>
      </c>
      <c r="F4727" t="s">
        <v>30022</v>
      </c>
      <c r="G4727" t="s">
        <v>16376</v>
      </c>
      <c r="H4727">
        <v>39135</v>
      </c>
      <c r="I4727" s="1">
        <v>4174</v>
      </c>
    </row>
    <row r="4728" spans="1:9" x14ac:dyDescent="0.25">
      <c r="A4728">
        <v>4727</v>
      </c>
      <c r="B4728" t="s">
        <v>29154</v>
      </c>
      <c r="C4728" t="s">
        <v>16354</v>
      </c>
      <c r="D4728" t="s">
        <v>30023</v>
      </c>
      <c r="E4728">
        <v>4696628923</v>
      </c>
      <c r="F4728" t="s">
        <v>30024</v>
      </c>
      <c r="G4728" t="s">
        <v>15994</v>
      </c>
      <c r="H4728">
        <v>16604</v>
      </c>
      <c r="I4728" s="1">
        <v>31011</v>
      </c>
    </row>
    <row r="4729" spans="1:9" x14ac:dyDescent="0.25">
      <c r="A4729">
        <v>4728</v>
      </c>
      <c r="B4729" t="s">
        <v>16552</v>
      </c>
      <c r="C4729" t="s">
        <v>23394</v>
      </c>
      <c r="D4729" t="s">
        <v>30025</v>
      </c>
      <c r="E4729">
        <v>5354925083</v>
      </c>
      <c r="F4729" t="s">
        <v>30026</v>
      </c>
      <c r="G4729" t="s">
        <v>15961</v>
      </c>
      <c r="H4729">
        <v>25056</v>
      </c>
      <c r="I4729" s="1">
        <v>42178</v>
      </c>
    </row>
    <row r="4730" spans="1:9" x14ac:dyDescent="0.25">
      <c r="A4730">
        <v>4729</v>
      </c>
      <c r="B4730" t="s">
        <v>16056</v>
      </c>
      <c r="C4730" t="s">
        <v>17104</v>
      </c>
      <c r="D4730" t="s">
        <v>30027</v>
      </c>
      <c r="E4730" t="s">
        <v>30028</v>
      </c>
      <c r="F4730" t="s">
        <v>30029</v>
      </c>
      <c r="G4730" t="s">
        <v>16107</v>
      </c>
      <c r="H4730">
        <v>61820</v>
      </c>
      <c r="I4730" s="1">
        <v>32235</v>
      </c>
    </row>
    <row r="4731" spans="1:9" x14ac:dyDescent="0.25">
      <c r="A4731">
        <v>4730</v>
      </c>
      <c r="B4731" t="s">
        <v>19484</v>
      </c>
      <c r="C4731" t="s">
        <v>17596</v>
      </c>
      <c r="D4731" t="s">
        <v>27038</v>
      </c>
      <c r="E4731">
        <v>7827573683</v>
      </c>
      <c r="F4731" t="s">
        <v>18483</v>
      </c>
      <c r="G4731" t="s">
        <v>16080</v>
      </c>
      <c r="H4731">
        <v>92580</v>
      </c>
      <c r="I4731" s="1">
        <v>41612</v>
      </c>
    </row>
    <row r="4732" spans="1:9" x14ac:dyDescent="0.25">
      <c r="A4732">
        <v>4731</v>
      </c>
      <c r="B4732" t="s">
        <v>22628</v>
      </c>
      <c r="C4732" t="s">
        <v>18656</v>
      </c>
      <c r="D4732" t="s">
        <v>30030</v>
      </c>
      <c r="E4732" t="s">
        <v>30031</v>
      </c>
      <c r="F4732" t="s">
        <v>18376</v>
      </c>
      <c r="G4732" t="s">
        <v>16429</v>
      </c>
      <c r="H4732">
        <v>77031</v>
      </c>
      <c r="I4732" s="1">
        <v>20103</v>
      </c>
    </row>
    <row r="4733" spans="1:9" x14ac:dyDescent="0.25">
      <c r="A4733">
        <v>4732</v>
      </c>
      <c r="B4733" t="s">
        <v>16566</v>
      </c>
      <c r="C4733" t="s">
        <v>17983</v>
      </c>
      <c r="D4733" t="s">
        <v>30032</v>
      </c>
      <c r="E4733" t="s">
        <v>30033</v>
      </c>
      <c r="F4733" t="s">
        <v>30034</v>
      </c>
      <c r="G4733" t="s">
        <v>15994</v>
      </c>
      <c r="H4733">
        <v>19961</v>
      </c>
      <c r="I4733" s="1">
        <v>30761</v>
      </c>
    </row>
    <row r="4734" spans="1:9" x14ac:dyDescent="0.25">
      <c r="A4734">
        <v>4733</v>
      </c>
      <c r="B4734" t="s">
        <v>18027</v>
      </c>
      <c r="C4734" t="s">
        <v>17748</v>
      </c>
      <c r="D4734" t="s">
        <v>30035</v>
      </c>
      <c r="E4734" t="s">
        <v>30036</v>
      </c>
      <c r="F4734" t="s">
        <v>19395</v>
      </c>
      <c r="G4734" t="s">
        <v>15973</v>
      </c>
      <c r="H4734">
        <v>94388</v>
      </c>
      <c r="I4734" s="1">
        <v>20790</v>
      </c>
    </row>
    <row r="4735" spans="1:9" x14ac:dyDescent="0.25">
      <c r="A4735">
        <v>4734</v>
      </c>
      <c r="B4735" t="s">
        <v>16179</v>
      </c>
      <c r="C4735" t="s">
        <v>18322</v>
      </c>
      <c r="D4735" t="s">
        <v>30037</v>
      </c>
      <c r="E4735" t="s">
        <v>30038</v>
      </c>
      <c r="F4735" t="s">
        <v>25076</v>
      </c>
      <c r="G4735" t="s">
        <v>15994</v>
      </c>
      <c r="H4735">
        <v>7171</v>
      </c>
      <c r="I4735" s="1">
        <v>8087</v>
      </c>
    </row>
    <row r="4736" spans="1:9" x14ac:dyDescent="0.25">
      <c r="A4736">
        <v>4735</v>
      </c>
      <c r="B4736" t="s">
        <v>18558</v>
      </c>
      <c r="C4736" t="s">
        <v>21014</v>
      </c>
      <c r="D4736" t="s">
        <v>30039</v>
      </c>
      <c r="E4736" t="s">
        <v>30040</v>
      </c>
      <c r="F4736" t="s">
        <v>30041</v>
      </c>
      <c r="G4736" t="s">
        <v>16252</v>
      </c>
      <c r="H4736">
        <v>52171</v>
      </c>
      <c r="I4736" s="1">
        <v>15229</v>
      </c>
    </row>
    <row r="4737" spans="1:9" x14ac:dyDescent="0.25">
      <c r="A4737">
        <v>4736</v>
      </c>
      <c r="B4737" t="s">
        <v>15995</v>
      </c>
      <c r="C4737" t="s">
        <v>16154</v>
      </c>
      <c r="D4737" t="s">
        <v>30042</v>
      </c>
      <c r="E4737" t="s">
        <v>30043</v>
      </c>
      <c r="F4737" t="s">
        <v>30044</v>
      </c>
      <c r="G4737" t="s">
        <v>16258</v>
      </c>
      <c r="H4737">
        <v>3432</v>
      </c>
      <c r="I4737" s="1">
        <v>11668</v>
      </c>
    </row>
    <row r="4738" spans="1:9" x14ac:dyDescent="0.25">
      <c r="A4738">
        <v>4737</v>
      </c>
      <c r="B4738" t="s">
        <v>23741</v>
      </c>
      <c r="C4738" t="s">
        <v>18524</v>
      </c>
      <c r="D4738" t="s">
        <v>30045</v>
      </c>
      <c r="E4738" t="s">
        <v>30046</v>
      </c>
      <c r="F4738" t="s">
        <v>30047</v>
      </c>
      <c r="G4738" t="s">
        <v>16272</v>
      </c>
      <c r="H4738">
        <v>44222</v>
      </c>
      <c r="I4738" s="1">
        <v>25875</v>
      </c>
    </row>
    <row r="4739" spans="1:9" x14ac:dyDescent="0.25">
      <c r="A4739">
        <v>4738</v>
      </c>
      <c r="B4739" t="s">
        <v>17729</v>
      </c>
      <c r="C4739" t="s">
        <v>17886</v>
      </c>
      <c r="D4739" t="s">
        <v>30048</v>
      </c>
      <c r="E4739" t="s">
        <v>30049</v>
      </c>
      <c r="F4739" t="s">
        <v>30050</v>
      </c>
      <c r="G4739" t="s">
        <v>16334</v>
      </c>
      <c r="H4739">
        <v>89365</v>
      </c>
      <c r="I4739" s="1">
        <v>31394</v>
      </c>
    </row>
    <row r="4740" spans="1:9" x14ac:dyDescent="0.25">
      <c r="A4740">
        <v>4739</v>
      </c>
      <c r="B4740" t="s">
        <v>30051</v>
      </c>
      <c r="C4740" t="s">
        <v>26175</v>
      </c>
      <c r="D4740" t="s">
        <v>30052</v>
      </c>
      <c r="E4740" t="s">
        <v>30053</v>
      </c>
      <c r="F4740" t="s">
        <v>30054</v>
      </c>
      <c r="G4740" t="s">
        <v>16172</v>
      </c>
      <c r="H4740">
        <v>16294</v>
      </c>
      <c r="I4740" s="1">
        <v>5253</v>
      </c>
    </row>
    <row r="4741" spans="1:9" x14ac:dyDescent="0.25">
      <c r="A4741">
        <v>4740</v>
      </c>
      <c r="B4741" t="s">
        <v>17032</v>
      </c>
      <c r="C4741" t="s">
        <v>18002</v>
      </c>
      <c r="D4741" t="s">
        <v>30055</v>
      </c>
      <c r="E4741" t="s">
        <v>10042</v>
      </c>
      <c r="F4741" t="s">
        <v>30056</v>
      </c>
      <c r="G4741" t="s">
        <v>16320</v>
      </c>
      <c r="H4741">
        <v>5887</v>
      </c>
      <c r="I4741" s="1">
        <v>39886</v>
      </c>
    </row>
    <row r="4742" spans="1:9" x14ac:dyDescent="0.25">
      <c r="A4742">
        <v>4741</v>
      </c>
      <c r="B4742" t="s">
        <v>17518</v>
      </c>
      <c r="C4742" t="s">
        <v>16732</v>
      </c>
      <c r="D4742" t="s">
        <v>27536</v>
      </c>
      <c r="E4742" t="s">
        <v>30057</v>
      </c>
      <c r="F4742" t="s">
        <v>30058</v>
      </c>
      <c r="G4742" t="s">
        <v>16334</v>
      </c>
      <c r="H4742">
        <v>30932</v>
      </c>
      <c r="I4742" s="1">
        <v>32639</v>
      </c>
    </row>
    <row r="4743" spans="1:9" x14ac:dyDescent="0.25">
      <c r="A4743">
        <v>4742</v>
      </c>
      <c r="B4743" t="s">
        <v>18539</v>
      </c>
      <c r="C4743" t="s">
        <v>17018</v>
      </c>
      <c r="D4743" t="s">
        <v>30059</v>
      </c>
      <c r="E4743" t="s">
        <v>30060</v>
      </c>
      <c r="F4743" t="s">
        <v>30061</v>
      </c>
      <c r="G4743" t="s">
        <v>16272</v>
      </c>
      <c r="H4743">
        <v>54715</v>
      </c>
      <c r="I4743" s="1">
        <v>33577</v>
      </c>
    </row>
    <row r="4744" spans="1:9" x14ac:dyDescent="0.25">
      <c r="A4744">
        <v>4743</v>
      </c>
      <c r="B4744" t="s">
        <v>16046</v>
      </c>
      <c r="C4744" t="s">
        <v>18192</v>
      </c>
      <c r="D4744" t="s">
        <v>30062</v>
      </c>
      <c r="E4744" t="s">
        <v>30063</v>
      </c>
      <c r="F4744" t="s">
        <v>27918</v>
      </c>
      <c r="G4744" t="s">
        <v>16142</v>
      </c>
      <c r="H4744">
        <v>21687</v>
      </c>
      <c r="I4744" s="1">
        <v>36462</v>
      </c>
    </row>
    <row r="4745" spans="1:9" x14ac:dyDescent="0.25">
      <c r="A4745">
        <v>4744</v>
      </c>
      <c r="B4745" t="s">
        <v>18131</v>
      </c>
      <c r="C4745" t="s">
        <v>15990</v>
      </c>
      <c r="D4745" t="s">
        <v>30064</v>
      </c>
      <c r="E4745" t="s">
        <v>30065</v>
      </c>
      <c r="F4745" t="s">
        <v>30066</v>
      </c>
      <c r="G4745" t="s">
        <v>16172</v>
      </c>
      <c r="H4745">
        <v>56150</v>
      </c>
      <c r="I4745" s="1">
        <v>45270</v>
      </c>
    </row>
    <row r="4746" spans="1:9" x14ac:dyDescent="0.25">
      <c r="A4746">
        <v>4745</v>
      </c>
      <c r="B4746" t="s">
        <v>16552</v>
      </c>
      <c r="C4746" t="s">
        <v>18124</v>
      </c>
      <c r="D4746" t="s">
        <v>30067</v>
      </c>
      <c r="E4746">
        <v>7032287093</v>
      </c>
      <c r="F4746" t="s">
        <v>30068</v>
      </c>
      <c r="G4746" t="s">
        <v>16284</v>
      </c>
      <c r="H4746">
        <v>97665</v>
      </c>
      <c r="I4746" s="1">
        <v>40974</v>
      </c>
    </row>
    <row r="4747" spans="1:9" x14ac:dyDescent="0.25">
      <c r="A4747">
        <v>4746</v>
      </c>
      <c r="B4747" t="s">
        <v>16253</v>
      </c>
      <c r="C4747" t="s">
        <v>16092</v>
      </c>
      <c r="D4747" t="s">
        <v>16269</v>
      </c>
      <c r="E4747" t="s">
        <v>30069</v>
      </c>
      <c r="F4747" t="s">
        <v>30070</v>
      </c>
      <c r="G4747" t="s">
        <v>15988</v>
      </c>
      <c r="H4747">
        <v>50246</v>
      </c>
      <c r="I4747" s="1">
        <v>42659</v>
      </c>
    </row>
    <row r="4748" spans="1:9" x14ac:dyDescent="0.25">
      <c r="A4748">
        <v>4747</v>
      </c>
      <c r="B4748" t="s">
        <v>20331</v>
      </c>
      <c r="C4748" t="s">
        <v>16425</v>
      </c>
      <c r="D4748" t="s">
        <v>30071</v>
      </c>
      <c r="E4748" t="s">
        <v>30072</v>
      </c>
      <c r="F4748" t="s">
        <v>30073</v>
      </c>
      <c r="G4748" t="s">
        <v>16183</v>
      </c>
      <c r="H4748">
        <v>73282</v>
      </c>
      <c r="I4748" s="1">
        <v>30583</v>
      </c>
    </row>
    <row r="4749" spans="1:9" x14ac:dyDescent="0.25">
      <c r="A4749">
        <v>4748</v>
      </c>
      <c r="B4749" t="s">
        <v>17424</v>
      </c>
      <c r="C4749" t="s">
        <v>16123</v>
      </c>
      <c r="D4749" t="s">
        <v>30074</v>
      </c>
      <c r="E4749" t="s">
        <v>30075</v>
      </c>
      <c r="F4749" t="s">
        <v>19529</v>
      </c>
      <c r="G4749" t="s">
        <v>16148</v>
      </c>
      <c r="H4749">
        <v>18294</v>
      </c>
      <c r="I4749" s="1">
        <v>11730</v>
      </c>
    </row>
    <row r="4750" spans="1:9" x14ac:dyDescent="0.25">
      <c r="A4750">
        <v>4749</v>
      </c>
      <c r="B4750" t="s">
        <v>17710</v>
      </c>
      <c r="C4750" t="s">
        <v>19709</v>
      </c>
      <c r="D4750" t="s">
        <v>30076</v>
      </c>
      <c r="E4750" t="s">
        <v>30077</v>
      </c>
      <c r="F4750" t="s">
        <v>30078</v>
      </c>
      <c r="G4750" t="s">
        <v>15988</v>
      </c>
      <c r="H4750">
        <v>1881</v>
      </c>
      <c r="I4750" s="1">
        <v>17692</v>
      </c>
    </row>
    <row r="4751" spans="1:9" x14ac:dyDescent="0.25">
      <c r="A4751">
        <v>4750</v>
      </c>
      <c r="B4751" t="s">
        <v>16117</v>
      </c>
      <c r="C4751" t="s">
        <v>17379</v>
      </c>
      <c r="D4751" t="s">
        <v>30079</v>
      </c>
      <c r="E4751" t="s">
        <v>30080</v>
      </c>
      <c r="F4751" t="s">
        <v>30081</v>
      </c>
      <c r="G4751" t="s">
        <v>16000</v>
      </c>
      <c r="H4751">
        <v>94399</v>
      </c>
      <c r="I4751" s="1">
        <v>14671</v>
      </c>
    </row>
    <row r="4752" spans="1:9" x14ac:dyDescent="0.25">
      <c r="A4752">
        <v>4751</v>
      </c>
      <c r="B4752" t="s">
        <v>19684</v>
      </c>
      <c r="C4752" t="s">
        <v>16274</v>
      </c>
      <c r="D4752" t="s">
        <v>30082</v>
      </c>
      <c r="E4752" t="s">
        <v>30083</v>
      </c>
      <c r="F4752" t="s">
        <v>30084</v>
      </c>
      <c r="G4752" t="s">
        <v>16334</v>
      </c>
      <c r="H4752">
        <v>36081</v>
      </c>
      <c r="I4752" s="1">
        <v>8109</v>
      </c>
    </row>
    <row r="4753" spans="1:9" x14ac:dyDescent="0.25">
      <c r="A4753">
        <v>4752</v>
      </c>
      <c r="B4753" t="s">
        <v>16529</v>
      </c>
      <c r="C4753" t="s">
        <v>18814</v>
      </c>
      <c r="D4753" t="s">
        <v>30085</v>
      </c>
      <c r="E4753" t="s">
        <v>30086</v>
      </c>
      <c r="F4753" t="s">
        <v>30087</v>
      </c>
      <c r="G4753" t="s">
        <v>16148</v>
      </c>
      <c r="H4753">
        <v>50062</v>
      </c>
      <c r="I4753" s="1">
        <v>21039</v>
      </c>
    </row>
    <row r="4754" spans="1:9" x14ac:dyDescent="0.25">
      <c r="A4754">
        <v>4753</v>
      </c>
      <c r="B4754" t="s">
        <v>16971</v>
      </c>
      <c r="C4754" t="s">
        <v>17223</v>
      </c>
      <c r="D4754" t="s">
        <v>30088</v>
      </c>
      <c r="E4754" t="s">
        <v>30089</v>
      </c>
      <c r="F4754" t="s">
        <v>30090</v>
      </c>
      <c r="G4754" t="s">
        <v>16006</v>
      </c>
      <c r="H4754">
        <v>59163</v>
      </c>
      <c r="I4754" s="1">
        <v>12055</v>
      </c>
    </row>
    <row r="4755" spans="1:9" x14ac:dyDescent="0.25">
      <c r="A4755">
        <v>4754</v>
      </c>
      <c r="B4755" t="s">
        <v>18348</v>
      </c>
      <c r="C4755" t="s">
        <v>15946</v>
      </c>
      <c r="D4755" t="s">
        <v>30091</v>
      </c>
      <c r="E4755" t="s">
        <v>30092</v>
      </c>
      <c r="F4755" t="s">
        <v>30093</v>
      </c>
      <c r="G4755" t="s">
        <v>16000</v>
      </c>
      <c r="H4755">
        <v>3065</v>
      </c>
      <c r="I4755" s="1">
        <v>41975</v>
      </c>
    </row>
    <row r="4756" spans="1:9" x14ac:dyDescent="0.25">
      <c r="A4756">
        <v>4755</v>
      </c>
      <c r="B4756" t="s">
        <v>16056</v>
      </c>
      <c r="C4756" t="s">
        <v>17966</v>
      </c>
      <c r="D4756" t="s">
        <v>30094</v>
      </c>
      <c r="E4756" t="s">
        <v>30095</v>
      </c>
      <c r="F4756" t="s">
        <v>30096</v>
      </c>
      <c r="G4756" t="s">
        <v>16080</v>
      </c>
      <c r="H4756">
        <v>88186</v>
      </c>
      <c r="I4756" s="1">
        <v>14075</v>
      </c>
    </row>
    <row r="4757" spans="1:9" x14ac:dyDescent="0.25">
      <c r="A4757">
        <v>4756</v>
      </c>
      <c r="B4757" t="s">
        <v>16007</v>
      </c>
      <c r="C4757" t="s">
        <v>16805</v>
      </c>
      <c r="D4757" t="s">
        <v>30097</v>
      </c>
      <c r="E4757" t="s">
        <v>30098</v>
      </c>
      <c r="F4757" t="s">
        <v>30099</v>
      </c>
      <c r="G4757" t="s">
        <v>16429</v>
      </c>
      <c r="H4757">
        <v>10236</v>
      </c>
      <c r="I4757" s="1">
        <v>20844</v>
      </c>
    </row>
    <row r="4758" spans="1:9" x14ac:dyDescent="0.25">
      <c r="A4758">
        <v>4757</v>
      </c>
      <c r="B4758" t="s">
        <v>19227</v>
      </c>
      <c r="C4758" t="s">
        <v>25727</v>
      </c>
      <c r="D4758" t="s">
        <v>30100</v>
      </c>
      <c r="E4758" t="s">
        <v>30101</v>
      </c>
      <c r="F4758" t="s">
        <v>17087</v>
      </c>
      <c r="G4758" t="s">
        <v>16148</v>
      </c>
      <c r="H4758">
        <v>47498</v>
      </c>
      <c r="I4758" s="1">
        <v>3822</v>
      </c>
    </row>
    <row r="4759" spans="1:9" x14ac:dyDescent="0.25">
      <c r="A4759">
        <v>4758</v>
      </c>
      <c r="B4759" t="s">
        <v>16179</v>
      </c>
      <c r="C4759" t="s">
        <v>16298</v>
      </c>
      <c r="D4759" t="s">
        <v>30102</v>
      </c>
      <c r="E4759" t="s">
        <v>30103</v>
      </c>
      <c r="F4759" t="s">
        <v>30104</v>
      </c>
      <c r="G4759" t="s">
        <v>15950</v>
      </c>
      <c r="H4759">
        <v>4271</v>
      </c>
      <c r="I4759" s="1">
        <v>24267</v>
      </c>
    </row>
    <row r="4760" spans="1:9" x14ac:dyDescent="0.25">
      <c r="A4760">
        <v>4759</v>
      </c>
      <c r="B4760" t="s">
        <v>16034</v>
      </c>
      <c r="C4760" t="s">
        <v>30105</v>
      </c>
      <c r="D4760" t="s">
        <v>30106</v>
      </c>
      <c r="E4760">
        <v>8416136606</v>
      </c>
      <c r="F4760" t="s">
        <v>30107</v>
      </c>
      <c r="G4760" t="s">
        <v>16320</v>
      </c>
      <c r="H4760">
        <v>20374</v>
      </c>
      <c r="I4760" s="1">
        <v>22836</v>
      </c>
    </row>
    <row r="4761" spans="1:9" x14ac:dyDescent="0.25">
      <c r="A4761">
        <v>4760</v>
      </c>
      <c r="B4761" t="s">
        <v>16626</v>
      </c>
      <c r="C4761" t="s">
        <v>16704</v>
      </c>
      <c r="D4761" t="s">
        <v>30108</v>
      </c>
      <c r="E4761" t="s">
        <v>30109</v>
      </c>
      <c r="F4761" t="s">
        <v>29748</v>
      </c>
      <c r="G4761" t="s">
        <v>16306</v>
      </c>
      <c r="H4761">
        <v>21507</v>
      </c>
      <c r="I4761" s="1">
        <v>20041</v>
      </c>
    </row>
    <row r="4762" spans="1:9" x14ac:dyDescent="0.25">
      <c r="A4762">
        <v>4761</v>
      </c>
      <c r="B4762" t="s">
        <v>16418</v>
      </c>
      <c r="C4762" t="s">
        <v>16652</v>
      </c>
      <c r="D4762" t="s">
        <v>30110</v>
      </c>
      <c r="E4762" t="s">
        <v>30111</v>
      </c>
      <c r="F4762" t="s">
        <v>30112</v>
      </c>
      <c r="G4762" t="s">
        <v>16183</v>
      </c>
      <c r="H4762">
        <v>83310</v>
      </c>
      <c r="I4762" s="1">
        <v>18200</v>
      </c>
    </row>
    <row r="4763" spans="1:9" x14ac:dyDescent="0.25">
      <c r="A4763">
        <v>4762</v>
      </c>
      <c r="B4763" t="s">
        <v>18439</v>
      </c>
      <c r="C4763" t="s">
        <v>16336</v>
      </c>
      <c r="D4763" t="s">
        <v>30113</v>
      </c>
      <c r="E4763" t="s">
        <v>30114</v>
      </c>
      <c r="F4763" t="s">
        <v>30115</v>
      </c>
      <c r="G4763" t="s">
        <v>16080</v>
      </c>
      <c r="H4763">
        <v>53128</v>
      </c>
      <c r="I4763" s="1">
        <v>5483</v>
      </c>
    </row>
    <row r="4764" spans="1:9" x14ac:dyDescent="0.25">
      <c r="A4764">
        <v>4763</v>
      </c>
      <c r="B4764" t="s">
        <v>19370</v>
      </c>
      <c r="C4764" t="s">
        <v>15990</v>
      </c>
      <c r="D4764" t="s">
        <v>30116</v>
      </c>
      <c r="E4764" t="s">
        <v>30117</v>
      </c>
      <c r="F4764" t="s">
        <v>30118</v>
      </c>
      <c r="G4764" t="s">
        <v>16565</v>
      </c>
      <c r="H4764">
        <v>30979</v>
      </c>
      <c r="I4764" s="1">
        <v>4717</v>
      </c>
    </row>
    <row r="4765" spans="1:9" x14ac:dyDescent="0.25">
      <c r="A4765">
        <v>4764</v>
      </c>
      <c r="B4765" t="s">
        <v>21668</v>
      </c>
      <c r="C4765" t="s">
        <v>18490</v>
      </c>
      <c r="D4765" t="s">
        <v>30119</v>
      </c>
      <c r="E4765" t="s">
        <v>30120</v>
      </c>
      <c r="F4765" t="s">
        <v>16551</v>
      </c>
      <c r="G4765" t="s">
        <v>16132</v>
      </c>
      <c r="H4765">
        <v>86616</v>
      </c>
      <c r="I4765" s="1">
        <v>41542</v>
      </c>
    </row>
    <row r="4766" spans="1:9" x14ac:dyDescent="0.25">
      <c r="A4766">
        <v>4765</v>
      </c>
      <c r="B4766" t="s">
        <v>16519</v>
      </c>
      <c r="C4766" t="s">
        <v>16035</v>
      </c>
      <c r="D4766" t="s">
        <v>30121</v>
      </c>
      <c r="E4766" t="s">
        <v>30122</v>
      </c>
      <c r="F4766" t="s">
        <v>18736</v>
      </c>
      <c r="G4766" t="s">
        <v>16060</v>
      </c>
      <c r="H4766">
        <v>14710</v>
      </c>
      <c r="I4766" s="1">
        <v>16175</v>
      </c>
    </row>
    <row r="4767" spans="1:9" x14ac:dyDescent="0.25">
      <c r="A4767">
        <v>4766</v>
      </c>
      <c r="B4767" t="s">
        <v>15968</v>
      </c>
      <c r="C4767" t="s">
        <v>19547</v>
      </c>
      <c r="D4767" t="s">
        <v>30123</v>
      </c>
      <c r="E4767" t="s">
        <v>30124</v>
      </c>
      <c r="F4767" t="s">
        <v>30125</v>
      </c>
      <c r="G4767" t="s">
        <v>16039</v>
      </c>
      <c r="H4767">
        <v>90196</v>
      </c>
      <c r="I4767" s="1">
        <v>10481</v>
      </c>
    </row>
    <row r="4768" spans="1:9" x14ac:dyDescent="0.25">
      <c r="A4768">
        <v>4767</v>
      </c>
      <c r="B4768" t="s">
        <v>16232</v>
      </c>
      <c r="C4768" t="s">
        <v>23387</v>
      </c>
      <c r="D4768" t="s">
        <v>30126</v>
      </c>
      <c r="E4768" t="s">
        <v>30127</v>
      </c>
      <c r="F4768" t="s">
        <v>18536</v>
      </c>
      <c r="G4768" t="s">
        <v>15967</v>
      </c>
      <c r="H4768">
        <v>92679</v>
      </c>
      <c r="I4768" s="1">
        <v>28267</v>
      </c>
    </row>
    <row r="4769" spans="1:9" x14ac:dyDescent="0.25">
      <c r="A4769">
        <v>4768</v>
      </c>
      <c r="B4769" t="s">
        <v>16524</v>
      </c>
      <c r="C4769" t="s">
        <v>17073</v>
      </c>
      <c r="D4769" t="s">
        <v>30128</v>
      </c>
      <c r="E4769" t="s">
        <v>30129</v>
      </c>
      <c r="F4769" t="s">
        <v>30130</v>
      </c>
      <c r="G4769" t="s">
        <v>16320</v>
      </c>
      <c r="H4769">
        <v>17759</v>
      </c>
      <c r="I4769" s="1">
        <v>25476</v>
      </c>
    </row>
    <row r="4770" spans="1:9" x14ac:dyDescent="0.25">
      <c r="A4770">
        <v>4769</v>
      </c>
      <c r="B4770" t="s">
        <v>16712</v>
      </c>
      <c r="C4770" t="s">
        <v>29945</v>
      </c>
      <c r="D4770" t="s">
        <v>30131</v>
      </c>
      <c r="E4770" t="s">
        <v>30132</v>
      </c>
      <c r="F4770" t="s">
        <v>23729</v>
      </c>
      <c r="G4770" t="s">
        <v>15967</v>
      </c>
      <c r="H4770">
        <v>72144</v>
      </c>
      <c r="I4770" s="1">
        <v>21686</v>
      </c>
    </row>
    <row r="4771" spans="1:9" x14ac:dyDescent="0.25">
      <c r="A4771">
        <v>4770</v>
      </c>
      <c r="B4771" t="s">
        <v>16297</v>
      </c>
      <c r="C4771" t="s">
        <v>19284</v>
      </c>
      <c r="D4771" t="s">
        <v>30133</v>
      </c>
      <c r="E4771" t="s">
        <v>30134</v>
      </c>
      <c r="F4771" t="s">
        <v>30135</v>
      </c>
      <c r="G4771" t="s">
        <v>16183</v>
      </c>
      <c r="H4771">
        <v>16521</v>
      </c>
      <c r="I4771" s="1">
        <v>13510</v>
      </c>
    </row>
    <row r="4772" spans="1:9" x14ac:dyDescent="0.25">
      <c r="A4772">
        <v>4771</v>
      </c>
      <c r="B4772" t="s">
        <v>16613</v>
      </c>
      <c r="C4772" t="s">
        <v>17136</v>
      </c>
      <c r="D4772" t="s">
        <v>30136</v>
      </c>
      <c r="E4772" t="s">
        <v>30137</v>
      </c>
      <c r="F4772" t="s">
        <v>30138</v>
      </c>
      <c r="G4772" t="s">
        <v>16223</v>
      </c>
      <c r="H4772">
        <v>22214</v>
      </c>
      <c r="I4772" s="1">
        <v>42980</v>
      </c>
    </row>
    <row r="4773" spans="1:9" x14ac:dyDescent="0.25">
      <c r="A4773">
        <v>4772</v>
      </c>
      <c r="B4773" t="s">
        <v>16449</v>
      </c>
      <c r="C4773" t="s">
        <v>16759</v>
      </c>
      <c r="D4773" t="s">
        <v>30139</v>
      </c>
      <c r="E4773" t="s">
        <v>30140</v>
      </c>
      <c r="F4773" t="s">
        <v>27386</v>
      </c>
      <c r="G4773" t="s">
        <v>15950</v>
      </c>
      <c r="H4773">
        <v>26776</v>
      </c>
      <c r="I4773" s="1">
        <v>23705</v>
      </c>
    </row>
    <row r="4774" spans="1:9" x14ac:dyDescent="0.25">
      <c r="A4774">
        <v>4773</v>
      </c>
      <c r="B4774" t="s">
        <v>18279</v>
      </c>
      <c r="C4774" t="s">
        <v>16909</v>
      </c>
      <c r="D4774" t="s">
        <v>30141</v>
      </c>
      <c r="E4774">
        <v>8297719346</v>
      </c>
      <c r="F4774" t="s">
        <v>28238</v>
      </c>
      <c r="G4774" t="s">
        <v>16045</v>
      </c>
      <c r="H4774">
        <v>96389</v>
      </c>
      <c r="I4774" s="1">
        <v>23702</v>
      </c>
    </row>
    <row r="4775" spans="1:9" x14ac:dyDescent="0.25">
      <c r="A4775">
        <v>4774</v>
      </c>
      <c r="B4775" t="s">
        <v>16179</v>
      </c>
      <c r="C4775" t="s">
        <v>17824</v>
      </c>
      <c r="D4775" t="s">
        <v>30142</v>
      </c>
      <c r="E4775">
        <v>8066345591</v>
      </c>
      <c r="F4775" t="s">
        <v>24703</v>
      </c>
      <c r="G4775" t="s">
        <v>16101</v>
      </c>
      <c r="H4775">
        <v>59538</v>
      </c>
      <c r="I4775" s="1">
        <v>11565</v>
      </c>
    </row>
    <row r="4776" spans="1:9" x14ac:dyDescent="0.25">
      <c r="A4776">
        <v>4775</v>
      </c>
      <c r="B4776" t="s">
        <v>30143</v>
      </c>
      <c r="C4776" t="s">
        <v>16805</v>
      </c>
      <c r="D4776" t="s">
        <v>30144</v>
      </c>
      <c r="E4776" t="s">
        <v>30145</v>
      </c>
      <c r="F4776" t="s">
        <v>30146</v>
      </c>
      <c r="G4776" t="s">
        <v>16080</v>
      </c>
      <c r="H4776">
        <v>66167</v>
      </c>
      <c r="I4776" s="1">
        <v>18098</v>
      </c>
    </row>
    <row r="4777" spans="1:9" x14ac:dyDescent="0.25">
      <c r="A4777">
        <v>4776</v>
      </c>
      <c r="B4777" t="s">
        <v>15968</v>
      </c>
      <c r="C4777" t="s">
        <v>16336</v>
      </c>
      <c r="D4777" t="s">
        <v>30147</v>
      </c>
      <c r="E4777" t="s">
        <v>30148</v>
      </c>
      <c r="F4777" t="s">
        <v>30149</v>
      </c>
      <c r="G4777" t="s">
        <v>16289</v>
      </c>
      <c r="H4777">
        <v>58986</v>
      </c>
      <c r="I4777" s="1">
        <v>16789</v>
      </c>
    </row>
    <row r="4778" spans="1:9" x14ac:dyDescent="0.25">
      <c r="A4778">
        <v>4777</v>
      </c>
      <c r="B4778" t="s">
        <v>18564</v>
      </c>
      <c r="C4778" t="s">
        <v>23973</v>
      </c>
      <c r="D4778" t="s">
        <v>30150</v>
      </c>
      <c r="E4778" t="s">
        <v>30151</v>
      </c>
      <c r="F4778" t="s">
        <v>30152</v>
      </c>
      <c r="G4778" t="s">
        <v>16039</v>
      </c>
      <c r="H4778">
        <v>27394</v>
      </c>
      <c r="I4778" s="1">
        <v>45275</v>
      </c>
    </row>
    <row r="4779" spans="1:9" x14ac:dyDescent="0.25">
      <c r="A4779">
        <v>4778</v>
      </c>
      <c r="B4779" t="s">
        <v>17780</v>
      </c>
      <c r="C4779" t="s">
        <v>16425</v>
      </c>
      <c r="D4779" t="s">
        <v>30153</v>
      </c>
      <c r="E4779" t="s">
        <v>30154</v>
      </c>
      <c r="F4779" t="s">
        <v>30155</v>
      </c>
      <c r="G4779" t="s">
        <v>16132</v>
      </c>
      <c r="H4779">
        <v>34877</v>
      </c>
      <c r="I4779" s="1">
        <v>40675</v>
      </c>
    </row>
    <row r="4780" spans="1:9" x14ac:dyDescent="0.25">
      <c r="A4780">
        <v>4779</v>
      </c>
      <c r="B4780" t="s">
        <v>15951</v>
      </c>
      <c r="C4780" t="s">
        <v>16066</v>
      </c>
      <c r="D4780" t="s">
        <v>30156</v>
      </c>
      <c r="E4780">
        <v>9446527336</v>
      </c>
      <c r="F4780" t="s">
        <v>18372</v>
      </c>
      <c r="G4780" t="s">
        <v>16000</v>
      </c>
      <c r="H4780">
        <v>29107</v>
      </c>
      <c r="I4780" s="1">
        <v>9863</v>
      </c>
    </row>
    <row r="4781" spans="1:9" x14ac:dyDescent="0.25">
      <c r="A4781">
        <v>4780</v>
      </c>
      <c r="B4781" t="s">
        <v>16307</v>
      </c>
      <c r="C4781" t="s">
        <v>21506</v>
      </c>
      <c r="D4781" t="s">
        <v>30157</v>
      </c>
      <c r="E4781" t="s">
        <v>30158</v>
      </c>
      <c r="F4781" t="s">
        <v>29434</v>
      </c>
      <c r="G4781" t="s">
        <v>16178</v>
      </c>
      <c r="H4781">
        <v>62932</v>
      </c>
      <c r="I4781" s="1">
        <v>10774</v>
      </c>
    </row>
    <row r="4782" spans="1:9" x14ac:dyDescent="0.25">
      <c r="A4782">
        <v>4781</v>
      </c>
      <c r="B4782" t="s">
        <v>15974</v>
      </c>
      <c r="C4782" t="s">
        <v>17583</v>
      </c>
      <c r="D4782" t="s">
        <v>30159</v>
      </c>
      <c r="E4782">
        <v>5835174365</v>
      </c>
      <c r="F4782" t="s">
        <v>19562</v>
      </c>
      <c r="G4782" t="s">
        <v>15973</v>
      </c>
      <c r="H4782">
        <v>76366</v>
      </c>
      <c r="I4782" s="1">
        <v>31121</v>
      </c>
    </row>
    <row r="4783" spans="1:9" x14ac:dyDescent="0.25">
      <c r="A4783">
        <v>4782</v>
      </c>
      <c r="B4783" t="s">
        <v>21312</v>
      </c>
      <c r="C4783" t="s">
        <v>25073</v>
      </c>
      <c r="D4783" t="s">
        <v>30160</v>
      </c>
      <c r="E4783" t="s">
        <v>30161</v>
      </c>
      <c r="F4783" t="s">
        <v>24386</v>
      </c>
      <c r="G4783" t="s">
        <v>16055</v>
      </c>
      <c r="H4783">
        <v>75492</v>
      </c>
      <c r="I4783" s="1">
        <v>18899</v>
      </c>
    </row>
    <row r="4784" spans="1:9" x14ac:dyDescent="0.25">
      <c r="A4784">
        <v>4783</v>
      </c>
      <c r="B4784" t="s">
        <v>16613</v>
      </c>
      <c r="C4784" t="s">
        <v>16134</v>
      </c>
      <c r="D4784" t="s">
        <v>30162</v>
      </c>
      <c r="E4784" t="s">
        <v>30163</v>
      </c>
      <c r="F4784" t="s">
        <v>17215</v>
      </c>
      <c r="G4784" t="s">
        <v>16289</v>
      </c>
      <c r="H4784">
        <v>62728</v>
      </c>
      <c r="I4784" s="1">
        <v>26872</v>
      </c>
    </row>
    <row r="4785" spans="1:9" x14ac:dyDescent="0.25">
      <c r="A4785">
        <v>4784</v>
      </c>
      <c r="B4785" t="s">
        <v>16012</v>
      </c>
      <c r="C4785" t="s">
        <v>16336</v>
      </c>
      <c r="D4785" t="s">
        <v>30164</v>
      </c>
      <c r="E4785" t="s">
        <v>30165</v>
      </c>
      <c r="F4785" t="s">
        <v>30166</v>
      </c>
      <c r="G4785" t="s">
        <v>16272</v>
      </c>
      <c r="H4785">
        <v>52191</v>
      </c>
      <c r="I4785" s="1">
        <v>14727</v>
      </c>
    </row>
    <row r="4786" spans="1:9" x14ac:dyDescent="0.25">
      <c r="A4786">
        <v>4785</v>
      </c>
      <c r="B4786" t="s">
        <v>17570</v>
      </c>
      <c r="C4786" t="s">
        <v>20466</v>
      </c>
      <c r="D4786" t="s">
        <v>30167</v>
      </c>
      <c r="E4786" t="s">
        <v>30168</v>
      </c>
      <c r="F4786" t="s">
        <v>30169</v>
      </c>
      <c r="G4786" t="s">
        <v>16272</v>
      </c>
      <c r="H4786">
        <v>62517</v>
      </c>
      <c r="I4786" s="1">
        <v>31303</v>
      </c>
    </row>
    <row r="4787" spans="1:9" x14ac:dyDescent="0.25">
      <c r="A4787">
        <v>4786</v>
      </c>
      <c r="B4787" t="s">
        <v>30170</v>
      </c>
      <c r="C4787" t="s">
        <v>26903</v>
      </c>
      <c r="D4787" t="s">
        <v>30171</v>
      </c>
      <c r="E4787" t="s">
        <v>30172</v>
      </c>
      <c r="F4787" t="s">
        <v>30173</v>
      </c>
      <c r="G4787" t="s">
        <v>15950</v>
      </c>
      <c r="H4787">
        <v>4688</v>
      </c>
      <c r="I4787" s="1">
        <v>35564</v>
      </c>
    </row>
    <row r="4788" spans="1:9" x14ac:dyDescent="0.25">
      <c r="A4788">
        <v>4787</v>
      </c>
      <c r="B4788" t="s">
        <v>16133</v>
      </c>
      <c r="C4788" t="s">
        <v>16869</v>
      </c>
      <c r="D4788" t="s">
        <v>30174</v>
      </c>
      <c r="E4788" t="s">
        <v>30175</v>
      </c>
      <c r="F4788" t="s">
        <v>18191</v>
      </c>
      <c r="G4788" t="s">
        <v>15994</v>
      </c>
      <c r="H4788">
        <v>75040</v>
      </c>
      <c r="I4788" s="1">
        <v>9238</v>
      </c>
    </row>
    <row r="4789" spans="1:9" x14ac:dyDescent="0.25">
      <c r="A4789">
        <v>4788</v>
      </c>
      <c r="B4789" t="s">
        <v>15984</v>
      </c>
      <c r="C4789" t="s">
        <v>16775</v>
      </c>
      <c r="D4789" t="s">
        <v>30176</v>
      </c>
      <c r="E4789" t="s">
        <v>30177</v>
      </c>
      <c r="F4789" t="s">
        <v>30178</v>
      </c>
      <c r="G4789" t="s">
        <v>16168</v>
      </c>
      <c r="H4789">
        <v>40461</v>
      </c>
      <c r="I4789" s="1">
        <v>36043</v>
      </c>
    </row>
    <row r="4790" spans="1:9" x14ac:dyDescent="0.25">
      <c r="A4790">
        <v>4789</v>
      </c>
      <c r="B4790" t="s">
        <v>16626</v>
      </c>
      <c r="C4790" t="s">
        <v>29529</v>
      </c>
      <c r="D4790" t="s">
        <v>30179</v>
      </c>
      <c r="E4790" t="s">
        <v>30180</v>
      </c>
      <c r="F4790" t="s">
        <v>30181</v>
      </c>
      <c r="G4790" t="s">
        <v>16039</v>
      </c>
      <c r="H4790">
        <v>19603</v>
      </c>
      <c r="I4790" s="1">
        <v>41588</v>
      </c>
    </row>
    <row r="4791" spans="1:9" x14ac:dyDescent="0.25">
      <c r="A4791">
        <v>4790</v>
      </c>
      <c r="B4791" t="s">
        <v>16297</v>
      </c>
      <c r="C4791" t="s">
        <v>16354</v>
      </c>
      <c r="D4791" t="s">
        <v>30182</v>
      </c>
      <c r="E4791" t="s">
        <v>30183</v>
      </c>
      <c r="F4791" t="s">
        <v>30184</v>
      </c>
      <c r="G4791" t="s">
        <v>16066</v>
      </c>
      <c r="H4791">
        <v>1552</v>
      </c>
      <c r="I4791" s="1">
        <v>20659</v>
      </c>
    </row>
    <row r="4792" spans="1:9" x14ac:dyDescent="0.25">
      <c r="A4792">
        <v>4791</v>
      </c>
      <c r="B4792" t="s">
        <v>16662</v>
      </c>
      <c r="C4792" t="s">
        <v>16138</v>
      </c>
      <c r="D4792" t="s">
        <v>30185</v>
      </c>
      <c r="E4792" t="s">
        <v>30186</v>
      </c>
      <c r="F4792" t="s">
        <v>30187</v>
      </c>
      <c r="G4792" t="s">
        <v>16546</v>
      </c>
      <c r="H4792">
        <v>60424</v>
      </c>
      <c r="I4792" s="1">
        <v>27122</v>
      </c>
    </row>
    <row r="4793" spans="1:9" x14ac:dyDescent="0.25">
      <c r="A4793">
        <v>4792</v>
      </c>
      <c r="B4793" t="s">
        <v>23439</v>
      </c>
      <c r="C4793" t="s">
        <v>25387</v>
      </c>
      <c r="D4793" t="s">
        <v>21240</v>
      </c>
      <c r="E4793" t="s">
        <v>30188</v>
      </c>
      <c r="F4793" t="s">
        <v>30189</v>
      </c>
      <c r="G4793" t="s">
        <v>16011</v>
      </c>
      <c r="H4793">
        <v>3036</v>
      </c>
      <c r="I4793" s="1">
        <v>25599</v>
      </c>
    </row>
    <row r="4794" spans="1:9" x14ac:dyDescent="0.25">
      <c r="A4794">
        <v>4793</v>
      </c>
      <c r="B4794" t="s">
        <v>17483</v>
      </c>
      <c r="C4794" t="s">
        <v>22960</v>
      </c>
      <c r="D4794" t="s">
        <v>30190</v>
      </c>
      <c r="E4794">
        <v>4496257928</v>
      </c>
      <c r="F4794" t="s">
        <v>30191</v>
      </c>
      <c r="G4794" t="s">
        <v>16183</v>
      </c>
      <c r="H4794">
        <v>49948</v>
      </c>
      <c r="I4794" s="1">
        <v>21750</v>
      </c>
    </row>
    <row r="4795" spans="1:9" x14ac:dyDescent="0.25">
      <c r="A4795">
        <v>4794</v>
      </c>
      <c r="B4795" t="s">
        <v>17103</v>
      </c>
      <c r="C4795" t="s">
        <v>23557</v>
      </c>
      <c r="D4795" t="s">
        <v>30192</v>
      </c>
      <c r="E4795" t="s">
        <v>30193</v>
      </c>
      <c r="F4795" t="s">
        <v>30194</v>
      </c>
      <c r="G4795" t="s">
        <v>16223</v>
      </c>
      <c r="H4795">
        <v>75779</v>
      </c>
      <c r="I4795" s="1">
        <v>29449</v>
      </c>
    </row>
    <row r="4796" spans="1:9" x14ac:dyDescent="0.25">
      <c r="A4796">
        <v>4795</v>
      </c>
      <c r="B4796" t="s">
        <v>16040</v>
      </c>
      <c r="C4796" t="s">
        <v>22838</v>
      </c>
      <c r="D4796" t="s">
        <v>30195</v>
      </c>
      <c r="E4796" t="s">
        <v>30196</v>
      </c>
      <c r="F4796" t="s">
        <v>30197</v>
      </c>
      <c r="G4796" t="s">
        <v>16306</v>
      </c>
      <c r="H4796">
        <v>19596</v>
      </c>
      <c r="I4796" s="1">
        <v>22328</v>
      </c>
    </row>
    <row r="4797" spans="1:9" x14ac:dyDescent="0.25">
      <c r="A4797">
        <v>4796</v>
      </c>
      <c r="B4797" t="s">
        <v>16213</v>
      </c>
      <c r="C4797" t="s">
        <v>16820</v>
      </c>
      <c r="D4797" t="s">
        <v>30198</v>
      </c>
      <c r="E4797" t="s">
        <v>30199</v>
      </c>
      <c r="F4797" t="s">
        <v>30200</v>
      </c>
      <c r="G4797" t="s">
        <v>16429</v>
      </c>
      <c r="H4797">
        <v>14808</v>
      </c>
      <c r="I4797" s="1">
        <v>5897</v>
      </c>
    </row>
    <row r="4798" spans="1:9" x14ac:dyDescent="0.25">
      <c r="A4798">
        <v>4797</v>
      </c>
      <c r="B4798" t="s">
        <v>27897</v>
      </c>
      <c r="C4798" t="s">
        <v>16577</v>
      </c>
      <c r="D4798" t="s">
        <v>30201</v>
      </c>
      <c r="E4798" t="s">
        <v>30202</v>
      </c>
      <c r="F4798" t="s">
        <v>30203</v>
      </c>
      <c r="G4798" t="s">
        <v>15988</v>
      </c>
      <c r="H4798">
        <v>16511</v>
      </c>
      <c r="I4798" s="1">
        <v>10103</v>
      </c>
    </row>
    <row r="4799" spans="1:9" x14ac:dyDescent="0.25">
      <c r="A4799">
        <v>4798</v>
      </c>
      <c r="B4799" t="s">
        <v>16515</v>
      </c>
      <c r="C4799" t="s">
        <v>19608</v>
      </c>
      <c r="D4799" t="s">
        <v>30204</v>
      </c>
      <c r="E4799" t="s">
        <v>30205</v>
      </c>
      <c r="F4799" t="s">
        <v>25510</v>
      </c>
      <c r="G4799" t="s">
        <v>16394</v>
      </c>
      <c r="H4799">
        <v>3303</v>
      </c>
      <c r="I4799" s="1">
        <v>7462</v>
      </c>
    </row>
    <row r="4800" spans="1:9" x14ac:dyDescent="0.25">
      <c r="A4800">
        <v>4799</v>
      </c>
      <c r="B4800" t="s">
        <v>17390</v>
      </c>
      <c r="C4800" t="s">
        <v>18414</v>
      </c>
      <c r="D4800" t="s">
        <v>30206</v>
      </c>
      <c r="E4800" t="s">
        <v>30207</v>
      </c>
      <c r="F4800" t="s">
        <v>30208</v>
      </c>
      <c r="G4800" t="s">
        <v>15967</v>
      </c>
      <c r="H4800">
        <v>22486</v>
      </c>
      <c r="I4800" s="1">
        <v>24248</v>
      </c>
    </row>
    <row r="4801" spans="1:9" x14ac:dyDescent="0.25">
      <c r="A4801">
        <v>4800</v>
      </c>
      <c r="B4801" t="s">
        <v>19033</v>
      </c>
      <c r="C4801" t="s">
        <v>24570</v>
      </c>
      <c r="D4801" t="s">
        <v>30209</v>
      </c>
      <c r="E4801" t="s">
        <v>30210</v>
      </c>
      <c r="F4801" t="s">
        <v>30211</v>
      </c>
      <c r="G4801" t="s">
        <v>15979</v>
      </c>
      <c r="H4801">
        <v>68870</v>
      </c>
      <c r="I4801" s="1">
        <v>22810</v>
      </c>
    </row>
    <row r="4802" spans="1:9" x14ac:dyDescent="0.25">
      <c r="A4802">
        <v>4801</v>
      </c>
      <c r="B4802" t="s">
        <v>18144</v>
      </c>
      <c r="C4802" t="s">
        <v>15952</v>
      </c>
      <c r="D4802" t="s">
        <v>30212</v>
      </c>
      <c r="E4802" t="s">
        <v>30213</v>
      </c>
      <c r="F4802" t="s">
        <v>30214</v>
      </c>
      <c r="G4802" t="s">
        <v>16066</v>
      </c>
      <c r="H4802">
        <v>79400</v>
      </c>
      <c r="I4802" s="1">
        <v>25377</v>
      </c>
    </row>
    <row r="4803" spans="1:9" x14ac:dyDescent="0.25">
      <c r="A4803">
        <v>4802</v>
      </c>
      <c r="B4803" t="s">
        <v>16240</v>
      </c>
      <c r="C4803" t="s">
        <v>16062</v>
      </c>
      <c r="D4803" t="s">
        <v>30215</v>
      </c>
      <c r="E4803" t="s">
        <v>30216</v>
      </c>
      <c r="F4803" t="s">
        <v>30217</v>
      </c>
      <c r="G4803" t="s">
        <v>16101</v>
      </c>
      <c r="H4803">
        <v>93499</v>
      </c>
      <c r="I4803" s="1">
        <v>19795</v>
      </c>
    </row>
    <row r="4804" spans="1:9" x14ac:dyDescent="0.25">
      <c r="A4804">
        <v>4803</v>
      </c>
      <c r="B4804" t="s">
        <v>16081</v>
      </c>
      <c r="C4804" t="s">
        <v>26809</v>
      </c>
      <c r="D4804" t="s">
        <v>30218</v>
      </c>
      <c r="E4804">
        <f>1-932-810-8310</f>
        <v>-10051</v>
      </c>
      <c r="F4804" t="s">
        <v>30219</v>
      </c>
      <c r="G4804" t="s">
        <v>16394</v>
      </c>
      <c r="H4804">
        <v>83638</v>
      </c>
      <c r="I4804" s="1">
        <v>39258</v>
      </c>
    </row>
    <row r="4805" spans="1:9" x14ac:dyDescent="0.25">
      <c r="A4805">
        <v>4804</v>
      </c>
      <c r="B4805" t="s">
        <v>15980</v>
      </c>
      <c r="C4805" t="s">
        <v>21485</v>
      </c>
      <c r="D4805" t="s">
        <v>30220</v>
      </c>
      <c r="E4805" t="s">
        <v>30221</v>
      </c>
      <c r="F4805" t="s">
        <v>30222</v>
      </c>
      <c r="G4805" t="s">
        <v>16183</v>
      </c>
      <c r="H4805">
        <v>54151</v>
      </c>
      <c r="I4805" s="1">
        <v>17868</v>
      </c>
    </row>
    <row r="4806" spans="1:9" x14ac:dyDescent="0.25">
      <c r="A4806">
        <v>4805</v>
      </c>
      <c r="B4806" t="s">
        <v>17261</v>
      </c>
      <c r="C4806" t="s">
        <v>30223</v>
      </c>
      <c r="D4806" t="s">
        <v>30224</v>
      </c>
      <c r="E4806" t="s">
        <v>30225</v>
      </c>
      <c r="F4806" t="s">
        <v>30226</v>
      </c>
      <c r="G4806" t="s">
        <v>16011</v>
      </c>
      <c r="H4806">
        <v>26694</v>
      </c>
      <c r="I4806" s="1">
        <v>35128</v>
      </c>
    </row>
    <row r="4807" spans="1:9" x14ac:dyDescent="0.25">
      <c r="A4807">
        <v>4806</v>
      </c>
      <c r="B4807" t="s">
        <v>16097</v>
      </c>
      <c r="C4807" t="s">
        <v>16572</v>
      </c>
      <c r="D4807" t="s">
        <v>30227</v>
      </c>
      <c r="E4807" t="s">
        <v>30228</v>
      </c>
      <c r="F4807" t="s">
        <v>30229</v>
      </c>
      <c r="G4807" t="s">
        <v>15988</v>
      </c>
      <c r="H4807">
        <v>4914</v>
      </c>
      <c r="I4807" s="1">
        <v>30379</v>
      </c>
    </row>
    <row r="4808" spans="1:9" x14ac:dyDescent="0.25">
      <c r="A4808">
        <v>4807</v>
      </c>
      <c r="B4808" t="s">
        <v>15995</v>
      </c>
      <c r="C4808" t="s">
        <v>16945</v>
      </c>
      <c r="D4808" t="s">
        <v>30230</v>
      </c>
      <c r="E4808" t="s">
        <v>30231</v>
      </c>
      <c r="F4808" t="s">
        <v>30232</v>
      </c>
      <c r="G4808" t="s">
        <v>16302</v>
      </c>
      <c r="H4808">
        <v>54186</v>
      </c>
      <c r="I4808" s="1">
        <v>18779</v>
      </c>
    </row>
    <row r="4809" spans="1:9" x14ac:dyDescent="0.25">
      <c r="A4809">
        <v>4808</v>
      </c>
      <c r="B4809" t="s">
        <v>16046</v>
      </c>
      <c r="C4809" t="s">
        <v>16205</v>
      </c>
      <c r="D4809" t="s">
        <v>30233</v>
      </c>
      <c r="E4809" t="s">
        <v>30234</v>
      </c>
      <c r="F4809" t="s">
        <v>30235</v>
      </c>
      <c r="G4809" t="s">
        <v>16000</v>
      </c>
      <c r="H4809">
        <v>19068</v>
      </c>
      <c r="I4809" s="1">
        <v>34939</v>
      </c>
    </row>
    <row r="4810" spans="1:9" x14ac:dyDescent="0.25">
      <c r="A4810">
        <v>4809</v>
      </c>
      <c r="B4810" t="s">
        <v>24171</v>
      </c>
      <c r="C4810" t="s">
        <v>25192</v>
      </c>
      <c r="D4810" t="s">
        <v>30236</v>
      </c>
      <c r="E4810" t="s">
        <v>30237</v>
      </c>
      <c r="F4810" t="s">
        <v>30238</v>
      </c>
      <c r="G4810" t="s">
        <v>16565</v>
      </c>
      <c r="H4810">
        <v>30205</v>
      </c>
      <c r="I4810" s="1">
        <v>40008</v>
      </c>
    </row>
    <row r="4811" spans="1:9" x14ac:dyDescent="0.25">
      <c r="A4811">
        <v>4810</v>
      </c>
      <c r="B4811" t="s">
        <v>16935</v>
      </c>
      <c r="C4811" t="s">
        <v>16425</v>
      </c>
      <c r="D4811" t="s">
        <v>30239</v>
      </c>
      <c r="E4811" t="s">
        <v>30240</v>
      </c>
      <c r="F4811" t="s">
        <v>30241</v>
      </c>
      <c r="G4811" t="s">
        <v>16142</v>
      </c>
      <c r="H4811">
        <v>85156</v>
      </c>
      <c r="I4811" s="1">
        <v>7660</v>
      </c>
    </row>
    <row r="4812" spans="1:9" x14ac:dyDescent="0.25">
      <c r="A4812">
        <v>4811</v>
      </c>
      <c r="B4812" t="s">
        <v>15980</v>
      </c>
      <c r="C4812" t="s">
        <v>20342</v>
      </c>
      <c r="D4812" t="s">
        <v>30242</v>
      </c>
      <c r="E4812" t="s">
        <v>30243</v>
      </c>
      <c r="F4812" t="s">
        <v>30244</v>
      </c>
      <c r="G4812" t="s">
        <v>16640</v>
      </c>
      <c r="H4812">
        <v>65311</v>
      </c>
      <c r="I4812" s="1">
        <v>19394</v>
      </c>
    </row>
    <row r="4813" spans="1:9" x14ac:dyDescent="0.25">
      <c r="A4813">
        <v>4812</v>
      </c>
      <c r="B4813" t="s">
        <v>16454</v>
      </c>
      <c r="C4813" t="s">
        <v>16062</v>
      </c>
      <c r="D4813" t="s">
        <v>30245</v>
      </c>
      <c r="E4813" t="s">
        <v>30246</v>
      </c>
      <c r="F4813" t="s">
        <v>30247</v>
      </c>
      <c r="G4813" t="s">
        <v>16394</v>
      </c>
      <c r="H4813">
        <v>16287</v>
      </c>
      <c r="I4813" s="1">
        <v>24866</v>
      </c>
    </row>
    <row r="4814" spans="1:9" x14ac:dyDescent="0.25">
      <c r="A4814">
        <v>4813</v>
      </c>
      <c r="B4814" t="s">
        <v>19187</v>
      </c>
      <c r="C4814" t="s">
        <v>24315</v>
      </c>
      <c r="D4814" t="s">
        <v>30248</v>
      </c>
      <c r="E4814" t="s">
        <v>30249</v>
      </c>
      <c r="F4814" t="s">
        <v>30250</v>
      </c>
      <c r="G4814" t="s">
        <v>15950</v>
      </c>
      <c r="H4814">
        <v>4249</v>
      </c>
      <c r="I4814" s="1">
        <v>38209</v>
      </c>
    </row>
    <row r="4815" spans="1:9" x14ac:dyDescent="0.25">
      <c r="A4815">
        <v>4814</v>
      </c>
      <c r="B4815" t="s">
        <v>16046</v>
      </c>
      <c r="C4815" t="s">
        <v>15952</v>
      </c>
      <c r="D4815" t="s">
        <v>30251</v>
      </c>
      <c r="E4815" t="s">
        <v>10042</v>
      </c>
      <c r="F4815" t="s">
        <v>29196</v>
      </c>
      <c r="G4815" t="s">
        <v>16576</v>
      </c>
      <c r="H4815">
        <v>74052</v>
      </c>
      <c r="I4815" s="1">
        <v>22499</v>
      </c>
    </row>
    <row r="4816" spans="1:9" x14ac:dyDescent="0.25">
      <c r="A4816">
        <v>4815</v>
      </c>
      <c r="B4816" t="s">
        <v>18558</v>
      </c>
      <c r="C4816" t="s">
        <v>18641</v>
      </c>
      <c r="D4816" t="s">
        <v>30252</v>
      </c>
      <c r="E4816" t="s">
        <v>30253</v>
      </c>
      <c r="F4816" t="s">
        <v>25772</v>
      </c>
      <c r="G4816" t="s">
        <v>16472</v>
      </c>
      <c r="H4816">
        <v>14741</v>
      </c>
      <c r="I4816" s="1">
        <v>9921</v>
      </c>
    </row>
    <row r="4817" spans="1:9" x14ac:dyDescent="0.25">
      <c r="A4817">
        <v>4816</v>
      </c>
      <c r="B4817" t="s">
        <v>24016</v>
      </c>
      <c r="C4817" t="s">
        <v>16154</v>
      </c>
      <c r="D4817" t="s">
        <v>30254</v>
      </c>
      <c r="E4817" t="s">
        <v>30255</v>
      </c>
      <c r="F4817" t="s">
        <v>30256</v>
      </c>
      <c r="G4817" t="s">
        <v>15994</v>
      </c>
      <c r="H4817">
        <v>11033</v>
      </c>
      <c r="I4817" s="1">
        <v>20360</v>
      </c>
    </row>
    <row r="4818" spans="1:9" x14ac:dyDescent="0.25">
      <c r="A4818">
        <v>4817</v>
      </c>
      <c r="B4818" t="s">
        <v>16056</v>
      </c>
      <c r="C4818" t="s">
        <v>16904</v>
      </c>
      <c r="D4818" t="s">
        <v>30257</v>
      </c>
      <c r="E4818" t="s">
        <v>30258</v>
      </c>
      <c r="F4818" t="s">
        <v>17492</v>
      </c>
      <c r="G4818" t="s">
        <v>16027</v>
      </c>
      <c r="H4818">
        <v>75439</v>
      </c>
      <c r="I4818" s="1">
        <v>17139</v>
      </c>
    </row>
    <row r="4819" spans="1:9" x14ac:dyDescent="0.25">
      <c r="A4819">
        <v>4818</v>
      </c>
      <c r="B4819" t="s">
        <v>17111</v>
      </c>
      <c r="C4819" t="s">
        <v>17014</v>
      </c>
      <c r="D4819" t="s">
        <v>30259</v>
      </c>
      <c r="E4819" t="s">
        <v>30260</v>
      </c>
      <c r="F4819" t="s">
        <v>30261</v>
      </c>
      <c r="G4819" t="s">
        <v>15994</v>
      </c>
      <c r="H4819">
        <v>10482</v>
      </c>
      <c r="I4819" s="1">
        <v>12347</v>
      </c>
    </row>
    <row r="4820" spans="1:9" x14ac:dyDescent="0.25">
      <c r="A4820">
        <v>4819</v>
      </c>
      <c r="B4820" t="s">
        <v>19584</v>
      </c>
      <c r="C4820" t="s">
        <v>16297</v>
      </c>
      <c r="D4820" t="s">
        <v>30262</v>
      </c>
      <c r="E4820" t="s">
        <v>30263</v>
      </c>
      <c r="F4820" t="s">
        <v>30264</v>
      </c>
      <c r="G4820" t="s">
        <v>16172</v>
      </c>
      <c r="H4820">
        <v>86921</v>
      </c>
      <c r="I4820" s="1">
        <v>10820</v>
      </c>
    </row>
    <row r="4821" spans="1:9" x14ac:dyDescent="0.25">
      <c r="A4821">
        <v>4820</v>
      </c>
      <c r="B4821" t="s">
        <v>15980</v>
      </c>
      <c r="C4821" t="s">
        <v>25309</v>
      </c>
      <c r="D4821" t="s">
        <v>30265</v>
      </c>
      <c r="E4821" t="s">
        <v>30266</v>
      </c>
      <c r="F4821" t="s">
        <v>30267</v>
      </c>
      <c r="G4821" t="s">
        <v>16178</v>
      </c>
      <c r="H4821">
        <v>67174</v>
      </c>
      <c r="I4821" s="1">
        <v>34816</v>
      </c>
    </row>
    <row r="4822" spans="1:9" x14ac:dyDescent="0.25">
      <c r="A4822">
        <v>4821</v>
      </c>
      <c r="B4822" t="s">
        <v>17685</v>
      </c>
      <c r="C4822" t="s">
        <v>16017</v>
      </c>
      <c r="D4822" t="s">
        <v>30268</v>
      </c>
      <c r="E4822" t="s">
        <v>30269</v>
      </c>
      <c r="F4822" t="s">
        <v>30270</v>
      </c>
      <c r="G4822" t="s">
        <v>16394</v>
      </c>
      <c r="H4822">
        <v>11680</v>
      </c>
      <c r="I4822" s="1">
        <v>41673</v>
      </c>
    </row>
    <row r="4823" spans="1:9" x14ac:dyDescent="0.25">
      <c r="A4823">
        <v>4822</v>
      </c>
      <c r="B4823" t="s">
        <v>18705</v>
      </c>
      <c r="C4823" t="s">
        <v>16349</v>
      </c>
      <c r="D4823" t="s">
        <v>30271</v>
      </c>
      <c r="E4823" t="s">
        <v>30272</v>
      </c>
      <c r="F4823" t="s">
        <v>30273</v>
      </c>
      <c r="G4823" t="s">
        <v>15955</v>
      </c>
      <c r="H4823">
        <v>22074</v>
      </c>
      <c r="I4823" s="1">
        <v>15629</v>
      </c>
    </row>
    <row r="4824" spans="1:9" x14ac:dyDescent="0.25">
      <c r="A4824">
        <v>4823</v>
      </c>
      <c r="B4824" t="s">
        <v>20098</v>
      </c>
      <c r="C4824" t="s">
        <v>16704</v>
      </c>
      <c r="D4824" t="s">
        <v>30274</v>
      </c>
      <c r="E4824" t="s">
        <v>10042</v>
      </c>
      <c r="F4824" t="s">
        <v>30275</v>
      </c>
      <c r="G4824" t="s">
        <v>16172</v>
      </c>
      <c r="H4824">
        <v>40866</v>
      </c>
      <c r="I4824" s="1">
        <v>31936</v>
      </c>
    </row>
    <row r="4825" spans="1:9" x14ac:dyDescent="0.25">
      <c r="A4825">
        <v>4824</v>
      </c>
      <c r="B4825" t="s">
        <v>18627</v>
      </c>
      <c r="C4825" t="s">
        <v>16113</v>
      </c>
      <c r="D4825" t="s">
        <v>30276</v>
      </c>
      <c r="E4825">
        <v>4273308189</v>
      </c>
      <c r="F4825" t="s">
        <v>30277</v>
      </c>
      <c r="G4825" t="s">
        <v>16272</v>
      </c>
      <c r="H4825">
        <v>33786</v>
      </c>
      <c r="I4825" s="1">
        <v>29641</v>
      </c>
    </row>
    <row r="4826" spans="1:9" x14ac:dyDescent="0.25">
      <c r="A4826">
        <v>4825</v>
      </c>
      <c r="B4826" t="s">
        <v>25313</v>
      </c>
      <c r="C4826" t="s">
        <v>17845</v>
      </c>
      <c r="D4826" t="s">
        <v>30278</v>
      </c>
      <c r="E4826" t="s">
        <v>30279</v>
      </c>
      <c r="F4826" t="s">
        <v>21020</v>
      </c>
      <c r="G4826" t="s">
        <v>16178</v>
      </c>
      <c r="H4826">
        <v>98490</v>
      </c>
      <c r="I4826" s="1">
        <v>34982</v>
      </c>
    </row>
    <row r="4827" spans="1:9" x14ac:dyDescent="0.25">
      <c r="A4827">
        <v>4826</v>
      </c>
      <c r="B4827" t="s">
        <v>16046</v>
      </c>
      <c r="C4827" t="s">
        <v>16425</v>
      </c>
      <c r="D4827" t="s">
        <v>30280</v>
      </c>
      <c r="E4827" t="s">
        <v>10042</v>
      </c>
      <c r="F4827" t="s">
        <v>30281</v>
      </c>
      <c r="G4827" t="s">
        <v>15979</v>
      </c>
      <c r="H4827">
        <v>21608</v>
      </c>
      <c r="I4827" s="1">
        <v>35960</v>
      </c>
    </row>
    <row r="4828" spans="1:9" x14ac:dyDescent="0.25">
      <c r="A4828">
        <v>4827</v>
      </c>
      <c r="B4828" t="s">
        <v>15951</v>
      </c>
      <c r="C4828" t="s">
        <v>16336</v>
      </c>
      <c r="D4828" t="s">
        <v>30282</v>
      </c>
      <c r="E4828" t="s">
        <v>30283</v>
      </c>
      <c r="F4828" t="s">
        <v>27407</v>
      </c>
      <c r="G4828" t="s">
        <v>16252</v>
      </c>
      <c r="H4828">
        <v>32034</v>
      </c>
      <c r="I4828" s="1">
        <v>7297</v>
      </c>
    </row>
    <row r="4829" spans="1:9" x14ac:dyDescent="0.25">
      <c r="A4829">
        <v>4828</v>
      </c>
      <c r="B4829" t="s">
        <v>16626</v>
      </c>
      <c r="C4829" t="s">
        <v>16159</v>
      </c>
      <c r="D4829" t="s">
        <v>30284</v>
      </c>
      <c r="E4829" t="s">
        <v>30285</v>
      </c>
      <c r="F4829" t="s">
        <v>30286</v>
      </c>
      <c r="G4829" t="s">
        <v>16148</v>
      </c>
      <c r="H4829">
        <v>1238</v>
      </c>
      <c r="I4829" s="1">
        <v>44594</v>
      </c>
    </row>
    <row r="4830" spans="1:9" x14ac:dyDescent="0.25">
      <c r="A4830">
        <v>4829</v>
      </c>
      <c r="B4830" t="s">
        <v>16189</v>
      </c>
      <c r="C4830" t="s">
        <v>15981</v>
      </c>
      <c r="D4830" t="s">
        <v>30287</v>
      </c>
      <c r="E4830">
        <f>1-998-586-8978</f>
        <v>-10561</v>
      </c>
      <c r="F4830" t="s">
        <v>30288</v>
      </c>
      <c r="G4830" t="s">
        <v>16289</v>
      </c>
      <c r="H4830">
        <v>7501</v>
      </c>
      <c r="I4830" s="1">
        <v>44656</v>
      </c>
    </row>
    <row r="4831" spans="1:9" x14ac:dyDescent="0.25">
      <c r="A4831">
        <v>4830</v>
      </c>
      <c r="B4831" t="s">
        <v>16248</v>
      </c>
      <c r="C4831" t="s">
        <v>19437</v>
      </c>
      <c r="D4831" t="s">
        <v>30289</v>
      </c>
      <c r="E4831" t="s">
        <v>30290</v>
      </c>
      <c r="F4831" t="s">
        <v>30291</v>
      </c>
      <c r="G4831" t="s">
        <v>16334</v>
      </c>
      <c r="H4831">
        <v>91594</v>
      </c>
      <c r="I4831" s="1">
        <v>6644</v>
      </c>
    </row>
    <row r="4832" spans="1:9" x14ac:dyDescent="0.25">
      <c r="A4832">
        <v>4831</v>
      </c>
      <c r="B4832" t="s">
        <v>16297</v>
      </c>
      <c r="C4832" t="s">
        <v>25470</v>
      </c>
      <c r="D4832" t="s">
        <v>30292</v>
      </c>
      <c r="E4832" t="s">
        <v>30293</v>
      </c>
      <c r="F4832" t="s">
        <v>30294</v>
      </c>
      <c r="G4832" t="s">
        <v>16302</v>
      </c>
      <c r="H4832">
        <v>19476</v>
      </c>
      <c r="I4832" s="1">
        <v>45516</v>
      </c>
    </row>
    <row r="4833" spans="1:9" x14ac:dyDescent="0.25">
      <c r="A4833">
        <v>4832</v>
      </c>
      <c r="B4833" t="s">
        <v>16377</v>
      </c>
      <c r="C4833" t="s">
        <v>17309</v>
      </c>
      <c r="D4833" t="s">
        <v>30295</v>
      </c>
      <c r="E4833" t="s">
        <v>30296</v>
      </c>
      <c r="F4833" t="s">
        <v>30297</v>
      </c>
      <c r="G4833" t="s">
        <v>16039</v>
      </c>
      <c r="H4833">
        <v>12071</v>
      </c>
      <c r="I4833" s="1">
        <v>24893</v>
      </c>
    </row>
    <row r="4834" spans="1:9" x14ac:dyDescent="0.25">
      <c r="A4834">
        <v>4833</v>
      </c>
      <c r="B4834" t="s">
        <v>15980</v>
      </c>
      <c r="C4834" t="s">
        <v>29945</v>
      </c>
      <c r="D4834" t="s">
        <v>30298</v>
      </c>
      <c r="E4834">
        <v>5497936558</v>
      </c>
      <c r="F4834" t="s">
        <v>30299</v>
      </c>
      <c r="G4834" t="s">
        <v>16640</v>
      </c>
      <c r="H4834">
        <v>63275</v>
      </c>
      <c r="I4834" s="1">
        <v>5439</v>
      </c>
    </row>
    <row r="4835" spans="1:9" x14ac:dyDescent="0.25">
      <c r="A4835">
        <v>4834</v>
      </c>
      <c r="B4835" t="s">
        <v>16529</v>
      </c>
      <c r="C4835" t="s">
        <v>19347</v>
      </c>
      <c r="D4835" t="s">
        <v>30300</v>
      </c>
      <c r="E4835">
        <v>3274780328</v>
      </c>
      <c r="F4835" t="s">
        <v>30301</v>
      </c>
      <c r="G4835" t="s">
        <v>16000</v>
      </c>
      <c r="H4835">
        <v>60194</v>
      </c>
      <c r="I4835" s="1">
        <v>23117</v>
      </c>
    </row>
    <row r="4836" spans="1:9" x14ac:dyDescent="0.25">
      <c r="A4836">
        <v>4835</v>
      </c>
      <c r="B4836" t="s">
        <v>20062</v>
      </c>
      <c r="C4836" t="s">
        <v>17560</v>
      </c>
      <c r="D4836" t="s">
        <v>30302</v>
      </c>
      <c r="E4836" t="s">
        <v>30303</v>
      </c>
      <c r="F4836" t="s">
        <v>30304</v>
      </c>
      <c r="G4836" t="s">
        <v>16096</v>
      </c>
      <c r="H4836">
        <v>74050</v>
      </c>
      <c r="I4836" s="1">
        <v>19315</v>
      </c>
    </row>
    <row r="4837" spans="1:9" x14ac:dyDescent="0.25">
      <c r="A4837">
        <v>4836</v>
      </c>
      <c r="B4837" t="s">
        <v>15962</v>
      </c>
      <c r="C4837" t="s">
        <v>30305</v>
      </c>
      <c r="D4837" t="s">
        <v>30306</v>
      </c>
      <c r="E4837" t="s">
        <v>30307</v>
      </c>
      <c r="F4837" t="s">
        <v>30308</v>
      </c>
      <c r="G4837" t="s">
        <v>16060</v>
      </c>
      <c r="H4837">
        <v>54454</v>
      </c>
      <c r="I4837" s="1">
        <v>14645</v>
      </c>
    </row>
    <row r="4838" spans="1:9" x14ac:dyDescent="0.25">
      <c r="A4838">
        <v>4837</v>
      </c>
      <c r="B4838" t="s">
        <v>19934</v>
      </c>
      <c r="C4838" t="s">
        <v>19257</v>
      </c>
      <c r="D4838" t="s">
        <v>30309</v>
      </c>
      <c r="E4838" t="s">
        <v>30310</v>
      </c>
      <c r="F4838" t="s">
        <v>20831</v>
      </c>
      <c r="G4838" t="s">
        <v>16178</v>
      </c>
      <c r="H4838">
        <v>47077</v>
      </c>
      <c r="I4838" s="1">
        <v>9613</v>
      </c>
    </row>
    <row r="4839" spans="1:9" x14ac:dyDescent="0.25">
      <c r="A4839">
        <v>4838</v>
      </c>
      <c r="B4839" t="s">
        <v>18814</v>
      </c>
      <c r="C4839" t="s">
        <v>22107</v>
      </c>
      <c r="D4839" t="s">
        <v>30311</v>
      </c>
      <c r="E4839" t="s">
        <v>30312</v>
      </c>
      <c r="F4839" t="s">
        <v>30313</v>
      </c>
      <c r="G4839" t="s">
        <v>16033</v>
      </c>
      <c r="H4839">
        <v>17368</v>
      </c>
      <c r="I4839" s="1">
        <v>44722</v>
      </c>
    </row>
    <row r="4840" spans="1:9" x14ac:dyDescent="0.25">
      <c r="A4840">
        <v>4839</v>
      </c>
      <c r="B4840" t="s">
        <v>30314</v>
      </c>
      <c r="C4840" t="s">
        <v>18197</v>
      </c>
      <c r="D4840" t="s">
        <v>30315</v>
      </c>
      <c r="E4840" t="s">
        <v>30316</v>
      </c>
      <c r="F4840" t="s">
        <v>30317</v>
      </c>
      <c r="G4840" t="s">
        <v>16178</v>
      </c>
      <c r="H4840">
        <v>71691</v>
      </c>
      <c r="I4840" s="1">
        <v>19119</v>
      </c>
    </row>
    <row r="4841" spans="1:9" x14ac:dyDescent="0.25">
      <c r="A4841">
        <v>4840</v>
      </c>
      <c r="B4841" t="s">
        <v>23062</v>
      </c>
      <c r="C4841" t="s">
        <v>15946</v>
      </c>
      <c r="D4841" t="s">
        <v>30318</v>
      </c>
      <c r="E4841">
        <v>7623220492</v>
      </c>
      <c r="F4841" t="s">
        <v>30319</v>
      </c>
      <c r="G4841" t="s">
        <v>16306</v>
      </c>
      <c r="H4841">
        <v>77348</v>
      </c>
      <c r="I4841" s="1">
        <v>37328</v>
      </c>
    </row>
    <row r="4842" spans="1:9" x14ac:dyDescent="0.25">
      <c r="A4842">
        <v>4841</v>
      </c>
      <c r="B4842" t="s">
        <v>19934</v>
      </c>
      <c r="C4842" t="s">
        <v>16425</v>
      </c>
      <c r="D4842" t="s">
        <v>30320</v>
      </c>
      <c r="E4842" t="s">
        <v>30321</v>
      </c>
      <c r="F4842" t="s">
        <v>30322</v>
      </c>
      <c r="G4842" t="s">
        <v>16011</v>
      </c>
      <c r="H4842">
        <v>49164</v>
      </c>
      <c r="I4842" s="1">
        <v>30476</v>
      </c>
    </row>
    <row r="4843" spans="1:9" x14ac:dyDescent="0.25">
      <c r="A4843">
        <v>4842</v>
      </c>
      <c r="B4843" t="s">
        <v>17468</v>
      </c>
      <c r="C4843" t="s">
        <v>16425</v>
      </c>
      <c r="D4843" t="s">
        <v>30323</v>
      </c>
      <c r="E4843" t="s">
        <v>30324</v>
      </c>
      <c r="F4843" t="s">
        <v>30325</v>
      </c>
      <c r="G4843" t="s">
        <v>16021</v>
      </c>
      <c r="H4843">
        <v>93546</v>
      </c>
      <c r="I4843" s="1">
        <v>10062</v>
      </c>
    </row>
    <row r="4844" spans="1:9" x14ac:dyDescent="0.25">
      <c r="A4844">
        <v>4843</v>
      </c>
      <c r="B4844" t="s">
        <v>16449</v>
      </c>
      <c r="C4844" t="s">
        <v>22166</v>
      </c>
      <c r="D4844" t="s">
        <v>30326</v>
      </c>
      <c r="E4844">
        <f>1-266-925-4496</f>
        <v>-5686</v>
      </c>
      <c r="F4844" t="s">
        <v>30327</v>
      </c>
      <c r="G4844" t="s">
        <v>15967</v>
      </c>
      <c r="H4844">
        <v>70009</v>
      </c>
      <c r="I4844" s="1">
        <v>5299</v>
      </c>
    </row>
    <row r="4845" spans="1:9" x14ac:dyDescent="0.25">
      <c r="A4845">
        <v>4844</v>
      </c>
      <c r="B4845" t="s">
        <v>16046</v>
      </c>
      <c r="C4845" t="s">
        <v>16298</v>
      </c>
      <c r="D4845" t="s">
        <v>30328</v>
      </c>
      <c r="E4845" t="s">
        <v>10042</v>
      </c>
      <c r="F4845" t="s">
        <v>30329</v>
      </c>
      <c r="G4845" t="s">
        <v>16033</v>
      </c>
      <c r="H4845">
        <v>41748</v>
      </c>
      <c r="I4845" s="1">
        <v>23107</v>
      </c>
    </row>
    <row r="4846" spans="1:9" x14ac:dyDescent="0.25">
      <c r="A4846">
        <v>4845</v>
      </c>
      <c r="B4846" t="s">
        <v>19053</v>
      </c>
      <c r="C4846" t="s">
        <v>16869</v>
      </c>
      <c r="D4846" t="s">
        <v>30330</v>
      </c>
      <c r="E4846" t="s">
        <v>30331</v>
      </c>
      <c r="F4846" t="s">
        <v>30332</v>
      </c>
      <c r="G4846" t="s">
        <v>16546</v>
      </c>
      <c r="H4846">
        <v>85632</v>
      </c>
      <c r="I4846" s="1">
        <v>25292</v>
      </c>
    </row>
    <row r="4847" spans="1:9" x14ac:dyDescent="0.25">
      <c r="A4847">
        <v>4846</v>
      </c>
      <c r="B4847" t="s">
        <v>18055</v>
      </c>
      <c r="C4847" t="s">
        <v>22248</v>
      </c>
      <c r="D4847" t="s">
        <v>30333</v>
      </c>
      <c r="E4847" t="s">
        <v>30334</v>
      </c>
      <c r="F4847" t="s">
        <v>30335</v>
      </c>
      <c r="G4847" t="s">
        <v>15973</v>
      </c>
      <c r="H4847">
        <v>63663</v>
      </c>
      <c r="I4847" s="1">
        <v>5852</v>
      </c>
    </row>
    <row r="4848" spans="1:9" x14ac:dyDescent="0.25">
      <c r="A4848">
        <v>4847</v>
      </c>
      <c r="B4848" t="s">
        <v>17406</v>
      </c>
      <c r="C4848" t="s">
        <v>18334</v>
      </c>
      <c r="D4848" t="s">
        <v>30336</v>
      </c>
      <c r="E4848" t="s">
        <v>30337</v>
      </c>
      <c r="F4848" t="s">
        <v>30338</v>
      </c>
      <c r="G4848" t="s">
        <v>16066</v>
      </c>
      <c r="H4848">
        <v>55390</v>
      </c>
      <c r="I4848" s="1">
        <v>24431</v>
      </c>
    </row>
    <row r="4849" spans="1:9" x14ac:dyDescent="0.25">
      <c r="A4849">
        <v>4848</v>
      </c>
      <c r="B4849" t="s">
        <v>19969</v>
      </c>
      <c r="C4849" t="s">
        <v>15990</v>
      </c>
      <c r="D4849" t="s">
        <v>30339</v>
      </c>
      <c r="E4849" t="s">
        <v>30340</v>
      </c>
      <c r="F4849" t="s">
        <v>18729</v>
      </c>
      <c r="G4849" t="s">
        <v>16472</v>
      </c>
      <c r="H4849">
        <v>51524</v>
      </c>
      <c r="I4849" s="1">
        <v>32923</v>
      </c>
    </row>
    <row r="4850" spans="1:9" x14ac:dyDescent="0.25">
      <c r="A4850">
        <v>4849</v>
      </c>
      <c r="B4850" t="s">
        <v>18480</v>
      </c>
      <c r="C4850" t="s">
        <v>19243</v>
      </c>
      <c r="D4850" t="s">
        <v>30341</v>
      </c>
      <c r="E4850" t="s">
        <v>30342</v>
      </c>
      <c r="F4850" t="s">
        <v>18191</v>
      </c>
      <c r="G4850" t="s">
        <v>16168</v>
      </c>
      <c r="H4850">
        <v>91260</v>
      </c>
      <c r="I4850" s="1">
        <v>38440</v>
      </c>
    </row>
    <row r="4851" spans="1:9" x14ac:dyDescent="0.25">
      <c r="A4851">
        <v>4850</v>
      </c>
      <c r="B4851" t="s">
        <v>16651</v>
      </c>
      <c r="C4851" t="s">
        <v>16425</v>
      </c>
      <c r="D4851" t="s">
        <v>30343</v>
      </c>
      <c r="E4851" t="s">
        <v>30344</v>
      </c>
      <c r="F4851" t="s">
        <v>30345</v>
      </c>
      <c r="G4851" t="s">
        <v>16272</v>
      </c>
      <c r="H4851">
        <v>53917</v>
      </c>
      <c r="I4851" s="1">
        <v>20419</v>
      </c>
    </row>
    <row r="4852" spans="1:9" x14ac:dyDescent="0.25">
      <c r="A4852">
        <v>4851</v>
      </c>
      <c r="B4852" t="s">
        <v>16290</v>
      </c>
      <c r="C4852" t="s">
        <v>17634</v>
      </c>
      <c r="D4852" t="s">
        <v>30346</v>
      </c>
      <c r="E4852" t="s">
        <v>30347</v>
      </c>
      <c r="F4852" t="s">
        <v>30348</v>
      </c>
      <c r="G4852" t="s">
        <v>16080</v>
      </c>
      <c r="H4852">
        <v>31048</v>
      </c>
      <c r="I4852" s="1">
        <v>28848</v>
      </c>
    </row>
    <row r="4853" spans="1:9" x14ac:dyDescent="0.25">
      <c r="A4853">
        <v>4852</v>
      </c>
      <c r="B4853" t="s">
        <v>29154</v>
      </c>
      <c r="C4853" t="s">
        <v>16190</v>
      </c>
      <c r="D4853" t="s">
        <v>30349</v>
      </c>
      <c r="E4853" t="s">
        <v>30350</v>
      </c>
      <c r="F4853" t="s">
        <v>30351</v>
      </c>
      <c r="G4853" t="s">
        <v>15967</v>
      </c>
      <c r="H4853">
        <v>81888</v>
      </c>
      <c r="I4853" s="1">
        <v>18612</v>
      </c>
    </row>
    <row r="4854" spans="1:9" x14ac:dyDescent="0.25">
      <c r="A4854">
        <v>4853</v>
      </c>
      <c r="B4854" t="s">
        <v>16056</v>
      </c>
      <c r="C4854" t="s">
        <v>21892</v>
      </c>
      <c r="D4854" t="s">
        <v>30352</v>
      </c>
      <c r="E4854" t="s">
        <v>30353</v>
      </c>
      <c r="F4854" t="s">
        <v>21631</v>
      </c>
      <c r="G4854" t="s">
        <v>15950</v>
      </c>
      <c r="H4854">
        <v>46637</v>
      </c>
      <c r="I4854" s="1">
        <v>5417</v>
      </c>
    </row>
    <row r="4855" spans="1:9" x14ac:dyDescent="0.25">
      <c r="A4855">
        <v>4854</v>
      </c>
      <c r="B4855" t="s">
        <v>16040</v>
      </c>
      <c r="C4855" t="s">
        <v>22586</v>
      </c>
      <c r="D4855" t="s">
        <v>30354</v>
      </c>
      <c r="E4855" t="s">
        <v>30355</v>
      </c>
      <c r="F4855" t="s">
        <v>30356</v>
      </c>
      <c r="G4855" t="s">
        <v>15973</v>
      </c>
      <c r="H4855">
        <v>8737</v>
      </c>
      <c r="I4855" s="1">
        <v>11104</v>
      </c>
    </row>
    <row r="4856" spans="1:9" x14ac:dyDescent="0.25">
      <c r="A4856">
        <v>4855</v>
      </c>
      <c r="B4856" t="s">
        <v>17833</v>
      </c>
      <c r="C4856" t="s">
        <v>30357</v>
      </c>
      <c r="D4856" t="s">
        <v>30358</v>
      </c>
      <c r="E4856">
        <v>2408035173</v>
      </c>
      <c r="F4856" t="s">
        <v>30359</v>
      </c>
      <c r="G4856" t="s">
        <v>16576</v>
      </c>
      <c r="H4856">
        <v>50202</v>
      </c>
      <c r="I4856" s="1">
        <v>22163</v>
      </c>
    </row>
    <row r="4857" spans="1:9" x14ac:dyDescent="0.25">
      <c r="A4857">
        <v>4856</v>
      </c>
      <c r="B4857" t="s">
        <v>22688</v>
      </c>
      <c r="C4857" t="s">
        <v>21935</v>
      </c>
      <c r="D4857" t="s">
        <v>30360</v>
      </c>
      <c r="E4857" t="s">
        <v>30361</v>
      </c>
      <c r="F4857" t="s">
        <v>30362</v>
      </c>
      <c r="G4857" t="s">
        <v>16039</v>
      </c>
      <c r="H4857">
        <v>88655</v>
      </c>
      <c r="I4857" s="1">
        <v>28454</v>
      </c>
    </row>
    <row r="4858" spans="1:9" x14ac:dyDescent="0.25">
      <c r="A4858">
        <v>4857</v>
      </c>
      <c r="B4858" t="s">
        <v>16056</v>
      </c>
      <c r="C4858" t="s">
        <v>27425</v>
      </c>
      <c r="D4858" t="s">
        <v>30363</v>
      </c>
      <c r="E4858">
        <v>9515042806</v>
      </c>
      <c r="F4858" t="s">
        <v>17035</v>
      </c>
      <c r="G4858" t="s">
        <v>16376</v>
      </c>
      <c r="H4858">
        <v>62867</v>
      </c>
      <c r="I4858" s="1">
        <v>33353</v>
      </c>
    </row>
    <row r="4859" spans="1:9" x14ac:dyDescent="0.25">
      <c r="A4859">
        <v>4858</v>
      </c>
      <c r="B4859" t="s">
        <v>16921</v>
      </c>
      <c r="C4859" t="s">
        <v>16113</v>
      </c>
      <c r="D4859" t="s">
        <v>30364</v>
      </c>
      <c r="E4859" t="s">
        <v>30365</v>
      </c>
      <c r="F4859" t="s">
        <v>30366</v>
      </c>
      <c r="G4859" t="s">
        <v>16289</v>
      </c>
      <c r="H4859">
        <v>11538</v>
      </c>
      <c r="I4859" s="1">
        <v>32129</v>
      </c>
    </row>
    <row r="4860" spans="1:9" x14ac:dyDescent="0.25">
      <c r="A4860">
        <v>4859</v>
      </c>
      <c r="B4860" t="s">
        <v>16007</v>
      </c>
      <c r="C4860" t="s">
        <v>23218</v>
      </c>
      <c r="D4860" t="s">
        <v>30367</v>
      </c>
      <c r="E4860">
        <v>9589474174</v>
      </c>
      <c r="F4860" t="s">
        <v>30368</v>
      </c>
      <c r="G4860" t="s">
        <v>16086</v>
      </c>
      <c r="H4860">
        <v>83907</v>
      </c>
      <c r="I4860" s="1">
        <v>19823</v>
      </c>
    </row>
    <row r="4861" spans="1:9" x14ac:dyDescent="0.25">
      <c r="A4861">
        <v>4860</v>
      </c>
      <c r="B4861" t="s">
        <v>20341</v>
      </c>
      <c r="C4861" t="s">
        <v>17934</v>
      </c>
      <c r="D4861" t="s">
        <v>30369</v>
      </c>
      <c r="E4861" t="s">
        <v>30370</v>
      </c>
      <c r="F4861" t="s">
        <v>30371</v>
      </c>
      <c r="G4861" t="s">
        <v>16546</v>
      </c>
      <c r="H4861">
        <v>18107</v>
      </c>
      <c r="I4861" s="1">
        <v>11466</v>
      </c>
    </row>
    <row r="4862" spans="1:9" x14ac:dyDescent="0.25">
      <c r="A4862">
        <v>4861</v>
      </c>
      <c r="B4862" t="s">
        <v>15988</v>
      </c>
      <c r="C4862" t="s">
        <v>21164</v>
      </c>
      <c r="D4862" t="s">
        <v>30372</v>
      </c>
      <c r="E4862" t="s">
        <v>10042</v>
      </c>
      <c r="F4862" t="s">
        <v>30373</v>
      </c>
      <c r="G4862" t="s">
        <v>16376</v>
      </c>
      <c r="H4862">
        <v>21440</v>
      </c>
      <c r="I4862" s="1">
        <v>41986</v>
      </c>
    </row>
    <row r="4863" spans="1:9" x14ac:dyDescent="0.25">
      <c r="A4863">
        <v>4862</v>
      </c>
      <c r="B4863" t="s">
        <v>15974</v>
      </c>
      <c r="C4863" t="s">
        <v>16479</v>
      </c>
      <c r="D4863" t="s">
        <v>30374</v>
      </c>
      <c r="E4863" t="s">
        <v>30375</v>
      </c>
      <c r="F4863" t="s">
        <v>30376</v>
      </c>
      <c r="G4863" t="s">
        <v>16289</v>
      </c>
      <c r="H4863">
        <v>19262</v>
      </c>
      <c r="I4863" s="1">
        <v>36376</v>
      </c>
    </row>
    <row r="4864" spans="1:9" x14ac:dyDescent="0.25">
      <c r="A4864">
        <v>4863</v>
      </c>
      <c r="B4864" t="s">
        <v>17685</v>
      </c>
      <c r="C4864" t="s">
        <v>20904</v>
      </c>
      <c r="D4864" t="s">
        <v>21866</v>
      </c>
      <c r="E4864" t="s">
        <v>30377</v>
      </c>
      <c r="F4864" t="s">
        <v>30378</v>
      </c>
      <c r="G4864" t="s">
        <v>16086</v>
      </c>
      <c r="H4864">
        <v>6448</v>
      </c>
      <c r="I4864" s="1">
        <v>4612</v>
      </c>
    </row>
    <row r="4865" spans="1:9" x14ac:dyDescent="0.25">
      <c r="A4865">
        <v>4864</v>
      </c>
      <c r="B4865" t="s">
        <v>30379</v>
      </c>
      <c r="C4865" t="s">
        <v>30380</v>
      </c>
      <c r="D4865" t="s">
        <v>30381</v>
      </c>
      <c r="E4865" t="s">
        <v>30382</v>
      </c>
      <c r="F4865" t="s">
        <v>30383</v>
      </c>
      <c r="G4865" t="s">
        <v>16101</v>
      </c>
      <c r="H4865">
        <v>23299</v>
      </c>
      <c r="I4865" s="1">
        <v>39859</v>
      </c>
    </row>
    <row r="4866" spans="1:9" x14ac:dyDescent="0.25">
      <c r="A4866">
        <v>4865</v>
      </c>
      <c r="B4866" t="s">
        <v>16046</v>
      </c>
      <c r="C4866" t="s">
        <v>18136</v>
      </c>
      <c r="D4866" t="s">
        <v>30384</v>
      </c>
      <c r="E4866" t="s">
        <v>30385</v>
      </c>
      <c r="F4866" t="s">
        <v>18659</v>
      </c>
      <c r="G4866" t="s">
        <v>16045</v>
      </c>
      <c r="H4866">
        <v>90761</v>
      </c>
      <c r="I4866" s="1">
        <v>5618</v>
      </c>
    </row>
    <row r="4867" spans="1:9" x14ac:dyDescent="0.25">
      <c r="A4867">
        <v>4866</v>
      </c>
      <c r="B4867" t="s">
        <v>17386</v>
      </c>
      <c r="C4867" t="s">
        <v>16909</v>
      </c>
      <c r="D4867" t="s">
        <v>30386</v>
      </c>
      <c r="E4867" t="s">
        <v>30387</v>
      </c>
      <c r="F4867" t="s">
        <v>26389</v>
      </c>
      <c r="G4867" t="s">
        <v>16148</v>
      </c>
      <c r="H4867">
        <v>51118</v>
      </c>
      <c r="I4867" s="1">
        <v>28593</v>
      </c>
    </row>
    <row r="4868" spans="1:9" x14ac:dyDescent="0.25">
      <c r="A4868">
        <v>4867</v>
      </c>
      <c r="B4868" t="s">
        <v>16248</v>
      </c>
      <c r="C4868" t="s">
        <v>15990</v>
      </c>
      <c r="D4868" t="s">
        <v>30388</v>
      </c>
      <c r="E4868" t="s">
        <v>30389</v>
      </c>
      <c r="F4868" t="s">
        <v>30390</v>
      </c>
      <c r="G4868" t="s">
        <v>16183</v>
      </c>
      <c r="H4868">
        <v>2964</v>
      </c>
      <c r="I4868" s="1">
        <v>29376</v>
      </c>
    </row>
    <row r="4869" spans="1:9" x14ac:dyDescent="0.25">
      <c r="A4869">
        <v>4868</v>
      </c>
      <c r="B4869" t="s">
        <v>17338</v>
      </c>
      <c r="C4869" t="s">
        <v>21928</v>
      </c>
      <c r="D4869" t="s">
        <v>30391</v>
      </c>
      <c r="E4869" t="s">
        <v>10042</v>
      </c>
      <c r="F4869" t="s">
        <v>30392</v>
      </c>
      <c r="G4869" t="s">
        <v>15994</v>
      </c>
      <c r="H4869">
        <v>28407</v>
      </c>
      <c r="I4869" s="1">
        <v>28521</v>
      </c>
    </row>
    <row r="4870" spans="1:9" x14ac:dyDescent="0.25">
      <c r="A4870">
        <v>4869</v>
      </c>
      <c r="B4870" t="s">
        <v>18187</v>
      </c>
      <c r="C4870" t="s">
        <v>16057</v>
      </c>
      <c r="D4870" t="s">
        <v>30393</v>
      </c>
      <c r="E4870" t="s">
        <v>30394</v>
      </c>
      <c r="F4870" t="s">
        <v>30395</v>
      </c>
      <c r="G4870" t="s">
        <v>16278</v>
      </c>
      <c r="H4870">
        <v>50763</v>
      </c>
      <c r="I4870" s="1">
        <v>18889</v>
      </c>
    </row>
    <row r="4871" spans="1:9" x14ac:dyDescent="0.25">
      <c r="A4871">
        <v>4870</v>
      </c>
      <c r="B4871" t="s">
        <v>16459</v>
      </c>
      <c r="C4871" t="s">
        <v>22204</v>
      </c>
      <c r="D4871" t="s">
        <v>30396</v>
      </c>
      <c r="E4871" t="s">
        <v>30397</v>
      </c>
      <c r="F4871" t="s">
        <v>30398</v>
      </c>
      <c r="G4871" t="s">
        <v>16178</v>
      </c>
      <c r="H4871">
        <v>83941</v>
      </c>
      <c r="I4871" s="1">
        <v>39751</v>
      </c>
    </row>
    <row r="4872" spans="1:9" x14ac:dyDescent="0.25">
      <c r="A4872">
        <v>4871</v>
      </c>
      <c r="B4872" t="s">
        <v>15968</v>
      </c>
      <c r="C4872" t="s">
        <v>19544</v>
      </c>
      <c r="D4872" t="s">
        <v>30399</v>
      </c>
      <c r="E4872" t="s">
        <v>30400</v>
      </c>
      <c r="F4872" t="s">
        <v>30401</v>
      </c>
      <c r="G4872" t="s">
        <v>16306</v>
      </c>
      <c r="H4872">
        <v>43871</v>
      </c>
      <c r="I4872" s="1">
        <v>30012</v>
      </c>
    </row>
    <row r="4873" spans="1:9" x14ac:dyDescent="0.25">
      <c r="A4873">
        <v>4872</v>
      </c>
      <c r="B4873" t="s">
        <v>16385</v>
      </c>
      <c r="C4873" t="s">
        <v>19709</v>
      </c>
      <c r="D4873" t="s">
        <v>30402</v>
      </c>
      <c r="E4873" t="s">
        <v>30403</v>
      </c>
      <c r="F4873" t="s">
        <v>30404</v>
      </c>
      <c r="G4873" t="s">
        <v>16252</v>
      </c>
      <c r="H4873">
        <v>95556</v>
      </c>
      <c r="I4873" s="1">
        <v>6986</v>
      </c>
    </row>
    <row r="4874" spans="1:9" x14ac:dyDescent="0.25">
      <c r="A4874">
        <v>4873</v>
      </c>
      <c r="B4874" t="s">
        <v>30405</v>
      </c>
      <c r="C4874" t="s">
        <v>16542</v>
      </c>
      <c r="D4874" t="s">
        <v>30406</v>
      </c>
      <c r="E4874" t="s">
        <v>30407</v>
      </c>
      <c r="F4874" t="s">
        <v>30408</v>
      </c>
      <c r="G4874" t="s">
        <v>15961</v>
      </c>
      <c r="H4874">
        <v>53619</v>
      </c>
      <c r="I4874" s="1">
        <v>15971</v>
      </c>
    </row>
    <row r="4875" spans="1:9" x14ac:dyDescent="0.25">
      <c r="A4875">
        <v>4874</v>
      </c>
      <c r="B4875" t="s">
        <v>18059</v>
      </c>
      <c r="C4875" t="s">
        <v>16062</v>
      </c>
      <c r="D4875" t="s">
        <v>30409</v>
      </c>
      <c r="E4875" t="s">
        <v>30410</v>
      </c>
      <c r="F4875" t="s">
        <v>30411</v>
      </c>
      <c r="G4875" t="s">
        <v>16289</v>
      </c>
      <c r="H4875">
        <v>63010</v>
      </c>
      <c r="I4875" s="1">
        <v>41074</v>
      </c>
    </row>
    <row r="4876" spans="1:9" x14ac:dyDescent="0.25">
      <c r="A4876">
        <v>4875</v>
      </c>
      <c r="B4876" t="s">
        <v>16930</v>
      </c>
      <c r="C4876" t="s">
        <v>17752</v>
      </c>
      <c r="D4876" t="s">
        <v>30412</v>
      </c>
      <c r="E4876" t="s">
        <v>30413</v>
      </c>
      <c r="F4876" t="s">
        <v>30414</v>
      </c>
      <c r="G4876" t="s">
        <v>16223</v>
      </c>
      <c r="H4876">
        <v>46290</v>
      </c>
      <c r="I4876" s="1">
        <v>30642</v>
      </c>
    </row>
    <row r="4877" spans="1:9" x14ac:dyDescent="0.25">
      <c r="A4877">
        <v>4876</v>
      </c>
      <c r="B4877" t="s">
        <v>17218</v>
      </c>
      <c r="C4877" t="s">
        <v>18391</v>
      </c>
      <c r="D4877" t="s">
        <v>30415</v>
      </c>
      <c r="E4877" t="s">
        <v>30416</v>
      </c>
      <c r="F4877" t="s">
        <v>30417</v>
      </c>
      <c r="G4877" t="s">
        <v>16223</v>
      </c>
      <c r="H4877">
        <v>56247</v>
      </c>
      <c r="I4877" s="1">
        <v>31910</v>
      </c>
    </row>
    <row r="4878" spans="1:9" x14ac:dyDescent="0.25">
      <c r="A4878">
        <v>4877</v>
      </c>
      <c r="B4878" t="s">
        <v>15951</v>
      </c>
      <c r="C4878" t="s">
        <v>15952</v>
      </c>
      <c r="D4878" t="s">
        <v>30418</v>
      </c>
      <c r="E4878">
        <f>1-733-838-1390</f>
        <v>-2960</v>
      </c>
      <c r="F4878" t="s">
        <v>30419</v>
      </c>
      <c r="G4878" t="s">
        <v>16223</v>
      </c>
      <c r="H4878">
        <v>44011</v>
      </c>
      <c r="I4878" s="1">
        <v>3170</v>
      </c>
    </row>
    <row r="4879" spans="1:9" x14ac:dyDescent="0.25">
      <c r="A4879">
        <v>4878</v>
      </c>
      <c r="B4879" t="s">
        <v>16040</v>
      </c>
      <c r="C4879" t="s">
        <v>22874</v>
      </c>
      <c r="D4879" t="s">
        <v>30420</v>
      </c>
      <c r="E4879" t="s">
        <v>30421</v>
      </c>
      <c r="F4879" t="s">
        <v>30422</v>
      </c>
      <c r="G4879" t="s">
        <v>16080</v>
      </c>
      <c r="H4879">
        <v>39485</v>
      </c>
      <c r="I4879" s="1">
        <v>37049</v>
      </c>
    </row>
    <row r="4880" spans="1:9" x14ac:dyDescent="0.25">
      <c r="A4880">
        <v>4879</v>
      </c>
      <c r="B4880" t="s">
        <v>18333</v>
      </c>
      <c r="C4880" t="s">
        <v>18136</v>
      </c>
      <c r="D4880" t="s">
        <v>30423</v>
      </c>
      <c r="E4880" t="s">
        <v>30424</v>
      </c>
      <c r="F4880" t="s">
        <v>30425</v>
      </c>
      <c r="G4880" t="s">
        <v>15967</v>
      </c>
      <c r="H4880">
        <v>24031</v>
      </c>
      <c r="I4880" s="1">
        <v>38071</v>
      </c>
    </row>
    <row r="4881" spans="1:9" x14ac:dyDescent="0.25">
      <c r="A4881">
        <v>4880</v>
      </c>
      <c r="B4881" t="s">
        <v>16108</v>
      </c>
      <c r="C4881" t="s">
        <v>17762</v>
      </c>
      <c r="D4881" t="s">
        <v>30426</v>
      </c>
      <c r="E4881" t="s">
        <v>30427</v>
      </c>
      <c r="F4881" t="s">
        <v>30428</v>
      </c>
      <c r="G4881" t="s">
        <v>15961</v>
      </c>
      <c r="H4881">
        <v>48447</v>
      </c>
      <c r="I4881" s="1">
        <v>43985</v>
      </c>
    </row>
    <row r="4882" spans="1:9" x14ac:dyDescent="0.25">
      <c r="A4882">
        <v>4881</v>
      </c>
      <c r="B4882" t="s">
        <v>16232</v>
      </c>
      <c r="C4882" t="s">
        <v>20592</v>
      </c>
      <c r="D4882" t="s">
        <v>30429</v>
      </c>
      <c r="E4882" t="s">
        <v>10042</v>
      </c>
      <c r="F4882" t="s">
        <v>30430</v>
      </c>
      <c r="G4882" t="s">
        <v>16148</v>
      </c>
      <c r="H4882">
        <v>90533</v>
      </c>
      <c r="I4882" s="1">
        <v>27938</v>
      </c>
    </row>
    <row r="4883" spans="1:9" x14ac:dyDescent="0.25">
      <c r="A4883">
        <v>4882</v>
      </c>
      <c r="B4883" t="s">
        <v>30170</v>
      </c>
      <c r="C4883" t="s">
        <v>18359</v>
      </c>
      <c r="D4883" t="s">
        <v>30431</v>
      </c>
      <c r="E4883" t="s">
        <v>30432</v>
      </c>
      <c r="F4883" t="s">
        <v>30433</v>
      </c>
      <c r="G4883" t="s">
        <v>16101</v>
      </c>
      <c r="H4883">
        <v>12364</v>
      </c>
      <c r="I4883" s="1">
        <v>11725</v>
      </c>
    </row>
    <row r="4884" spans="1:9" x14ac:dyDescent="0.25">
      <c r="A4884">
        <v>4883</v>
      </c>
      <c r="B4884" t="s">
        <v>17390</v>
      </c>
      <c r="C4884" t="s">
        <v>16869</v>
      </c>
      <c r="D4884" t="s">
        <v>30434</v>
      </c>
      <c r="E4884" t="s">
        <v>30435</v>
      </c>
      <c r="F4884" t="s">
        <v>30436</v>
      </c>
      <c r="G4884" t="s">
        <v>16429</v>
      </c>
      <c r="H4884">
        <v>4821</v>
      </c>
      <c r="I4884" s="1">
        <v>14483</v>
      </c>
    </row>
    <row r="4885" spans="1:9" x14ac:dyDescent="0.25">
      <c r="A4885">
        <v>4884</v>
      </c>
      <c r="B4885" t="s">
        <v>15951</v>
      </c>
      <c r="C4885" t="s">
        <v>17634</v>
      </c>
      <c r="D4885" t="s">
        <v>30437</v>
      </c>
      <c r="E4885" t="s">
        <v>30438</v>
      </c>
      <c r="F4885" t="s">
        <v>30439</v>
      </c>
      <c r="G4885" t="s">
        <v>15950</v>
      </c>
      <c r="H4885">
        <v>13092</v>
      </c>
      <c r="I4885" s="1">
        <v>13451</v>
      </c>
    </row>
    <row r="4886" spans="1:9" x14ac:dyDescent="0.25">
      <c r="A4886">
        <v>4885</v>
      </c>
      <c r="B4886" t="s">
        <v>20144</v>
      </c>
      <c r="C4886" t="s">
        <v>22296</v>
      </c>
      <c r="D4886" t="s">
        <v>28229</v>
      </c>
      <c r="E4886">
        <v>8282437632</v>
      </c>
      <c r="F4886" t="s">
        <v>30440</v>
      </c>
      <c r="G4886" t="s">
        <v>16640</v>
      </c>
      <c r="H4886">
        <v>9231</v>
      </c>
      <c r="I4886" s="1">
        <v>25161</v>
      </c>
    </row>
    <row r="4887" spans="1:9" x14ac:dyDescent="0.25">
      <c r="A4887">
        <v>4886</v>
      </c>
      <c r="B4887" t="s">
        <v>16046</v>
      </c>
      <c r="C4887" t="s">
        <v>16425</v>
      </c>
      <c r="D4887" t="s">
        <v>30441</v>
      </c>
      <c r="E4887">
        <v>3179566637</v>
      </c>
      <c r="F4887" t="s">
        <v>30442</v>
      </c>
      <c r="G4887" t="s">
        <v>15994</v>
      </c>
      <c r="H4887">
        <v>73761</v>
      </c>
      <c r="I4887" s="1">
        <v>16119</v>
      </c>
    </row>
    <row r="4888" spans="1:9" x14ac:dyDescent="0.25">
      <c r="A4888">
        <v>4887</v>
      </c>
      <c r="B4888" t="s">
        <v>16464</v>
      </c>
      <c r="C4888" t="s">
        <v>16109</v>
      </c>
      <c r="D4888" t="s">
        <v>30443</v>
      </c>
      <c r="E4888" t="s">
        <v>30444</v>
      </c>
      <c r="F4888" t="s">
        <v>17664</v>
      </c>
      <c r="G4888" t="s">
        <v>16006</v>
      </c>
      <c r="H4888">
        <v>64770</v>
      </c>
      <c r="I4888" s="1">
        <v>3983</v>
      </c>
    </row>
    <row r="4889" spans="1:9" x14ac:dyDescent="0.25">
      <c r="A4889">
        <v>4888</v>
      </c>
      <c r="B4889" t="s">
        <v>17316</v>
      </c>
      <c r="C4889" t="s">
        <v>18461</v>
      </c>
      <c r="D4889" t="s">
        <v>30445</v>
      </c>
      <c r="E4889" t="s">
        <v>30446</v>
      </c>
      <c r="F4889" t="s">
        <v>30447</v>
      </c>
      <c r="G4889" t="s">
        <v>16320</v>
      </c>
      <c r="H4889">
        <v>96351</v>
      </c>
      <c r="I4889" s="1">
        <v>38846</v>
      </c>
    </row>
    <row r="4890" spans="1:9" x14ac:dyDescent="0.25">
      <c r="A4890">
        <v>4889</v>
      </c>
      <c r="B4890" t="s">
        <v>30448</v>
      </c>
      <c r="C4890" t="s">
        <v>16978</v>
      </c>
      <c r="D4890" t="s">
        <v>22099</v>
      </c>
      <c r="E4890" t="s">
        <v>30449</v>
      </c>
      <c r="F4890" t="s">
        <v>30450</v>
      </c>
      <c r="G4890" t="s">
        <v>16320</v>
      </c>
      <c r="H4890">
        <v>19266</v>
      </c>
      <c r="I4890" s="1">
        <v>44357</v>
      </c>
    </row>
    <row r="4891" spans="1:9" x14ac:dyDescent="0.25">
      <c r="A4891">
        <v>4890</v>
      </c>
      <c r="B4891" t="s">
        <v>17218</v>
      </c>
      <c r="C4891" t="s">
        <v>16062</v>
      </c>
      <c r="D4891" t="s">
        <v>30451</v>
      </c>
      <c r="E4891" t="s">
        <v>30452</v>
      </c>
      <c r="F4891" t="s">
        <v>19929</v>
      </c>
      <c r="G4891" t="s">
        <v>16172</v>
      </c>
      <c r="H4891">
        <v>63572</v>
      </c>
      <c r="I4891" s="1">
        <v>34501</v>
      </c>
    </row>
    <row r="4892" spans="1:9" x14ac:dyDescent="0.25">
      <c r="A4892">
        <v>4891</v>
      </c>
      <c r="B4892" t="s">
        <v>17320</v>
      </c>
      <c r="C4892" t="s">
        <v>16799</v>
      </c>
      <c r="D4892" t="s">
        <v>30453</v>
      </c>
      <c r="E4892" t="s">
        <v>30454</v>
      </c>
      <c r="F4892" t="s">
        <v>30455</v>
      </c>
      <c r="G4892" t="s">
        <v>16178</v>
      </c>
      <c r="H4892">
        <v>10791</v>
      </c>
      <c r="I4892" s="1">
        <v>38362</v>
      </c>
    </row>
    <row r="4893" spans="1:9" x14ac:dyDescent="0.25">
      <c r="A4893">
        <v>4892</v>
      </c>
      <c r="B4893" t="s">
        <v>17032</v>
      </c>
      <c r="C4893" t="s">
        <v>17611</v>
      </c>
      <c r="D4893" t="s">
        <v>30456</v>
      </c>
      <c r="E4893" t="s">
        <v>30457</v>
      </c>
      <c r="F4893" t="s">
        <v>17353</v>
      </c>
      <c r="G4893" t="s">
        <v>16394</v>
      </c>
      <c r="H4893">
        <v>50628</v>
      </c>
      <c r="I4893" s="1">
        <v>10616</v>
      </c>
    </row>
    <row r="4894" spans="1:9" x14ac:dyDescent="0.25">
      <c r="A4894">
        <v>4893</v>
      </c>
      <c r="B4894" t="s">
        <v>18568</v>
      </c>
      <c r="C4894" t="s">
        <v>19097</v>
      </c>
      <c r="D4894" t="s">
        <v>30458</v>
      </c>
      <c r="E4894" t="s">
        <v>10042</v>
      </c>
      <c r="F4894" t="s">
        <v>30459</v>
      </c>
      <c r="G4894" t="s">
        <v>15988</v>
      </c>
      <c r="H4894">
        <v>68982</v>
      </c>
      <c r="I4894" s="1">
        <v>5930</v>
      </c>
    </row>
    <row r="4895" spans="1:9" x14ac:dyDescent="0.25">
      <c r="A4895">
        <v>4894</v>
      </c>
      <c r="B4895" t="s">
        <v>26639</v>
      </c>
      <c r="C4895" t="s">
        <v>16857</v>
      </c>
      <c r="D4895" t="s">
        <v>30460</v>
      </c>
      <c r="E4895">
        <v>6847157807</v>
      </c>
      <c r="F4895" t="s">
        <v>30461</v>
      </c>
      <c r="G4895" t="s">
        <v>16565</v>
      </c>
      <c r="H4895">
        <v>37345</v>
      </c>
      <c r="I4895" s="1">
        <v>29964</v>
      </c>
    </row>
    <row r="4896" spans="1:9" x14ac:dyDescent="0.25">
      <c r="A4896">
        <v>4895</v>
      </c>
      <c r="B4896" t="s">
        <v>16137</v>
      </c>
      <c r="C4896" t="s">
        <v>19239</v>
      </c>
      <c r="D4896" t="s">
        <v>30462</v>
      </c>
      <c r="E4896" t="s">
        <v>30463</v>
      </c>
      <c r="F4896" t="s">
        <v>30464</v>
      </c>
      <c r="G4896" t="s">
        <v>16272</v>
      </c>
      <c r="H4896">
        <v>84559</v>
      </c>
      <c r="I4896" s="1">
        <v>19328</v>
      </c>
    </row>
    <row r="4897" spans="1:9" x14ac:dyDescent="0.25">
      <c r="A4897">
        <v>4896</v>
      </c>
      <c r="B4897" t="s">
        <v>16662</v>
      </c>
      <c r="C4897" t="s">
        <v>24523</v>
      </c>
      <c r="D4897" t="s">
        <v>30465</v>
      </c>
      <c r="E4897" t="s">
        <v>30466</v>
      </c>
      <c r="F4897" t="s">
        <v>26209</v>
      </c>
      <c r="G4897" t="s">
        <v>16394</v>
      </c>
      <c r="H4897">
        <v>38565</v>
      </c>
      <c r="I4897" s="1">
        <v>19905</v>
      </c>
    </row>
    <row r="4898" spans="1:9" x14ac:dyDescent="0.25">
      <c r="A4898">
        <v>4897</v>
      </c>
      <c r="B4898" t="s">
        <v>18539</v>
      </c>
      <c r="C4898" t="s">
        <v>17257</v>
      </c>
      <c r="D4898" t="s">
        <v>30467</v>
      </c>
      <c r="E4898" t="s">
        <v>30468</v>
      </c>
      <c r="F4898" t="s">
        <v>30469</v>
      </c>
      <c r="G4898" t="s">
        <v>16376</v>
      </c>
      <c r="H4898">
        <v>52929</v>
      </c>
      <c r="I4898" s="1">
        <v>25758</v>
      </c>
    </row>
    <row r="4899" spans="1:9" x14ac:dyDescent="0.25">
      <c r="A4899">
        <v>4898</v>
      </c>
      <c r="B4899" t="s">
        <v>16097</v>
      </c>
      <c r="C4899" t="s">
        <v>16071</v>
      </c>
      <c r="D4899" t="s">
        <v>30470</v>
      </c>
      <c r="E4899" t="s">
        <v>30471</v>
      </c>
      <c r="F4899" t="s">
        <v>30472</v>
      </c>
      <c r="G4899" t="s">
        <v>16302</v>
      </c>
      <c r="H4899">
        <v>38506</v>
      </c>
      <c r="I4899" s="1">
        <v>27158</v>
      </c>
    </row>
    <row r="4900" spans="1:9" x14ac:dyDescent="0.25">
      <c r="A4900">
        <v>4899</v>
      </c>
      <c r="B4900" t="s">
        <v>16007</v>
      </c>
      <c r="C4900" t="s">
        <v>15990</v>
      </c>
      <c r="D4900" t="s">
        <v>30473</v>
      </c>
      <c r="E4900" t="s">
        <v>30474</v>
      </c>
      <c r="F4900" t="s">
        <v>30475</v>
      </c>
      <c r="G4900" t="s">
        <v>16142</v>
      </c>
      <c r="H4900">
        <v>77303</v>
      </c>
      <c r="I4900" s="1">
        <v>15500</v>
      </c>
    </row>
    <row r="4901" spans="1:9" x14ac:dyDescent="0.25">
      <c r="A4901">
        <v>4900</v>
      </c>
      <c r="B4901" t="s">
        <v>16944</v>
      </c>
      <c r="C4901" t="s">
        <v>18307</v>
      </c>
      <c r="D4901" t="s">
        <v>30476</v>
      </c>
      <c r="E4901">
        <f>1-786-535-3396</f>
        <v>-4716</v>
      </c>
      <c r="F4901" t="s">
        <v>30477</v>
      </c>
      <c r="G4901" t="s">
        <v>16132</v>
      </c>
      <c r="H4901">
        <v>96094</v>
      </c>
      <c r="I4901" s="1">
        <v>32972</v>
      </c>
    </row>
    <row r="4902" spans="1:9" x14ac:dyDescent="0.25">
      <c r="A4902">
        <v>4901</v>
      </c>
      <c r="B4902" t="s">
        <v>16012</v>
      </c>
      <c r="C4902" t="s">
        <v>16542</v>
      </c>
      <c r="D4902" t="s">
        <v>16269</v>
      </c>
      <c r="E4902" t="s">
        <v>30478</v>
      </c>
      <c r="F4902" t="s">
        <v>30479</v>
      </c>
      <c r="G4902" t="s">
        <v>16132</v>
      </c>
      <c r="H4902">
        <v>85930</v>
      </c>
      <c r="I4902" s="1">
        <v>30320</v>
      </c>
    </row>
    <row r="4903" spans="1:9" x14ac:dyDescent="0.25">
      <c r="A4903">
        <v>4902</v>
      </c>
      <c r="B4903" t="s">
        <v>18597</v>
      </c>
      <c r="C4903" t="s">
        <v>20128</v>
      </c>
      <c r="D4903" t="s">
        <v>30480</v>
      </c>
      <c r="E4903" t="s">
        <v>30481</v>
      </c>
      <c r="F4903" t="s">
        <v>24382</v>
      </c>
      <c r="G4903" t="s">
        <v>15994</v>
      </c>
      <c r="H4903">
        <v>57900</v>
      </c>
      <c r="I4903" s="1">
        <v>10782</v>
      </c>
    </row>
    <row r="4904" spans="1:9" x14ac:dyDescent="0.25">
      <c r="A4904">
        <v>4903</v>
      </c>
      <c r="B4904" t="s">
        <v>16908</v>
      </c>
      <c r="C4904" t="s">
        <v>17261</v>
      </c>
      <c r="D4904" t="s">
        <v>30482</v>
      </c>
      <c r="E4904" t="s">
        <v>30483</v>
      </c>
      <c r="F4904" t="s">
        <v>30484</v>
      </c>
      <c r="G4904" t="s">
        <v>16006</v>
      </c>
      <c r="H4904">
        <v>44730</v>
      </c>
      <c r="I4904" s="1">
        <v>21015</v>
      </c>
    </row>
    <row r="4905" spans="1:9" x14ac:dyDescent="0.25">
      <c r="A4905">
        <v>4904</v>
      </c>
      <c r="B4905" t="s">
        <v>17218</v>
      </c>
      <c r="C4905" t="s">
        <v>17583</v>
      </c>
      <c r="D4905" t="s">
        <v>30485</v>
      </c>
      <c r="E4905" t="s">
        <v>30486</v>
      </c>
      <c r="F4905" t="s">
        <v>30487</v>
      </c>
      <c r="G4905" t="s">
        <v>16060</v>
      </c>
      <c r="H4905">
        <v>34994</v>
      </c>
      <c r="I4905" s="1">
        <v>23865</v>
      </c>
    </row>
    <row r="4906" spans="1:9" x14ac:dyDescent="0.25">
      <c r="A4906">
        <v>4905</v>
      </c>
      <c r="B4906" t="s">
        <v>17032</v>
      </c>
      <c r="C4906" t="s">
        <v>16815</v>
      </c>
      <c r="D4906" t="s">
        <v>30488</v>
      </c>
      <c r="E4906" t="s">
        <v>30489</v>
      </c>
      <c r="F4906" t="s">
        <v>30490</v>
      </c>
      <c r="G4906" t="s">
        <v>16640</v>
      </c>
      <c r="H4906">
        <v>29286</v>
      </c>
      <c r="I4906" s="1">
        <v>22753</v>
      </c>
    </row>
    <row r="4907" spans="1:9" x14ac:dyDescent="0.25">
      <c r="A4907">
        <v>4906</v>
      </c>
      <c r="B4907" t="s">
        <v>16285</v>
      </c>
      <c r="C4907" t="s">
        <v>17080</v>
      </c>
      <c r="D4907" t="s">
        <v>16269</v>
      </c>
      <c r="E4907" t="s">
        <v>30491</v>
      </c>
      <c r="F4907" t="s">
        <v>30050</v>
      </c>
      <c r="G4907" t="s">
        <v>16132</v>
      </c>
      <c r="H4907">
        <v>75621</v>
      </c>
      <c r="I4907" s="1">
        <v>12364</v>
      </c>
    </row>
    <row r="4908" spans="1:9" x14ac:dyDescent="0.25">
      <c r="A4908">
        <v>4907</v>
      </c>
      <c r="B4908" t="s">
        <v>16736</v>
      </c>
      <c r="C4908" t="s">
        <v>21869</v>
      </c>
      <c r="D4908" t="s">
        <v>30492</v>
      </c>
      <c r="E4908" t="s">
        <v>30493</v>
      </c>
      <c r="F4908" t="s">
        <v>30494</v>
      </c>
      <c r="G4908" t="s">
        <v>16223</v>
      </c>
      <c r="H4908">
        <v>71462</v>
      </c>
      <c r="I4908" s="1">
        <v>39844</v>
      </c>
    </row>
    <row r="4909" spans="1:9" x14ac:dyDescent="0.25">
      <c r="A4909">
        <v>4908</v>
      </c>
      <c r="B4909" t="s">
        <v>16641</v>
      </c>
      <c r="C4909" t="s">
        <v>17138</v>
      </c>
      <c r="D4909" t="s">
        <v>30495</v>
      </c>
      <c r="E4909" t="s">
        <v>30496</v>
      </c>
      <c r="F4909" t="s">
        <v>30497</v>
      </c>
      <c r="G4909" t="s">
        <v>16006</v>
      </c>
      <c r="H4909">
        <v>42145</v>
      </c>
      <c r="I4909" s="1">
        <v>45150</v>
      </c>
    </row>
    <row r="4910" spans="1:9" x14ac:dyDescent="0.25">
      <c r="A4910">
        <v>4909</v>
      </c>
      <c r="B4910" t="s">
        <v>16034</v>
      </c>
      <c r="C4910" t="s">
        <v>20276</v>
      </c>
      <c r="D4910" t="s">
        <v>30498</v>
      </c>
      <c r="E4910" t="s">
        <v>30499</v>
      </c>
      <c r="F4910" t="s">
        <v>30500</v>
      </c>
      <c r="G4910" t="s">
        <v>16546</v>
      </c>
      <c r="H4910">
        <v>60073</v>
      </c>
      <c r="I4910" s="1">
        <v>32959</v>
      </c>
    </row>
    <row r="4911" spans="1:9" x14ac:dyDescent="0.25">
      <c r="A4911">
        <v>4910</v>
      </c>
      <c r="B4911" t="s">
        <v>19178</v>
      </c>
      <c r="C4911" t="s">
        <v>18422</v>
      </c>
      <c r="D4911" t="s">
        <v>30501</v>
      </c>
      <c r="E4911" t="s">
        <v>10042</v>
      </c>
      <c r="F4911" t="s">
        <v>30502</v>
      </c>
      <c r="G4911" t="s">
        <v>16148</v>
      </c>
      <c r="H4911">
        <v>20361</v>
      </c>
      <c r="I4911" s="1">
        <v>25627</v>
      </c>
    </row>
    <row r="4912" spans="1:9" x14ac:dyDescent="0.25">
      <c r="A4912">
        <v>4911</v>
      </c>
      <c r="B4912" t="s">
        <v>17989</v>
      </c>
      <c r="C4912" t="s">
        <v>17962</v>
      </c>
      <c r="D4912" t="s">
        <v>30503</v>
      </c>
      <c r="E4912" t="s">
        <v>30504</v>
      </c>
      <c r="F4912" t="s">
        <v>30505</v>
      </c>
      <c r="G4912" t="s">
        <v>16172</v>
      </c>
      <c r="H4912">
        <v>36243</v>
      </c>
      <c r="I4912" s="1">
        <v>25732</v>
      </c>
    </row>
    <row r="4913" spans="1:9" x14ac:dyDescent="0.25">
      <c r="A4913">
        <v>4912</v>
      </c>
      <c r="B4913" t="s">
        <v>16046</v>
      </c>
      <c r="C4913" t="s">
        <v>19377</v>
      </c>
      <c r="D4913" t="s">
        <v>30506</v>
      </c>
      <c r="E4913" t="s">
        <v>30507</v>
      </c>
      <c r="F4913" t="s">
        <v>30508</v>
      </c>
      <c r="G4913" t="s">
        <v>16306</v>
      </c>
      <c r="H4913">
        <v>93922</v>
      </c>
      <c r="I4913" s="1">
        <v>31976</v>
      </c>
    </row>
    <row r="4914" spans="1:9" x14ac:dyDescent="0.25">
      <c r="A4914">
        <v>4913</v>
      </c>
      <c r="B4914" t="s">
        <v>18557</v>
      </c>
      <c r="C4914" t="s">
        <v>18100</v>
      </c>
      <c r="D4914" t="s">
        <v>30509</v>
      </c>
      <c r="E4914" t="s">
        <v>30510</v>
      </c>
      <c r="F4914" t="s">
        <v>30511</v>
      </c>
      <c r="G4914" t="s">
        <v>16066</v>
      </c>
      <c r="H4914">
        <v>55355</v>
      </c>
      <c r="I4914" s="1">
        <v>21929</v>
      </c>
    </row>
    <row r="4915" spans="1:9" x14ac:dyDescent="0.25">
      <c r="A4915">
        <v>4914</v>
      </c>
      <c r="B4915" t="s">
        <v>19934</v>
      </c>
      <c r="C4915" t="s">
        <v>17080</v>
      </c>
      <c r="D4915" t="s">
        <v>30512</v>
      </c>
      <c r="E4915" t="s">
        <v>30513</v>
      </c>
      <c r="F4915" t="s">
        <v>30514</v>
      </c>
      <c r="G4915" t="s">
        <v>16334</v>
      </c>
      <c r="H4915">
        <v>95991</v>
      </c>
      <c r="I4915" s="1">
        <v>43425</v>
      </c>
    </row>
    <row r="4916" spans="1:9" x14ac:dyDescent="0.25">
      <c r="A4916">
        <v>4915</v>
      </c>
      <c r="B4916" t="s">
        <v>17816</v>
      </c>
      <c r="C4916" t="s">
        <v>19732</v>
      </c>
      <c r="D4916" t="s">
        <v>30515</v>
      </c>
      <c r="E4916" t="s">
        <v>30516</v>
      </c>
      <c r="F4916" t="s">
        <v>28189</v>
      </c>
      <c r="G4916" t="s">
        <v>16086</v>
      </c>
      <c r="H4916">
        <v>16343</v>
      </c>
      <c r="I4916" s="1">
        <v>5913</v>
      </c>
    </row>
    <row r="4917" spans="1:9" x14ac:dyDescent="0.25">
      <c r="A4917">
        <v>4916</v>
      </c>
      <c r="B4917" t="s">
        <v>16273</v>
      </c>
      <c r="C4917" t="s">
        <v>21003</v>
      </c>
      <c r="D4917" t="s">
        <v>30517</v>
      </c>
      <c r="E4917" t="s">
        <v>30518</v>
      </c>
      <c r="F4917" t="s">
        <v>30519</v>
      </c>
      <c r="G4917" t="s">
        <v>16033</v>
      </c>
      <c r="H4917">
        <v>71444</v>
      </c>
      <c r="I4917" s="1">
        <v>18877</v>
      </c>
    </row>
    <row r="4918" spans="1:9" x14ac:dyDescent="0.25">
      <c r="A4918">
        <v>4917</v>
      </c>
      <c r="B4918" t="s">
        <v>16179</v>
      </c>
      <c r="C4918" t="s">
        <v>16749</v>
      </c>
      <c r="D4918" t="s">
        <v>30520</v>
      </c>
      <c r="E4918" t="s">
        <v>30521</v>
      </c>
      <c r="F4918" t="s">
        <v>30522</v>
      </c>
      <c r="G4918" t="s">
        <v>16172</v>
      </c>
      <c r="H4918">
        <v>4656</v>
      </c>
      <c r="I4918" s="1">
        <v>30420</v>
      </c>
    </row>
    <row r="4919" spans="1:9" x14ac:dyDescent="0.25">
      <c r="A4919">
        <v>4918</v>
      </c>
      <c r="B4919" t="s">
        <v>17320</v>
      </c>
      <c r="C4919" t="s">
        <v>18601</v>
      </c>
      <c r="D4919" t="s">
        <v>30523</v>
      </c>
      <c r="E4919" t="s">
        <v>30524</v>
      </c>
      <c r="F4919" t="s">
        <v>30525</v>
      </c>
      <c r="G4919" t="s">
        <v>16172</v>
      </c>
      <c r="H4919">
        <v>4017</v>
      </c>
      <c r="I4919" s="1">
        <v>12042</v>
      </c>
    </row>
    <row r="4920" spans="1:9" x14ac:dyDescent="0.25">
      <c r="A4920">
        <v>4919</v>
      </c>
      <c r="B4920" t="s">
        <v>16290</v>
      </c>
      <c r="C4920" t="s">
        <v>19351</v>
      </c>
      <c r="D4920" t="s">
        <v>30526</v>
      </c>
      <c r="E4920" t="s">
        <v>30527</v>
      </c>
      <c r="F4920" t="s">
        <v>30528</v>
      </c>
      <c r="G4920" t="s">
        <v>16394</v>
      </c>
      <c r="H4920">
        <v>90801</v>
      </c>
      <c r="I4920" s="1">
        <v>6268</v>
      </c>
    </row>
    <row r="4921" spans="1:9" x14ac:dyDescent="0.25">
      <c r="A4921">
        <v>4920</v>
      </c>
      <c r="B4921" t="s">
        <v>20917</v>
      </c>
      <c r="C4921" t="s">
        <v>22793</v>
      </c>
      <c r="D4921" t="s">
        <v>30529</v>
      </c>
      <c r="E4921" t="s">
        <v>30530</v>
      </c>
      <c r="F4921" t="s">
        <v>30531</v>
      </c>
      <c r="G4921" t="s">
        <v>16289</v>
      </c>
      <c r="H4921">
        <v>90919</v>
      </c>
      <c r="I4921" s="1">
        <v>3485</v>
      </c>
    </row>
    <row r="4922" spans="1:9" x14ac:dyDescent="0.25">
      <c r="A4922">
        <v>4921</v>
      </c>
      <c r="B4922" t="s">
        <v>22653</v>
      </c>
      <c r="C4922" t="s">
        <v>20674</v>
      </c>
      <c r="D4922" t="s">
        <v>30532</v>
      </c>
      <c r="E4922" t="s">
        <v>30533</v>
      </c>
      <c r="F4922" t="s">
        <v>18615</v>
      </c>
      <c r="G4922" t="s">
        <v>16066</v>
      </c>
      <c r="H4922">
        <v>51639</v>
      </c>
      <c r="I4922" s="1">
        <v>25632</v>
      </c>
    </row>
    <row r="4923" spans="1:9" x14ac:dyDescent="0.25">
      <c r="A4923">
        <v>4922</v>
      </c>
      <c r="B4923" t="s">
        <v>16667</v>
      </c>
      <c r="C4923" t="s">
        <v>16123</v>
      </c>
      <c r="D4923" t="s">
        <v>30534</v>
      </c>
      <c r="E4923" t="s">
        <v>30535</v>
      </c>
      <c r="F4923" t="s">
        <v>30536</v>
      </c>
      <c r="G4923" t="s">
        <v>15988</v>
      </c>
      <c r="H4923">
        <v>12920</v>
      </c>
      <c r="I4923" s="1">
        <v>6878</v>
      </c>
    </row>
    <row r="4924" spans="1:9" x14ac:dyDescent="0.25">
      <c r="A4924">
        <v>4923</v>
      </c>
      <c r="B4924" t="s">
        <v>16478</v>
      </c>
      <c r="C4924" t="s">
        <v>24375</v>
      </c>
      <c r="D4924" t="s">
        <v>30537</v>
      </c>
      <c r="E4924" t="s">
        <v>30538</v>
      </c>
      <c r="F4924" t="s">
        <v>30539</v>
      </c>
      <c r="G4924" t="s">
        <v>15950</v>
      </c>
      <c r="H4924">
        <v>64248</v>
      </c>
      <c r="I4924" s="1">
        <v>3185</v>
      </c>
    </row>
    <row r="4925" spans="1:9" x14ac:dyDescent="0.25">
      <c r="A4925">
        <v>4924</v>
      </c>
      <c r="B4925" t="s">
        <v>16253</v>
      </c>
      <c r="C4925" t="s">
        <v>18422</v>
      </c>
      <c r="D4925" t="s">
        <v>16269</v>
      </c>
      <c r="E4925" t="s">
        <v>30540</v>
      </c>
      <c r="F4925" t="s">
        <v>30541</v>
      </c>
      <c r="G4925" t="s">
        <v>16284</v>
      </c>
      <c r="H4925">
        <v>95047</v>
      </c>
      <c r="I4925" s="1">
        <v>5343</v>
      </c>
    </row>
    <row r="4926" spans="1:9" x14ac:dyDescent="0.25">
      <c r="A4926">
        <v>4925</v>
      </c>
      <c r="B4926" t="s">
        <v>16297</v>
      </c>
      <c r="C4926" t="s">
        <v>22799</v>
      </c>
      <c r="D4926" t="s">
        <v>30542</v>
      </c>
      <c r="E4926" t="s">
        <v>30543</v>
      </c>
      <c r="F4926" t="s">
        <v>21233</v>
      </c>
      <c r="G4926" t="s">
        <v>16101</v>
      </c>
      <c r="H4926">
        <v>17401</v>
      </c>
      <c r="I4926" s="1">
        <v>39236</v>
      </c>
    </row>
    <row r="4927" spans="1:9" x14ac:dyDescent="0.25">
      <c r="A4927">
        <v>4926</v>
      </c>
      <c r="B4927" t="s">
        <v>18552</v>
      </c>
      <c r="C4927" t="s">
        <v>16759</v>
      </c>
      <c r="D4927" t="s">
        <v>30544</v>
      </c>
      <c r="E4927" t="s">
        <v>30545</v>
      </c>
      <c r="F4927" t="s">
        <v>30546</v>
      </c>
      <c r="G4927" t="s">
        <v>16429</v>
      </c>
      <c r="H4927">
        <v>23125</v>
      </c>
      <c r="I4927" s="1">
        <v>25977</v>
      </c>
    </row>
    <row r="4928" spans="1:9" x14ac:dyDescent="0.25">
      <c r="A4928">
        <v>4927</v>
      </c>
      <c r="B4928" t="s">
        <v>23941</v>
      </c>
      <c r="C4928" t="s">
        <v>16349</v>
      </c>
      <c r="D4928" t="s">
        <v>30547</v>
      </c>
      <c r="E4928" t="s">
        <v>30548</v>
      </c>
      <c r="F4928" t="s">
        <v>23125</v>
      </c>
      <c r="G4928" t="s">
        <v>16033</v>
      </c>
      <c r="H4928">
        <v>28779</v>
      </c>
      <c r="I4928" s="1">
        <v>40862</v>
      </c>
    </row>
    <row r="4929" spans="1:9" x14ac:dyDescent="0.25">
      <c r="A4929">
        <v>4928</v>
      </c>
      <c r="B4929" t="s">
        <v>15984</v>
      </c>
      <c r="C4929" t="s">
        <v>17543</v>
      </c>
      <c r="D4929" t="s">
        <v>30549</v>
      </c>
      <c r="E4929" t="s">
        <v>30550</v>
      </c>
      <c r="F4929" t="s">
        <v>30551</v>
      </c>
      <c r="G4929" t="s">
        <v>16576</v>
      </c>
      <c r="H4929">
        <v>56573</v>
      </c>
      <c r="I4929" s="1">
        <v>6905</v>
      </c>
    </row>
    <row r="4930" spans="1:9" x14ac:dyDescent="0.25">
      <c r="A4930">
        <v>4929</v>
      </c>
      <c r="B4930" t="s">
        <v>17685</v>
      </c>
      <c r="C4930" t="s">
        <v>18988</v>
      </c>
      <c r="D4930" t="s">
        <v>30552</v>
      </c>
      <c r="E4930" t="s">
        <v>30553</v>
      </c>
      <c r="F4930" t="s">
        <v>30554</v>
      </c>
      <c r="G4930" t="s">
        <v>16045</v>
      </c>
      <c r="H4930">
        <v>92337</v>
      </c>
      <c r="I4930" s="1">
        <v>39786</v>
      </c>
    </row>
    <row r="4931" spans="1:9" x14ac:dyDescent="0.25">
      <c r="A4931">
        <v>4930</v>
      </c>
      <c r="B4931" t="s">
        <v>16034</v>
      </c>
      <c r="C4931" t="s">
        <v>18104</v>
      </c>
      <c r="D4931" t="s">
        <v>30555</v>
      </c>
      <c r="E4931" t="s">
        <v>30556</v>
      </c>
      <c r="F4931" t="s">
        <v>30557</v>
      </c>
      <c r="G4931" t="s">
        <v>16080</v>
      </c>
      <c r="H4931">
        <v>34026</v>
      </c>
      <c r="I4931" s="1">
        <v>19285</v>
      </c>
    </row>
    <row r="4932" spans="1:9" x14ac:dyDescent="0.25">
      <c r="A4932">
        <v>4931</v>
      </c>
      <c r="B4932" t="s">
        <v>20917</v>
      </c>
      <c r="C4932" t="s">
        <v>17096</v>
      </c>
      <c r="D4932" t="s">
        <v>30558</v>
      </c>
      <c r="E4932" t="s">
        <v>30559</v>
      </c>
      <c r="F4932" t="s">
        <v>28383</v>
      </c>
      <c r="G4932" t="s">
        <v>15961</v>
      </c>
      <c r="H4932">
        <v>72322</v>
      </c>
      <c r="I4932" s="1">
        <v>8726</v>
      </c>
    </row>
    <row r="4933" spans="1:9" x14ac:dyDescent="0.25">
      <c r="A4933">
        <v>4932</v>
      </c>
      <c r="B4933" t="s">
        <v>16699</v>
      </c>
      <c r="C4933" t="s">
        <v>18848</v>
      </c>
      <c r="D4933" t="s">
        <v>30560</v>
      </c>
      <c r="E4933" t="s">
        <v>30561</v>
      </c>
      <c r="F4933" t="s">
        <v>30562</v>
      </c>
      <c r="G4933" t="s">
        <v>16320</v>
      </c>
      <c r="H4933">
        <v>54677</v>
      </c>
      <c r="I4933" s="1">
        <v>35980</v>
      </c>
    </row>
    <row r="4934" spans="1:9" x14ac:dyDescent="0.25">
      <c r="A4934">
        <v>4933</v>
      </c>
      <c r="B4934" t="s">
        <v>16449</v>
      </c>
      <c r="C4934" t="s">
        <v>30563</v>
      </c>
      <c r="D4934" t="s">
        <v>30564</v>
      </c>
      <c r="E4934" t="s">
        <v>30565</v>
      </c>
      <c r="F4934" t="s">
        <v>30566</v>
      </c>
      <c r="G4934" t="s">
        <v>16565</v>
      </c>
      <c r="H4934">
        <v>76946</v>
      </c>
      <c r="I4934" s="1">
        <v>45313</v>
      </c>
    </row>
    <row r="4935" spans="1:9" x14ac:dyDescent="0.25">
      <c r="A4935">
        <v>4934</v>
      </c>
      <c r="B4935" t="s">
        <v>16046</v>
      </c>
      <c r="C4935" t="s">
        <v>16336</v>
      </c>
      <c r="D4935" t="s">
        <v>30567</v>
      </c>
      <c r="E4935" t="s">
        <v>30568</v>
      </c>
      <c r="F4935" t="s">
        <v>30569</v>
      </c>
      <c r="G4935" t="s">
        <v>16546</v>
      </c>
      <c r="H4935">
        <v>44436</v>
      </c>
      <c r="I4935" s="1">
        <v>42142</v>
      </c>
    </row>
    <row r="4936" spans="1:9" x14ac:dyDescent="0.25">
      <c r="A4936">
        <v>4935</v>
      </c>
      <c r="B4936" t="s">
        <v>16297</v>
      </c>
      <c r="C4936" t="s">
        <v>19054</v>
      </c>
      <c r="D4936" t="s">
        <v>30570</v>
      </c>
      <c r="E4936" t="s">
        <v>30571</v>
      </c>
      <c r="F4936" t="s">
        <v>23710</v>
      </c>
      <c r="G4936" t="s">
        <v>16278</v>
      </c>
      <c r="H4936">
        <v>63360</v>
      </c>
      <c r="I4936" s="1">
        <v>42750</v>
      </c>
    </row>
    <row r="4937" spans="1:9" x14ac:dyDescent="0.25">
      <c r="A4937">
        <v>4936</v>
      </c>
      <c r="B4937" t="s">
        <v>16459</v>
      </c>
      <c r="C4937" t="s">
        <v>17072</v>
      </c>
      <c r="D4937" t="s">
        <v>30572</v>
      </c>
      <c r="E4937">
        <v>4222136879</v>
      </c>
      <c r="F4937" t="s">
        <v>30573</v>
      </c>
      <c r="G4937" t="s">
        <v>16168</v>
      </c>
      <c r="H4937">
        <v>74491</v>
      </c>
      <c r="I4937" s="1">
        <v>14380</v>
      </c>
    </row>
    <row r="4938" spans="1:9" x14ac:dyDescent="0.25">
      <c r="A4938">
        <v>4937</v>
      </c>
      <c r="B4938" t="s">
        <v>23027</v>
      </c>
      <c r="C4938" t="s">
        <v>19062</v>
      </c>
      <c r="D4938" t="s">
        <v>30574</v>
      </c>
      <c r="E4938" t="s">
        <v>30575</v>
      </c>
      <c r="F4938" t="s">
        <v>30576</v>
      </c>
      <c r="G4938" t="s">
        <v>16132</v>
      </c>
      <c r="H4938">
        <v>97174</v>
      </c>
      <c r="I4938" s="1">
        <v>12571</v>
      </c>
    </row>
    <row r="4939" spans="1:9" x14ac:dyDescent="0.25">
      <c r="A4939">
        <v>4938</v>
      </c>
      <c r="B4939" t="s">
        <v>30577</v>
      </c>
      <c r="C4939" t="s">
        <v>17583</v>
      </c>
      <c r="D4939" t="s">
        <v>30578</v>
      </c>
      <c r="E4939" t="s">
        <v>30579</v>
      </c>
      <c r="F4939" t="s">
        <v>30580</v>
      </c>
      <c r="G4939" t="s">
        <v>16178</v>
      </c>
      <c r="H4939">
        <v>82716</v>
      </c>
      <c r="I4939" s="1">
        <v>38304</v>
      </c>
    </row>
    <row r="4940" spans="1:9" x14ac:dyDescent="0.25">
      <c r="A4940">
        <v>4939</v>
      </c>
      <c r="B4940" t="s">
        <v>29351</v>
      </c>
      <c r="C4940" t="s">
        <v>17379</v>
      </c>
      <c r="D4940" t="s">
        <v>30581</v>
      </c>
      <c r="E4940" t="s">
        <v>30582</v>
      </c>
      <c r="F4940" t="s">
        <v>30583</v>
      </c>
      <c r="G4940" t="s">
        <v>15994</v>
      </c>
      <c r="H4940">
        <v>9923</v>
      </c>
      <c r="I4940" s="1">
        <v>22900</v>
      </c>
    </row>
    <row r="4941" spans="1:9" x14ac:dyDescent="0.25">
      <c r="A4941">
        <v>4940</v>
      </c>
      <c r="B4941" t="s">
        <v>17386</v>
      </c>
      <c r="C4941" t="s">
        <v>15952</v>
      </c>
      <c r="D4941" t="s">
        <v>30584</v>
      </c>
      <c r="E4941" t="s">
        <v>30585</v>
      </c>
      <c r="F4941" t="s">
        <v>30586</v>
      </c>
      <c r="G4941" t="s">
        <v>16060</v>
      </c>
      <c r="H4941">
        <v>75512</v>
      </c>
      <c r="I4941" s="1">
        <v>31836</v>
      </c>
    </row>
    <row r="4942" spans="1:9" x14ac:dyDescent="0.25">
      <c r="A4942">
        <v>4941</v>
      </c>
      <c r="B4942" t="s">
        <v>16524</v>
      </c>
      <c r="C4942" t="s">
        <v>21740</v>
      </c>
      <c r="D4942" t="s">
        <v>30587</v>
      </c>
      <c r="E4942" t="s">
        <v>30588</v>
      </c>
      <c r="F4942" t="s">
        <v>30589</v>
      </c>
      <c r="G4942" t="s">
        <v>15967</v>
      </c>
      <c r="H4942">
        <v>7783</v>
      </c>
      <c r="I4942" s="1">
        <v>28902</v>
      </c>
    </row>
    <row r="4943" spans="1:9" x14ac:dyDescent="0.25">
      <c r="A4943">
        <v>4942</v>
      </c>
      <c r="B4943" t="s">
        <v>17587</v>
      </c>
      <c r="C4943" t="s">
        <v>23355</v>
      </c>
      <c r="D4943" t="s">
        <v>30590</v>
      </c>
      <c r="E4943" t="s">
        <v>30591</v>
      </c>
      <c r="F4943" t="s">
        <v>30592</v>
      </c>
      <c r="G4943" t="s">
        <v>16334</v>
      </c>
      <c r="H4943">
        <v>37722</v>
      </c>
      <c r="I4943" s="1">
        <v>25781</v>
      </c>
    </row>
    <row r="4944" spans="1:9" x14ac:dyDescent="0.25">
      <c r="A4944">
        <v>4943</v>
      </c>
      <c r="B4944" t="s">
        <v>16641</v>
      </c>
      <c r="C4944" t="s">
        <v>17444</v>
      </c>
      <c r="D4944" t="s">
        <v>30593</v>
      </c>
      <c r="E4944" t="s">
        <v>30594</v>
      </c>
      <c r="F4944" t="s">
        <v>30595</v>
      </c>
      <c r="G4944" t="s">
        <v>16168</v>
      </c>
      <c r="H4944">
        <v>56488</v>
      </c>
      <c r="I4944" s="1">
        <v>39970</v>
      </c>
    </row>
    <row r="4945" spans="1:9" x14ac:dyDescent="0.25">
      <c r="A4945">
        <v>4944</v>
      </c>
      <c r="B4945" t="s">
        <v>17518</v>
      </c>
      <c r="C4945" t="s">
        <v>18219</v>
      </c>
      <c r="D4945" t="s">
        <v>30596</v>
      </c>
      <c r="E4945" t="s">
        <v>30597</v>
      </c>
      <c r="F4945" t="s">
        <v>30598</v>
      </c>
      <c r="G4945" t="s">
        <v>16045</v>
      </c>
      <c r="H4945">
        <v>50653</v>
      </c>
      <c r="I4945" s="1">
        <v>34474</v>
      </c>
    </row>
    <row r="4946" spans="1:9" x14ac:dyDescent="0.25">
      <c r="A4946">
        <v>4945</v>
      </c>
      <c r="B4946" t="s">
        <v>18144</v>
      </c>
      <c r="C4946" t="s">
        <v>18338</v>
      </c>
      <c r="D4946" t="s">
        <v>30599</v>
      </c>
      <c r="E4946" t="s">
        <v>30600</v>
      </c>
      <c r="F4946" t="s">
        <v>30601</v>
      </c>
      <c r="G4946" t="s">
        <v>16148</v>
      </c>
      <c r="H4946">
        <v>76588</v>
      </c>
      <c r="I4946" s="1">
        <v>43906</v>
      </c>
    </row>
    <row r="4947" spans="1:9" x14ac:dyDescent="0.25">
      <c r="A4947">
        <v>4946</v>
      </c>
      <c r="B4947" t="s">
        <v>16878</v>
      </c>
      <c r="C4947" t="s">
        <v>21825</v>
      </c>
      <c r="D4947" t="s">
        <v>30602</v>
      </c>
      <c r="E4947" t="s">
        <v>30603</v>
      </c>
      <c r="F4947" t="s">
        <v>30604</v>
      </c>
      <c r="G4947" t="s">
        <v>16045</v>
      </c>
      <c r="H4947">
        <v>86249</v>
      </c>
      <c r="I4947" s="1">
        <v>24709</v>
      </c>
    </row>
    <row r="4948" spans="1:9" x14ac:dyDescent="0.25">
      <c r="A4948">
        <v>4947</v>
      </c>
      <c r="B4948" t="s">
        <v>17119</v>
      </c>
      <c r="C4948" t="s">
        <v>16007</v>
      </c>
      <c r="D4948" t="s">
        <v>30605</v>
      </c>
      <c r="E4948" t="s">
        <v>30606</v>
      </c>
      <c r="F4948" t="s">
        <v>30607</v>
      </c>
      <c r="G4948" t="s">
        <v>16272</v>
      </c>
      <c r="H4948">
        <v>86238</v>
      </c>
      <c r="I4948" s="1">
        <v>13590</v>
      </c>
    </row>
    <row r="4949" spans="1:9" x14ac:dyDescent="0.25">
      <c r="A4949">
        <v>4948</v>
      </c>
      <c r="B4949" t="s">
        <v>16097</v>
      </c>
      <c r="C4949" t="s">
        <v>16134</v>
      </c>
      <c r="D4949" t="s">
        <v>30608</v>
      </c>
      <c r="E4949" t="s">
        <v>30609</v>
      </c>
      <c r="F4949" t="s">
        <v>18644</v>
      </c>
      <c r="G4949" t="s">
        <v>15967</v>
      </c>
      <c r="H4949">
        <v>3709</v>
      </c>
      <c r="I4949" s="1">
        <v>30860</v>
      </c>
    </row>
    <row r="4950" spans="1:9" x14ac:dyDescent="0.25">
      <c r="A4950">
        <v>4949</v>
      </c>
      <c r="B4950" t="s">
        <v>16248</v>
      </c>
      <c r="C4950" t="s">
        <v>23129</v>
      </c>
      <c r="D4950" t="s">
        <v>30610</v>
      </c>
      <c r="E4950">
        <v>7674735904</v>
      </c>
      <c r="F4950" t="s">
        <v>30611</v>
      </c>
      <c r="G4950" t="s">
        <v>16278</v>
      </c>
      <c r="H4950">
        <v>64592</v>
      </c>
      <c r="I4950" s="1">
        <v>10952</v>
      </c>
    </row>
    <row r="4951" spans="1:9" x14ac:dyDescent="0.25">
      <c r="A4951">
        <v>4950</v>
      </c>
      <c r="B4951" t="s">
        <v>16040</v>
      </c>
      <c r="C4951" t="s">
        <v>17711</v>
      </c>
      <c r="D4951" t="s">
        <v>30612</v>
      </c>
      <c r="E4951">
        <v>4768263985</v>
      </c>
      <c r="F4951" t="s">
        <v>30613</v>
      </c>
      <c r="G4951" t="s">
        <v>16132</v>
      </c>
      <c r="H4951">
        <v>66686</v>
      </c>
      <c r="I4951" s="1">
        <v>16475</v>
      </c>
    </row>
    <row r="4952" spans="1:9" x14ac:dyDescent="0.25">
      <c r="A4952">
        <v>4951</v>
      </c>
      <c r="B4952" t="s">
        <v>18705</v>
      </c>
      <c r="C4952" t="s">
        <v>16336</v>
      </c>
      <c r="D4952" t="s">
        <v>30614</v>
      </c>
      <c r="E4952" t="s">
        <v>30615</v>
      </c>
      <c r="F4952" t="s">
        <v>30616</v>
      </c>
      <c r="G4952" t="s">
        <v>15979</v>
      </c>
      <c r="H4952">
        <v>6397</v>
      </c>
      <c r="I4952" s="1">
        <v>34176</v>
      </c>
    </row>
    <row r="4953" spans="1:9" x14ac:dyDescent="0.25">
      <c r="A4953">
        <v>4952</v>
      </c>
      <c r="B4953" t="s">
        <v>16046</v>
      </c>
      <c r="C4953" t="s">
        <v>16700</v>
      </c>
      <c r="D4953" t="s">
        <v>30617</v>
      </c>
      <c r="E4953" t="s">
        <v>30618</v>
      </c>
      <c r="F4953" t="s">
        <v>30619</v>
      </c>
      <c r="G4953" t="s">
        <v>16472</v>
      </c>
      <c r="H4953">
        <v>26296</v>
      </c>
      <c r="I4953" s="1">
        <v>22340</v>
      </c>
    </row>
    <row r="4954" spans="1:9" x14ac:dyDescent="0.25">
      <c r="A4954">
        <v>4953</v>
      </c>
      <c r="B4954" t="s">
        <v>26244</v>
      </c>
      <c r="C4954" t="s">
        <v>16336</v>
      </c>
      <c r="D4954" t="s">
        <v>30620</v>
      </c>
      <c r="E4954" t="s">
        <v>30621</v>
      </c>
      <c r="F4954" t="s">
        <v>30622</v>
      </c>
      <c r="G4954" t="s">
        <v>16086</v>
      </c>
      <c r="H4954">
        <v>35515</v>
      </c>
      <c r="I4954" s="1">
        <v>12406</v>
      </c>
    </row>
    <row r="4955" spans="1:9" x14ac:dyDescent="0.25">
      <c r="A4955">
        <v>4954</v>
      </c>
      <c r="B4955" t="s">
        <v>16524</v>
      </c>
      <c r="C4955" t="s">
        <v>27478</v>
      </c>
      <c r="D4955" t="s">
        <v>30623</v>
      </c>
      <c r="E4955" t="s">
        <v>30624</v>
      </c>
      <c r="F4955" t="s">
        <v>30625</v>
      </c>
      <c r="G4955" t="s">
        <v>16302</v>
      </c>
      <c r="H4955">
        <v>66352</v>
      </c>
      <c r="I4955" s="1">
        <v>19063</v>
      </c>
    </row>
    <row r="4956" spans="1:9" x14ac:dyDescent="0.25">
      <c r="A4956">
        <v>4955</v>
      </c>
      <c r="B4956" t="s">
        <v>17218</v>
      </c>
      <c r="C4956" t="s">
        <v>16113</v>
      </c>
      <c r="D4956" t="s">
        <v>30626</v>
      </c>
      <c r="E4956" t="s">
        <v>30627</v>
      </c>
      <c r="F4956" t="s">
        <v>22309</v>
      </c>
      <c r="G4956" t="s">
        <v>16132</v>
      </c>
      <c r="H4956">
        <v>85690</v>
      </c>
      <c r="I4956" s="1">
        <v>13296</v>
      </c>
    </row>
    <row r="4957" spans="1:9" x14ac:dyDescent="0.25">
      <c r="A4957">
        <v>4956</v>
      </c>
      <c r="B4957" t="s">
        <v>17989</v>
      </c>
      <c r="C4957" t="s">
        <v>16298</v>
      </c>
      <c r="D4957" t="s">
        <v>30628</v>
      </c>
      <c r="E4957" t="s">
        <v>30629</v>
      </c>
      <c r="F4957" t="s">
        <v>30630</v>
      </c>
      <c r="G4957" t="s">
        <v>16640</v>
      </c>
      <c r="H4957">
        <v>18642</v>
      </c>
      <c r="I4957" s="1">
        <v>37247</v>
      </c>
    </row>
    <row r="4958" spans="1:9" x14ac:dyDescent="0.25">
      <c r="A4958">
        <v>4957</v>
      </c>
      <c r="B4958" t="s">
        <v>16122</v>
      </c>
      <c r="C4958" t="s">
        <v>16280</v>
      </c>
      <c r="D4958" t="s">
        <v>30631</v>
      </c>
      <c r="E4958">
        <v>3704682229</v>
      </c>
      <c r="F4958" t="s">
        <v>30632</v>
      </c>
      <c r="G4958" t="s">
        <v>16132</v>
      </c>
      <c r="H4958">
        <v>19616</v>
      </c>
      <c r="I4958" s="1">
        <v>42146</v>
      </c>
    </row>
    <row r="4959" spans="1:9" x14ac:dyDescent="0.25">
      <c r="A4959">
        <v>4958</v>
      </c>
      <c r="B4959" t="s">
        <v>18577</v>
      </c>
      <c r="C4959" t="s">
        <v>16322</v>
      </c>
      <c r="D4959" t="s">
        <v>30633</v>
      </c>
      <c r="E4959" t="s">
        <v>30634</v>
      </c>
      <c r="F4959" t="s">
        <v>30635</v>
      </c>
      <c r="G4959" t="s">
        <v>15961</v>
      </c>
      <c r="H4959">
        <v>79453</v>
      </c>
      <c r="I4959" s="1">
        <v>6516</v>
      </c>
    </row>
    <row r="4960" spans="1:9" x14ac:dyDescent="0.25">
      <c r="A4960">
        <v>4959</v>
      </c>
      <c r="B4960" t="s">
        <v>18439</v>
      </c>
      <c r="C4960" t="s">
        <v>16336</v>
      </c>
      <c r="D4960" t="s">
        <v>30636</v>
      </c>
      <c r="E4960" t="s">
        <v>30637</v>
      </c>
      <c r="F4960" t="s">
        <v>25685</v>
      </c>
      <c r="G4960" t="s">
        <v>16101</v>
      </c>
      <c r="H4960">
        <v>30446</v>
      </c>
      <c r="I4960" s="1">
        <v>34699</v>
      </c>
    </row>
    <row r="4961" spans="1:9" x14ac:dyDescent="0.25">
      <c r="A4961">
        <v>4960</v>
      </c>
      <c r="B4961" t="s">
        <v>17733</v>
      </c>
      <c r="C4961" t="s">
        <v>19626</v>
      </c>
      <c r="D4961" t="s">
        <v>30638</v>
      </c>
      <c r="E4961" t="s">
        <v>30639</v>
      </c>
      <c r="F4961" t="s">
        <v>30640</v>
      </c>
      <c r="G4961" t="s">
        <v>16306</v>
      </c>
      <c r="H4961">
        <v>32210</v>
      </c>
      <c r="I4961" s="1">
        <v>19964</v>
      </c>
    </row>
    <row r="4962" spans="1:9" x14ac:dyDescent="0.25">
      <c r="A4962">
        <v>4961</v>
      </c>
      <c r="B4962" t="s">
        <v>18377</v>
      </c>
      <c r="C4962" t="s">
        <v>20201</v>
      </c>
      <c r="D4962" t="s">
        <v>16727</v>
      </c>
      <c r="E4962" t="s">
        <v>30641</v>
      </c>
      <c r="F4962" t="s">
        <v>22882</v>
      </c>
      <c r="G4962" t="s">
        <v>16302</v>
      </c>
      <c r="H4962">
        <v>21774</v>
      </c>
      <c r="I4962" s="1">
        <v>34287</v>
      </c>
    </row>
    <row r="4963" spans="1:9" x14ac:dyDescent="0.25">
      <c r="A4963">
        <v>4962</v>
      </c>
      <c r="B4963" t="s">
        <v>15995</v>
      </c>
      <c r="C4963" t="s">
        <v>18519</v>
      </c>
      <c r="D4963" t="s">
        <v>30642</v>
      </c>
      <c r="E4963" t="s">
        <v>30643</v>
      </c>
      <c r="F4963" t="s">
        <v>30644</v>
      </c>
      <c r="G4963" t="s">
        <v>16168</v>
      </c>
      <c r="H4963">
        <v>63184</v>
      </c>
      <c r="I4963" s="1">
        <v>37507</v>
      </c>
    </row>
    <row r="4964" spans="1:9" x14ac:dyDescent="0.25">
      <c r="A4964">
        <v>4963</v>
      </c>
      <c r="B4964" t="s">
        <v>19211</v>
      </c>
      <c r="C4964" t="s">
        <v>16280</v>
      </c>
      <c r="D4964" t="s">
        <v>30645</v>
      </c>
      <c r="E4964" t="s">
        <v>30646</v>
      </c>
      <c r="F4964" t="s">
        <v>16106</v>
      </c>
      <c r="G4964" t="s">
        <v>16080</v>
      </c>
      <c r="H4964">
        <v>82123</v>
      </c>
      <c r="I4964" s="1">
        <v>5051</v>
      </c>
    </row>
    <row r="4965" spans="1:9" x14ac:dyDescent="0.25">
      <c r="A4965">
        <v>4964</v>
      </c>
      <c r="B4965" t="s">
        <v>19705</v>
      </c>
      <c r="C4965" t="s">
        <v>19107</v>
      </c>
      <c r="D4965" t="s">
        <v>30647</v>
      </c>
      <c r="E4965" t="s">
        <v>30648</v>
      </c>
      <c r="F4965" t="s">
        <v>30649</v>
      </c>
      <c r="G4965" t="s">
        <v>16284</v>
      </c>
      <c r="H4965">
        <v>16098</v>
      </c>
      <c r="I4965" s="1">
        <v>40727</v>
      </c>
    </row>
    <row r="4966" spans="1:9" x14ac:dyDescent="0.25">
      <c r="A4966">
        <v>4965</v>
      </c>
      <c r="B4966" t="s">
        <v>17300</v>
      </c>
      <c r="C4966" t="s">
        <v>16922</v>
      </c>
      <c r="D4966" t="s">
        <v>30650</v>
      </c>
      <c r="E4966" t="s">
        <v>30651</v>
      </c>
      <c r="F4966" t="s">
        <v>30652</v>
      </c>
      <c r="G4966" t="s">
        <v>16320</v>
      </c>
      <c r="H4966">
        <v>38176</v>
      </c>
      <c r="I4966" s="1">
        <v>17554</v>
      </c>
    </row>
    <row r="4967" spans="1:9" x14ac:dyDescent="0.25">
      <c r="A4967">
        <v>4966</v>
      </c>
      <c r="B4967" t="s">
        <v>19921</v>
      </c>
      <c r="C4967" t="s">
        <v>16704</v>
      </c>
      <c r="D4967" t="s">
        <v>30653</v>
      </c>
      <c r="E4967" t="s">
        <v>30654</v>
      </c>
      <c r="F4967" t="s">
        <v>30655</v>
      </c>
      <c r="G4967" t="s">
        <v>16640</v>
      </c>
      <c r="H4967">
        <v>47695</v>
      </c>
      <c r="I4967" s="1">
        <v>34448</v>
      </c>
    </row>
    <row r="4968" spans="1:9" x14ac:dyDescent="0.25">
      <c r="A4968">
        <v>4967</v>
      </c>
      <c r="B4968" t="s">
        <v>16007</v>
      </c>
      <c r="C4968" t="s">
        <v>17444</v>
      </c>
      <c r="D4968" t="s">
        <v>30656</v>
      </c>
      <c r="E4968" t="s">
        <v>30657</v>
      </c>
      <c r="F4968" t="s">
        <v>21013</v>
      </c>
      <c r="G4968" t="s">
        <v>16096</v>
      </c>
      <c r="H4968">
        <v>29019</v>
      </c>
      <c r="I4968" s="1">
        <v>4489</v>
      </c>
    </row>
    <row r="4969" spans="1:9" x14ac:dyDescent="0.25">
      <c r="A4969">
        <v>4968</v>
      </c>
      <c r="B4969" t="s">
        <v>16358</v>
      </c>
      <c r="C4969" t="s">
        <v>21526</v>
      </c>
      <c r="D4969" t="s">
        <v>30658</v>
      </c>
      <c r="E4969" t="s">
        <v>30659</v>
      </c>
      <c r="F4969" t="s">
        <v>30660</v>
      </c>
      <c r="G4969" t="s">
        <v>16576</v>
      </c>
      <c r="H4969">
        <v>63705</v>
      </c>
      <c r="I4969" s="1">
        <v>4673</v>
      </c>
    </row>
    <row r="4970" spans="1:9" x14ac:dyDescent="0.25">
      <c r="A4970">
        <v>4969</v>
      </c>
      <c r="B4970" t="s">
        <v>16144</v>
      </c>
      <c r="C4970" t="s">
        <v>19608</v>
      </c>
      <c r="D4970" t="s">
        <v>30661</v>
      </c>
      <c r="E4970" t="s">
        <v>10042</v>
      </c>
      <c r="F4970" t="s">
        <v>30662</v>
      </c>
      <c r="G4970" t="s">
        <v>16033</v>
      </c>
      <c r="H4970">
        <v>71678</v>
      </c>
      <c r="I4970" s="1">
        <v>45356</v>
      </c>
    </row>
    <row r="4971" spans="1:9" x14ac:dyDescent="0.25">
      <c r="A4971">
        <v>4970</v>
      </c>
      <c r="B4971" t="s">
        <v>17009</v>
      </c>
      <c r="C4971" t="s">
        <v>18136</v>
      </c>
      <c r="D4971" t="s">
        <v>30663</v>
      </c>
      <c r="E4971" t="s">
        <v>10042</v>
      </c>
      <c r="F4971" t="s">
        <v>25167</v>
      </c>
      <c r="G4971" t="s">
        <v>16306</v>
      </c>
      <c r="H4971">
        <v>23239</v>
      </c>
      <c r="I4971" s="1">
        <v>5916</v>
      </c>
    </row>
    <row r="4972" spans="1:9" x14ac:dyDescent="0.25">
      <c r="A4972">
        <v>4971</v>
      </c>
      <c r="B4972" t="s">
        <v>16667</v>
      </c>
      <c r="C4972" t="s">
        <v>21935</v>
      </c>
      <c r="D4972" t="s">
        <v>30664</v>
      </c>
      <c r="E4972" t="s">
        <v>30665</v>
      </c>
      <c r="F4972" t="s">
        <v>27079</v>
      </c>
      <c r="G4972" t="s">
        <v>16306</v>
      </c>
      <c r="H4972">
        <v>22910</v>
      </c>
      <c r="I4972" s="1">
        <v>7615</v>
      </c>
    </row>
    <row r="4973" spans="1:9" x14ac:dyDescent="0.25">
      <c r="A4973">
        <v>4972</v>
      </c>
      <c r="B4973" t="s">
        <v>16307</v>
      </c>
      <c r="C4973" t="s">
        <v>16368</v>
      </c>
      <c r="D4973" t="s">
        <v>30666</v>
      </c>
      <c r="E4973" t="s">
        <v>30667</v>
      </c>
      <c r="F4973" t="s">
        <v>30668</v>
      </c>
      <c r="G4973" t="s">
        <v>16107</v>
      </c>
      <c r="H4973">
        <v>76921</v>
      </c>
      <c r="I4973" s="1">
        <v>32691</v>
      </c>
    </row>
    <row r="4974" spans="1:9" x14ac:dyDescent="0.25">
      <c r="A4974">
        <v>4973</v>
      </c>
      <c r="B4974" t="s">
        <v>16154</v>
      </c>
      <c r="C4974" t="s">
        <v>27220</v>
      </c>
      <c r="D4974" t="s">
        <v>30669</v>
      </c>
      <c r="E4974" t="s">
        <v>10042</v>
      </c>
      <c r="F4974" t="s">
        <v>30670</v>
      </c>
      <c r="G4974" t="s">
        <v>16060</v>
      </c>
      <c r="H4974">
        <v>8381</v>
      </c>
      <c r="I4974" s="1">
        <v>18884</v>
      </c>
    </row>
    <row r="4975" spans="1:9" x14ac:dyDescent="0.25">
      <c r="A4975">
        <v>4974</v>
      </c>
      <c r="B4975" t="s">
        <v>16253</v>
      </c>
      <c r="C4975" t="s">
        <v>17355</v>
      </c>
      <c r="D4975" t="s">
        <v>30671</v>
      </c>
      <c r="E4975" t="s">
        <v>30672</v>
      </c>
      <c r="F4975" t="s">
        <v>30673</v>
      </c>
      <c r="G4975" t="s">
        <v>15967</v>
      </c>
      <c r="H4975">
        <v>93476</v>
      </c>
      <c r="I4975" s="1">
        <v>9541</v>
      </c>
    </row>
    <row r="4976" spans="1:9" x14ac:dyDescent="0.25">
      <c r="A4976">
        <v>4975</v>
      </c>
      <c r="B4976" t="s">
        <v>16358</v>
      </c>
      <c r="C4976" t="s">
        <v>15952</v>
      </c>
      <c r="D4976" t="s">
        <v>30674</v>
      </c>
      <c r="E4976" t="s">
        <v>30675</v>
      </c>
      <c r="F4976" t="s">
        <v>30676</v>
      </c>
      <c r="G4976" t="s">
        <v>16055</v>
      </c>
      <c r="H4976">
        <v>31438</v>
      </c>
      <c r="I4976" s="1">
        <v>21343</v>
      </c>
    </row>
    <row r="4977" spans="1:9" x14ac:dyDescent="0.25">
      <c r="A4977">
        <v>4976</v>
      </c>
      <c r="B4977" t="s">
        <v>16454</v>
      </c>
      <c r="C4977" t="s">
        <v>16164</v>
      </c>
      <c r="D4977" t="s">
        <v>30677</v>
      </c>
      <c r="E4977" t="s">
        <v>30678</v>
      </c>
      <c r="F4977" t="s">
        <v>29644</v>
      </c>
      <c r="G4977" t="s">
        <v>16039</v>
      </c>
      <c r="H4977">
        <v>4593</v>
      </c>
      <c r="I4977" s="1">
        <v>37268</v>
      </c>
    </row>
    <row r="4978" spans="1:9" x14ac:dyDescent="0.25">
      <c r="A4978">
        <v>4977</v>
      </c>
      <c r="B4978" t="s">
        <v>16377</v>
      </c>
      <c r="C4978" t="s">
        <v>18623</v>
      </c>
      <c r="D4978" t="s">
        <v>30679</v>
      </c>
      <c r="E4978" t="s">
        <v>30680</v>
      </c>
      <c r="F4978" t="s">
        <v>30681</v>
      </c>
      <c r="G4978" t="s">
        <v>16021</v>
      </c>
      <c r="H4978">
        <v>4044</v>
      </c>
      <c r="I4978" s="1">
        <v>14133</v>
      </c>
    </row>
    <row r="4979" spans="1:9" x14ac:dyDescent="0.25">
      <c r="A4979">
        <v>4978</v>
      </c>
      <c r="B4979" t="s">
        <v>16454</v>
      </c>
      <c r="C4979" t="s">
        <v>17197</v>
      </c>
      <c r="D4979" t="s">
        <v>30682</v>
      </c>
      <c r="E4979" t="s">
        <v>10042</v>
      </c>
      <c r="F4979" t="s">
        <v>30683</v>
      </c>
      <c r="G4979" t="s">
        <v>16183</v>
      </c>
      <c r="H4979">
        <v>30562</v>
      </c>
      <c r="I4979" s="1">
        <v>27424</v>
      </c>
    </row>
    <row r="4980" spans="1:9" x14ac:dyDescent="0.25">
      <c r="A4980">
        <v>4979</v>
      </c>
      <c r="B4980" t="s">
        <v>17543</v>
      </c>
      <c r="C4980" t="s">
        <v>16008</v>
      </c>
      <c r="D4980" t="s">
        <v>30684</v>
      </c>
      <c r="E4980" t="s">
        <v>30685</v>
      </c>
      <c r="F4980" t="s">
        <v>30686</v>
      </c>
      <c r="G4980" t="s">
        <v>16101</v>
      </c>
      <c r="H4980">
        <v>3081</v>
      </c>
      <c r="I4980" s="1">
        <v>8448</v>
      </c>
    </row>
    <row r="4981" spans="1:9" x14ac:dyDescent="0.25">
      <c r="A4981">
        <v>4980</v>
      </c>
      <c r="B4981" t="s">
        <v>15951</v>
      </c>
      <c r="C4981" t="s">
        <v>26567</v>
      </c>
      <c r="D4981" t="s">
        <v>30687</v>
      </c>
      <c r="E4981" t="s">
        <v>30688</v>
      </c>
      <c r="F4981" t="s">
        <v>30689</v>
      </c>
      <c r="G4981" t="s">
        <v>15988</v>
      </c>
      <c r="H4981">
        <v>74376</v>
      </c>
      <c r="I4981" s="1">
        <v>21017</v>
      </c>
    </row>
    <row r="4982" spans="1:9" x14ac:dyDescent="0.25">
      <c r="A4982">
        <v>4981</v>
      </c>
      <c r="B4982" t="s">
        <v>16953</v>
      </c>
      <c r="C4982" t="s">
        <v>19054</v>
      </c>
      <c r="D4982" t="s">
        <v>30690</v>
      </c>
      <c r="E4982">
        <v>8057204248</v>
      </c>
      <c r="F4982" t="s">
        <v>30691</v>
      </c>
      <c r="G4982" t="s">
        <v>16178</v>
      </c>
      <c r="H4982">
        <v>72472</v>
      </c>
      <c r="I4982" s="1">
        <v>6183</v>
      </c>
    </row>
    <row r="4983" spans="1:9" x14ac:dyDescent="0.25">
      <c r="A4983">
        <v>4982</v>
      </c>
      <c r="B4983" t="s">
        <v>16204</v>
      </c>
      <c r="C4983" t="s">
        <v>16954</v>
      </c>
      <c r="D4983" t="s">
        <v>30692</v>
      </c>
      <c r="E4983" t="s">
        <v>30693</v>
      </c>
      <c r="F4983" t="s">
        <v>30694</v>
      </c>
      <c r="G4983" t="s">
        <v>16096</v>
      </c>
      <c r="H4983">
        <v>91874</v>
      </c>
      <c r="I4983" s="1">
        <v>37366</v>
      </c>
    </row>
    <row r="4984" spans="1:9" x14ac:dyDescent="0.25">
      <c r="A4984">
        <v>4983</v>
      </c>
      <c r="B4984" t="s">
        <v>18283</v>
      </c>
      <c r="C4984" t="s">
        <v>16689</v>
      </c>
      <c r="D4984" t="s">
        <v>30695</v>
      </c>
      <c r="E4984" t="s">
        <v>30696</v>
      </c>
      <c r="F4984" t="s">
        <v>30697</v>
      </c>
      <c r="G4984" t="s">
        <v>16101</v>
      </c>
      <c r="H4984">
        <v>76184</v>
      </c>
      <c r="I4984" s="1">
        <v>15901</v>
      </c>
    </row>
    <row r="4985" spans="1:9" x14ac:dyDescent="0.25">
      <c r="A4985">
        <v>4984</v>
      </c>
      <c r="B4985" t="s">
        <v>18237</v>
      </c>
      <c r="C4985" t="s">
        <v>16846</v>
      </c>
      <c r="D4985" t="s">
        <v>16269</v>
      </c>
      <c r="E4985" t="s">
        <v>30698</v>
      </c>
      <c r="F4985" t="s">
        <v>30699</v>
      </c>
      <c r="G4985" t="s">
        <v>16252</v>
      </c>
      <c r="H4985">
        <v>23737</v>
      </c>
      <c r="I4985" s="1">
        <v>4943</v>
      </c>
    </row>
    <row r="4986" spans="1:9" x14ac:dyDescent="0.25">
      <c r="A4986">
        <v>4985</v>
      </c>
      <c r="B4986" t="s">
        <v>17769</v>
      </c>
      <c r="C4986" t="s">
        <v>20328</v>
      </c>
      <c r="D4986" t="s">
        <v>30700</v>
      </c>
      <c r="E4986" t="s">
        <v>10042</v>
      </c>
      <c r="F4986" t="s">
        <v>30701</v>
      </c>
      <c r="G4986" t="s">
        <v>16080</v>
      </c>
      <c r="H4986">
        <v>51435</v>
      </c>
      <c r="I4986" s="1">
        <v>22222</v>
      </c>
    </row>
    <row r="4987" spans="1:9" x14ac:dyDescent="0.25">
      <c r="A4987">
        <v>4986</v>
      </c>
      <c r="B4987" t="s">
        <v>17518</v>
      </c>
      <c r="C4987" t="s">
        <v>19559</v>
      </c>
      <c r="D4987" t="s">
        <v>30702</v>
      </c>
      <c r="E4987" t="s">
        <v>30703</v>
      </c>
      <c r="F4987" t="s">
        <v>30704</v>
      </c>
      <c r="G4987" t="s">
        <v>16178</v>
      </c>
      <c r="H4987">
        <v>56623</v>
      </c>
      <c r="I4987" s="1">
        <v>27517</v>
      </c>
    </row>
    <row r="4988" spans="1:9" x14ac:dyDescent="0.25">
      <c r="A4988">
        <v>4987</v>
      </c>
      <c r="B4988" t="s">
        <v>16712</v>
      </c>
      <c r="C4988" t="s">
        <v>18148</v>
      </c>
      <c r="D4988" t="s">
        <v>30705</v>
      </c>
      <c r="E4988" t="s">
        <v>30706</v>
      </c>
      <c r="F4988" t="s">
        <v>30707</v>
      </c>
      <c r="G4988" t="s">
        <v>16278</v>
      </c>
      <c r="H4988">
        <v>67160</v>
      </c>
      <c r="I4988" s="1">
        <v>17345</v>
      </c>
    </row>
    <row r="4989" spans="1:9" x14ac:dyDescent="0.25">
      <c r="A4989">
        <v>4988</v>
      </c>
      <c r="B4989" t="s">
        <v>17176</v>
      </c>
      <c r="C4989" t="s">
        <v>18414</v>
      </c>
      <c r="D4989" t="s">
        <v>30708</v>
      </c>
      <c r="E4989" t="s">
        <v>10042</v>
      </c>
      <c r="F4989" t="s">
        <v>19443</v>
      </c>
      <c r="G4989" t="s">
        <v>15950</v>
      </c>
      <c r="H4989">
        <v>52909</v>
      </c>
      <c r="I4989" s="1">
        <v>44270</v>
      </c>
    </row>
    <row r="4990" spans="1:9" x14ac:dyDescent="0.25">
      <c r="A4990">
        <v>4989</v>
      </c>
      <c r="B4990" t="s">
        <v>16953</v>
      </c>
      <c r="C4990" t="s">
        <v>16455</v>
      </c>
      <c r="D4990" t="s">
        <v>30709</v>
      </c>
      <c r="E4990" t="s">
        <v>30710</v>
      </c>
      <c r="F4990" t="s">
        <v>30711</v>
      </c>
      <c r="G4990" t="s">
        <v>16576</v>
      </c>
      <c r="H4990">
        <v>59336</v>
      </c>
      <c r="I4990" s="1">
        <v>9335</v>
      </c>
    </row>
    <row r="4991" spans="1:9" x14ac:dyDescent="0.25">
      <c r="A4991">
        <v>4990</v>
      </c>
      <c r="B4991" t="s">
        <v>16040</v>
      </c>
      <c r="C4991" t="s">
        <v>18172</v>
      </c>
      <c r="D4991" t="s">
        <v>30712</v>
      </c>
      <c r="E4991" t="s">
        <v>30713</v>
      </c>
      <c r="F4991" t="s">
        <v>30714</v>
      </c>
      <c r="G4991" t="s">
        <v>16306</v>
      </c>
      <c r="H4991">
        <v>88606</v>
      </c>
      <c r="I4991" s="1">
        <v>41727</v>
      </c>
    </row>
    <row r="4992" spans="1:9" x14ac:dyDescent="0.25">
      <c r="A4992">
        <v>4991</v>
      </c>
      <c r="B4992" t="s">
        <v>15968</v>
      </c>
      <c r="C4992" t="s">
        <v>16331</v>
      </c>
      <c r="D4992" t="s">
        <v>30715</v>
      </c>
      <c r="E4992" t="s">
        <v>30716</v>
      </c>
      <c r="F4992" t="s">
        <v>29256</v>
      </c>
      <c r="G4992" t="s">
        <v>16148</v>
      </c>
      <c r="H4992">
        <v>12675</v>
      </c>
      <c r="I4992" s="1">
        <v>31781</v>
      </c>
    </row>
    <row r="4993" spans="1:9" x14ac:dyDescent="0.25">
      <c r="A4993">
        <v>4992</v>
      </c>
      <c r="B4993" t="s">
        <v>30717</v>
      </c>
      <c r="C4993" t="s">
        <v>28513</v>
      </c>
      <c r="D4993" t="s">
        <v>30718</v>
      </c>
      <c r="E4993">
        <f>1-457-695-9858</f>
        <v>-11009</v>
      </c>
      <c r="F4993" t="s">
        <v>30719</v>
      </c>
      <c r="G4993" t="s">
        <v>16107</v>
      </c>
      <c r="H4993">
        <v>91752</v>
      </c>
      <c r="I4993" s="1">
        <v>38341</v>
      </c>
    </row>
    <row r="4994" spans="1:9" x14ac:dyDescent="0.25">
      <c r="A4994">
        <v>4993</v>
      </c>
      <c r="B4994" t="s">
        <v>15995</v>
      </c>
      <c r="C4994" t="s">
        <v>30720</v>
      </c>
      <c r="D4994" t="s">
        <v>30721</v>
      </c>
      <c r="E4994" t="s">
        <v>30722</v>
      </c>
      <c r="F4994" t="s">
        <v>17358</v>
      </c>
      <c r="G4994" t="s">
        <v>16546</v>
      </c>
      <c r="H4994">
        <v>57491</v>
      </c>
      <c r="I4994" s="1">
        <v>20310</v>
      </c>
    </row>
    <row r="4995" spans="1:9" x14ac:dyDescent="0.25">
      <c r="A4995">
        <v>4994</v>
      </c>
      <c r="B4995" t="s">
        <v>16459</v>
      </c>
      <c r="C4995" t="s">
        <v>21869</v>
      </c>
      <c r="D4995" t="s">
        <v>30723</v>
      </c>
      <c r="E4995" t="s">
        <v>30724</v>
      </c>
      <c r="F4995" t="s">
        <v>16393</v>
      </c>
      <c r="G4995" t="s">
        <v>16394</v>
      </c>
      <c r="H4995">
        <v>36291</v>
      </c>
      <c r="I4995" s="1">
        <v>15578</v>
      </c>
    </row>
    <row r="4996" spans="1:9" x14ac:dyDescent="0.25">
      <c r="A4996">
        <v>4995</v>
      </c>
      <c r="B4996" t="s">
        <v>16501</v>
      </c>
      <c r="C4996" t="s">
        <v>15969</v>
      </c>
      <c r="D4996" t="s">
        <v>30725</v>
      </c>
      <c r="E4996" t="s">
        <v>30726</v>
      </c>
      <c r="F4996" t="s">
        <v>30727</v>
      </c>
      <c r="G4996" t="s">
        <v>16066</v>
      </c>
      <c r="H4996">
        <v>11227</v>
      </c>
      <c r="I4996" s="1">
        <v>32074</v>
      </c>
    </row>
    <row r="4997" spans="1:9" x14ac:dyDescent="0.25">
      <c r="A4997">
        <v>4996</v>
      </c>
      <c r="B4997" t="s">
        <v>16273</v>
      </c>
      <c r="C4997" t="s">
        <v>16445</v>
      </c>
      <c r="D4997" t="s">
        <v>30728</v>
      </c>
      <c r="E4997">
        <v>8934557441</v>
      </c>
      <c r="F4997" t="s">
        <v>30729</v>
      </c>
      <c r="G4997" t="s">
        <v>16066</v>
      </c>
      <c r="H4997">
        <v>35123</v>
      </c>
      <c r="I4997" s="1">
        <v>13121</v>
      </c>
    </row>
    <row r="4998" spans="1:9" x14ac:dyDescent="0.25">
      <c r="A4998">
        <v>4997</v>
      </c>
      <c r="B4998" t="s">
        <v>15945</v>
      </c>
      <c r="C4998" t="s">
        <v>24139</v>
      </c>
      <c r="D4998" t="s">
        <v>30730</v>
      </c>
      <c r="E4998" t="s">
        <v>30731</v>
      </c>
      <c r="F4998" t="s">
        <v>30732</v>
      </c>
      <c r="G4998" t="s">
        <v>16006</v>
      </c>
      <c r="H4998">
        <v>37046</v>
      </c>
      <c r="I4998" s="1">
        <v>4215</v>
      </c>
    </row>
    <row r="4999" spans="1:9" x14ac:dyDescent="0.25">
      <c r="A4999">
        <v>4998</v>
      </c>
      <c r="B4999" t="s">
        <v>16617</v>
      </c>
      <c r="C4999" t="s">
        <v>18367</v>
      </c>
      <c r="D4999" t="s">
        <v>30733</v>
      </c>
      <c r="E4999" t="s">
        <v>30734</v>
      </c>
      <c r="F4999" t="s">
        <v>30735</v>
      </c>
      <c r="G4999" t="s">
        <v>16066</v>
      </c>
      <c r="H4999">
        <v>15435</v>
      </c>
      <c r="I4999" s="1">
        <v>37640</v>
      </c>
    </row>
    <row r="5000" spans="1:9" x14ac:dyDescent="0.25">
      <c r="A5000">
        <v>4999</v>
      </c>
      <c r="B5000" t="s">
        <v>16297</v>
      </c>
      <c r="C5000" t="s">
        <v>16205</v>
      </c>
      <c r="D5000" t="s">
        <v>16269</v>
      </c>
      <c r="E5000" t="s">
        <v>30736</v>
      </c>
      <c r="F5000" t="s">
        <v>28238</v>
      </c>
      <c r="G5000" t="s">
        <v>16376</v>
      </c>
      <c r="H5000">
        <v>42593</v>
      </c>
      <c r="I5000" s="1">
        <v>33087</v>
      </c>
    </row>
    <row r="5001" spans="1:9" x14ac:dyDescent="0.25">
      <c r="A5001">
        <v>5000</v>
      </c>
      <c r="B5001" t="s">
        <v>16662</v>
      </c>
      <c r="C5001" t="s">
        <v>17941</v>
      </c>
      <c r="D5001" t="s">
        <v>30737</v>
      </c>
      <c r="E5001" t="s">
        <v>30738</v>
      </c>
      <c r="F5001" t="s">
        <v>30739</v>
      </c>
      <c r="G5001" t="s">
        <v>16132</v>
      </c>
      <c r="H5001">
        <v>58880</v>
      </c>
      <c r="I5001" s="1">
        <v>36490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product</vt:lpstr>
      <vt:lpstr>customer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Anuj Pandey</cp:lastModifiedBy>
  <dcterms:created xsi:type="dcterms:W3CDTF">2024-08-19T07:40:00Z</dcterms:created>
  <dcterms:modified xsi:type="dcterms:W3CDTF">2024-08-19T07:40:23Z</dcterms:modified>
</cp:coreProperties>
</file>