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mayanksharma/Desktop/Sorting Algorithms/"/>
    </mc:Choice>
  </mc:AlternateContent>
  <xr:revisionPtr revIDLastSave="0" documentId="13_ncr:1_{7C6A16C2-F73A-7141-8A90-A960BE6B815F}" xr6:coauthVersionLast="45" xr6:coauthVersionMax="45" xr10:uidLastSave="{00000000-0000-0000-0000-000000000000}"/>
  <bookViews>
    <workbookView xWindow="0" yWindow="460" windowWidth="28800" windowHeight="1632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36" i="1" l="1"/>
  <c r="AH100" i="1"/>
  <c r="AH99" i="1"/>
  <c r="AH89" i="1"/>
  <c r="AG98" i="1"/>
  <c r="AG97" i="1"/>
  <c r="AG96" i="1"/>
  <c r="AG100" i="1"/>
  <c r="AG99" i="1"/>
  <c r="AG89" i="1"/>
  <c r="AF100" i="1"/>
  <c r="AF99" i="1"/>
  <c r="AF98" i="1"/>
  <c r="AF97" i="1"/>
  <c r="AF96" i="1"/>
  <c r="AF86" i="1"/>
  <c r="AH88" i="1"/>
  <c r="AH87" i="1"/>
  <c r="AH86" i="1"/>
  <c r="AH85" i="1"/>
  <c r="AH79" i="1"/>
  <c r="AG88" i="1"/>
  <c r="AG87" i="1"/>
  <c r="AG86" i="1"/>
  <c r="AG85" i="1"/>
  <c r="AG79" i="1"/>
  <c r="AF89" i="1"/>
  <c r="AF88" i="1"/>
  <c r="AF87" i="1"/>
  <c r="AF85" i="1"/>
  <c r="AF79" i="1"/>
  <c r="AH78" i="1"/>
  <c r="AH77" i="1"/>
  <c r="AH76" i="1"/>
  <c r="AH75" i="1"/>
  <c r="AH69" i="1"/>
  <c r="AG78" i="1"/>
  <c r="AG77" i="1"/>
  <c r="AG76" i="1"/>
  <c r="AG75" i="1"/>
  <c r="AG69" i="1"/>
  <c r="AF78" i="1"/>
  <c r="AF77" i="1"/>
  <c r="AF76" i="1"/>
  <c r="AF75" i="1"/>
  <c r="AF55" i="1"/>
  <c r="AF40" i="1"/>
  <c r="AF39" i="1"/>
  <c r="AF38" i="1"/>
  <c r="AF37" i="1"/>
  <c r="AF36" i="1"/>
  <c r="AF46" i="1"/>
  <c r="AG40" i="1"/>
  <c r="AG39" i="1"/>
  <c r="AG38" i="1"/>
  <c r="AG37" i="1"/>
  <c r="AG36" i="1"/>
  <c r="AG46" i="1"/>
  <c r="AH39" i="1"/>
  <c r="AH38" i="1"/>
  <c r="AH37" i="1"/>
  <c r="AH40" i="1"/>
  <c r="AH50" i="1"/>
  <c r="AH49" i="1"/>
  <c r="AH48" i="1"/>
  <c r="AH47" i="1"/>
  <c r="AH46" i="1"/>
  <c r="AG50" i="1"/>
  <c r="AG49" i="1"/>
  <c r="AG48" i="1"/>
  <c r="AG47" i="1"/>
  <c r="AF50" i="1"/>
  <c r="AF49" i="1"/>
  <c r="AF48" i="1"/>
  <c r="AF47" i="1"/>
  <c r="AH59" i="1"/>
  <c r="AH58" i="1"/>
  <c r="AH57" i="1"/>
  <c r="AH56" i="1"/>
  <c r="AH55" i="1"/>
  <c r="AG59" i="1"/>
  <c r="AG58" i="1"/>
  <c r="AG57" i="1"/>
  <c r="AG56" i="1"/>
  <c r="AG55" i="1"/>
  <c r="AF59" i="1"/>
  <c r="AF58" i="1"/>
  <c r="AF57" i="1"/>
  <c r="AF56" i="1"/>
  <c r="AF69" i="1"/>
  <c r="AF68" i="1"/>
  <c r="AF67" i="1"/>
  <c r="AF66" i="1"/>
  <c r="AF65" i="1"/>
  <c r="AG65" i="1"/>
  <c r="AG66" i="1"/>
  <c r="AG67" i="1"/>
  <c r="AG68" i="1"/>
  <c r="AH68" i="1"/>
  <c r="AH67" i="1"/>
  <c r="AH66" i="1"/>
  <c r="AH65" i="1"/>
  <c r="AH31" i="1"/>
  <c r="AH30" i="1"/>
  <c r="AH29" i="1"/>
  <c r="AH28" i="1"/>
  <c r="AH27" i="1"/>
  <c r="AG31" i="1"/>
  <c r="AG30" i="1"/>
  <c r="AG29" i="1"/>
  <c r="AG28" i="1"/>
  <c r="AG27" i="1"/>
  <c r="AF31" i="1"/>
  <c r="AF30" i="1"/>
  <c r="AF29" i="1"/>
  <c r="AF28" i="1"/>
  <c r="AF27" i="1"/>
  <c r="AF22" i="1"/>
  <c r="AF21" i="1"/>
  <c r="AF20" i="1"/>
  <c r="AF19" i="1"/>
  <c r="AF18" i="1"/>
  <c r="AH18" i="1"/>
  <c r="AH11" i="1"/>
  <c r="AH10" i="1"/>
  <c r="AH9" i="1"/>
  <c r="AH8" i="1"/>
  <c r="AF8" i="1"/>
  <c r="AF9" i="1"/>
  <c r="AF10" i="1"/>
  <c r="AF11" i="1"/>
  <c r="AG8" i="1"/>
  <c r="AG7" i="1"/>
  <c r="AF7" i="1"/>
</calcChain>
</file>

<file path=xl/sharedStrings.xml><?xml version="1.0" encoding="utf-8"?>
<sst xmlns="http://schemas.openxmlformats.org/spreadsheetml/2006/main" count="499" uniqueCount="40">
  <si>
    <t>n</t>
  </si>
  <si>
    <t>Iter 2</t>
  </si>
  <si>
    <t>Iter 3</t>
  </si>
  <si>
    <t>Iter 4</t>
  </si>
  <si>
    <t>Iter 5</t>
  </si>
  <si>
    <t>Iter 6</t>
  </si>
  <si>
    <t>Iter 7</t>
  </si>
  <si>
    <t>Iter 8</t>
  </si>
  <si>
    <t>Iter 9</t>
  </si>
  <si>
    <t>Iter 10</t>
  </si>
  <si>
    <t>Avg.</t>
  </si>
  <si>
    <t>Bubble Sort</t>
  </si>
  <si>
    <t>Runtime</t>
  </si>
  <si>
    <t>Comparisons</t>
  </si>
  <si>
    <t>array access</t>
  </si>
  <si>
    <t>Iteration 1</t>
  </si>
  <si>
    <t>Selection Sort</t>
  </si>
  <si>
    <t> Insertion Sort</t>
  </si>
  <si>
    <t>Comb Sort</t>
  </si>
  <si>
    <t>QuickSort</t>
  </si>
  <si>
    <t>Merge Sort</t>
  </si>
  <si>
    <t>Heap Sort</t>
  </si>
  <si>
    <t>Bucket Sort</t>
  </si>
  <si>
    <t>Counting Sort</t>
  </si>
  <si>
    <t>Radix Sort</t>
  </si>
  <si>
    <t>Bubble</t>
  </si>
  <si>
    <t>Selection</t>
  </si>
  <si>
    <t>Insertion</t>
  </si>
  <si>
    <t>Merge</t>
  </si>
  <si>
    <t>Quick</t>
  </si>
  <si>
    <t>Heap</t>
  </si>
  <si>
    <t>Counting</t>
  </si>
  <si>
    <t>Radix</t>
  </si>
  <si>
    <t>Bucket</t>
  </si>
  <si>
    <t>Other</t>
  </si>
  <si>
    <t>number of comparisons</t>
  </si>
  <si>
    <t>array accesses</t>
  </si>
  <si>
    <t>Project 1</t>
  </si>
  <si>
    <t>Prof: Lawrence Teitelman</t>
  </si>
  <si>
    <t>Name:Mayank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</si>
</sst>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9"/>
      <color rgb="FF3F3F3F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Helvetica"/>
      <family val="2"/>
    </font>
    <font>
      <sz val="12"/>
      <color rgb="FF000000"/>
      <name val="-webkit-standard"/>
    </font>
    <font>
      <sz val="12"/>
      <color theme="1"/>
      <name val="-webkit-standar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/>
    <xf numFmtId="0" fontId="6" fillId="0" borderId="0" xfId="0" applyFont="1"/>
    <xf numFmtId="0" fontId="7" fillId="0" borderId="0" xfId="0" applyFont="1"/>
    <xf numFmtId="0" fontId="1" fillId="0" borderId="0" xfId="0" applyFont="1" applyAlignment="1"/>
    <xf numFmtId="0" fontId="0" fillId="0" borderId="0" xfId="0" applyAlignment="1"/>
    <xf numFmtId="2" fontId="1" fillId="0" borderId="0" xfId="0" applyNumberFormat="1" applyFont="1" applyAlignment="1"/>
    <xf numFmtId="2" fontId="0" fillId="0" borderId="0" xfId="0" applyNumberFormat="1" applyAlignme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25"/>
  <sheetViews>
    <sheetView tabSelected="1" showRuler="0" topLeftCell="A357" zoomScale="160" zoomScaleNormal="149" workbookViewId="0">
      <selection activeCell="B5" sqref="B5:D5"/>
    </sheetView>
  </sheetViews>
  <sheetFormatPr baseColWidth="10" defaultRowHeight="16"/>
  <cols>
    <col min="1" max="1" width="14.33203125" customWidth="1"/>
    <col min="2" max="2" width="14" customWidth="1"/>
    <col min="3" max="3" width="12.1640625" bestFit="1" customWidth="1"/>
    <col min="4" max="4" width="14.1640625" customWidth="1"/>
    <col min="5" max="5" width="11" bestFit="1" customWidth="1"/>
    <col min="6" max="6" width="13.33203125" customWidth="1"/>
    <col min="7" max="30" width="11" bestFit="1" customWidth="1"/>
    <col min="31" max="31" width="11.6640625" bestFit="1" customWidth="1"/>
    <col min="32" max="34" width="13.1640625" bestFit="1" customWidth="1"/>
  </cols>
  <sheetData>
    <row r="1" spans="1:34">
      <c r="A1" s="8" t="s">
        <v>39</v>
      </c>
      <c r="B1" s="8"/>
      <c r="C1" s="8"/>
      <c r="D1" s="8"/>
    </row>
    <row r="2" spans="1:34">
      <c r="A2" s="4" t="s">
        <v>37</v>
      </c>
      <c r="B2" s="4"/>
      <c r="C2" s="4"/>
      <c r="D2" s="4"/>
    </row>
    <row r="3" spans="1:34">
      <c r="A3" s="4" t="s">
        <v>38</v>
      </c>
      <c r="B3" s="4"/>
      <c r="C3" s="4"/>
      <c r="D3" s="4"/>
    </row>
    <row r="4" spans="1:34">
      <c r="A4" t="s">
        <v>11</v>
      </c>
    </row>
    <row r="5" spans="1:34">
      <c r="A5" s="1"/>
      <c r="B5" s="9" t="s">
        <v>15</v>
      </c>
      <c r="C5" s="10"/>
      <c r="D5" s="10"/>
      <c r="E5" s="7" t="s">
        <v>1</v>
      </c>
      <c r="F5" s="8"/>
      <c r="G5" s="8"/>
      <c r="H5" s="1" t="s">
        <v>2</v>
      </c>
      <c r="I5" s="1"/>
      <c r="J5" s="1"/>
      <c r="K5" s="1" t="s">
        <v>3</v>
      </c>
      <c r="L5" s="1"/>
      <c r="M5" s="1"/>
      <c r="N5" s="1" t="s">
        <v>4</v>
      </c>
      <c r="O5" s="1"/>
      <c r="P5" s="1"/>
      <c r="Q5" s="1" t="s">
        <v>5</v>
      </c>
      <c r="R5" s="1"/>
      <c r="S5" s="1"/>
      <c r="T5" s="1" t="s">
        <v>6</v>
      </c>
      <c r="U5" s="1"/>
      <c r="V5" s="1"/>
      <c r="W5" s="1" t="s">
        <v>7</v>
      </c>
      <c r="X5" s="1"/>
      <c r="Y5" s="1"/>
      <c r="Z5" s="1" t="s">
        <v>8</v>
      </c>
      <c r="AA5" s="1"/>
      <c r="AB5" s="1"/>
      <c r="AC5" s="1" t="s">
        <v>9</v>
      </c>
      <c r="AD5" s="1"/>
      <c r="AE5" s="1"/>
      <c r="AF5" s="1" t="s">
        <v>10</v>
      </c>
    </row>
    <row r="6" spans="1:34">
      <c r="A6" s="1" t="s">
        <v>0</v>
      </c>
      <c r="B6" s="1" t="s">
        <v>12</v>
      </c>
      <c r="C6" s="1" t="s">
        <v>13</v>
      </c>
      <c r="D6" s="1" t="s">
        <v>14</v>
      </c>
      <c r="E6" s="1" t="s">
        <v>12</v>
      </c>
      <c r="F6" s="1" t="s">
        <v>13</v>
      </c>
      <c r="G6" s="1" t="s">
        <v>14</v>
      </c>
      <c r="H6" s="1" t="s">
        <v>12</v>
      </c>
      <c r="I6" s="1" t="s">
        <v>13</v>
      </c>
      <c r="J6" s="1" t="s">
        <v>14</v>
      </c>
      <c r="K6" s="1" t="s">
        <v>12</v>
      </c>
      <c r="L6" s="1" t="s">
        <v>13</v>
      </c>
      <c r="M6" s="1" t="s">
        <v>14</v>
      </c>
      <c r="N6" s="1" t="s">
        <v>12</v>
      </c>
      <c r="O6" s="1" t="s">
        <v>13</v>
      </c>
      <c r="P6" s="1" t="s">
        <v>14</v>
      </c>
      <c r="Q6" s="1" t="s">
        <v>12</v>
      </c>
      <c r="R6" s="1" t="s">
        <v>13</v>
      </c>
      <c r="S6" s="1" t="s">
        <v>14</v>
      </c>
      <c r="T6" s="1" t="s">
        <v>12</v>
      </c>
      <c r="U6" s="1" t="s">
        <v>13</v>
      </c>
      <c r="V6" s="1" t="s">
        <v>14</v>
      </c>
      <c r="W6" s="1" t="s">
        <v>12</v>
      </c>
      <c r="X6" s="1" t="s">
        <v>13</v>
      </c>
      <c r="Y6" s="1" t="s">
        <v>14</v>
      </c>
      <c r="Z6" s="1" t="s">
        <v>12</v>
      </c>
      <c r="AA6" s="1" t="s">
        <v>13</v>
      </c>
      <c r="AB6" s="1" t="s">
        <v>14</v>
      </c>
      <c r="AC6" s="1" t="s">
        <v>12</v>
      </c>
      <c r="AD6" s="1" t="s">
        <v>13</v>
      </c>
      <c r="AE6" s="1" t="s">
        <v>14</v>
      </c>
      <c r="AF6" s="1" t="s">
        <v>12</v>
      </c>
      <c r="AG6" s="1" t="s">
        <v>13</v>
      </c>
      <c r="AH6" s="1" t="s">
        <v>14</v>
      </c>
    </row>
    <row r="7" spans="1:34">
      <c r="A7" s="1">
        <v>10</v>
      </c>
      <c r="B7">
        <v>3.4000000000000002E-2</v>
      </c>
      <c r="C7">
        <v>45</v>
      </c>
      <c r="D7">
        <v>21</v>
      </c>
      <c r="E7">
        <v>0</v>
      </c>
      <c r="F7">
        <v>45</v>
      </c>
      <c r="G7">
        <v>0</v>
      </c>
      <c r="H7" s="1">
        <v>0</v>
      </c>
      <c r="I7">
        <v>45</v>
      </c>
      <c r="J7">
        <v>0</v>
      </c>
      <c r="K7">
        <v>0</v>
      </c>
      <c r="L7">
        <v>45</v>
      </c>
      <c r="M7">
        <v>0</v>
      </c>
      <c r="N7">
        <v>0</v>
      </c>
      <c r="O7">
        <v>45</v>
      </c>
      <c r="P7">
        <v>0</v>
      </c>
      <c r="Q7">
        <v>0</v>
      </c>
      <c r="R7">
        <v>45</v>
      </c>
      <c r="S7">
        <v>0</v>
      </c>
      <c r="T7">
        <v>0</v>
      </c>
      <c r="U7">
        <v>45</v>
      </c>
      <c r="V7">
        <v>0</v>
      </c>
      <c r="W7">
        <v>0</v>
      </c>
      <c r="X7">
        <v>45</v>
      </c>
      <c r="Y7">
        <v>0</v>
      </c>
      <c r="Z7">
        <v>0</v>
      </c>
      <c r="AA7">
        <v>45</v>
      </c>
      <c r="AB7">
        <v>0</v>
      </c>
      <c r="AC7">
        <v>0</v>
      </c>
      <c r="AD7">
        <v>45</v>
      </c>
      <c r="AE7">
        <v>0</v>
      </c>
      <c r="AF7">
        <f>AVERAGE(B7,E7,H7,K7,N7,Q7,T7,W7,Z7,Z7)</f>
        <v>3.4000000000000002E-3</v>
      </c>
      <c r="AG7">
        <f>AVERAGE(AD7,AA7,X7,U7,R7,O7,L7,I7,F7,C7,C7)</f>
        <v>45</v>
      </c>
      <c r="AH7">
        <v>15</v>
      </c>
    </row>
    <row r="8" spans="1:34">
      <c r="A8" s="1">
        <v>100</v>
      </c>
      <c r="B8">
        <v>4.7E-2</v>
      </c>
      <c r="C8">
        <v>4950</v>
      </c>
      <c r="D8">
        <v>2710</v>
      </c>
      <c r="E8">
        <v>1E-3</v>
      </c>
      <c r="F8">
        <v>4950</v>
      </c>
      <c r="G8">
        <v>0</v>
      </c>
      <c r="H8">
        <v>0</v>
      </c>
      <c r="I8">
        <v>4950</v>
      </c>
      <c r="J8">
        <v>0</v>
      </c>
      <c r="K8">
        <v>0</v>
      </c>
      <c r="L8">
        <v>4950</v>
      </c>
      <c r="M8">
        <v>0</v>
      </c>
      <c r="N8">
        <v>0</v>
      </c>
      <c r="O8">
        <v>4950</v>
      </c>
      <c r="P8">
        <v>0</v>
      </c>
      <c r="Q8">
        <v>0</v>
      </c>
      <c r="R8">
        <v>4950</v>
      </c>
      <c r="S8">
        <v>0</v>
      </c>
      <c r="T8">
        <v>1E-3</v>
      </c>
      <c r="U8">
        <v>4950</v>
      </c>
      <c r="V8">
        <v>0</v>
      </c>
      <c r="W8">
        <v>1E-3</v>
      </c>
      <c r="X8">
        <v>4950</v>
      </c>
      <c r="Y8">
        <v>0</v>
      </c>
      <c r="Z8">
        <v>0</v>
      </c>
      <c r="AA8">
        <v>4950</v>
      </c>
      <c r="AB8">
        <v>0</v>
      </c>
      <c r="AC8">
        <v>0</v>
      </c>
      <c r="AD8">
        <v>4950</v>
      </c>
      <c r="AE8">
        <v>0</v>
      </c>
      <c r="AF8">
        <f>AVERAGE(AC8,Z8,W8,T8,Q8,N8,K8,H8,E8,B8)</f>
        <v>5.0000000000000001E-3</v>
      </c>
      <c r="AG8">
        <f>AVERAGE(AD8,AA8,X8,U8,R8,O8,L8,I8,F8,C8)</f>
        <v>4950</v>
      </c>
      <c r="AH8">
        <f>AVERAGE(AE8,AB8,Y8,V8,S8,P8,M8,J8,G8,D8)</f>
        <v>271</v>
      </c>
    </row>
    <row r="9" spans="1:34">
      <c r="A9" s="1">
        <v>1000</v>
      </c>
      <c r="B9">
        <v>3.9E-2</v>
      </c>
      <c r="C9">
        <v>499500</v>
      </c>
      <c r="D9">
        <v>250269</v>
      </c>
      <c r="E9">
        <v>1E-3</v>
      </c>
      <c r="F9">
        <v>499500</v>
      </c>
      <c r="G9">
        <v>0</v>
      </c>
      <c r="H9">
        <v>4.0000000000000001E-3</v>
      </c>
      <c r="I9">
        <v>499500</v>
      </c>
      <c r="J9">
        <v>0</v>
      </c>
      <c r="K9">
        <v>3.0000000000000001E-3</v>
      </c>
      <c r="L9">
        <v>499500</v>
      </c>
      <c r="M9">
        <v>0</v>
      </c>
      <c r="N9">
        <v>3.0000000000000001E-3</v>
      </c>
      <c r="O9">
        <v>499500</v>
      </c>
      <c r="P9">
        <v>0</v>
      </c>
      <c r="Q9">
        <v>3.0000000000000001E-3</v>
      </c>
      <c r="R9">
        <v>499500</v>
      </c>
      <c r="S9">
        <v>0</v>
      </c>
      <c r="T9">
        <v>2E-3</v>
      </c>
      <c r="U9">
        <v>499500</v>
      </c>
      <c r="V9">
        <v>0</v>
      </c>
      <c r="W9">
        <v>1E-3</v>
      </c>
      <c r="X9">
        <v>499500</v>
      </c>
      <c r="Y9">
        <v>0</v>
      </c>
      <c r="Z9">
        <v>0</v>
      </c>
      <c r="AA9">
        <v>499500</v>
      </c>
      <c r="AB9">
        <v>0</v>
      </c>
      <c r="AC9">
        <v>1E-3</v>
      </c>
      <c r="AD9">
        <v>499500</v>
      </c>
      <c r="AE9">
        <v>0</v>
      </c>
      <c r="AF9">
        <f>AVERAGE(AC9,Z9,W9,T9,Q9,N9,K9,H9,E9,B9)</f>
        <v>5.7000000000000002E-3</v>
      </c>
      <c r="AG9">
        <v>499500</v>
      </c>
      <c r="AH9">
        <f>AVERAGE(AE9,AB9,Y9,V9,S9,P9,M9,J9,G9,D9)</f>
        <v>25026.9</v>
      </c>
    </row>
    <row r="10" spans="1:34">
      <c r="A10" s="1">
        <v>10000</v>
      </c>
      <c r="B10">
        <v>0.20799999999999999</v>
      </c>
      <c r="C10">
        <v>49995000</v>
      </c>
      <c r="D10">
        <v>25220656</v>
      </c>
      <c r="E10">
        <v>8.4000000000000005E-2</v>
      </c>
      <c r="F10">
        <v>49995000</v>
      </c>
      <c r="G10">
        <v>0</v>
      </c>
      <c r="H10">
        <v>2.1000000000000001E-2</v>
      </c>
      <c r="I10">
        <v>49995000</v>
      </c>
      <c r="J10">
        <v>0</v>
      </c>
      <c r="K10">
        <v>0.08</v>
      </c>
      <c r="L10">
        <v>49995000</v>
      </c>
      <c r="M10">
        <v>0</v>
      </c>
      <c r="N10">
        <v>2.3E-2</v>
      </c>
      <c r="O10">
        <v>49995000</v>
      </c>
      <c r="P10">
        <v>0</v>
      </c>
      <c r="Q10">
        <v>2.3E-2</v>
      </c>
      <c r="R10">
        <v>49995000</v>
      </c>
      <c r="S10">
        <v>0</v>
      </c>
      <c r="T10">
        <v>2.1999999999999999E-2</v>
      </c>
      <c r="U10">
        <v>49995000</v>
      </c>
      <c r="V10">
        <v>0</v>
      </c>
      <c r="W10">
        <v>2.3E-2</v>
      </c>
      <c r="X10">
        <v>49995000</v>
      </c>
      <c r="Y10">
        <v>0</v>
      </c>
      <c r="Z10">
        <v>2.3E-2</v>
      </c>
      <c r="AA10">
        <v>49995000</v>
      </c>
      <c r="AB10">
        <v>0</v>
      </c>
      <c r="AC10">
        <v>2.3E-2</v>
      </c>
      <c r="AD10">
        <v>49995000</v>
      </c>
      <c r="AE10">
        <v>0</v>
      </c>
      <c r="AF10">
        <f>AVERAGE(AC10,Z10,W10,T10,Q10,N10,K10,H10,E10,B10)</f>
        <v>5.2999999999999992E-2</v>
      </c>
      <c r="AG10">
        <v>49995000</v>
      </c>
      <c r="AH10">
        <f>AVERAGE(AE10,AB10,Y10,V10,S10,P10,M10,J10,G10,D10)</f>
        <v>2522065.6</v>
      </c>
    </row>
    <row r="11" spans="1:34">
      <c r="A11" s="1">
        <v>100000</v>
      </c>
      <c r="B11">
        <v>17.643000000000001</v>
      </c>
      <c r="C11">
        <v>704982704</v>
      </c>
      <c r="D11">
        <v>-1791142693</v>
      </c>
      <c r="E11">
        <v>7.8490000000000002</v>
      </c>
      <c r="F11">
        <v>704982704</v>
      </c>
      <c r="G11">
        <v>0</v>
      </c>
      <c r="H11">
        <v>2.1190000000000002</v>
      </c>
      <c r="I11">
        <v>704982704</v>
      </c>
      <c r="J11" s="2">
        <v>0</v>
      </c>
      <c r="K11">
        <v>7.85</v>
      </c>
      <c r="L11">
        <v>704982704</v>
      </c>
      <c r="M11">
        <v>0</v>
      </c>
      <c r="N11">
        <v>7.827</v>
      </c>
      <c r="O11">
        <v>704982704</v>
      </c>
      <c r="P11">
        <v>0</v>
      </c>
      <c r="Q11">
        <v>8.27</v>
      </c>
      <c r="R11">
        <v>704982704</v>
      </c>
      <c r="S11">
        <v>0</v>
      </c>
      <c r="T11">
        <v>7.9930000000000003</v>
      </c>
      <c r="U11">
        <v>704982704</v>
      </c>
      <c r="V11">
        <v>0</v>
      </c>
      <c r="W11">
        <v>8.1820000000000004</v>
      </c>
      <c r="X11">
        <v>704982704</v>
      </c>
      <c r="Y11">
        <v>0</v>
      </c>
      <c r="Z11">
        <v>8.0259999999999998</v>
      </c>
      <c r="AA11">
        <v>704982704</v>
      </c>
      <c r="AB11">
        <v>0</v>
      </c>
      <c r="AC11">
        <v>2.2040000000000002</v>
      </c>
      <c r="AD11">
        <v>704982704</v>
      </c>
      <c r="AE11">
        <v>0</v>
      </c>
      <c r="AF11">
        <f>AVERAGE(AC11,Z11,W11,T11,Q11,N11,K11,H11,E11,B11)</f>
        <v>7.7962999999999996</v>
      </c>
      <c r="AG11">
        <v>704982704</v>
      </c>
      <c r="AH11">
        <f>AVERAGE(AE11,AB11,Y11,V11,S11,P11,M11,J11,G11,D11)</f>
        <v>-179114269.30000001</v>
      </c>
    </row>
    <row r="12" spans="1:34">
      <c r="J12" s="2"/>
    </row>
    <row r="13" spans="1:34">
      <c r="J13" s="2"/>
    </row>
    <row r="15" spans="1:34">
      <c r="A15" t="s">
        <v>16</v>
      </c>
    </row>
    <row r="16" spans="1:34">
      <c r="A16" s="1"/>
      <c r="B16" s="9" t="s">
        <v>15</v>
      </c>
      <c r="C16" s="10"/>
      <c r="D16" s="10"/>
      <c r="E16" s="7" t="s">
        <v>1</v>
      </c>
      <c r="F16" s="8"/>
      <c r="G16" s="8"/>
      <c r="H16" s="1" t="s">
        <v>2</v>
      </c>
      <c r="I16" s="1"/>
      <c r="J16" s="1"/>
      <c r="K16" s="1" t="s">
        <v>3</v>
      </c>
      <c r="L16" s="1"/>
      <c r="M16" s="1"/>
      <c r="N16" s="1" t="s">
        <v>4</v>
      </c>
      <c r="O16" s="1"/>
      <c r="P16" s="1"/>
      <c r="Q16" s="1" t="s">
        <v>5</v>
      </c>
      <c r="R16" s="1"/>
      <c r="S16" s="1"/>
      <c r="T16" s="1" t="s">
        <v>6</v>
      </c>
      <c r="U16" s="1"/>
      <c r="V16" s="1"/>
      <c r="W16" s="1" t="s">
        <v>7</v>
      </c>
      <c r="X16" s="1"/>
      <c r="Y16" s="1"/>
      <c r="Z16" s="1" t="s">
        <v>8</v>
      </c>
      <c r="AA16" s="1"/>
      <c r="AB16" s="1"/>
      <c r="AC16" s="1" t="s">
        <v>9</v>
      </c>
      <c r="AD16" s="1"/>
      <c r="AE16" s="1"/>
      <c r="AF16" s="1" t="s">
        <v>10</v>
      </c>
    </row>
    <row r="17" spans="1:34">
      <c r="A17" s="1" t="s">
        <v>0</v>
      </c>
      <c r="B17" s="1" t="s">
        <v>12</v>
      </c>
      <c r="C17" s="1" t="s">
        <v>13</v>
      </c>
      <c r="D17" s="1" t="s">
        <v>14</v>
      </c>
      <c r="E17" s="1" t="s">
        <v>12</v>
      </c>
      <c r="F17" s="1" t="s">
        <v>13</v>
      </c>
      <c r="G17" s="1" t="s">
        <v>14</v>
      </c>
      <c r="H17" s="1" t="s">
        <v>12</v>
      </c>
      <c r="I17" s="1" t="s">
        <v>13</v>
      </c>
      <c r="J17" s="1" t="s">
        <v>14</v>
      </c>
      <c r="K17" s="1" t="s">
        <v>12</v>
      </c>
      <c r="L17" s="1" t="s">
        <v>13</v>
      </c>
      <c r="M17" s="1" t="s">
        <v>14</v>
      </c>
      <c r="N17" s="1" t="s">
        <v>12</v>
      </c>
      <c r="O17" s="1" t="s">
        <v>13</v>
      </c>
      <c r="P17" s="1" t="s">
        <v>14</v>
      </c>
      <c r="Q17" s="1" t="s">
        <v>12</v>
      </c>
      <c r="R17" s="1" t="s">
        <v>13</v>
      </c>
      <c r="S17" s="1" t="s">
        <v>14</v>
      </c>
      <c r="T17" s="1" t="s">
        <v>12</v>
      </c>
      <c r="U17" s="1" t="s">
        <v>13</v>
      </c>
      <c r="V17" s="1" t="s">
        <v>14</v>
      </c>
      <c r="W17" s="1" t="s">
        <v>12</v>
      </c>
      <c r="X17" s="1" t="s">
        <v>13</v>
      </c>
      <c r="Y17" s="1" t="s">
        <v>14</v>
      </c>
      <c r="Z17" s="1" t="s">
        <v>12</v>
      </c>
      <c r="AA17" s="1" t="s">
        <v>13</v>
      </c>
      <c r="AB17" s="1" t="s">
        <v>14</v>
      </c>
      <c r="AC17" s="1" t="s">
        <v>12</v>
      </c>
      <c r="AD17" s="1" t="s">
        <v>13</v>
      </c>
      <c r="AE17" s="1" t="s">
        <v>14</v>
      </c>
      <c r="AF17" s="1" t="s">
        <v>12</v>
      </c>
      <c r="AG17" s="1" t="s">
        <v>13</v>
      </c>
      <c r="AH17" s="1" t="s">
        <v>14</v>
      </c>
    </row>
    <row r="18" spans="1:34">
      <c r="A18" s="1">
        <v>10</v>
      </c>
      <c r="B18">
        <v>3.2000000000000001E-2</v>
      </c>
      <c r="C18">
        <v>45</v>
      </c>
      <c r="D18">
        <v>9</v>
      </c>
      <c r="E18">
        <v>0</v>
      </c>
      <c r="F18">
        <v>45</v>
      </c>
      <c r="G18">
        <v>9</v>
      </c>
      <c r="H18">
        <v>0</v>
      </c>
      <c r="I18">
        <v>45</v>
      </c>
      <c r="J18">
        <v>9</v>
      </c>
      <c r="K18">
        <v>0</v>
      </c>
      <c r="L18">
        <v>45</v>
      </c>
      <c r="M18">
        <v>9</v>
      </c>
      <c r="N18" s="2">
        <v>0</v>
      </c>
      <c r="O18">
        <v>45</v>
      </c>
      <c r="P18">
        <v>9</v>
      </c>
      <c r="Q18" s="2">
        <v>0</v>
      </c>
      <c r="R18">
        <v>45</v>
      </c>
      <c r="S18">
        <v>9</v>
      </c>
      <c r="T18" s="2">
        <v>0</v>
      </c>
      <c r="U18">
        <v>45</v>
      </c>
      <c r="V18">
        <v>9</v>
      </c>
      <c r="W18" s="2">
        <v>0</v>
      </c>
      <c r="X18">
        <v>45</v>
      </c>
      <c r="Y18">
        <v>9</v>
      </c>
      <c r="Z18" s="2">
        <v>0</v>
      </c>
      <c r="AA18">
        <v>45</v>
      </c>
      <c r="AB18">
        <v>9</v>
      </c>
      <c r="AC18" s="2">
        <v>0</v>
      </c>
      <c r="AD18">
        <v>45</v>
      </c>
      <c r="AE18">
        <v>9</v>
      </c>
      <c r="AF18">
        <f>AVERAGE(AC18,Z18,W18,T18,Q18,N18,K18,H18,E18,B18)</f>
        <v>3.2000000000000002E-3</v>
      </c>
      <c r="AG18">
        <v>45</v>
      </c>
      <c r="AH18">
        <f>AVERAGE(Y18,AE18,AB18,V18,S18,P18,M18,J18,G18,D18)</f>
        <v>9</v>
      </c>
    </row>
    <row r="19" spans="1:34">
      <c r="A19" s="1">
        <v>100</v>
      </c>
      <c r="B19">
        <v>3.2000000000000001E-2</v>
      </c>
      <c r="C19">
        <v>4950</v>
      </c>
      <c r="D19">
        <v>99</v>
      </c>
      <c r="E19">
        <v>1E-3</v>
      </c>
      <c r="F19">
        <v>4950</v>
      </c>
      <c r="G19">
        <v>99</v>
      </c>
      <c r="H19">
        <v>0</v>
      </c>
      <c r="I19">
        <v>4950</v>
      </c>
      <c r="J19">
        <v>99</v>
      </c>
      <c r="K19">
        <v>0</v>
      </c>
      <c r="L19">
        <v>4950</v>
      </c>
      <c r="M19">
        <v>99</v>
      </c>
      <c r="N19">
        <v>0</v>
      </c>
      <c r="O19">
        <v>4950</v>
      </c>
      <c r="P19">
        <v>99</v>
      </c>
      <c r="Q19">
        <v>0</v>
      </c>
      <c r="R19">
        <v>4950</v>
      </c>
      <c r="S19">
        <v>99</v>
      </c>
      <c r="T19">
        <v>0</v>
      </c>
      <c r="U19">
        <v>4950</v>
      </c>
      <c r="V19">
        <v>99</v>
      </c>
      <c r="W19">
        <v>0</v>
      </c>
      <c r="X19">
        <v>4950</v>
      </c>
      <c r="Y19">
        <v>99</v>
      </c>
      <c r="Z19">
        <v>1E-3</v>
      </c>
      <c r="AA19">
        <v>4950</v>
      </c>
      <c r="AB19">
        <v>99</v>
      </c>
      <c r="AC19">
        <v>0</v>
      </c>
      <c r="AD19">
        <v>4950</v>
      </c>
      <c r="AE19">
        <v>99</v>
      </c>
      <c r="AF19">
        <f>AVERAGE(AC19,Z19,W19,T19,Q19,N19,K19,H19,E19,B19)</f>
        <v>3.4000000000000002E-3</v>
      </c>
      <c r="AG19">
        <v>4950</v>
      </c>
      <c r="AH19">
        <v>99</v>
      </c>
    </row>
    <row r="20" spans="1:34">
      <c r="A20" s="1">
        <v>1000</v>
      </c>
      <c r="B20">
        <v>3.9E-2</v>
      </c>
      <c r="C20">
        <v>499500</v>
      </c>
      <c r="D20">
        <v>999</v>
      </c>
      <c r="E20">
        <v>1E-3</v>
      </c>
      <c r="F20">
        <v>499500</v>
      </c>
      <c r="G20">
        <v>999</v>
      </c>
      <c r="H20">
        <v>3.0000000000000001E-3</v>
      </c>
      <c r="I20">
        <v>499500</v>
      </c>
      <c r="J20">
        <v>999</v>
      </c>
      <c r="K20">
        <v>2E-3</v>
      </c>
      <c r="L20">
        <v>499500</v>
      </c>
      <c r="M20">
        <v>999</v>
      </c>
      <c r="N20">
        <v>4.0000000000000001E-3</v>
      </c>
      <c r="O20">
        <v>499500</v>
      </c>
      <c r="P20">
        <v>999</v>
      </c>
      <c r="Q20">
        <v>4.0000000000000001E-3</v>
      </c>
      <c r="R20">
        <v>499500</v>
      </c>
      <c r="S20">
        <v>999</v>
      </c>
      <c r="T20">
        <v>3.0000000000000001E-3</v>
      </c>
      <c r="U20">
        <v>499500</v>
      </c>
      <c r="V20">
        <v>999</v>
      </c>
      <c r="W20">
        <v>3.0000000000000001E-3</v>
      </c>
      <c r="X20">
        <v>499500</v>
      </c>
      <c r="Y20">
        <v>999</v>
      </c>
      <c r="Z20">
        <v>2E-3</v>
      </c>
      <c r="AA20">
        <v>499500</v>
      </c>
      <c r="AB20">
        <v>999</v>
      </c>
      <c r="AC20">
        <v>0</v>
      </c>
      <c r="AD20">
        <v>499500</v>
      </c>
      <c r="AE20">
        <v>999</v>
      </c>
      <c r="AF20">
        <f>AVERAGE(AC20,Z20,W20,T20,Q20,N20,K20,H20,E20,B20)</f>
        <v>6.0999999999999995E-3</v>
      </c>
      <c r="AG20">
        <v>499500</v>
      </c>
      <c r="AH20">
        <v>999</v>
      </c>
    </row>
    <row r="21" spans="1:34">
      <c r="A21" s="1">
        <v>10000</v>
      </c>
      <c r="B21">
        <v>0.11600000000000001</v>
      </c>
      <c r="C21">
        <v>49995000</v>
      </c>
      <c r="D21">
        <v>9999</v>
      </c>
      <c r="E21">
        <v>5.2999999999999999E-2</v>
      </c>
      <c r="F21">
        <v>49995000</v>
      </c>
      <c r="G21">
        <v>9999</v>
      </c>
      <c r="H21">
        <v>2.7E-2</v>
      </c>
      <c r="I21">
        <v>49995000</v>
      </c>
      <c r="J21">
        <v>9999</v>
      </c>
      <c r="K21">
        <v>0.08</v>
      </c>
      <c r="L21">
        <v>49995000</v>
      </c>
      <c r="M21">
        <v>9999</v>
      </c>
      <c r="N21">
        <v>2.5999999999999999E-2</v>
      </c>
      <c r="O21">
        <v>49995000</v>
      </c>
      <c r="P21">
        <v>9999</v>
      </c>
      <c r="Q21">
        <v>2.5999999999999999E-2</v>
      </c>
      <c r="R21">
        <v>49995000</v>
      </c>
      <c r="S21">
        <v>9999</v>
      </c>
      <c r="T21">
        <v>2.5999999999999999E-2</v>
      </c>
      <c r="U21">
        <v>49995000</v>
      </c>
      <c r="V21">
        <v>9999</v>
      </c>
      <c r="W21">
        <v>2.5999999999999999E-2</v>
      </c>
      <c r="X21">
        <v>49995000</v>
      </c>
      <c r="Y21">
        <v>9999</v>
      </c>
      <c r="Z21">
        <v>2.5999999999999999E-2</v>
      </c>
      <c r="AA21">
        <v>49995000</v>
      </c>
      <c r="AB21">
        <v>9999</v>
      </c>
      <c r="AC21">
        <v>2.5999999999999999E-2</v>
      </c>
      <c r="AD21">
        <v>49995000</v>
      </c>
      <c r="AE21">
        <v>9999</v>
      </c>
      <c r="AF21">
        <f>AVERAGE(AC21,Z21,W21,T21,Q21,N21,K21,H21,E21,B21)</f>
        <v>4.3200000000000002E-2</v>
      </c>
      <c r="AG21">
        <v>49995000</v>
      </c>
      <c r="AH21">
        <v>9999</v>
      </c>
    </row>
    <row r="22" spans="1:34">
      <c r="A22" s="1">
        <v>100000</v>
      </c>
      <c r="B22">
        <v>8.2200000000000006</v>
      </c>
      <c r="C22">
        <v>704982704</v>
      </c>
      <c r="D22">
        <v>99999</v>
      </c>
      <c r="E22">
        <v>7.3129999999999997</v>
      </c>
      <c r="F22">
        <v>704982704</v>
      </c>
      <c r="G22">
        <v>99999</v>
      </c>
      <c r="H22">
        <v>2.5099999999999998</v>
      </c>
      <c r="I22">
        <v>704982704</v>
      </c>
      <c r="J22">
        <v>99999</v>
      </c>
      <c r="K22">
        <v>7.2930000000000001</v>
      </c>
      <c r="L22">
        <v>704982704</v>
      </c>
      <c r="M22">
        <v>99999</v>
      </c>
      <c r="N22">
        <v>7.4950000000000001</v>
      </c>
      <c r="O22">
        <v>704982704</v>
      </c>
      <c r="P22">
        <v>99999</v>
      </c>
      <c r="Q22">
        <v>7.46</v>
      </c>
      <c r="R22">
        <v>704982704</v>
      </c>
      <c r="S22">
        <v>99999</v>
      </c>
      <c r="T22">
        <v>7.5529999999999999</v>
      </c>
      <c r="U22">
        <v>704982704</v>
      </c>
      <c r="V22">
        <v>99999</v>
      </c>
      <c r="W22">
        <v>7.23</v>
      </c>
      <c r="X22">
        <v>704982704</v>
      </c>
      <c r="Y22">
        <v>99999</v>
      </c>
      <c r="Z22">
        <v>7.47</v>
      </c>
      <c r="AA22">
        <v>704982704</v>
      </c>
      <c r="AB22">
        <v>99999</v>
      </c>
      <c r="AC22">
        <v>2.5129999999999999</v>
      </c>
      <c r="AD22">
        <v>704982704</v>
      </c>
      <c r="AE22">
        <v>99999</v>
      </c>
      <c r="AF22">
        <f>AVERAGE(AC22,Z22,W22,T22,Q22,N22,K22,H22,E22,B22)</f>
        <v>6.5057</v>
      </c>
      <c r="AG22">
        <v>704982704</v>
      </c>
      <c r="AH22">
        <v>99999</v>
      </c>
    </row>
    <row r="24" spans="1:34">
      <c r="A24" s="3" t="s">
        <v>17</v>
      </c>
    </row>
    <row r="25" spans="1:34">
      <c r="A25" s="1"/>
      <c r="B25" s="9" t="s">
        <v>15</v>
      </c>
      <c r="C25" s="10"/>
      <c r="D25" s="10"/>
      <c r="E25" s="7" t="s">
        <v>1</v>
      </c>
      <c r="F25" s="8"/>
      <c r="G25" s="8"/>
      <c r="H25" s="1" t="s">
        <v>2</v>
      </c>
      <c r="I25" s="1"/>
      <c r="J25" s="1"/>
      <c r="K25" s="1" t="s">
        <v>3</v>
      </c>
      <c r="L25" s="1"/>
      <c r="M25" s="1"/>
      <c r="N25" s="1" t="s">
        <v>4</v>
      </c>
      <c r="O25" s="1"/>
      <c r="P25" s="1"/>
      <c r="Q25" s="1" t="s">
        <v>5</v>
      </c>
      <c r="R25" s="1"/>
      <c r="S25" s="1"/>
      <c r="T25" s="1" t="s">
        <v>6</v>
      </c>
      <c r="U25" s="1"/>
      <c r="V25" s="1"/>
      <c r="W25" s="1" t="s">
        <v>7</v>
      </c>
      <c r="X25" s="1"/>
      <c r="Y25" s="1"/>
      <c r="Z25" s="1" t="s">
        <v>8</v>
      </c>
      <c r="AA25" s="1"/>
      <c r="AB25" s="1"/>
      <c r="AC25" s="1" t="s">
        <v>9</v>
      </c>
      <c r="AD25" s="1"/>
      <c r="AE25" s="1"/>
      <c r="AF25" s="1" t="s">
        <v>10</v>
      </c>
    </row>
    <row r="26" spans="1:34">
      <c r="A26" s="1" t="s">
        <v>0</v>
      </c>
      <c r="B26" s="1" t="s">
        <v>12</v>
      </c>
      <c r="C26" s="1" t="s">
        <v>13</v>
      </c>
      <c r="D26" s="1" t="s">
        <v>14</v>
      </c>
      <c r="E26" s="1" t="s">
        <v>12</v>
      </c>
      <c r="F26" s="1" t="s">
        <v>13</v>
      </c>
      <c r="G26" s="1" t="s">
        <v>14</v>
      </c>
      <c r="H26" s="1" t="s">
        <v>12</v>
      </c>
      <c r="I26" s="1" t="s">
        <v>13</v>
      </c>
      <c r="J26" s="1" t="s">
        <v>14</v>
      </c>
      <c r="K26" s="1" t="s">
        <v>12</v>
      </c>
      <c r="L26" s="1" t="s">
        <v>13</v>
      </c>
      <c r="M26" s="1" t="s">
        <v>14</v>
      </c>
      <c r="N26" s="1" t="s">
        <v>12</v>
      </c>
      <c r="O26" s="1" t="s">
        <v>13</v>
      </c>
      <c r="P26" s="1" t="s">
        <v>14</v>
      </c>
      <c r="Q26" s="1" t="s">
        <v>12</v>
      </c>
      <c r="R26" s="1" t="s">
        <v>13</v>
      </c>
      <c r="S26" s="1" t="s">
        <v>14</v>
      </c>
      <c r="T26" s="1" t="s">
        <v>12</v>
      </c>
      <c r="U26" s="1" t="s">
        <v>13</v>
      </c>
      <c r="V26" s="1" t="s">
        <v>14</v>
      </c>
      <c r="W26" s="1" t="s">
        <v>12</v>
      </c>
      <c r="X26" s="1" t="s">
        <v>13</v>
      </c>
      <c r="Y26" s="1" t="s">
        <v>14</v>
      </c>
      <c r="Z26" s="1" t="s">
        <v>12</v>
      </c>
      <c r="AA26" s="1" t="s">
        <v>13</v>
      </c>
      <c r="AB26" s="1" t="s">
        <v>14</v>
      </c>
      <c r="AC26" s="1" t="s">
        <v>12</v>
      </c>
      <c r="AD26" s="1" t="s">
        <v>13</v>
      </c>
      <c r="AE26" s="1" t="s">
        <v>14</v>
      </c>
      <c r="AF26" s="1" t="s">
        <v>12</v>
      </c>
      <c r="AG26" s="1" t="s">
        <v>13</v>
      </c>
      <c r="AH26" s="1" t="s">
        <v>14</v>
      </c>
    </row>
    <row r="27" spans="1:34">
      <c r="A27" s="1">
        <v>10</v>
      </c>
      <c r="B27">
        <v>3.2000000000000001E-2</v>
      </c>
      <c r="C27">
        <v>32</v>
      </c>
      <c r="D27">
        <v>23</v>
      </c>
      <c r="E27">
        <v>0</v>
      </c>
      <c r="F27">
        <v>9</v>
      </c>
      <c r="G27">
        <v>0</v>
      </c>
      <c r="H27">
        <v>0</v>
      </c>
      <c r="I27">
        <v>9</v>
      </c>
      <c r="J27">
        <v>0</v>
      </c>
      <c r="K27">
        <v>0</v>
      </c>
      <c r="L27">
        <v>9</v>
      </c>
      <c r="M27">
        <v>0</v>
      </c>
      <c r="N27">
        <v>0</v>
      </c>
      <c r="O27">
        <v>9</v>
      </c>
      <c r="P27">
        <v>0</v>
      </c>
      <c r="Q27">
        <v>0</v>
      </c>
      <c r="R27">
        <v>9</v>
      </c>
      <c r="S27">
        <v>0</v>
      </c>
      <c r="T27">
        <v>0</v>
      </c>
      <c r="U27">
        <v>9</v>
      </c>
      <c r="V27">
        <v>0</v>
      </c>
      <c r="W27">
        <v>0</v>
      </c>
      <c r="X27">
        <v>9</v>
      </c>
      <c r="Y27">
        <v>0</v>
      </c>
      <c r="Z27">
        <v>0</v>
      </c>
      <c r="AA27">
        <v>9</v>
      </c>
      <c r="AB27">
        <v>0</v>
      </c>
      <c r="AC27">
        <v>1E-3</v>
      </c>
      <c r="AD27">
        <v>9</v>
      </c>
      <c r="AE27">
        <v>0</v>
      </c>
      <c r="AF27">
        <f>AVERAGE(AC27,Z27,W27,T27,Q27,N27,K27,H27,D27,B27)</f>
        <v>2.3033000000000001</v>
      </c>
      <c r="AG27">
        <f t="shared" ref="AG27:AH31" si="0">AVERAGE(AD27,AA27,X27,U27,R27,O27,L27,I27,F27,C27)</f>
        <v>11.3</v>
      </c>
      <c r="AH27">
        <f t="shared" si="0"/>
        <v>2.2999999999999998</v>
      </c>
    </row>
    <row r="28" spans="1:34">
      <c r="A28" s="1">
        <v>100</v>
      </c>
      <c r="B28">
        <v>3.5999999999999997E-2</v>
      </c>
      <c r="C28">
        <v>2678</v>
      </c>
      <c r="D28">
        <v>2579</v>
      </c>
      <c r="E28">
        <v>0</v>
      </c>
      <c r="F28">
        <v>99</v>
      </c>
      <c r="G28">
        <v>0</v>
      </c>
      <c r="H28">
        <v>0</v>
      </c>
      <c r="I28">
        <v>99</v>
      </c>
      <c r="J28">
        <v>0</v>
      </c>
      <c r="K28">
        <v>0</v>
      </c>
      <c r="L28">
        <v>99</v>
      </c>
      <c r="M28">
        <v>0</v>
      </c>
      <c r="N28">
        <v>0</v>
      </c>
      <c r="O28">
        <v>99</v>
      </c>
      <c r="P28">
        <v>0</v>
      </c>
      <c r="Q28">
        <v>0</v>
      </c>
      <c r="R28">
        <v>99</v>
      </c>
      <c r="S28">
        <v>0</v>
      </c>
      <c r="T28">
        <v>0</v>
      </c>
      <c r="U28">
        <v>99</v>
      </c>
      <c r="V28">
        <v>0</v>
      </c>
      <c r="W28">
        <v>0</v>
      </c>
      <c r="X28">
        <v>99</v>
      </c>
      <c r="Y28">
        <v>0</v>
      </c>
      <c r="Z28">
        <v>0</v>
      </c>
      <c r="AA28">
        <v>99</v>
      </c>
      <c r="AB28">
        <v>0</v>
      </c>
      <c r="AC28">
        <v>0</v>
      </c>
      <c r="AD28">
        <v>99</v>
      </c>
      <c r="AE28">
        <v>0</v>
      </c>
      <c r="AF28">
        <f>AVERAGE(AC28,Z28,W28,T28,Q28,N28,K28,H28,D28,B28)</f>
        <v>257.90359999999998</v>
      </c>
      <c r="AG28">
        <f t="shared" si="0"/>
        <v>356.9</v>
      </c>
      <c r="AH28">
        <f t="shared" si="0"/>
        <v>257.89999999999998</v>
      </c>
    </row>
    <row r="29" spans="1:34">
      <c r="A29" s="1">
        <v>1000</v>
      </c>
      <c r="B29">
        <v>3.5000000000000003E-2</v>
      </c>
      <c r="C29">
        <v>253813</v>
      </c>
      <c r="D29">
        <v>252814</v>
      </c>
      <c r="E29">
        <v>0</v>
      </c>
      <c r="F29">
        <v>999</v>
      </c>
      <c r="G29">
        <v>0</v>
      </c>
      <c r="H29">
        <v>0</v>
      </c>
      <c r="I29">
        <v>999</v>
      </c>
      <c r="J29">
        <v>0</v>
      </c>
      <c r="K29">
        <v>0</v>
      </c>
      <c r="L29">
        <v>999</v>
      </c>
      <c r="M29">
        <v>0</v>
      </c>
      <c r="N29">
        <v>0</v>
      </c>
      <c r="O29">
        <v>999</v>
      </c>
      <c r="P29">
        <v>0</v>
      </c>
      <c r="Q29">
        <v>0</v>
      </c>
      <c r="R29">
        <v>999</v>
      </c>
      <c r="S29">
        <v>0</v>
      </c>
      <c r="T29">
        <v>0</v>
      </c>
      <c r="U29">
        <v>999</v>
      </c>
      <c r="V29">
        <v>0</v>
      </c>
      <c r="W29">
        <v>1E-3</v>
      </c>
      <c r="X29">
        <v>999</v>
      </c>
      <c r="Y29">
        <v>0</v>
      </c>
      <c r="Z29">
        <v>0</v>
      </c>
      <c r="AA29">
        <v>999</v>
      </c>
      <c r="AB29">
        <v>0</v>
      </c>
      <c r="AC29">
        <v>0</v>
      </c>
      <c r="AD29">
        <v>999</v>
      </c>
      <c r="AE29">
        <v>0</v>
      </c>
      <c r="AF29">
        <f>AVERAGE(AC29,Z29,W29,T29,Q29,N29,K29,H29,D29,B29)</f>
        <v>25281.403599999998</v>
      </c>
      <c r="AG29">
        <f t="shared" si="0"/>
        <v>26280.400000000001</v>
      </c>
      <c r="AH29">
        <f t="shared" si="0"/>
        <v>25281.4</v>
      </c>
    </row>
    <row r="30" spans="1:34">
      <c r="A30" s="1">
        <v>10000</v>
      </c>
      <c r="B30">
        <v>6.9000000000000006E-2</v>
      </c>
      <c r="C30">
        <v>24646251</v>
      </c>
      <c r="D30">
        <v>24636252</v>
      </c>
      <c r="E30">
        <v>0</v>
      </c>
      <c r="F30">
        <v>9999</v>
      </c>
      <c r="G30">
        <v>0</v>
      </c>
      <c r="H30">
        <v>1E-3</v>
      </c>
      <c r="I30">
        <v>9999</v>
      </c>
      <c r="J30">
        <v>0</v>
      </c>
      <c r="K30">
        <v>0</v>
      </c>
      <c r="L30">
        <v>9999</v>
      </c>
      <c r="M30">
        <v>0</v>
      </c>
      <c r="N30">
        <v>0</v>
      </c>
      <c r="O30">
        <v>9999</v>
      </c>
      <c r="P30">
        <v>0</v>
      </c>
      <c r="Q30">
        <v>1E-3</v>
      </c>
      <c r="R30">
        <v>9999</v>
      </c>
      <c r="S30">
        <v>0</v>
      </c>
      <c r="T30">
        <v>0</v>
      </c>
      <c r="U30">
        <v>9999</v>
      </c>
      <c r="V30">
        <v>0</v>
      </c>
      <c r="W30">
        <v>0</v>
      </c>
      <c r="X30">
        <v>9999</v>
      </c>
      <c r="Y30">
        <v>0</v>
      </c>
      <c r="Z30">
        <v>1E-3</v>
      </c>
      <c r="AA30">
        <v>9999</v>
      </c>
      <c r="AB30">
        <v>0</v>
      </c>
      <c r="AC30">
        <v>0</v>
      </c>
      <c r="AD30">
        <v>9999</v>
      </c>
      <c r="AE30">
        <v>0</v>
      </c>
      <c r="AF30">
        <f>AVERAGE(AC30,Z30,W30,T30,Q30,N30,K30,H30,D30,B30)</f>
        <v>2463625.2071999996</v>
      </c>
      <c r="AG30">
        <f t="shared" si="0"/>
        <v>2473624.2000000002</v>
      </c>
      <c r="AH30">
        <f t="shared" si="0"/>
        <v>2463625.2000000002</v>
      </c>
    </row>
    <row r="31" spans="1:34">
      <c r="A31" s="1">
        <v>100000</v>
      </c>
      <c r="B31">
        <v>0.89400000000000002</v>
      </c>
      <c r="C31">
        <v>-1791052854</v>
      </c>
      <c r="D31">
        <v>-1791152853</v>
      </c>
      <c r="E31">
        <v>4.0000000000000001E-3</v>
      </c>
      <c r="F31">
        <v>99999</v>
      </c>
      <c r="G31">
        <v>0</v>
      </c>
      <c r="H31">
        <v>2E-3</v>
      </c>
      <c r="I31">
        <v>99999</v>
      </c>
      <c r="J31">
        <v>0</v>
      </c>
      <c r="K31">
        <v>1E-3</v>
      </c>
      <c r="L31">
        <v>99999</v>
      </c>
      <c r="M31">
        <v>0</v>
      </c>
      <c r="N31">
        <v>2E-3</v>
      </c>
      <c r="O31">
        <v>99999</v>
      </c>
      <c r="P31">
        <v>0</v>
      </c>
      <c r="Q31">
        <v>4.0000000000000001E-3</v>
      </c>
      <c r="R31">
        <v>99999</v>
      </c>
      <c r="S31">
        <v>0</v>
      </c>
      <c r="T31">
        <v>3.0000000000000001E-3</v>
      </c>
      <c r="U31">
        <v>99999</v>
      </c>
      <c r="V31">
        <v>0</v>
      </c>
      <c r="W31">
        <v>1E-3</v>
      </c>
      <c r="X31">
        <v>99999</v>
      </c>
      <c r="Y31">
        <v>0</v>
      </c>
      <c r="Z31">
        <v>1E-3</v>
      </c>
      <c r="AA31">
        <v>99999</v>
      </c>
      <c r="AB31">
        <v>0</v>
      </c>
      <c r="AC31">
        <v>1E-3</v>
      </c>
      <c r="AD31">
        <v>99999</v>
      </c>
      <c r="AE31">
        <v>0</v>
      </c>
      <c r="AF31">
        <f>AVERAGE(AC31,Z31,W31,T31,Q31,N31,K31,H31,D31,B31)</f>
        <v>-179115285.20909998</v>
      </c>
      <c r="AG31">
        <f t="shared" si="0"/>
        <v>-179015286.30000001</v>
      </c>
      <c r="AH31">
        <f t="shared" si="0"/>
        <v>-179115285.30000001</v>
      </c>
    </row>
    <row r="33" spans="1:34">
      <c r="A33" s="3" t="s">
        <v>18</v>
      </c>
    </row>
    <row r="34" spans="1:34">
      <c r="A34" s="1"/>
      <c r="B34" s="9" t="s">
        <v>15</v>
      </c>
      <c r="C34" s="10"/>
      <c r="D34" s="10"/>
      <c r="E34" s="7" t="s">
        <v>1</v>
      </c>
      <c r="F34" s="8"/>
      <c r="G34" s="8"/>
      <c r="H34" s="1" t="s">
        <v>2</v>
      </c>
      <c r="I34" s="1"/>
      <c r="J34" s="1"/>
      <c r="K34" s="1" t="s">
        <v>3</v>
      </c>
      <c r="L34" s="1"/>
      <c r="M34" s="1"/>
      <c r="N34" s="1" t="s">
        <v>4</v>
      </c>
      <c r="O34" s="1"/>
      <c r="P34" s="1"/>
      <c r="Q34" s="1" t="s">
        <v>5</v>
      </c>
      <c r="R34" s="1"/>
      <c r="S34" s="1"/>
      <c r="T34" s="1" t="s">
        <v>6</v>
      </c>
      <c r="U34" s="1"/>
      <c r="V34" s="1"/>
      <c r="W34" s="1" t="s">
        <v>7</v>
      </c>
      <c r="X34" s="1"/>
      <c r="Y34" s="1"/>
      <c r="Z34" s="1" t="s">
        <v>8</v>
      </c>
      <c r="AA34" s="1"/>
      <c r="AB34" s="1"/>
      <c r="AC34" s="1" t="s">
        <v>9</v>
      </c>
      <c r="AD34" s="1"/>
      <c r="AE34" s="1"/>
      <c r="AF34" s="1" t="s">
        <v>10</v>
      </c>
    </row>
    <row r="35" spans="1:34">
      <c r="A35" s="1" t="s">
        <v>0</v>
      </c>
      <c r="B35" s="1" t="s">
        <v>12</v>
      </c>
      <c r="C35" s="1" t="s">
        <v>13</v>
      </c>
      <c r="D35" s="1" t="s">
        <v>14</v>
      </c>
      <c r="E35" s="1" t="s">
        <v>12</v>
      </c>
      <c r="F35" s="1" t="s">
        <v>13</v>
      </c>
      <c r="G35" s="1" t="s">
        <v>14</v>
      </c>
      <c r="H35" s="1" t="s">
        <v>12</v>
      </c>
      <c r="I35" s="1" t="s">
        <v>13</v>
      </c>
      <c r="J35" s="1" t="s">
        <v>14</v>
      </c>
      <c r="K35" s="1" t="s">
        <v>12</v>
      </c>
      <c r="L35" s="1" t="s">
        <v>13</v>
      </c>
      <c r="M35" s="1" t="s">
        <v>14</v>
      </c>
      <c r="N35" s="1" t="s">
        <v>12</v>
      </c>
      <c r="O35" s="1" t="s">
        <v>13</v>
      </c>
      <c r="P35" s="1" t="s">
        <v>14</v>
      </c>
      <c r="Q35" s="1" t="s">
        <v>12</v>
      </c>
      <c r="R35" s="1" t="s">
        <v>13</v>
      </c>
      <c r="S35" s="1" t="s">
        <v>14</v>
      </c>
      <c r="T35" s="1" t="s">
        <v>12</v>
      </c>
      <c r="U35" s="1" t="s">
        <v>13</v>
      </c>
      <c r="V35" s="1" t="s">
        <v>14</v>
      </c>
      <c r="W35" s="1" t="s">
        <v>12</v>
      </c>
      <c r="X35" s="1" t="s">
        <v>13</v>
      </c>
      <c r="Y35" s="1" t="s">
        <v>14</v>
      </c>
      <c r="Z35" s="1" t="s">
        <v>12</v>
      </c>
      <c r="AA35" s="1" t="s">
        <v>13</v>
      </c>
      <c r="AB35" s="1" t="s">
        <v>14</v>
      </c>
      <c r="AC35" s="1" t="s">
        <v>12</v>
      </c>
      <c r="AD35" s="1" t="s">
        <v>13</v>
      </c>
      <c r="AE35" s="1" t="s">
        <v>14</v>
      </c>
      <c r="AF35" s="1" t="s">
        <v>12</v>
      </c>
      <c r="AG35" s="1" t="s">
        <v>13</v>
      </c>
      <c r="AH35" s="1" t="s">
        <v>14</v>
      </c>
    </row>
    <row r="36" spans="1:34">
      <c r="A36" s="1">
        <v>10</v>
      </c>
      <c r="B36">
        <v>3.2000000000000001E-2</v>
      </c>
      <c r="C36">
        <v>6</v>
      </c>
      <c r="D36">
        <v>19</v>
      </c>
      <c r="E36">
        <v>0</v>
      </c>
      <c r="F36">
        <v>5</v>
      </c>
      <c r="G36">
        <v>6</v>
      </c>
      <c r="H36">
        <v>0</v>
      </c>
      <c r="I36">
        <v>5</v>
      </c>
      <c r="J36">
        <v>6</v>
      </c>
      <c r="K36">
        <v>0</v>
      </c>
      <c r="L36">
        <v>5</v>
      </c>
      <c r="M36">
        <v>6</v>
      </c>
      <c r="N36">
        <v>0</v>
      </c>
      <c r="O36">
        <v>5</v>
      </c>
      <c r="P36">
        <v>6</v>
      </c>
      <c r="Q36">
        <v>0</v>
      </c>
      <c r="R36">
        <v>5</v>
      </c>
      <c r="S36">
        <v>6</v>
      </c>
      <c r="T36">
        <v>0</v>
      </c>
      <c r="U36">
        <v>5</v>
      </c>
      <c r="V36">
        <v>6</v>
      </c>
      <c r="W36">
        <v>0</v>
      </c>
      <c r="X36">
        <v>5</v>
      </c>
      <c r="Y36">
        <v>6</v>
      </c>
      <c r="Z36">
        <v>0</v>
      </c>
      <c r="AA36">
        <v>5</v>
      </c>
      <c r="AB36">
        <v>6</v>
      </c>
      <c r="AC36">
        <v>0</v>
      </c>
      <c r="AD36">
        <v>5</v>
      </c>
      <c r="AE36">
        <v>6</v>
      </c>
      <c r="AF36">
        <f t="shared" ref="AF36:AG40" si="1">AVERAGE(AC36,Z36,W36,T36,Q36,N36,K36,H36,E36,B36)</f>
        <v>3.2000000000000002E-3</v>
      </c>
      <c r="AG36">
        <f t="shared" si="1"/>
        <v>5.0999999999999996</v>
      </c>
      <c r="AH36">
        <f>AVERAGE(AE36,AB36,V36,S36,P36,M36,J36,G36,D36)</f>
        <v>7.4444444444444446</v>
      </c>
    </row>
    <row r="37" spans="1:34">
      <c r="A37" s="1">
        <v>100</v>
      </c>
      <c r="B37">
        <v>3.2000000000000001E-2</v>
      </c>
      <c r="C37">
        <v>15</v>
      </c>
      <c r="D37">
        <v>262</v>
      </c>
      <c r="E37">
        <v>1E-3</v>
      </c>
      <c r="F37">
        <v>13</v>
      </c>
      <c r="G37">
        <v>14</v>
      </c>
      <c r="H37">
        <v>0</v>
      </c>
      <c r="I37">
        <v>13</v>
      </c>
      <c r="J37">
        <v>14</v>
      </c>
      <c r="K37">
        <v>0</v>
      </c>
      <c r="L37">
        <v>13</v>
      </c>
      <c r="M37">
        <v>14</v>
      </c>
      <c r="N37">
        <v>0</v>
      </c>
      <c r="O37">
        <v>13</v>
      </c>
      <c r="P37">
        <v>14</v>
      </c>
      <c r="Q37">
        <v>0</v>
      </c>
      <c r="R37">
        <v>13</v>
      </c>
      <c r="S37">
        <v>14</v>
      </c>
      <c r="T37">
        <v>0</v>
      </c>
      <c r="U37">
        <v>13</v>
      </c>
      <c r="V37">
        <v>14</v>
      </c>
      <c r="W37">
        <v>0</v>
      </c>
      <c r="X37">
        <v>13</v>
      </c>
      <c r="Y37">
        <v>14</v>
      </c>
      <c r="Z37">
        <v>0</v>
      </c>
      <c r="AA37">
        <v>1003</v>
      </c>
      <c r="AB37">
        <v>14</v>
      </c>
      <c r="AC37">
        <v>0</v>
      </c>
      <c r="AD37">
        <v>13</v>
      </c>
      <c r="AE37">
        <v>14</v>
      </c>
      <c r="AF37">
        <f t="shared" si="1"/>
        <v>3.3E-3</v>
      </c>
      <c r="AG37">
        <f t="shared" si="1"/>
        <v>112.2</v>
      </c>
      <c r="AH37">
        <f>AVERAGE(AE37,AB37,V37,S37,P37,M37,J37,G37,D37)</f>
        <v>41.555555555555557</v>
      </c>
    </row>
    <row r="38" spans="1:34">
      <c r="A38" s="1">
        <v>1000</v>
      </c>
      <c r="B38">
        <v>3.3000000000000002E-2</v>
      </c>
      <c r="C38">
        <v>25</v>
      </c>
      <c r="D38">
        <v>4551</v>
      </c>
      <c r="E38">
        <v>0</v>
      </c>
      <c r="F38">
        <v>22</v>
      </c>
      <c r="G38">
        <v>23</v>
      </c>
      <c r="H38">
        <v>0</v>
      </c>
      <c r="I38">
        <v>22</v>
      </c>
      <c r="J38">
        <v>23</v>
      </c>
      <c r="K38">
        <v>1E-3</v>
      </c>
      <c r="L38">
        <v>22</v>
      </c>
      <c r="M38">
        <v>23</v>
      </c>
      <c r="N38">
        <v>0</v>
      </c>
      <c r="O38">
        <v>22</v>
      </c>
      <c r="P38">
        <v>23</v>
      </c>
      <c r="Q38">
        <v>1E-3</v>
      </c>
      <c r="R38">
        <v>22</v>
      </c>
      <c r="S38">
        <v>23</v>
      </c>
      <c r="T38">
        <v>0</v>
      </c>
      <c r="U38">
        <v>22</v>
      </c>
      <c r="V38">
        <v>23</v>
      </c>
      <c r="W38">
        <v>1E-3</v>
      </c>
      <c r="X38">
        <v>22</v>
      </c>
      <c r="Y38">
        <v>23</v>
      </c>
      <c r="Z38">
        <v>1E-3</v>
      </c>
      <c r="AA38">
        <v>22</v>
      </c>
      <c r="AB38">
        <v>23</v>
      </c>
      <c r="AC38">
        <v>1E-3</v>
      </c>
      <c r="AD38">
        <v>22</v>
      </c>
      <c r="AE38">
        <v>23</v>
      </c>
      <c r="AF38">
        <f t="shared" si="1"/>
        <v>3.8E-3</v>
      </c>
      <c r="AG38">
        <f t="shared" si="1"/>
        <v>22.3</v>
      </c>
      <c r="AH38">
        <f>AVERAGE(AE38,AB38,V38,S38,P38,M38,J38,G38,D38)</f>
        <v>526.11111111111109</v>
      </c>
    </row>
    <row r="39" spans="1:34">
      <c r="A39" s="1">
        <v>10000</v>
      </c>
      <c r="B39">
        <v>3.6999999999999998E-2</v>
      </c>
      <c r="C39">
        <v>36</v>
      </c>
      <c r="D39">
        <v>63759</v>
      </c>
      <c r="E39">
        <v>1E-3</v>
      </c>
      <c r="F39">
        <v>31</v>
      </c>
      <c r="G39">
        <v>32</v>
      </c>
      <c r="H39">
        <v>1E-3</v>
      </c>
      <c r="I39">
        <v>31</v>
      </c>
      <c r="J39">
        <v>32</v>
      </c>
      <c r="K39">
        <v>2E-3</v>
      </c>
      <c r="L39">
        <v>31</v>
      </c>
      <c r="M39">
        <v>32</v>
      </c>
      <c r="N39">
        <v>2E-3</v>
      </c>
      <c r="O39">
        <v>31</v>
      </c>
      <c r="P39">
        <v>32</v>
      </c>
      <c r="Q39">
        <v>2E-3</v>
      </c>
      <c r="R39">
        <v>31</v>
      </c>
      <c r="S39">
        <v>32</v>
      </c>
      <c r="T39">
        <v>2E-3</v>
      </c>
      <c r="U39">
        <v>31</v>
      </c>
      <c r="V39">
        <v>32</v>
      </c>
      <c r="W39">
        <v>1E-3</v>
      </c>
      <c r="X39">
        <v>31</v>
      </c>
      <c r="Y39">
        <v>32</v>
      </c>
      <c r="Z39">
        <v>1E-3</v>
      </c>
      <c r="AA39">
        <v>31</v>
      </c>
      <c r="AB39">
        <v>32</v>
      </c>
      <c r="AC39" s="2">
        <v>2E-3</v>
      </c>
      <c r="AD39">
        <v>31</v>
      </c>
      <c r="AE39">
        <v>32</v>
      </c>
      <c r="AF39">
        <f t="shared" si="1"/>
        <v>5.1000000000000004E-3</v>
      </c>
      <c r="AG39">
        <f t="shared" si="1"/>
        <v>31.5</v>
      </c>
      <c r="AH39">
        <f>AVERAGE(AE39,AB39,V39,S39,P39,M39,J39,G39,D39)</f>
        <v>7112.7777777777774</v>
      </c>
    </row>
    <row r="40" spans="1:34">
      <c r="A40" s="1">
        <v>100000</v>
      </c>
      <c r="B40">
        <v>5.3999999999999999E-2</v>
      </c>
      <c r="C40">
        <v>43</v>
      </c>
      <c r="D40">
        <v>816100</v>
      </c>
      <c r="E40">
        <v>1.9E-2</v>
      </c>
      <c r="F40">
        <v>40</v>
      </c>
      <c r="G40">
        <v>41</v>
      </c>
      <c r="H40">
        <v>4.0000000000000001E-3</v>
      </c>
      <c r="I40">
        <v>40</v>
      </c>
      <c r="J40">
        <v>41</v>
      </c>
      <c r="K40">
        <v>6.0000000000000001E-3</v>
      </c>
      <c r="L40">
        <v>40</v>
      </c>
      <c r="M40">
        <v>41</v>
      </c>
      <c r="N40">
        <v>5.0000000000000001E-3</v>
      </c>
      <c r="O40">
        <v>40</v>
      </c>
      <c r="P40">
        <v>41</v>
      </c>
      <c r="Q40">
        <v>5.0000000000000001E-3</v>
      </c>
      <c r="R40">
        <v>40</v>
      </c>
      <c r="S40">
        <v>41</v>
      </c>
      <c r="T40">
        <v>6.0000000000000001E-3</v>
      </c>
      <c r="U40">
        <v>40</v>
      </c>
      <c r="V40">
        <v>41</v>
      </c>
      <c r="W40">
        <v>5.0000000000000001E-3</v>
      </c>
      <c r="X40">
        <v>40</v>
      </c>
      <c r="Y40">
        <v>41</v>
      </c>
      <c r="Z40">
        <v>6.0000000000000001E-3</v>
      </c>
      <c r="AA40">
        <v>40</v>
      </c>
      <c r="AB40">
        <v>41</v>
      </c>
      <c r="AC40">
        <v>6.0000000000000001E-3</v>
      </c>
      <c r="AD40">
        <v>40</v>
      </c>
      <c r="AE40">
        <v>41</v>
      </c>
      <c r="AF40">
        <f t="shared" si="1"/>
        <v>1.1599999999999999E-2</v>
      </c>
      <c r="AG40">
        <f t="shared" si="1"/>
        <v>40.299999999999997</v>
      </c>
      <c r="AH40">
        <f>AVERAGE(AE40,AB40,V40,S40,P40,M40,J40,G40,D40)</f>
        <v>90714.222222222219</v>
      </c>
    </row>
    <row r="42" spans="1:34">
      <c r="A42" s="1"/>
      <c r="B42" s="9"/>
      <c r="C42" s="9"/>
      <c r="D42" s="9"/>
      <c r="E42" s="7"/>
      <c r="F42" s="7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4">
      <c r="A43" t="s">
        <v>19</v>
      </c>
    </row>
    <row r="44" spans="1:34">
      <c r="A44" s="1"/>
      <c r="B44" s="9" t="s">
        <v>15</v>
      </c>
      <c r="C44" s="9"/>
      <c r="D44" s="9"/>
      <c r="E44" s="7" t="s">
        <v>1</v>
      </c>
      <c r="F44" s="7"/>
      <c r="G44" s="7"/>
      <c r="H44" s="1" t="s">
        <v>2</v>
      </c>
      <c r="I44" s="1"/>
      <c r="J44" s="1"/>
      <c r="K44" s="1" t="s">
        <v>3</v>
      </c>
      <c r="L44" s="1"/>
      <c r="M44" s="1"/>
      <c r="N44" s="1" t="s">
        <v>4</v>
      </c>
      <c r="O44" s="1"/>
      <c r="P44" s="1"/>
      <c r="Q44" s="1" t="s">
        <v>5</v>
      </c>
      <c r="R44" s="1"/>
      <c r="S44" s="1"/>
      <c r="T44" s="1" t="s">
        <v>6</v>
      </c>
      <c r="U44" s="1"/>
      <c r="V44" s="1"/>
      <c r="W44" s="1" t="s">
        <v>7</v>
      </c>
      <c r="X44" s="1"/>
      <c r="Y44" s="1"/>
      <c r="Z44" s="1" t="s">
        <v>8</v>
      </c>
      <c r="AA44" s="1"/>
      <c r="AB44" s="1"/>
      <c r="AC44" s="1" t="s">
        <v>9</v>
      </c>
      <c r="AD44" s="1"/>
      <c r="AE44" s="1"/>
      <c r="AF44" s="1" t="s">
        <v>10</v>
      </c>
    </row>
    <row r="45" spans="1:34">
      <c r="A45" s="1" t="s">
        <v>0</v>
      </c>
      <c r="B45" s="1" t="s">
        <v>12</v>
      </c>
      <c r="C45" s="1" t="s">
        <v>13</v>
      </c>
      <c r="D45" s="1" t="s">
        <v>14</v>
      </c>
      <c r="E45" s="1" t="s">
        <v>12</v>
      </c>
      <c r="F45" s="1" t="s">
        <v>13</v>
      </c>
      <c r="G45" s="1" t="s">
        <v>14</v>
      </c>
      <c r="H45" s="1" t="s">
        <v>12</v>
      </c>
      <c r="I45" s="1" t="s">
        <v>13</v>
      </c>
      <c r="J45" s="1" t="s">
        <v>14</v>
      </c>
      <c r="K45" s="1" t="s">
        <v>12</v>
      </c>
      <c r="L45" s="1" t="s">
        <v>13</v>
      </c>
      <c r="M45" s="1" t="s">
        <v>14</v>
      </c>
      <c r="N45" s="1" t="s">
        <v>12</v>
      </c>
      <c r="O45" s="1" t="s">
        <v>13</v>
      </c>
      <c r="P45" s="1" t="s">
        <v>14</v>
      </c>
      <c r="Q45" s="1" t="s">
        <v>12</v>
      </c>
      <c r="R45" s="1" t="s">
        <v>13</v>
      </c>
      <c r="S45" s="1" t="s">
        <v>14</v>
      </c>
      <c r="T45" s="1" t="s">
        <v>12</v>
      </c>
      <c r="U45" s="1" t="s">
        <v>13</v>
      </c>
      <c r="V45" s="1" t="s">
        <v>14</v>
      </c>
      <c r="W45" s="1" t="s">
        <v>12</v>
      </c>
      <c r="X45" s="1" t="s">
        <v>13</v>
      </c>
      <c r="Y45" s="1" t="s">
        <v>14</v>
      </c>
      <c r="Z45" s="1" t="s">
        <v>12</v>
      </c>
      <c r="AA45" s="1" t="s">
        <v>13</v>
      </c>
      <c r="AB45" s="1" t="s">
        <v>14</v>
      </c>
      <c r="AC45" s="1" t="s">
        <v>12</v>
      </c>
      <c r="AD45" s="1" t="s">
        <v>13</v>
      </c>
      <c r="AE45" s="1" t="s">
        <v>14</v>
      </c>
      <c r="AF45" s="1" t="s">
        <v>12</v>
      </c>
      <c r="AG45" s="1" t="s">
        <v>13</v>
      </c>
      <c r="AH45" s="1" t="s">
        <v>14</v>
      </c>
    </row>
    <row r="46" spans="1:34">
      <c r="A46" s="1">
        <v>10</v>
      </c>
      <c r="B46">
        <v>3.3000000000000002E-2</v>
      </c>
      <c r="C46">
        <v>9</v>
      </c>
      <c r="D46">
        <v>15</v>
      </c>
      <c r="E46">
        <v>0</v>
      </c>
      <c r="F46">
        <v>54</v>
      </c>
      <c r="G46">
        <v>69</v>
      </c>
      <c r="H46">
        <v>0</v>
      </c>
      <c r="I46">
        <v>99</v>
      </c>
      <c r="J46">
        <v>123</v>
      </c>
      <c r="K46">
        <v>0</v>
      </c>
      <c r="L46">
        <v>144</v>
      </c>
      <c r="M46">
        <v>177</v>
      </c>
      <c r="N46">
        <v>0</v>
      </c>
      <c r="O46">
        <v>189</v>
      </c>
      <c r="P46">
        <v>231</v>
      </c>
      <c r="Q46">
        <v>0</v>
      </c>
      <c r="R46">
        <v>234</v>
      </c>
      <c r="S46">
        <v>285</v>
      </c>
      <c r="T46">
        <v>0</v>
      </c>
      <c r="U46">
        <v>279</v>
      </c>
      <c r="V46">
        <v>339</v>
      </c>
      <c r="W46">
        <v>0</v>
      </c>
      <c r="X46">
        <v>324</v>
      </c>
      <c r="Y46">
        <v>393</v>
      </c>
      <c r="Z46">
        <v>0</v>
      </c>
      <c r="AA46">
        <v>369</v>
      </c>
      <c r="AB46">
        <v>447</v>
      </c>
      <c r="AC46">
        <v>1E-3</v>
      </c>
      <c r="AD46">
        <v>414</v>
      </c>
      <c r="AE46">
        <v>501</v>
      </c>
      <c r="AF46">
        <f t="shared" ref="AF46:AH50" si="2">AVERAGE(AC46,Z46,W46,T46,Q46,N46,K46,H46,E46,B46)</f>
        <v>3.4000000000000002E-3</v>
      </c>
      <c r="AG46">
        <f t="shared" si="2"/>
        <v>211.5</v>
      </c>
      <c r="AH46">
        <f t="shared" si="2"/>
        <v>258</v>
      </c>
    </row>
    <row r="47" spans="1:34">
      <c r="A47" s="1">
        <v>100</v>
      </c>
      <c r="B47">
        <v>3.3000000000000002E-2</v>
      </c>
      <c r="C47">
        <v>430</v>
      </c>
      <c r="D47">
        <v>499</v>
      </c>
      <c r="E47">
        <v>0</v>
      </c>
      <c r="F47">
        <v>5380</v>
      </c>
      <c r="G47">
        <v>5548</v>
      </c>
      <c r="H47">
        <v>0</v>
      </c>
      <c r="I47">
        <v>10330</v>
      </c>
      <c r="J47">
        <v>10597</v>
      </c>
      <c r="K47">
        <v>1E-3</v>
      </c>
      <c r="L47">
        <v>15280</v>
      </c>
      <c r="M47">
        <v>15646</v>
      </c>
      <c r="N47">
        <v>0</v>
      </c>
      <c r="O47">
        <v>20230</v>
      </c>
      <c r="P47">
        <v>20695</v>
      </c>
      <c r="Q47">
        <v>0</v>
      </c>
      <c r="R47">
        <v>25180</v>
      </c>
      <c r="S47">
        <v>25744</v>
      </c>
      <c r="T47">
        <v>0</v>
      </c>
      <c r="U47">
        <v>30130</v>
      </c>
      <c r="V47">
        <v>30793</v>
      </c>
      <c r="W47">
        <v>0</v>
      </c>
      <c r="X47">
        <v>35080</v>
      </c>
      <c r="Y47">
        <v>35842</v>
      </c>
      <c r="Z47">
        <v>0</v>
      </c>
      <c r="AA47">
        <v>40030</v>
      </c>
      <c r="AB47">
        <v>40891</v>
      </c>
      <c r="AC47">
        <v>0</v>
      </c>
      <c r="AD47">
        <v>44980</v>
      </c>
      <c r="AE47">
        <v>45940</v>
      </c>
      <c r="AF47">
        <f t="shared" si="2"/>
        <v>3.4000000000000002E-3</v>
      </c>
      <c r="AG47">
        <f t="shared" si="2"/>
        <v>22705</v>
      </c>
      <c r="AH47">
        <f t="shared" si="2"/>
        <v>23219.5</v>
      </c>
    </row>
    <row r="48" spans="1:34">
      <c r="A48" s="1">
        <v>1000</v>
      </c>
      <c r="B48">
        <v>3.6999999999999998E-2</v>
      </c>
      <c r="C48">
        <v>5282</v>
      </c>
      <c r="D48">
        <v>5944</v>
      </c>
      <c r="E48">
        <v>4.0000000000000001E-3</v>
      </c>
      <c r="F48">
        <v>504782</v>
      </c>
      <c r="G48">
        <v>506443</v>
      </c>
      <c r="H48">
        <v>3.0000000000000001E-3</v>
      </c>
      <c r="I48">
        <v>1004282</v>
      </c>
      <c r="J48">
        <v>1006942</v>
      </c>
      <c r="K48">
        <v>4.0000000000000001E-3</v>
      </c>
      <c r="L48">
        <v>1503782</v>
      </c>
      <c r="M48">
        <v>1507441</v>
      </c>
      <c r="N48">
        <v>3.0000000000000001E-3</v>
      </c>
      <c r="O48">
        <v>2003282</v>
      </c>
      <c r="P48">
        <v>2007940</v>
      </c>
      <c r="Q48">
        <v>3.0000000000000001E-3</v>
      </c>
      <c r="R48">
        <v>2502782</v>
      </c>
      <c r="S48">
        <v>2508439</v>
      </c>
      <c r="T48">
        <v>5.0000000000000001E-3</v>
      </c>
      <c r="U48">
        <v>3002282</v>
      </c>
      <c r="V48">
        <v>3008938</v>
      </c>
      <c r="W48">
        <v>6.0000000000000001E-3</v>
      </c>
      <c r="X48">
        <v>3501782</v>
      </c>
      <c r="Y48">
        <v>3509437</v>
      </c>
      <c r="Z48">
        <v>1E-3</v>
      </c>
      <c r="AA48">
        <v>4001282</v>
      </c>
      <c r="AB48">
        <v>4009936</v>
      </c>
      <c r="AC48">
        <v>1E-3</v>
      </c>
      <c r="AD48">
        <v>4500782</v>
      </c>
      <c r="AE48">
        <v>4510435</v>
      </c>
      <c r="AF48">
        <f t="shared" si="2"/>
        <v>6.7000000000000002E-3</v>
      </c>
      <c r="AG48">
        <f t="shared" si="2"/>
        <v>2253032</v>
      </c>
      <c r="AH48">
        <f t="shared" si="2"/>
        <v>2258189.5</v>
      </c>
    </row>
    <row r="49" spans="1:34">
      <c r="A49" s="1">
        <v>10000</v>
      </c>
      <c r="B49">
        <v>4.7E-2</v>
      </c>
      <c r="C49">
        <v>89409</v>
      </c>
      <c r="D49">
        <v>96069</v>
      </c>
      <c r="E49">
        <v>7.3999999999999996E-2</v>
      </c>
      <c r="F49">
        <v>50084409</v>
      </c>
      <c r="G49">
        <v>50101068</v>
      </c>
      <c r="H49">
        <v>7.1999999999999995E-2</v>
      </c>
      <c r="I49">
        <v>100079409</v>
      </c>
      <c r="J49">
        <v>7.0999999999999994E-2</v>
      </c>
      <c r="K49">
        <v>7.0999999999999994E-2</v>
      </c>
      <c r="L49">
        <v>150074409</v>
      </c>
      <c r="M49">
        <v>150111066</v>
      </c>
      <c r="N49">
        <v>7.2999999999999995E-2</v>
      </c>
      <c r="O49">
        <v>200069409</v>
      </c>
      <c r="P49">
        <v>200116065</v>
      </c>
      <c r="Q49">
        <v>7.3999999999999996E-2</v>
      </c>
      <c r="R49">
        <v>250064409</v>
      </c>
      <c r="S49">
        <v>250121064</v>
      </c>
      <c r="T49">
        <v>7.4999999999999997E-2</v>
      </c>
      <c r="U49">
        <v>300059409</v>
      </c>
      <c r="V49">
        <v>300126063</v>
      </c>
      <c r="W49">
        <v>7.4999999999999997E-2</v>
      </c>
      <c r="X49">
        <v>350054409</v>
      </c>
      <c r="Y49">
        <v>350131062</v>
      </c>
      <c r="Z49">
        <v>7.3999999999999996E-2</v>
      </c>
      <c r="AA49">
        <v>400049409</v>
      </c>
      <c r="AB49">
        <v>400136061</v>
      </c>
      <c r="AC49">
        <v>7.2999999999999995E-2</v>
      </c>
      <c r="AD49">
        <v>450044409</v>
      </c>
      <c r="AE49">
        <v>450141060</v>
      </c>
      <c r="AF49">
        <f t="shared" si="2"/>
        <v>7.0800000000000002E-2</v>
      </c>
      <c r="AG49">
        <f t="shared" si="2"/>
        <v>225066909</v>
      </c>
      <c r="AH49">
        <f t="shared" si="2"/>
        <v>215107957.8071</v>
      </c>
    </row>
    <row r="50" spans="1:34">
      <c r="A50" s="1">
        <v>100000</v>
      </c>
      <c r="B50">
        <v>3.7759999999999998</v>
      </c>
      <c r="C50">
        <v>1536057</v>
      </c>
      <c r="D50">
        <v>3337856</v>
      </c>
      <c r="E50">
        <v>3.4380000000000002</v>
      </c>
      <c r="F50">
        <v>2389961</v>
      </c>
      <c r="G50">
        <v>6675712</v>
      </c>
      <c r="H50">
        <v>3.444</v>
      </c>
      <c r="I50">
        <v>3243865</v>
      </c>
      <c r="J50">
        <v>10013568</v>
      </c>
      <c r="K50">
        <v>3.448</v>
      </c>
      <c r="L50">
        <v>4097769</v>
      </c>
      <c r="M50">
        <v>13351424</v>
      </c>
      <c r="N50">
        <v>3.4470000000000001</v>
      </c>
      <c r="O50">
        <v>4951673</v>
      </c>
      <c r="P50">
        <v>16689280</v>
      </c>
      <c r="Q50">
        <v>3.448</v>
      </c>
      <c r="R50">
        <v>5805577</v>
      </c>
      <c r="S50">
        <v>20027136</v>
      </c>
      <c r="T50">
        <v>3.4510000000000001</v>
      </c>
      <c r="U50">
        <v>6659481</v>
      </c>
      <c r="V50">
        <v>23364992</v>
      </c>
      <c r="W50">
        <v>3.45</v>
      </c>
      <c r="X50">
        <v>7513385</v>
      </c>
      <c r="Y50">
        <v>26702848</v>
      </c>
      <c r="Z50">
        <v>3.452</v>
      </c>
      <c r="AA50">
        <v>8367289</v>
      </c>
      <c r="AB50">
        <v>30040704</v>
      </c>
      <c r="AC50">
        <v>3.4569999999999999</v>
      </c>
      <c r="AD50">
        <v>9221193</v>
      </c>
      <c r="AE50">
        <v>33378560</v>
      </c>
      <c r="AF50">
        <f t="shared" si="2"/>
        <v>3.4810999999999992</v>
      </c>
      <c r="AG50">
        <f t="shared" si="2"/>
        <v>5378625</v>
      </c>
      <c r="AH50">
        <f t="shared" si="2"/>
        <v>18358208</v>
      </c>
    </row>
    <row r="52" spans="1:34">
      <c r="A52" t="s">
        <v>20</v>
      </c>
    </row>
    <row r="53" spans="1:34">
      <c r="A53" s="1"/>
      <c r="B53" s="9" t="s">
        <v>15</v>
      </c>
      <c r="C53" s="9"/>
      <c r="D53" s="9"/>
      <c r="E53" s="7" t="s">
        <v>1</v>
      </c>
      <c r="F53" s="7"/>
      <c r="G53" s="7"/>
      <c r="H53" s="1" t="s">
        <v>2</v>
      </c>
      <c r="I53" s="1"/>
      <c r="J53" s="1"/>
      <c r="K53" s="1" t="s">
        <v>3</v>
      </c>
      <c r="L53" s="1"/>
      <c r="M53" s="1"/>
      <c r="N53" s="1" t="s">
        <v>4</v>
      </c>
      <c r="O53" s="1"/>
      <c r="P53" s="1"/>
      <c r="Q53" s="1" t="s">
        <v>5</v>
      </c>
      <c r="R53" s="1"/>
      <c r="S53" s="1"/>
      <c r="T53" s="1" t="s">
        <v>6</v>
      </c>
      <c r="U53" s="1"/>
      <c r="V53" s="1"/>
      <c r="W53" s="1" t="s">
        <v>7</v>
      </c>
      <c r="X53" s="1"/>
      <c r="Y53" s="1"/>
      <c r="Z53" s="1" t="s">
        <v>8</v>
      </c>
      <c r="AA53" s="1"/>
      <c r="AB53" s="1"/>
      <c r="AC53" s="1" t="s">
        <v>9</v>
      </c>
      <c r="AD53" s="1"/>
      <c r="AE53" s="1"/>
      <c r="AF53" s="1" t="s">
        <v>10</v>
      </c>
    </row>
    <row r="54" spans="1:34">
      <c r="A54" s="1" t="s">
        <v>0</v>
      </c>
      <c r="B54" s="1" t="s">
        <v>12</v>
      </c>
      <c r="C54" s="1" t="s">
        <v>13</v>
      </c>
      <c r="D54" s="1" t="s">
        <v>14</v>
      </c>
      <c r="E54" s="1" t="s">
        <v>12</v>
      </c>
      <c r="F54" s="1" t="s">
        <v>13</v>
      </c>
      <c r="G54" s="1" t="s">
        <v>14</v>
      </c>
      <c r="H54" s="1" t="s">
        <v>12</v>
      </c>
      <c r="I54" s="1" t="s">
        <v>13</v>
      </c>
      <c r="J54" s="1" t="s">
        <v>14</v>
      </c>
      <c r="K54" s="1" t="s">
        <v>12</v>
      </c>
      <c r="L54" s="1" t="s">
        <v>13</v>
      </c>
      <c r="M54" s="1" t="s">
        <v>14</v>
      </c>
      <c r="N54" s="1" t="s">
        <v>12</v>
      </c>
      <c r="O54" s="1" t="s">
        <v>13</v>
      </c>
      <c r="P54" s="1" t="s">
        <v>14</v>
      </c>
      <c r="Q54" s="1" t="s">
        <v>12</v>
      </c>
      <c r="R54" s="1" t="s">
        <v>13</v>
      </c>
      <c r="S54" s="1" t="s">
        <v>14</v>
      </c>
      <c r="T54" s="1" t="s">
        <v>12</v>
      </c>
      <c r="U54" s="1" t="s">
        <v>13</v>
      </c>
      <c r="V54" s="1" t="s">
        <v>14</v>
      </c>
      <c r="W54" s="1" t="s">
        <v>12</v>
      </c>
      <c r="X54" s="1" t="s">
        <v>13</v>
      </c>
      <c r="Y54" s="1" t="s">
        <v>14</v>
      </c>
      <c r="Z54" s="1" t="s">
        <v>12</v>
      </c>
      <c r="AA54" s="1" t="s">
        <v>13</v>
      </c>
      <c r="AB54" s="1" t="s">
        <v>14</v>
      </c>
      <c r="AC54" s="1" t="s">
        <v>12</v>
      </c>
      <c r="AD54" s="1" t="s">
        <v>13</v>
      </c>
      <c r="AE54" s="1" t="s">
        <v>14</v>
      </c>
      <c r="AF54" s="1" t="s">
        <v>12</v>
      </c>
      <c r="AG54" s="1" t="s">
        <v>13</v>
      </c>
      <c r="AH54" s="1" t="s">
        <v>14</v>
      </c>
    </row>
    <row r="55" spans="1:34">
      <c r="A55" s="1">
        <v>10</v>
      </c>
      <c r="B55">
        <v>3.4000000000000002E-2</v>
      </c>
      <c r="C55">
        <v>20</v>
      </c>
      <c r="D55">
        <v>68</v>
      </c>
      <c r="E55">
        <v>0</v>
      </c>
      <c r="F55">
        <v>39</v>
      </c>
      <c r="G55">
        <v>136</v>
      </c>
      <c r="H55">
        <v>0</v>
      </c>
      <c r="I55">
        <v>58</v>
      </c>
      <c r="J55">
        <v>204</v>
      </c>
      <c r="K55">
        <v>0</v>
      </c>
      <c r="L55">
        <v>77</v>
      </c>
      <c r="M55">
        <v>272</v>
      </c>
      <c r="N55">
        <v>0</v>
      </c>
      <c r="O55">
        <v>96</v>
      </c>
      <c r="P55">
        <v>340</v>
      </c>
      <c r="Q55">
        <v>0</v>
      </c>
      <c r="R55">
        <v>115</v>
      </c>
      <c r="S55">
        <v>408</v>
      </c>
      <c r="T55">
        <v>0</v>
      </c>
      <c r="U55">
        <v>134</v>
      </c>
      <c r="V55">
        <v>476</v>
      </c>
      <c r="W55">
        <v>0</v>
      </c>
      <c r="X55">
        <v>153</v>
      </c>
      <c r="Y55">
        <v>544</v>
      </c>
      <c r="Z55">
        <v>1E-3</v>
      </c>
      <c r="AA55">
        <v>172</v>
      </c>
      <c r="AB55">
        <v>612</v>
      </c>
      <c r="AC55">
        <v>0</v>
      </c>
      <c r="AD55">
        <v>191</v>
      </c>
      <c r="AE55">
        <v>680</v>
      </c>
      <c r="AF55">
        <f>AVERAGE(AC55,Z55,W55,T55,Q55,N55,K55,H55,E55,B55)</f>
        <v>3.5000000000000005E-3</v>
      </c>
      <c r="AG55">
        <f t="shared" ref="AF55:AG59" si="3">AVERAGE(AD55,AA55,X55,U55,R55,O55,L55,I55,F55,C55)</f>
        <v>105.5</v>
      </c>
      <c r="AH55">
        <f>AVERAGE(Y55,AE55,AB55,V55,S55,P55,M55,J55,G55,D55)</f>
        <v>374</v>
      </c>
    </row>
    <row r="56" spans="1:34">
      <c r="A56" s="1">
        <v>100</v>
      </c>
      <c r="B56">
        <v>3.1E-2</v>
      </c>
      <c r="C56">
        <v>544</v>
      </c>
      <c r="D56">
        <v>1344</v>
      </c>
      <c r="E56">
        <v>0</v>
      </c>
      <c r="F56">
        <v>900</v>
      </c>
      <c r="G56">
        <v>2688</v>
      </c>
      <c r="H56">
        <v>0</v>
      </c>
      <c r="I56">
        <v>1256</v>
      </c>
      <c r="J56">
        <v>4032</v>
      </c>
      <c r="K56">
        <v>0</v>
      </c>
      <c r="L56">
        <v>1612</v>
      </c>
      <c r="M56">
        <v>5376</v>
      </c>
      <c r="N56">
        <v>1E-3</v>
      </c>
      <c r="O56">
        <v>1968</v>
      </c>
      <c r="P56">
        <v>6720</v>
      </c>
      <c r="Q56">
        <v>0</v>
      </c>
      <c r="R56">
        <v>2324</v>
      </c>
      <c r="S56">
        <v>8064</v>
      </c>
      <c r="T56">
        <v>0</v>
      </c>
      <c r="U56">
        <v>2680</v>
      </c>
      <c r="V56">
        <v>9408</v>
      </c>
      <c r="W56">
        <v>0</v>
      </c>
      <c r="X56">
        <v>3036</v>
      </c>
      <c r="Y56">
        <v>10752</v>
      </c>
      <c r="Z56">
        <v>0</v>
      </c>
      <c r="AA56">
        <v>3392</v>
      </c>
      <c r="AB56">
        <v>12096</v>
      </c>
      <c r="AC56">
        <v>0</v>
      </c>
      <c r="AD56">
        <v>3748</v>
      </c>
      <c r="AE56">
        <v>13440</v>
      </c>
      <c r="AF56">
        <f t="shared" si="3"/>
        <v>3.2000000000000002E-3</v>
      </c>
      <c r="AG56">
        <f t="shared" si="3"/>
        <v>2146</v>
      </c>
      <c r="AH56">
        <f>AVERAGE(Y56,AE56,AB56,V56,S56,P56,M56,J56,G56,D56)</f>
        <v>7392</v>
      </c>
    </row>
    <row r="57" spans="1:34">
      <c r="A57" s="1">
        <v>1000</v>
      </c>
      <c r="B57">
        <v>4.1000000000000002E-2</v>
      </c>
      <c r="C57">
        <v>8713</v>
      </c>
      <c r="D57">
        <v>19952</v>
      </c>
      <c r="E57">
        <v>3.0000000000000001E-3</v>
      </c>
      <c r="F57">
        <v>13757</v>
      </c>
      <c r="G57">
        <v>39904</v>
      </c>
      <c r="H57">
        <v>4.0000000000000001E-3</v>
      </c>
      <c r="I57">
        <v>18801</v>
      </c>
      <c r="J57">
        <v>59856</v>
      </c>
      <c r="K57">
        <v>4.0000000000000001E-3</v>
      </c>
      <c r="L57">
        <v>23845</v>
      </c>
      <c r="M57">
        <v>9808</v>
      </c>
      <c r="N57">
        <v>1E-3</v>
      </c>
      <c r="O57">
        <v>28889</v>
      </c>
      <c r="P57">
        <v>99760</v>
      </c>
      <c r="Q57">
        <v>0</v>
      </c>
      <c r="R57">
        <v>33933</v>
      </c>
      <c r="S57">
        <v>119712</v>
      </c>
      <c r="T57">
        <v>2E-3</v>
      </c>
      <c r="U57">
        <v>38977</v>
      </c>
      <c r="V57">
        <v>139664</v>
      </c>
      <c r="W57">
        <v>2E-3</v>
      </c>
      <c r="X57">
        <v>44021</v>
      </c>
      <c r="Y57">
        <v>159616</v>
      </c>
      <c r="Z57">
        <v>2E-3</v>
      </c>
      <c r="AA57">
        <v>49065</v>
      </c>
      <c r="AB57">
        <v>179568</v>
      </c>
      <c r="AC57">
        <v>3.0000000000000001E-3</v>
      </c>
      <c r="AD57">
        <v>54109</v>
      </c>
      <c r="AE57">
        <v>199520</v>
      </c>
      <c r="AF57">
        <f t="shared" si="3"/>
        <v>6.1999999999999998E-3</v>
      </c>
      <c r="AG57">
        <f t="shared" si="3"/>
        <v>31411</v>
      </c>
      <c r="AH57">
        <f>AVERAGE(Y57,AE57,AB57,V57,S57,P57,M57,J57,G57,D57)</f>
        <v>102736</v>
      </c>
    </row>
    <row r="58" spans="1:34">
      <c r="A58" s="1">
        <v>10000</v>
      </c>
      <c r="B58">
        <v>0.14299999999999999</v>
      </c>
      <c r="C58">
        <v>120317</v>
      </c>
      <c r="D58">
        <v>267232</v>
      </c>
      <c r="E58">
        <v>7.1999999999999995E-2</v>
      </c>
      <c r="F58">
        <v>189325</v>
      </c>
      <c r="G58">
        <v>534464</v>
      </c>
      <c r="H58">
        <v>6.6000000000000003E-2</v>
      </c>
      <c r="I58">
        <v>258333</v>
      </c>
      <c r="J58">
        <v>801696</v>
      </c>
      <c r="K58">
        <v>0.13900000000000001</v>
      </c>
      <c r="L58">
        <v>327341</v>
      </c>
      <c r="M58">
        <v>1068928</v>
      </c>
      <c r="N58">
        <v>4.9000000000000002E-2</v>
      </c>
      <c r="O58">
        <v>396349</v>
      </c>
      <c r="P58">
        <v>1336160</v>
      </c>
      <c r="Q58">
        <v>3.5000000000000003E-2</v>
      </c>
      <c r="R58">
        <v>465357</v>
      </c>
      <c r="S58">
        <v>1603392</v>
      </c>
      <c r="T58">
        <v>0.155</v>
      </c>
      <c r="U58">
        <v>534365</v>
      </c>
      <c r="V58">
        <v>1870624</v>
      </c>
      <c r="W58">
        <v>4.5999999999999999E-2</v>
      </c>
      <c r="X58">
        <v>603373</v>
      </c>
      <c r="Y58">
        <v>2137856</v>
      </c>
      <c r="Z58">
        <v>3.5000000000000003E-2</v>
      </c>
      <c r="AA58">
        <v>672381</v>
      </c>
      <c r="AB58">
        <v>2405088</v>
      </c>
      <c r="AC58">
        <v>3.4000000000000002E-2</v>
      </c>
      <c r="AD58">
        <v>741389</v>
      </c>
      <c r="AE58">
        <v>2672320</v>
      </c>
      <c r="AF58">
        <f t="shared" si="3"/>
        <v>7.7399999999999997E-2</v>
      </c>
      <c r="AG58">
        <f t="shared" si="3"/>
        <v>430853</v>
      </c>
      <c r="AH58">
        <f>AVERAGE(Y58,AE58,AB58,V58,S58,P58,M58,J58,G58,D58)</f>
        <v>1469776</v>
      </c>
    </row>
    <row r="59" spans="1:34">
      <c r="A59" s="1">
        <v>100000</v>
      </c>
      <c r="B59">
        <v>3.6989999999999998</v>
      </c>
      <c r="C59">
        <v>1536671</v>
      </c>
      <c r="D59">
        <v>3337856</v>
      </c>
      <c r="E59">
        <v>3.343</v>
      </c>
      <c r="F59">
        <v>2390576</v>
      </c>
      <c r="G59">
        <v>6675712</v>
      </c>
      <c r="H59">
        <v>3.3290000000000002</v>
      </c>
      <c r="I59">
        <v>3244481</v>
      </c>
      <c r="J59">
        <v>10013568</v>
      </c>
      <c r="K59">
        <v>3.3340000000000001</v>
      </c>
      <c r="L59">
        <v>4098386</v>
      </c>
      <c r="M59">
        <v>13351424</v>
      </c>
      <c r="N59">
        <v>3.331</v>
      </c>
      <c r="O59">
        <v>4952291</v>
      </c>
      <c r="P59">
        <v>16689280</v>
      </c>
      <c r="Q59">
        <v>3.3290000000000002</v>
      </c>
      <c r="R59">
        <v>5806196</v>
      </c>
      <c r="S59">
        <v>20027136</v>
      </c>
      <c r="T59">
        <v>3.33</v>
      </c>
      <c r="U59">
        <v>6660101</v>
      </c>
      <c r="V59">
        <v>23364992</v>
      </c>
      <c r="W59">
        <v>3.339</v>
      </c>
      <c r="X59">
        <v>7514006</v>
      </c>
      <c r="Y59">
        <v>26702848</v>
      </c>
      <c r="Z59">
        <v>3.3359999999999999</v>
      </c>
      <c r="AA59">
        <v>8367911</v>
      </c>
      <c r="AB59">
        <v>30040704</v>
      </c>
      <c r="AC59">
        <v>3.3319999999999999</v>
      </c>
      <c r="AD59">
        <v>9221816</v>
      </c>
      <c r="AE59">
        <v>33378560</v>
      </c>
      <c r="AF59">
        <f t="shared" si="3"/>
        <v>3.3701999999999996</v>
      </c>
      <c r="AG59">
        <f t="shared" si="3"/>
        <v>5379243.5</v>
      </c>
      <c r="AH59">
        <f>AVERAGE(Y59,AE59,AB59,V59,S59,P59,M59,J59,G59,D59)</f>
        <v>18358208</v>
      </c>
    </row>
    <row r="62" spans="1:34">
      <c r="A62" t="s">
        <v>21</v>
      </c>
    </row>
    <row r="63" spans="1:34">
      <c r="A63" s="1"/>
      <c r="B63" s="9" t="s">
        <v>15</v>
      </c>
      <c r="C63" s="9"/>
      <c r="D63" s="9"/>
      <c r="E63" s="7" t="s">
        <v>1</v>
      </c>
      <c r="F63" s="7"/>
      <c r="G63" s="7"/>
      <c r="H63" s="1" t="s">
        <v>2</v>
      </c>
      <c r="I63" s="1"/>
      <c r="J63" s="1"/>
      <c r="K63" s="1" t="s">
        <v>3</v>
      </c>
      <c r="L63" s="1"/>
      <c r="M63" s="1"/>
      <c r="N63" s="1" t="s">
        <v>4</v>
      </c>
      <c r="O63" s="1"/>
      <c r="P63" s="1"/>
      <c r="Q63" s="1" t="s">
        <v>5</v>
      </c>
      <c r="R63" s="1"/>
      <c r="S63" s="1"/>
      <c r="T63" s="1" t="s">
        <v>6</v>
      </c>
      <c r="U63" s="1"/>
      <c r="V63" s="1"/>
      <c r="W63" s="1" t="s">
        <v>7</v>
      </c>
      <c r="X63" s="1"/>
      <c r="Y63" s="1"/>
      <c r="Z63" s="1" t="s">
        <v>8</v>
      </c>
      <c r="AA63" s="1"/>
      <c r="AB63" s="1"/>
      <c r="AC63" s="1" t="s">
        <v>9</v>
      </c>
      <c r="AD63" s="1"/>
      <c r="AE63" s="1"/>
      <c r="AF63" s="1" t="s">
        <v>10</v>
      </c>
    </row>
    <row r="64" spans="1:34">
      <c r="A64" s="1" t="s">
        <v>0</v>
      </c>
      <c r="B64" s="1" t="s">
        <v>12</v>
      </c>
      <c r="C64" s="1" t="s">
        <v>13</v>
      </c>
      <c r="D64" s="1" t="s">
        <v>14</v>
      </c>
      <c r="E64" s="1" t="s">
        <v>12</v>
      </c>
      <c r="F64" s="1" t="s">
        <v>13</v>
      </c>
      <c r="G64" s="1" t="s">
        <v>14</v>
      </c>
      <c r="H64" s="1" t="s">
        <v>12</v>
      </c>
      <c r="I64" s="1" t="s">
        <v>13</v>
      </c>
      <c r="J64" s="1" t="s">
        <v>14</v>
      </c>
      <c r="K64" s="1" t="s">
        <v>12</v>
      </c>
      <c r="L64" s="1" t="s">
        <v>13</v>
      </c>
      <c r="M64" s="1" t="s">
        <v>14</v>
      </c>
      <c r="N64" s="1" t="s">
        <v>12</v>
      </c>
      <c r="O64" s="1" t="s">
        <v>13</v>
      </c>
      <c r="P64" s="1" t="s">
        <v>14</v>
      </c>
      <c r="Q64" s="1" t="s">
        <v>12</v>
      </c>
      <c r="R64" s="1" t="s">
        <v>13</v>
      </c>
      <c r="S64" s="1" t="s">
        <v>14</v>
      </c>
      <c r="T64" s="1" t="s">
        <v>12</v>
      </c>
      <c r="U64" s="1" t="s">
        <v>13</v>
      </c>
      <c r="V64" s="1" t="s">
        <v>14</v>
      </c>
      <c r="W64" s="1" t="s">
        <v>12</v>
      </c>
      <c r="X64" s="1" t="s">
        <v>13</v>
      </c>
      <c r="Y64" s="1" t="s">
        <v>14</v>
      </c>
      <c r="Z64" s="1" t="s">
        <v>12</v>
      </c>
      <c r="AA64" s="1" t="s">
        <v>13</v>
      </c>
      <c r="AB64" s="1" t="s">
        <v>14</v>
      </c>
      <c r="AC64" s="1" t="s">
        <v>12</v>
      </c>
      <c r="AD64" s="1" t="s">
        <v>13</v>
      </c>
      <c r="AE64" s="1" t="s">
        <v>14</v>
      </c>
      <c r="AF64" s="1" t="s">
        <v>12</v>
      </c>
      <c r="AG64" s="1" t="s">
        <v>13</v>
      </c>
      <c r="AH64" s="1" t="s">
        <v>14</v>
      </c>
    </row>
    <row r="65" spans="1:34">
      <c r="A65" s="1">
        <v>10</v>
      </c>
      <c r="B65">
        <v>3.2000000000000001E-2</v>
      </c>
      <c r="C65">
        <v>30</v>
      </c>
      <c r="D65">
        <v>25</v>
      </c>
      <c r="E65">
        <v>0</v>
      </c>
      <c r="F65">
        <v>35</v>
      </c>
      <c r="G65">
        <v>30</v>
      </c>
      <c r="H65">
        <v>0</v>
      </c>
      <c r="I65">
        <v>35</v>
      </c>
      <c r="J65">
        <v>30</v>
      </c>
      <c r="K65">
        <v>0</v>
      </c>
      <c r="L65">
        <v>35</v>
      </c>
      <c r="M65">
        <v>30</v>
      </c>
      <c r="N65">
        <v>0</v>
      </c>
      <c r="O65">
        <v>35</v>
      </c>
      <c r="P65">
        <v>30</v>
      </c>
      <c r="Q65">
        <v>0</v>
      </c>
      <c r="R65">
        <v>35</v>
      </c>
      <c r="S65">
        <v>30</v>
      </c>
      <c r="T65">
        <v>1E-3</v>
      </c>
      <c r="U65">
        <v>35</v>
      </c>
      <c r="V65">
        <v>30</v>
      </c>
      <c r="W65">
        <v>0</v>
      </c>
      <c r="X65">
        <v>35</v>
      </c>
      <c r="Y65">
        <v>30</v>
      </c>
      <c r="Z65">
        <v>0</v>
      </c>
      <c r="AA65">
        <v>35</v>
      </c>
      <c r="AB65">
        <v>30</v>
      </c>
      <c r="AC65">
        <v>0</v>
      </c>
      <c r="AD65">
        <v>35</v>
      </c>
      <c r="AE65">
        <v>30</v>
      </c>
      <c r="AF65">
        <f t="shared" ref="AF65:AH69" si="4">AVERAGE(AC65,Z65,W65,T65,Q65,N65,K65,H65,E65,B65)</f>
        <v>3.3E-3</v>
      </c>
      <c r="AG65">
        <f t="shared" si="4"/>
        <v>34.5</v>
      </c>
      <c r="AH65">
        <f t="shared" si="4"/>
        <v>29.5</v>
      </c>
    </row>
    <row r="66" spans="1:34">
      <c r="A66" s="1">
        <v>100</v>
      </c>
      <c r="B66">
        <v>3.2000000000000001E-2</v>
      </c>
      <c r="C66">
        <v>636</v>
      </c>
      <c r="D66">
        <v>586</v>
      </c>
      <c r="E66">
        <v>0</v>
      </c>
      <c r="F66">
        <v>690</v>
      </c>
      <c r="G66">
        <v>640</v>
      </c>
      <c r="H66">
        <v>0</v>
      </c>
      <c r="I66">
        <v>690</v>
      </c>
      <c r="J66">
        <v>640</v>
      </c>
      <c r="K66">
        <v>0</v>
      </c>
      <c r="L66">
        <v>690</v>
      </c>
      <c r="M66">
        <v>640</v>
      </c>
      <c r="N66">
        <v>0</v>
      </c>
      <c r="O66">
        <v>690</v>
      </c>
      <c r="P66">
        <v>640</v>
      </c>
      <c r="Q66">
        <v>0</v>
      </c>
      <c r="R66">
        <v>690</v>
      </c>
      <c r="S66">
        <v>640</v>
      </c>
      <c r="T66">
        <v>0</v>
      </c>
      <c r="U66">
        <v>690</v>
      </c>
      <c r="V66">
        <v>640</v>
      </c>
      <c r="W66">
        <v>0</v>
      </c>
      <c r="X66">
        <v>690</v>
      </c>
      <c r="Y66">
        <v>640</v>
      </c>
      <c r="Z66">
        <v>0</v>
      </c>
      <c r="AA66">
        <v>690</v>
      </c>
      <c r="AB66">
        <v>640</v>
      </c>
      <c r="AC66">
        <v>0</v>
      </c>
      <c r="AD66">
        <v>690</v>
      </c>
      <c r="AE66">
        <v>640</v>
      </c>
      <c r="AF66">
        <f t="shared" si="4"/>
        <v>3.2000000000000002E-3</v>
      </c>
      <c r="AG66">
        <f t="shared" si="4"/>
        <v>684.6</v>
      </c>
      <c r="AH66">
        <f t="shared" si="4"/>
        <v>634.6</v>
      </c>
    </row>
    <row r="67" spans="1:34">
      <c r="A67" s="1">
        <v>1000</v>
      </c>
      <c r="B67">
        <v>3.4000000000000002E-2</v>
      </c>
      <c r="C67">
        <v>9550</v>
      </c>
      <c r="D67">
        <v>9050</v>
      </c>
      <c r="E67">
        <v>0</v>
      </c>
      <c r="F67">
        <v>10208</v>
      </c>
      <c r="G67">
        <v>9708</v>
      </c>
      <c r="H67">
        <v>0</v>
      </c>
      <c r="I67">
        <v>10208</v>
      </c>
      <c r="J67">
        <v>9708</v>
      </c>
      <c r="K67">
        <v>1E-3</v>
      </c>
      <c r="L67">
        <v>10208</v>
      </c>
      <c r="M67">
        <v>9708</v>
      </c>
      <c r="N67">
        <v>0</v>
      </c>
      <c r="O67">
        <v>10208</v>
      </c>
      <c r="P67">
        <v>9708</v>
      </c>
      <c r="Q67">
        <v>0</v>
      </c>
      <c r="R67">
        <v>10208</v>
      </c>
      <c r="S67">
        <v>9708</v>
      </c>
      <c r="T67">
        <v>0</v>
      </c>
      <c r="U67">
        <v>10208</v>
      </c>
      <c r="V67">
        <v>9708</v>
      </c>
      <c r="W67">
        <v>0</v>
      </c>
      <c r="X67">
        <v>10208</v>
      </c>
      <c r="Y67">
        <v>9708</v>
      </c>
      <c r="Z67">
        <v>0</v>
      </c>
      <c r="AA67">
        <v>10208</v>
      </c>
      <c r="AB67">
        <v>9708</v>
      </c>
      <c r="AC67" s="2">
        <v>1E-3</v>
      </c>
      <c r="AD67">
        <v>10208</v>
      </c>
      <c r="AE67">
        <v>9708</v>
      </c>
      <c r="AF67">
        <f t="shared" si="4"/>
        <v>3.6000000000000003E-3</v>
      </c>
      <c r="AG67">
        <f t="shared" si="4"/>
        <v>10142.200000000001</v>
      </c>
      <c r="AH67">
        <f t="shared" si="4"/>
        <v>9642.2000000000007</v>
      </c>
    </row>
    <row r="68" spans="1:34">
      <c r="A68" s="1">
        <v>10000</v>
      </c>
      <c r="B68">
        <v>3.5999999999999997E-2</v>
      </c>
      <c r="C68">
        <v>129240</v>
      </c>
      <c r="D68">
        <v>124240</v>
      </c>
      <c r="E68">
        <v>1E-3</v>
      </c>
      <c r="F68">
        <v>136956</v>
      </c>
      <c r="G68">
        <v>131956</v>
      </c>
      <c r="H68">
        <v>2E-3</v>
      </c>
      <c r="I68">
        <v>136956</v>
      </c>
      <c r="J68">
        <v>131956</v>
      </c>
      <c r="K68">
        <v>2E-3</v>
      </c>
      <c r="L68">
        <v>136956</v>
      </c>
      <c r="M68">
        <v>131956</v>
      </c>
      <c r="N68">
        <v>2E-3</v>
      </c>
      <c r="O68">
        <v>136956</v>
      </c>
      <c r="P68">
        <v>131956</v>
      </c>
      <c r="Q68">
        <v>2E-3</v>
      </c>
      <c r="R68">
        <v>136956</v>
      </c>
      <c r="S68">
        <v>131956</v>
      </c>
      <c r="T68" s="2">
        <v>1E-3</v>
      </c>
      <c r="U68">
        <v>136956</v>
      </c>
      <c r="V68">
        <v>131956</v>
      </c>
      <c r="W68" s="2">
        <v>1E-3</v>
      </c>
      <c r="X68">
        <v>136956</v>
      </c>
      <c r="Y68">
        <v>131956</v>
      </c>
      <c r="Z68">
        <v>2E-3</v>
      </c>
      <c r="AA68">
        <v>136956</v>
      </c>
      <c r="AB68">
        <v>131956</v>
      </c>
      <c r="AC68" s="2">
        <v>1E-3</v>
      </c>
      <c r="AD68">
        <v>136956</v>
      </c>
      <c r="AE68">
        <v>131956</v>
      </c>
      <c r="AF68">
        <f t="shared" si="4"/>
        <v>5.0000000000000001E-3</v>
      </c>
      <c r="AG68">
        <f t="shared" si="4"/>
        <v>136184.4</v>
      </c>
      <c r="AH68">
        <f t="shared" si="4"/>
        <v>131184.4</v>
      </c>
    </row>
    <row r="69" spans="1:34">
      <c r="A69" s="1">
        <v>100000</v>
      </c>
      <c r="B69">
        <v>0.05</v>
      </c>
      <c r="C69">
        <v>1624657</v>
      </c>
      <c r="D69">
        <v>1574657</v>
      </c>
      <c r="E69">
        <v>1.4999999999999999E-2</v>
      </c>
      <c r="F69">
        <v>1700829</v>
      </c>
      <c r="G69">
        <v>1650829</v>
      </c>
      <c r="H69">
        <v>1.2999999999999999E-2</v>
      </c>
      <c r="I69">
        <v>1700829</v>
      </c>
      <c r="J69">
        <v>1650829</v>
      </c>
      <c r="K69">
        <v>1.0999999999999999E-2</v>
      </c>
      <c r="L69">
        <v>1700829</v>
      </c>
      <c r="M69">
        <v>1650829</v>
      </c>
      <c r="N69">
        <v>8.0000000000000002E-3</v>
      </c>
      <c r="O69">
        <v>1700829</v>
      </c>
      <c r="P69">
        <v>1650829</v>
      </c>
      <c r="Q69">
        <v>0.01</v>
      </c>
      <c r="R69">
        <v>1700829</v>
      </c>
      <c r="S69">
        <v>1650829</v>
      </c>
      <c r="T69">
        <v>8.0000000000000002E-3</v>
      </c>
      <c r="U69">
        <v>1700829</v>
      </c>
      <c r="V69">
        <v>1650829</v>
      </c>
      <c r="W69">
        <v>8.9999999999999993E-3</v>
      </c>
      <c r="X69">
        <v>1700829</v>
      </c>
      <c r="Y69">
        <v>1650829</v>
      </c>
      <c r="Z69">
        <v>0.01</v>
      </c>
      <c r="AA69">
        <v>1700829</v>
      </c>
      <c r="AB69">
        <v>1650829</v>
      </c>
      <c r="AC69">
        <v>8.9999999999999993E-3</v>
      </c>
      <c r="AD69">
        <v>1700829</v>
      </c>
      <c r="AE69">
        <v>1650829</v>
      </c>
      <c r="AF69">
        <f t="shared" si="4"/>
        <v>1.4300000000000002E-2</v>
      </c>
      <c r="AG69">
        <f>AVERAGE(AD69,AA69,X69,U69,R69,O69,L69,I69,F69,C69)</f>
        <v>1693211.8</v>
      </c>
      <c r="AH69">
        <f>AVERAGE(AE69,AB69,Y69,V69,S69,P69,M69,J69,G69,D69)</f>
        <v>1643211.8</v>
      </c>
    </row>
    <row r="72" spans="1:34">
      <c r="A72" t="s">
        <v>22</v>
      </c>
    </row>
    <row r="73" spans="1:34">
      <c r="A73" s="1"/>
      <c r="B73" s="9" t="s">
        <v>15</v>
      </c>
      <c r="C73" s="9"/>
      <c r="D73" s="9"/>
      <c r="E73" s="7" t="s">
        <v>1</v>
      </c>
      <c r="F73" s="7"/>
      <c r="G73" s="7"/>
      <c r="H73" s="1" t="s">
        <v>2</v>
      </c>
      <c r="I73" s="1"/>
      <c r="J73" s="1"/>
      <c r="K73" s="1" t="s">
        <v>3</v>
      </c>
      <c r="L73" s="1"/>
      <c r="M73" s="1"/>
      <c r="N73" s="1" t="s">
        <v>4</v>
      </c>
      <c r="O73" s="1"/>
      <c r="P73" s="1"/>
      <c r="Q73" s="1" t="s">
        <v>5</v>
      </c>
      <c r="R73" s="1"/>
      <c r="S73" s="1"/>
      <c r="T73" s="1" t="s">
        <v>6</v>
      </c>
      <c r="U73" s="1"/>
      <c r="V73" s="1"/>
      <c r="W73" s="1" t="s">
        <v>7</v>
      </c>
      <c r="X73" s="1"/>
      <c r="Y73" s="1"/>
      <c r="Z73" s="1" t="s">
        <v>8</v>
      </c>
      <c r="AA73" s="1"/>
      <c r="AB73" s="1"/>
      <c r="AC73" s="1" t="s">
        <v>9</v>
      </c>
      <c r="AD73" s="1"/>
      <c r="AE73" s="1"/>
      <c r="AF73" s="1" t="s">
        <v>10</v>
      </c>
    </row>
    <row r="74" spans="1:34">
      <c r="A74" s="1" t="s">
        <v>0</v>
      </c>
      <c r="B74" s="1" t="s">
        <v>12</v>
      </c>
      <c r="C74" s="1" t="s">
        <v>13</v>
      </c>
      <c r="D74" s="1" t="s">
        <v>14</v>
      </c>
      <c r="E74" s="1" t="s">
        <v>12</v>
      </c>
      <c r="F74" s="1" t="s">
        <v>13</v>
      </c>
      <c r="G74" s="1" t="s">
        <v>14</v>
      </c>
      <c r="H74" s="1" t="s">
        <v>12</v>
      </c>
      <c r="I74" s="1" t="s">
        <v>13</v>
      </c>
      <c r="J74" s="1" t="s">
        <v>14</v>
      </c>
      <c r="K74" s="1" t="s">
        <v>12</v>
      </c>
      <c r="L74" s="1" t="s">
        <v>13</v>
      </c>
      <c r="M74" s="1" t="s">
        <v>14</v>
      </c>
      <c r="N74" s="1" t="s">
        <v>12</v>
      </c>
      <c r="O74" s="1" t="s">
        <v>13</v>
      </c>
      <c r="P74" s="1" t="s">
        <v>14</v>
      </c>
      <c r="Q74" s="1" t="s">
        <v>12</v>
      </c>
      <c r="R74" s="1" t="s">
        <v>13</v>
      </c>
      <c r="S74" s="1" t="s">
        <v>14</v>
      </c>
      <c r="T74" s="1" t="s">
        <v>12</v>
      </c>
      <c r="U74" s="1" t="s">
        <v>13</v>
      </c>
      <c r="V74" s="1" t="s">
        <v>14</v>
      </c>
      <c r="W74" s="1" t="s">
        <v>12</v>
      </c>
      <c r="X74" s="1" t="s">
        <v>13</v>
      </c>
      <c r="Y74" s="1" t="s">
        <v>14</v>
      </c>
      <c r="Z74" s="1" t="s">
        <v>12</v>
      </c>
      <c r="AA74" s="1" t="s">
        <v>13</v>
      </c>
      <c r="AB74" s="1" t="s">
        <v>14</v>
      </c>
      <c r="AC74" s="1" t="s">
        <v>12</v>
      </c>
      <c r="AD74" s="1" t="s">
        <v>13</v>
      </c>
      <c r="AE74" s="1" t="s">
        <v>14</v>
      </c>
      <c r="AF74" s="1" t="s">
        <v>12</v>
      </c>
      <c r="AG74" s="1" t="s">
        <v>13</v>
      </c>
      <c r="AH74" s="1" t="s">
        <v>14</v>
      </c>
    </row>
    <row r="75" spans="1:34">
      <c r="A75" s="1">
        <v>10</v>
      </c>
      <c r="B75">
        <v>0</v>
      </c>
      <c r="C75">
        <v>13</v>
      </c>
      <c r="D75">
        <v>10</v>
      </c>
      <c r="E75">
        <v>1E-3</v>
      </c>
      <c r="F75">
        <v>26</v>
      </c>
      <c r="G75">
        <v>20</v>
      </c>
      <c r="H75">
        <v>0</v>
      </c>
      <c r="I75">
        <v>39</v>
      </c>
      <c r="J75">
        <v>30</v>
      </c>
      <c r="K75">
        <v>0</v>
      </c>
      <c r="L75">
        <v>52</v>
      </c>
      <c r="M75">
        <v>40</v>
      </c>
      <c r="N75">
        <v>0</v>
      </c>
      <c r="O75">
        <v>65</v>
      </c>
      <c r="P75">
        <v>50</v>
      </c>
      <c r="Q75">
        <v>0</v>
      </c>
      <c r="R75">
        <v>78</v>
      </c>
      <c r="S75">
        <v>60</v>
      </c>
      <c r="T75">
        <v>0</v>
      </c>
      <c r="U75">
        <v>91</v>
      </c>
      <c r="V75">
        <v>70</v>
      </c>
      <c r="W75">
        <v>0</v>
      </c>
      <c r="X75">
        <v>104</v>
      </c>
      <c r="Y75">
        <v>80</v>
      </c>
      <c r="Z75">
        <v>0</v>
      </c>
      <c r="AA75">
        <v>117</v>
      </c>
      <c r="AB75">
        <v>90</v>
      </c>
      <c r="AC75">
        <v>0</v>
      </c>
      <c r="AD75">
        <v>130</v>
      </c>
      <c r="AE75">
        <v>100</v>
      </c>
      <c r="AF75">
        <f t="shared" ref="AF75:AH78" si="5">AVERAGE(AC75,Z75,W75,T75,Q75,N75,K75,H75,E75,B75)</f>
        <v>1E-4</v>
      </c>
      <c r="AG75">
        <f t="shared" si="5"/>
        <v>71.5</v>
      </c>
      <c r="AH75">
        <f t="shared" si="5"/>
        <v>55</v>
      </c>
    </row>
    <row r="76" spans="1:34">
      <c r="A76" s="1">
        <v>100</v>
      </c>
      <c r="B76">
        <v>1E-3</v>
      </c>
      <c r="C76">
        <v>110</v>
      </c>
      <c r="D76">
        <v>110</v>
      </c>
      <c r="E76">
        <v>0</v>
      </c>
      <c r="F76">
        <v>220</v>
      </c>
      <c r="G76">
        <v>220</v>
      </c>
      <c r="H76">
        <v>0</v>
      </c>
      <c r="I76">
        <v>330</v>
      </c>
      <c r="J76">
        <v>330</v>
      </c>
      <c r="K76">
        <v>0</v>
      </c>
      <c r="L76">
        <v>440</v>
      </c>
      <c r="M76">
        <v>440</v>
      </c>
      <c r="N76">
        <v>0</v>
      </c>
      <c r="O76">
        <v>550</v>
      </c>
      <c r="P76">
        <v>550</v>
      </c>
      <c r="Q76">
        <v>1E-3</v>
      </c>
      <c r="R76">
        <v>660</v>
      </c>
      <c r="S76">
        <v>660</v>
      </c>
      <c r="T76">
        <v>0</v>
      </c>
      <c r="U76">
        <v>770</v>
      </c>
      <c r="V76">
        <v>770</v>
      </c>
      <c r="W76">
        <v>0</v>
      </c>
      <c r="X76">
        <v>880</v>
      </c>
      <c r="Y76">
        <v>880</v>
      </c>
      <c r="Z76">
        <v>0</v>
      </c>
      <c r="AA76">
        <v>990</v>
      </c>
      <c r="AB76">
        <v>990</v>
      </c>
      <c r="AC76">
        <v>0</v>
      </c>
      <c r="AD76">
        <v>1100</v>
      </c>
      <c r="AE76">
        <v>1100</v>
      </c>
      <c r="AF76">
        <f t="shared" si="5"/>
        <v>2.0000000000000001E-4</v>
      </c>
      <c r="AG76">
        <f t="shared" si="5"/>
        <v>605</v>
      </c>
      <c r="AH76">
        <f t="shared" si="5"/>
        <v>605</v>
      </c>
    </row>
    <row r="77" spans="1:34">
      <c r="A77" s="1">
        <v>1000</v>
      </c>
      <c r="B77">
        <v>4.0000000000000001E-3</v>
      </c>
      <c r="C77">
        <v>1031</v>
      </c>
      <c r="D77">
        <v>1000</v>
      </c>
      <c r="E77">
        <v>0</v>
      </c>
      <c r="F77">
        <v>2062</v>
      </c>
      <c r="G77">
        <v>2000</v>
      </c>
      <c r="H77">
        <v>1E-3</v>
      </c>
      <c r="I77">
        <v>3093</v>
      </c>
      <c r="J77">
        <v>3000</v>
      </c>
      <c r="K77">
        <v>0</v>
      </c>
      <c r="L77">
        <v>4124</v>
      </c>
      <c r="M77">
        <v>4000</v>
      </c>
      <c r="N77">
        <v>0</v>
      </c>
      <c r="O77">
        <v>5155</v>
      </c>
      <c r="P77">
        <v>5000</v>
      </c>
      <c r="Q77">
        <v>1E-3</v>
      </c>
      <c r="R77">
        <v>6186</v>
      </c>
      <c r="S77">
        <v>6000</v>
      </c>
      <c r="T77">
        <v>0</v>
      </c>
      <c r="U77">
        <v>7217</v>
      </c>
      <c r="V77">
        <v>7000</v>
      </c>
      <c r="W77">
        <v>1E-3</v>
      </c>
      <c r="X77">
        <v>8248</v>
      </c>
      <c r="Y77">
        <v>8000</v>
      </c>
      <c r="Z77">
        <v>0</v>
      </c>
      <c r="AA77">
        <v>9279</v>
      </c>
      <c r="AB77">
        <v>9000</v>
      </c>
      <c r="AC77">
        <v>1E-3</v>
      </c>
      <c r="AD77">
        <v>10310</v>
      </c>
      <c r="AE77">
        <v>10000</v>
      </c>
      <c r="AF77">
        <f t="shared" si="5"/>
        <v>8.0000000000000004E-4</v>
      </c>
      <c r="AG77">
        <f t="shared" si="5"/>
        <v>5670.5</v>
      </c>
      <c r="AH77">
        <f t="shared" si="5"/>
        <v>5500</v>
      </c>
    </row>
    <row r="78" spans="1:34">
      <c r="A78" s="1">
        <v>10000</v>
      </c>
      <c r="B78">
        <v>1.0999999999999999E-2</v>
      </c>
      <c r="C78">
        <v>10100</v>
      </c>
      <c r="D78">
        <v>10000</v>
      </c>
      <c r="E78" s="2">
        <v>3.0000000000000001E-3</v>
      </c>
      <c r="F78">
        <v>20200</v>
      </c>
      <c r="G78">
        <v>20000</v>
      </c>
      <c r="H78">
        <v>3.0000000000000001E-3</v>
      </c>
      <c r="I78">
        <v>30300</v>
      </c>
      <c r="J78">
        <v>30000</v>
      </c>
      <c r="K78" s="2">
        <v>3.0000000000000001E-3</v>
      </c>
      <c r="L78">
        <v>40400</v>
      </c>
      <c r="M78">
        <v>40000</v>
      </c>
      <c r="N78">
        <v>2E-3</v>
      </c>
      <c r="O78">
        <v>50500</v>
      </c>
      <c r="P78">
        <v>50000</v>
      </c>
      <c r="Q78">
        <v>2E-3</v>
      </c>
      <c r="R78">
        <v>60600</v>
      </c>
      <c r="S78">
        <v>60000</v>
      </c>
      <c r="T78">
        <v>2E-3</v>
      </c>
      <c r="U78">
        <v>70700</v>
      </c>
      <c r="V78">
        <v>70000</v>
      </c>
      <c r="W78">
        <v>2E-3</v>
      </c>
      <c r="X78">
        <v>80800</v>
      </c>
      <c r="Y78">
        <v>80000</v>
      </c>
      <c r="Z78">
        <v>1E-3</v>
      </c>
      <c r="AA78">
        <v>90900</v>
      </c>
      <c r="AB78">
        <v>90000</v>
      </c>
      <c r="AC78">
        <v>1E-3</v>
      </c>
      <c r="AD78">
        <v>101000</v>
      </c>
      <c r="AE78">
        <v>100000</v>
      </c>
      <c r="AF78">
        <f t="shared" si="5"/>
        <v>3.0000000000000001E-3</v>
      </c>
      <c r="AG78">
        <f t="shared" si="5"/>
        <v>55550</v>
      </c>
      <c r="AH78">
        <f t="shared" si="5"/>
        <v>55000</v>
      </c>
    </row>
    <row r="79" spans="1:34">
      <c r="A79" s="1">
        <v>100000</v>
      </c>
      <c r="B79">
        <v>8.2000000000000003E-2</v>
      </c>
      <c r="C79">
        <v>100316</v>
      </c>
      <c r="D79">
        <v>100000</v>
      </c>
      <c r="E79">
        <v>2.1000000000000001E-2</v>
      </c>
      <c r="F79">
        <v>200632</v>
      </c>
      <c r="G79">
        <v>200000</v>
      </c>
      <c r="H79">
        <v>0.02</v>
      </c>
      <c r="I79">
        <v>300948</v>
      </c>
      <c r="J79">
        <v>300000</v>
      </c>
      <c r="K79">
        <v>1.6E-2</v>
      </c>
      <c r="L79">
        <v>401264</v>
      </c>
      <c r="M79">
        <v>400000</v>
      </c>
      <c r="N79">
        <v>8.9999999999999993E-3</v>
      </c>
      <c r="O79">
        <v>501580</v>
      </c>
      <c r="P79">
        <v>500000</v>
      </c>
      <c r="Q79">
        <v>7.0000000000000001E-3</v>
      </c>
      <c r="R79">
        <v>601896</v>
      </c>
      <c r="S79">
        <v>600000</v>
      </c>
      <c r="T79">
        <v>6.0000000000000001E-3</v>
      </c>
      <c r="U79">
        <v>702212</v>
      </c>
      <c r="V79">
        <v>700000</v>
      </c>
      <c r="W79">
        <v>0.01</v>
      </c>
      <c r="X79">
        <v>802528</v>
      </c>
      <c r="Y79">
        <v>800000</v>
      </c>
      <c r="Z79">
        <v>7.0000000000000001E-3</v>
      </c>
      <c r="AA79">
        <v>902844</v>
      </c>
      <c r="AB79">
        <v>900000</v>
      </c>
      <c r="AC79">
        <v>8.0000000000000002E-3</v>
      </c>
      <c r="AD79">
        <v>1003160</v>
      </c>
      <c r="AE79">
        <v>1000000</v>
      </c>
      <c r="AF79">
        <f>AVERAGE(AC79,Z79,W79,T79,Q79,N79,K79,H79,E79,B79)</f>
        <v>1.8599999999999998E-2</v>
      </c>
      <c r="AG79">
        <f>AVERAGE(AD79,AA79,X79,U79,R79,O79,L79,I79,F79,C79)</f>
        <v>551738</v>
      </c>
      <c r="AH79">
        <f>AVERAGE(AE79,AB79,Y79,V79,S79,P79,M79,J79,G79,D79)</f>
        <v>550000</v>
      </c>
    </row>
    <row r="82" spans="1:34">
      <c r="A82" t="s">
        <v>23</v>
      </c>
      <c r="AE82" s="1"/>
    </row>
    <row r="83" spans="1:34">
      <c r="A83" s="1"/>
      <c r="B83" s="9" t="s">
        <v>15</v>
      </c>
      <c r="C83" s="9"/>
      <c r="D83" s="9"/>
      <c r="E83" s="7" t="s">
        <v>1</v>
      </c>
      <c r="F83" s="7"/>
      <c r="G83" s="7"/>
      <c r="H83" s="1" t="s">
        <v>2</v>
      </c>
      <c r="I83" s="1"/>
      <c r="J83" s="1"/>
      <c r="K83" s="1" t="s">
        <v>3</v>
      </c>
      <c r="L83" s="1"/>
      <c r="M83" s="1"/>
      <c r="N83" s="1" t="s">
        <v>4</v>
      </c>
      <c r="O83" s="1"/>
      <c r="P83" s="1"/>
      <c r="Q83" s="1" t="s">
        <v>5</v>
      </c>
      <c r="R83" s="1"/>
      <c r="S83" s="1"/>
      <c r="T83" s="1" t="s">
        <v>6</v>
      </c>
      <c r="U83" s="1"/>
      <c r="V83" s="1"/>
      <c r="W83" s="1" t="s">
        <v>7</v>
      </c>
      <c r="X83" s="1"/>
      <c r="Y83" s="1"/>
      <c r="Z83" s="1" t="s">
        <v>8</v>
      </c>
      <c r="AA83" s="1"/>
      <c r="AB83" s="1"/>
      <c r="AC83" s="1" t="s">
        <v>9</v>
      </c>
      <c r="AD83" s="1"/>
      <c r="AE83" s="1" t="s">
        <v>14</v>
      </c>
      <c r="AF83" s="1" t="s">
        <v>10</v>
      </c>
    </row>
    <row r="84" spans="1:34">
      <c r="A84" s="1" t="s">
        <v>0</v>
      </c>
      <c r="B84" s="1" t="s">
        <v>12</v>
      </c>
      <c r="C84" s="1" t="s">
        <v>13</v>
      </c>
      <c r="D84" s="1" t="s">
        <v>14</v>
      </c>
      <c r="E84" s="1" t="s">
        <v>12</v>
      </c>
      <c r="F84" s="1" t="s">
        <v>13</v>
      </c>
      <c r="G84" s="1" t="s">
        <v>14</v>
      </c>
      <c r="H84" s="1" t="s">
        <v>12</v>
      </c>
      <c r="I84" s="1" t="s">
        <v>13</v>
      </c>
      <c r="J84" s="1" t="s">
        <v>14</v>
      </c>
      <c r="K84" s="1" t="s">
        <v>12</v>
      </c>
      <c r="L84" s="1" t="s">
        <v>13</v>
      </c>
      <c r="M84" s="1" t="s">
        <v>14</v>
      </c>
      <c r="N84" s="1" t="s">
        <v>12</v>
      </c>
      <c r="O84" s="1" t="s">
        <v>13</v>
      </c>
      <c r="P84" s="1" t="s">
        <v>14</v>
      </c>
      <c r="Q84" s="1" t="s">
        <v>12</v>
      </c>
      <c r="R84" s="1" t="s">
        <v>13</v>
      </c>
      <c r="S84" s="1" t="s">
        <v>14</v>
      </c>
      <c r="T84" s="1" t="s">
        <v>12</v>
      </c>
      <c r="U84" s="1" t="s">
        <v>13</v>
      </c>
      <c r="V84" s="1" t="s">
        <v>14</v>
      </c>
      <c r="W84" s="1" t="s">
        <v>12</v>
      </c>
      <c r="X84" s="1" t="s">
        <v>13</v>
      </c>
      <c r="Y84" s="1" t="s">
        <v>14</v>
      </c>
      <c r="Z84" s="1" t="s">
        <v>12</v>
      </c>
      <c r="AA84" s="1" t="s">
        <v>13</v>
      </c>
      <c r="AB84" s="1" t="s">
        <v>14</v>
      </c>
      <c r="AC84" s="1" t="s">
        <v>12</v>
      </c>
      <c r="AD84" s="1" t="s">
        <v>13</v>
      </c>
      <c r="AE84">
        <v>5</v>
      </c>
      <c r="AF84" s="1" t="s">
        <v>12</v>
      </c>
      <c r="AG84" s="1" t="s">
        <v>13</v>
      </c>
      <c r="AH84" s="1" t="s">
        <v>14</v>
      </c>
    </row>
    <row r="85" spans="1:34">
      <c r="A85" s="1">
        <v>10</v>
      </c>
      <c r="B85">
        <v>3.2000000000000001E-2</v>
      </c>
      <c r="C85">
        <v>37</v>
      </c>
      <c r="D85">
        <v>9</v>
      </c>
      <c r="E85">
        <v>0</v>
      </c>
      <c r="F85">
        <v>43</v>
      </c>
      <c r="G85">
        <v>5</v>
      </c>
      <c r="H85">
        <v>0</v>
      </c>
      <c r="I85">
        <v>43</v>
      </c>
      <c r="J85">
        <v>5</v>
      </c>
      <c r="K85">
        <v>1E-3</v>
      </c>
      <c r="L85">
        <v>43</v>
      </c>
      <c r="M85">
        <v>5</v>
      </c>
      <c r="N85">
        <v>3.0000000000000001E-3</v>
      </c>
      <c r="O85">
        <v>43</v>
      </c>
      <c r="P85">
        <v>5</v>
      </c>
      <c r="Q85">
        <v>1E-3</v>
      </c>
      <c r="R85">
        <v>43</v>
      </c>
      <c r="S85">
        <v>5</v>
      </c>
      <c r="T85">
        <v>0</v>
      </c>
      <c r="U85">
        <v>43</v>
      </c>
      <c r="V85">
        <v>5</v>
      </c>
      <c r="W85">
        <v>0</v>
      </c>
      <c r="X85">
        <v>43</v>
      </c>
      <c r="Y85">
        <v>5</v>
      </c>
      <c r="Z85">
        <v>3.7000000000000002E-3</v>
      </c>
      <c r="AA85">
        <v>43</v>
      </c>
      <c r="AB85">
        <v>5</v>
      </c>
      <c r="AC85">
        <v>0</v>
      </c>
      <c r="AD85">
        <v>43</v>
      </c>
      <c r="AE85">
        <v>18</v>
      </c>
      <c r="AF85">
        <f t="shared" ref="AF85:AH89" si="6">AVERAGE(AC85,Z85,W85,T85,Q85,N85,K85,H85,E85,B85)</f>
        <v>4.0699999999999998E-3</v>
      </c>
      <c r="AG85">
        <f t="shared" si="6"/>
        <v>42.4</v>
      </c>
      <c r="AH85">
        <f t="shared" si="6"/>
        <v>6.7</v>
      </c>
    </row>
    <row r="86" spans="1:34">
      <c r="A86" s="1">
        <v>100</v>
      </c>
      <c r="B86">
        <v>3.4000000000000002E-2</v>
      </c>
      <c r="C86">
        <v>738</v>
      </c>
      <c r="D86">
        <v>387</v>
      </c>
      <c r="E86" s="2">
        <v>0</v>
      </c>
      <c r="F86">
        <v>794</v>
      </c>
      <c r="G86">
        <v>550</v>
      </c>
      <c r="H86">
        <v>1E-3</v>
      </c>
      <c r="I86">
        <v>794</v>
      </c>
      <c r="J86">
        <v>550</v>
      </c>
      <c r="K86">
        <v>2E-3</v>
      </c>
      <c r="L86">
        <v>794</v>
      </c>
      <c r="M86">
        <v>550</v>
      </c>
      <c r="N86">
        <v>3.0000000000000001E-3</v>
      </c>
      <c r="O86">
        <v>794</v>
      </c>
      <c r="P86">
        <v>550</v>
      </c>
      <c r="Q86">
        <v>1E-3</v>
      </c>
      <c r="R86">
        <v>794</v>
      </c>
      <c r="S86">
        <v>550</v>
      </c>
      <c r="T86">
        <v>2E-3</v>
      </c>
      <c r="U86">
        <v>794</v>
      </c>
      <c r="V86">
        <v>550</v>
      </c>
      <c r="W86">
        <v>0</v>
      </c>
      <c r="X86">
        <v>794</v>
      </c>
      <c r="Y86">
        <v>550</v>
      </c>
      <c r="Z86">
        <v>2.0999999999999999E-3</v>
      </c>
      <c r="AA86">
        <v>794</v>
      </c>
      <c r="AB86">
        <v>550</v>
      </c>
      <c r="AC86">
        <v>5.0000000000000001E-3</v>
      </c>
      <c r="AD86">
        <v>794</v>
      </c>
      <c r="AE86">
        <v>550</v>
      </c>
      <c r="AF86">
        <f>AVERAGE(AC86,Z86,W86,T86,Q86,N86,K86,H86,E86,B86)</f>
        <v>5.0100000000000006E-3</v>
      </c>
      <c r="AG86">
        <f t="shared" si="6"/>
        <v>788.4</v>
      </c>
      <c r="AH86">
        <f t="shared" si="6"/>
        <v>533.70000000000005</v>
      </c>
    </row>
    <row r="87" spans="1:34">
      <c r="A87" s="1">
        <v>1000</v>
      </c>
      <c r="B87">
        <v>3.2000000000000001E-2</v>
      </c>
      <c r="C87">
        <v>8652</v>
      </c>
      <c r="D87">
        <v>5680</v>
      </c>
      <c r="E87" s="2">
        <v>3.0000000000000001E-3</v>
      </c>
      <c r="F87">
        <v>12545</v>
      </c>
      <c r="G87">
        <v>5680</v>
      </c>
      <c r="H87">
        <v>0.02</v>
      </c>
      <c r="I87">
        <v>12545</v>
      </c>
      <c r="J87">
        <v>5680</v>
      </c>
      <c r="K87">
        <v>4.0000000000000001E-3</v>
      </c>
      <c r="L87">
        <v>12545</v>
      </c>
      <c r="M87">
        <v>5680</v>
      </c>
      <c r="N87">
        <v>3.7000000000000002E-3</v>
      </c>
      <c r="O87">
        <v>12545</v>
      </c>
      <c r="P87">
        <v>5680</v>
      </c>
      <c r="Q87">
        <v>1E-3</v>
      </c>
      <c r="R87">
        <v>12545</v>
      </c>
      <c r="S87">
        <v>5680</v>
      </c>
      <c r="T87">
        <v>0</v>
      </c>
      <c r="U87">
        <v>12545</v>
      </c>
      <c r="V87">
        <v>5680</v>
      </c>
      <c r="W87">
        <v>1E-3</v>
      </c>
      <c r="X87">
        <v>12545</v>
      </c>
      <c r="Y87">
        <v>5680</v>
      </c>
      <c r="Z87">
        <v>6.0000000000000001E-3</v>
      </c>
      <c r="AA87">
        <v>12545</v>
      </c>
      <c r="AB87">
        <v>5680</v>
      </c>
      <c r="AC87">
        <v>2E-3</v>
      </c>
      <c r="AD87">
        <v>12545</v>
      </c>
      <c r="AE87">
        <v>5680</v>
      </c>
      <c r="AF87">
        <f t="shared" si="6"/>
        <v>7.2700000000000004E-3</v>
      </c>
      <c r="AG87">
        <f t="shared" si="6"/>
        <v>12155.7</v>
      </c>
      <c r="AH87">
        <f t="shared" si="6"/>
        <v>5680</v>
      </c>
    </row>
    <row r="88" spans="1:34">
      <c r="A88" s="1">
        <v>10000</v>
      </c>
      <c r="B88">
        <v>3.5999999999999997E-2</v>
      </c>
      <c r="C88">
        <v>14996</v>
      </c>
      <c r="D88">
        <v>234523</v>
      </c>
      <c r="E88" s="2">
        <v>1E-3</v>
      </c>
      <c r="F88">
        <v>168686</v>
      </c>
      <c r="G88">
        <v>9234</v>
      </c>
      <c r="H88">
        <v>3.0000000000000001E-3</v>
      </c>
      <c r="I88">
        <v>168686</v>
      </c>
      <c r="J88">
        <v>9234</v>
      </c>
      <c r="K88">
        <v>2E-3</v>
      </c>
      <c r="L88">
        <v>168686</v>
      </c>
      <c r="M88">
        <v>9234</v>
      </c>
      <c r="N88">
        <v>4.0000000000000001E-3</v>
      </c>
      <c r="O88">
        <v>168686</v>
      </c>
      <c r="P88">
        <v>9234</v>
      </c>
      <c r="Q88">
        <v>4.0000000000000001E-3</v>
      </c>
      <c r="R88">
        <v>168686</v>
      </c>
      <c r="S88">
        <v>9234</v>
      </c>
      <c r="T88">
        <v>1E-3</v>
      </c>
      <c r="U88">
        <v>168686</v>
      </c>
      <c r="V88">
        <v>9234</v>
      </c>
      <c r="W88">
        <v>2E-3</v>
      </c>
      <c r="X88">
        <v>168686</v>
      </c>
      <c r="Y88">
        <v>9234</v>
      </c>
      <c r="Z88">
        <v>3.0000000000000001E-3</v>
      </c>
      <c r="AA88">
        <v>168686</v>
      </c>
      <c r="AB88">
        <v>9234</v>
      </c>
      <c r="AC88">
        <v>0</v>
      </c>
      <c r="AD88">
        <v>168686</v>
      </c>
      <c r="AE88">
        <v>9234</v>
      </c>
      <c r="AF88">
        <f t="shared" si="6"/>
        <v>5.5999999999999991E-3</v>
      </c>
      <c r="AG88">
        <f t="shared" si="6"/>
        <v>153317</v>
      </c>
      <c r="AH88">
        <f t="shared" si="6"/>
        <v>31762.9</v>
      </c>
    </row>
    <row r="89" spans="1:34">
      <c r="A89" s="1">
        <v>100000</v>
      </c>
      <c r="B89">
        <v>13.05</v>
      </c>
      <c r="C89">
        <v>1823951</v>
      </c>
      <c r="D89">
        <v>4454526</v>
      </c>
      <c r="E89" s="2">
        <v>2.0999999999999999E-3</v>
      </c>
      <c r="F89">
        <v>1994355</v>
      </c>
      <c r="G89">
        <v>103385</v>
      </c>
      <c r="H89">
        <v>1E-3</v>
      </c>
      <c r="I89">
        <v>1994355</v>
      </c>
      <c r="J89">
        <v>103385</v>
      </c>
      <c r="K89">
        <v>1.6000000000000001E-3</v>
      </c>
      <c r="L89">
        <v>1994355</v>
      </c>
      <c r="M89">
        <v>103385</v>
      </c>
      <c r="N89">
        <v>6.0000000000000001E-3</v>
      </c>
      <c r="O89">
        <v>1994355</v>
      </c>
      <c r="P89">
        <v>103385</v>
      </c>
      <c r="Q89">
        <v>5.0000000000000001E-3</v>
      </c>
      <c r="R89">
        <v>1994355</v>
      </c>
      <c r="S89">
        <v>103385</v>
      </c>
      <c r="T89">
        <v>1E-3</v>
      </c>
      <c r="U89">
        <v>1994355</v>
      </c>
      <c r="V89">
        <v>103385</v>
      </c>
      <c r="W89">
        <v>0.01</v>
      </c>
      <c r="X89">
        <v>1994355</v>
      </c>
      <c r="Y89">
        <v>103385</v>
      </c>
      <c r="Z89">
        <v>6.0000000000000001E-3</v>
      </c>
      <c r="AA89">
        <v>1994355</v>
      </c>
      <c r="AB89">
        <v>103385</v>
      </c>
      <c r="AC89">
        <v>6.0000000000000001E-3</v>
      </c>
      <c r="AD89">
        <v>1994355</v>
      </c>
      <c r="AE89">
        <v>103385</v>
      </c>
      <c r="AF89">
        <f t="shared" si="6"/>
        <v>1.3088700000000002</v>
      </c>
      <c r="AG89">
        <f>AVERAGE(AD89,AA89,X89,U89,R89,O89,L89,I89,F89,C89)</f>
        <v>1977314.6</v>
      </c>
      <c r="AH89">
        <f>AVERAGE(AE89,AB89,Y89,V89,S89,P89,M89,J89,G89,D89)</f>
        <v>538499.1</v>
      </c>
    </row>
    <row r="93" spans="1:34">
      <c r="A93" t="s">
        <v>24</v>
      </c>
      <c r="AE93" s="1"/>
    </row>
    <row r="94" spans="1:34">
      <c r="A94" s="1"/>
      <c r="B94" s="9" t="s">
        <v>15</v>
      </c>
      <c r="C94" s="9"/>
      <c r="D94" s="9"/>
      <c r="E94" s="7" t="s">
        <v>1</v>
      </c>
      <c r="F94" s="7"/>
      <c r="G94" s="7"/>
      <c r="H94" s="1" t="s">
        <v>2</v>
      </c>
      <c r="I94" s="1"/>
      <c r="J94" s="1"/>
      <c r="K94" s="1" t="s">
        <v>3</v>
      </c>
      <c r="L94" s="1"/>
      <c r="M94" s="1"/>
      <c r="N94" s="1" t="s">
        <v>4</v>
      </c>
      <c r="O94" s="1"/>
      <c r="P94" s="1"/>
      <c r="Q94" s="1" t="s">
        <v>5</v>
      </c>
      <c r="R94" s="1"/>
      <c r="S94" s="1"/>
      <c r="T94" s="1" t="s">
        <v>6</v>
      </c>
      <c r="U94" s="1"/>
      <c r="V94" s="1"/>
      <c r="W94" s="1" t="s">
        <v>7</v>
      </c>
      <c r="X94" s="1"/>
      <c r="Y94" s="1"/>
      <c r="Z94" s="1" t="s">
        <v>8</v>
      </c>
      <c r="AA94" s="1"/>
      <c r="AB94" s="1"/>
      <c r="AC94" s="1" t="s">
        <v>9</v>
      </c>
      <c r="AD94" s="1"/>
      <c r="AF94" s="1" t="s">
        <v>10</v>
      </c>
    </row>
    <row r="95" spans="1:34">
      <c r="A95" s="1" t="s">
        <v>0</v>
      </c>
      <c r="B95" s="1" t="s">
        <v>12</v>
      </c>
      <c r="C95" s="1" t="s">
        <v>13</v>
      </c>
      <c r="D95" s="1" t="s">
        <v>14</v>
      </c>
      <c r="E95" s="1" t="s">
        <v>12</v>
      </c>
      <c r="F95" s="1" t="s">
        <v>13</v>
      </c>
      <c r="G95" s="1" t="s">
        <v>14</v>
      </c>
      <c r="H95" s="1" t="s">
        <v>12</v>
      </c>
      <c r="I95" s="1" t="s">
        <v>13</v>
      </c>
      <c r="J95" s="1" t="s">
        <v>14</v>
      </c>
      <c r="K95" s="1" t="s">
        <v>12</v>
      </c>
      <c r="L95" s="1" t="s">
        <v>13</v>
      </c>
      <c r="M95" s="1" t="s">
        <v>14</v>
      </c>
      <c r="N95" s="1" t="s">
        <v>12</v>
      </c>
      <c r="O95" s="1" t="s">
        <v>13</v>
      </c>
      <c r="P95" s="1" t="s">
        <v>14</v>
      </c>
      <c r="Q95" s="1" t="s">
        <v>12</v>
      </c>
      <c r="R95" s="1" t="s">
        <v>13</v>
      </c>
      <c r="S95" s="1" t="s">
        <v>14</v>
      </c>
      <c r="T95" s="1" t="s">
        <v>12</v>
      </c>
      <c r="U95" s="1" t="s">
        <v>13</v>
      </c>
      <c r="V95" s="1" t="s">
        <v>14</v>
      </c>
      <c r="W95" s="1" t="s">
        <v>12</v>
      </c>
      <c r="X95" s="1" t="s">
        <v>13</v>
      </c>
      <c r="Y95" s="1" t="s">
        <v>14</v>
      </c>
      <c r="Z95" s="1" t="s">
        <v>12</v>
      </c>
      <c r="AA95" s="1" t="s">
        <v>13</v>
      </c>
      <c r="AB95" s="1" t="s">
        <v>14</v>
      </c>
      <c r="AC95" s="1" t="s">
        <v>12</v>
      </c>
      <c r="AD95" s="1" t="s">
        <v>13</v>
      </c>
      <c r="AE95" s="1" t="s">
        <v>14</v>
      </c>
      <c r="AF95" s="1" t="s">
        <v>12</v>
      </c>
      <c r="AG95" s="1" t="s">
        <v>13</v>
      </c>
      <c r="AH95" s="1" t="s">
        <v>14</v>
      </c>
    </row>
    <row r="96" spans="1:34">
      <c r="A96" s="1">
        <v>10</v>
      </c>
      <c r="B96">
        <v>3.6999999999999998E-2</v>
      </c>
      <c r="C96">
        <v>8</v>
      </c>
      <c r="D96">
        <v>1</v>
      </c>
      <c r="E96">
        <v>1E-3</v>
      </c>
      <c r="F96">
        <v>16</v>
      </c>
      <c r="G96">
        <v>2</v>
      </c>
      <c r="H96">
        <v>0</v>
      </c>
      <c r="I96">
        <v>24</v>
      </c>
      <c r="J96">
        <v>3</v>
      </c>
      <c r="K96">
        <v>0</v>
      </c>
      <c r="L96">
        <v>32</v>
      </c>
      <c r="M96">
        <v>4</v>
      </c>
      <c r="N96">
        <v>0</v>
      </c>
      <c r="O96">
        <v>40</v>
      </c>
      <c r="P96">
        <v>5</v>
      </c>
      <c r="Q96">
        <v>0</v>
      </c>
      <c r="R96">
        <v>48</v>
      </c>
      <c r="S96">
        <v>6</v>
      </c>
      <c r="T96">
        <v>0</v>
      </c>
      <c r="U96">
        <v>56</v>
      </c>
      <c r="V96">
        <v>7</v>
      </c>
      <c r="W96">
        <v>0</v>
      </c>
      <c r="X96">
        <v>64</v>
      </c>
      <c r="Y96">
        <v>8</v>
      </c>
      <c r="Z96">
        <v>0</v>
      </c>
      <c r="AA96">
        <v>72</v>
      </c>
      <c r="AB96">
        <v>9</v>
      </c>
      <c r="AC96">
        <v>0</v>
      </c>
      <c r="AD96">
        <v>80</v>
      </c>
      <c r="AE96">
        <v>10</v>
      </c>
      <c r="AF96">
        <f t="shared" ref="AF96:AG100" si="7">AVERAGE(AC96,Z96,W96,T96,Q96,N96,K96,H96,E96,B96)</f>
        <v>3.8E-3</v>
      </c>
      <c r="AG96">
        <f t="shared" si="7"/>
        <v>44</v>
      </c>
      <c r="AH96">
        <v>5.5</v>
      </c>
    </row>
    <row r="97" spans="1:34">
      <c r="A97" s="1">
        <v>100</v>
      </c>
      <c r="B97">
        <v>3.2000000000000001E-2</v>
      </c>
      <c r="C97">
        <v>5</v>
      </c>
      <c r="D97">
        <v>1</v>
      </c>
      <c r="E97">
        <v>0</v>
      </c>
      <c r="F97">
        <v>10</v>
      </c>
      <c r="G97">
        <v>2</v>
      </c>
      <c r="H97">
        <v>0</v>
      </c>
      <c r="I97">
        <v>15</v>
      </c>
      <c r="J97">
        <v>3</v>
      </c>
      <c r="K97">
        <v>0</v>
      </c>
      <c r="L97">
        <v>20</v>
      </c>
      <c r="M97">
        <v>4</v>
      </c>
      <c r="N97">
        <v>0</v>
      </c>
      <c r="O97">
        <v>25</v>
      </c>
      <c r="P97">
        <v>5</v>
      </c>
      <c r="Q97">
        <v>0</v>
      </c>
      <c r="R97">
        <v>30</v>
      </c>
      <c r="S97">
        <v>6</v>
      </c>
      <c r="T97">
        <v>0</v>
      </c>
      <c r="U97">
        <v>35</v>
      </c>
      <c r="V97">
        <v>7</v>
      </c>
      <c r="W97">
        <v>0</v>
      </c>
      <c r="X97">
        <v>40</v>
      </c>
      <c r="Y97">
        <v>8</v>
      </c>
      <c r="Z97">
        <v>1E-3</v>
      </c>
      <c r="AA97">
        <v>45</v>
      </c>
      <c r="AB97">
        <v>9</v>
      </c>
      <c r="AC97">
        <v>0</v>
      </c>
      <c r="AD97">
        <v>50</v>
      </c>
      <c r="AE97">
        <v>10</v>
      </c>
      <c r="AF97">
        <f t="shared" si="7"/>
        <v>3.3E-3</v>
      </c>
      <c r="AG97">
        <f t="shared" si="7"/>
        <v>27.5</v>
      </c>
      <c r="AH97">
        <v>5.5</v>
      </c>
    </row>
    <row r="98" spans="1:34">
      <c r="A98" s="1">
        <v>1000</v>
      </c>
      <c r="B98">
        <v>5.0999999999999997E-2</v>
      </c>
      <c r="C98">
        <v>1</v>
      </c>
      <c r="D98">
        <v>5</v>
      </c>
      <c r="E98">
        <v>1E-3</v>
      </c>
      <c r="F98">
        <v>2</v>
      </c>
      <c r="G98">
        <v>10</v>
      </c>
      <c r="H98">
        <v>0</v>
      </c>
      <c r="I98">
        <v>3</v>
      </c>
      <c r="J98">
        <v>15</v>
      </c>
      <c r="K98">
        <v>0</v>
      </c>
      <c r="L98">
        <v>4</v>
      </c>
      <c r="M98">
        <v>20</v>
      </c>
      <c r="N98">
        <v>1E-3</v>
      </c>
      <c r="O98">
        <v>5</v>
      </c>
      <c r="P98">
        <v>25</v>
      </c>
      <c r="Q98">
        <v>1E-3</v>
      </c>
      <c r="R98">
        <v>6</v>
      </c>
      <c r="S98">
        <v>30</v>
      </c>
      <c r="T98">
        <v>3.0000000000000001E-3</v>
      </c>
      <c r="U98">
        <v>7</v>
      </c>
      <c r="V98">
        <v>35</v>
      </c>
      <c r="W98">
        <v>0</v>
      </c>
      <c r="X98">
        <v>8</v>
      </c>
      <c r="Y98">
        <v>40</v>
      </c>
      <c r="Z98">
        <v>1E-3</v>
      </c>
      <c r="AA98">
        <v>9</v>
      </c>
      <c r="AB98">
        <v>45</v>
      </c>
      <c r="AC98">
        <v>0</v>
      </c>
      <c r="AD98">
        <v>10</v>
      </c>
      <c r="AE98">
        <v>50</v>
      </c>
      <c r="AF98">
        <f t="shared" si="7"/>
        <v>5.7999999999999996E-3</v>
      </c>
      <c r="AG98">
        <f t="shared" si="7"/>
        <v>5.5</v>
      </c>
      <c r="AH98">
        <v>27.5</v>
      </c>
    </row>
    <row r="99" spans="1:34">
      <c r="A99" s="1">
        <v>10000</v>
      </c>
      <c r="B99">
        <v>3.5999999999999997E-2</v>
      </c>
      <c r="C99">
        <v>1</v>
      </c>
      <c r="D99">
        <v>5</v>
      </c>
      <c r="E99">
        <v>2E-3</v>
      </c>
      <c r="F99">
        <v>2</v>
      </c>
      <c r="G99">
        <v>10</v>
      </c>
      <c r="H99">
        <v>2E-3</v>
      </c>
      <c r="I99">
        <v>3</v>
      </c>
      <c r="J99">
        <v>15</v>
      </c>
      <c r="K99">
        <v>2E-3</v>
      </c>
      <c r="L99">
        <v>4</v>
      </c>
      <c r="M99">
        <v>20</v>
      </c>
      <c r="N99">
        <v>2E-3</v>
      </c>
      <c r="O99">
        <v>5</v>
      </c>
      <c r="P99">
        <v>25</v>
      </c>
      <c r="Q99">
        <v>1E-3</v>
      </c>
      <c r="R99">
        <v>6</v>
      </c>
      <c r="S99">
        <v>30</v>
      </c>
      <c r="T99" s="2">
        <v>2E-3</v>
      </c>
      <c r="U99">
        <v>7</v>
      </c>
      <c r="V99">
        <v>35</v>
      </c>
      <c r="W99">
        <v>1E-3</v>
      </c>
      <c r="X99">
        <v>8</v>
      </c>
      <c r="Y99">
        <v>40</v>
      </c>
      <c r="Z99">
        <v>1E-3</v>
      </c>
      <c r="AA99">
        <v>9</v>
      </c>
      <c r="AB99">
        <v>45</v>
      </c>
      <c r="AC99">
        <v>1E-3</v>
      </c>
      <c r="AD99">
        <v>10</v>
      </c>
      <c r="AE99">
        <v>50</v>
      </c>
      <c r="AF99">
        <f t="shared" si="7"/>
        <v>4.9999999999999992E-3</v>
      </c>
      <c r="AG99">
        <f t="shared" si="7"/>
        <v>5.5</v>
      </c>
      <c r="AH99">
        <f>AVERAGE(AE99,,AB99,Y99,V99,S99,P99,M99,J99,G99,D99)</f>
        <v>25</v>
      </c>
    </row>
    <row r="100" spans="1:34">
      <c r="A100" s="1">
        <v>100000</v>
      </c>
      <c r="B100">
        <v>4.8000000000000001E-2</v>
      </c>
      <c r="C100">
        <v>9</v>
      </c>
      <c r="D100">
        <v>5</v>
      </c>
      <c r="E100">
        <v>1.6E-2</v>
      </c>
      <c r="F100">
        <v>18</v>
      </c>
      <c r="G100">
        <v>10</v>
      </c>
      <c r="H100">
        <v>1.6E-2</v>
      </c>
      <c r="I100">
        <v>27</v>
      </c>
      <c r="J100">
        <v>15</v>
      </c>
      <c r="K100">
        <v>1.4999999999999999E-2</v>
      </c>
      <c r="L100">
        <v>36</v>
      </c>
      <c r="M100">
        <v>20</v>
      </c>
      <c r="N100">
        <v>1.2E-2</v>
      </c>
      <c r="O100">
        <v>45</v>
      </c>
      <c r="P100">
        <v>25</v>
      </c>
      <c r="Q100">
        <v>1.0999999999999999E-2</v>
      </c>
      <c r="R100">
        <v>54</v>
      </c>
      <c r="S100">
        <v>30</v>
      </c>
      <c r="T100">
        <v>7.0000000000000001E-3</v>
      </c>
      <c r="U100">
        <v>63</v>
      </c>
      <c r="V100">
        <v>35</v>
      </c>
      <c r="W100">
        <v>6.0000000000000001E-3</v>
      </c>
      <c r="X100">
        <v>72</v>
      </c>
      <c r="Y100">
        <v>40</v>
      </c>
      <c r="Z100">
        <v>5.0000000000000001E-3</v>
      </c>
      <c r="AA100">
        <v>81</v>
      </c>
      <c r="AB100">
        <v>45</v>
      </c>
      <c r="AC100">
        <v>8.0000000000000002E-3</v>
      </c>
      <c r="AD100">
        <v>90</v>
      </c>
      <c r="AE100">
        <v>50</v>
      </c>
      <c r="AF100">
        <f t="shared" si="7"/>
        <v>1.4400000000000001E-2</v>
      </c>
      <c r="AG100">
        <f t="shared" si="7"/>
        <v>49.5</v>
      </c>
      <c r="AH100">
        <f>AVERAGE(AE100,AB100,Y100,V100,S100,P100,M100,J100,G100,D100)</f>
        <v>27.5</v>
      </c>
    </row>
    <row r="103" spans="1:34">
      <c r="A103" s="5" t="s">
        <v>12</v>
      </c>
    </row>
    <row r="104" spans="1:34">
      <c r="A104" s="1" t="s">
        <v>0</v>
      </c>
      <c r="B104" s="1" t="s">
        <v>25</v>
      </c>
      <c r="C104" s="1" t="s">
        <v>26</v>
      </c>
      <c r="D104" s="1" t="s">
        <v>27</v>
      </c>
      <c r="E104" s="1" t="s">
        <v>28</v>
      </c>
      <c r="F104" s="1" t="s">
        <v>29</v>
      </c>
      <c r="G104" s="1" t="s">
        <v>30</v>
      </c>
      <c r="H104" s="1" t="s">
        <v>31</v>
      </c>
      <c r="I104" s="1" t="s">
        <v>32</v>
      </c>
      <c r="J104" s="1" t="s">
        <v>33</v>
      </c>
      <c r="K104" s="1" t="s">
        <v>34</v>
      </c>
    </row>
    <row r="105" spans="1:34">
      <c r="A105" s="1">
        <v>10</v>
      </c>
      <c r="B105" s="6">
        <v>3.3999999999999998E-3</v>
      </c>
      <c r="C105" s="6">
        <v>3.2000000000000002E-3</v>
      </c>
      <c r="D105" s="6">
        <v>2.3033000000000001</v>
      </c>
      <c r="E105" s="6">
        <v>3.5000000000000001E-3</v>
      </c>
      <c r="F105" s="6">
        <v>3.3999999999999998E-3</v>
      </c>
      <c r="G105" s="6">
        <v>3.3E-3</v>
      </c>
      <c r="H105" s="6">
        <v>4.0699999999999998E-3</v>
      </c>
      <c r="I105" s="6">
        <v>3.8E-3</v>
      </c>
      <c r="J105" s="6">
        <v>1E-4</v>
      </c>
      <c r="K105" s="6">
        <v>3.2000000000000002E-3</v>
      </c>
    </row>
    <row r="106" spans="1:34">
      <c r="A106" s="1">
        <v>100</v>
      </c>
      <c r="B106" s="6">
        <v>5.0000000000000001E-3</v>
      </c>
      <c r="C106" s="6">
        <v>3.3999999999999998E-3</v>
      </c>
      <c r="D106" s="6">
        <v>257.90359999999998</v>
      </c>
      <c r="E106" s="6">
        <v>3.2000000000000002E-3</v>
      </c>
      <c r="F106" s="6">
        <v>3.3999999999999998E-3</v>
      </c>
      <c r="G106" s="6">
        <v>3.2000000000000002E-3</v>
      </c>
      <c r="H106" s="6">
        <v>5.0099999999999997E-3</v>
      </c>
      <c r="I106" s="6">
        <v>3.3E-3</v>
      </c>
      <c r="J106" s="6">
        <v>2.0000000000000001E-4</v>
      </c>
      <c r="K106" s="6">
        <v>3.3E-3</v>
      </c>
    </row>
    <row r="107" spans="1:34">
      <c r="A107" s="1">
        <v>1000</v>
      </c>
      <c r="B107" s="6">
        <v>5.7000000000000002E-3</v>
      </c>
      <c r="C107" s="6">
        <v>6.1000000000000004E-3</v>
      </c>
      <c r="D107" s="6">
        <v>25281.403600000001</v>
      </c>
      <c r="E107" s="6">
        <v>6.1999999999999998E-3</v>
      </c>
      <c r="F107" s="6">
        <v>6.7000000000000002E-3</v>
      </c>
      <c r="G107" s="6">
        <v>3.5999999999999999E-3</v>
      </c>
      <c r="H107" s="6">
        <v>7.2700000000000004E-3</v>
      </c>
      <c r="I107" s="6">
        <v>5.7999999999999996E-3</v>
      </c>
      <c r="J107" s="6">
        <v>8.0000000000000004E-4</v>
      </c>
      <c r="K107" s="6">
        <v>3.8E-3</v>
      </c>
    </row>
    <row r="108" spans="1:34">
      <c r="A108" s="1">
        <v>10000</v>
      </c>
      <c r="B108" s="6">
        <v>5.2999999999999999E-2</v>
      </c>
      <c r="C108" s="6">
        <v>4.3200000000000002E-2</v>
      </c>
      <c r="D108" s="6">
        <v>2463625.2069999999</v>
      </c>
      <c r="E108" s="6">
        <v>7.7399999999999997E-2</v>
      </c>
      <c r="F108" s="6">
        <v>7.0800000000000002E-2</v>
      </c>
      <c r="G108" s="6">
        <v>5.0000000000000001E-3</v>
      </c>
      <c r="H108" s="6">
        <v>5.5999999999999999E-3</v>
      </c>
      <c r="I108" s="6">
        <v>5.0000000000000001E-3</v>
      </c>
      <c r="J108" s="6">
        <v>3.0000000000000001E-3</v>
      </c>
      <c r="K108" s="6">
        <v>5.1000000000000004E-3</v>
      </c>
    </row>
    <row r="109" spans="1:34">
      <c r="A109" s="1">
        <v>100000</v>
      </c>
      <c r="B109" s="6">
        <v>7.7962999999999996</v>
      </c>
      <c r="C109" s="6">
        <v>6.5057</v>
      </c>
      <c r="D109" s="6">
        <v>-179115285.19999999</v>
      </c>
      <c r="E109" s="6">
        <v>3.3702000000000001</v>
      </c>
      <c r="F109" s="6">
        <v>3.4811000000000001</v>
      </c>
      <c r="G109" s="6">
        <v>1.43E-2</v>
      </c>
      <c r="H109" s="6">
        <v>1.30887</v>
      </c>
      <c r="I109" s="6">
        <v>1.44E-2</v>
      </c>
      <c r="J109" s="6">
        <v>1.8599999999999998E-2</v>
      </c>
      <c r="K109" s="6">
        <v>1.1599999999999999E-2</v>
      </c>
    </row>
    <row r="111" spans="1:34">
      <c r="A111" t="s">
        <v>35</v>
      </c>
    </row>
    <row r="112" spans="1:34">
      <c r="A112" s="1" t="s">
        <v>0</v>
      </c>
      <c r="B112" s="1" t="s">
        <v>25</v>
      </c>
      <c r="C112" s="1" t="s">
        <v>26</v>
      </c>
      <c r="D112" s="1" t="s">
        <v>27</v>
      </c>
      <c r="E112" s="1" t="s">
        <v>28</v>
      </c>
      <c r="F112" s="1" t="s">
        <v>29</v>
      </c>
      <c r="G112" s="1" t="s">
        <v>30</v>
      </c>
      <c r="H112" s="1" t="s">
        <v>31</v>
      </c>
      <c r="I112" s="1" t="s">
        <v>32</v>
      </c>
      <c r="J112" s="1" t="s">
        <v>33</v>
      </c>
      <c r="K112" s="1" t="s">
        <v>34</v>
      </c>
    </row>
    <row r="113" spans="1:11">
      <c r="A113" s="1">
        <v>10</v>
      </c>
      <c r="B113" s="6">
        <v>45</v>
      </c>
      <c r="C113" s="6">
        <v>45</v>
      </c>
      <c r="D113" s="6">
        <v>11.3</v>
      </c>
      <c r="E113" s="6">
        <v>105.5</v>
      </c>
      <c r="F113" s="6">
        <v>211.5</v>
      </c>
      <c r="G113" s="6">
        <v>34.5</v>
      </c>
      <c r="H113" s="6">
        <v>42.4</v>
      </c>
      <c r="I113" s="6">
        <v>44</v>
      </c>
      <c r="J113" s="6">
        <v>71.5</v>
      </c>
      <c r="K113" s="6">
        <v>5.0999999999999996</v>
      </c>
    </row>
    <row r="114" spans="1:11">
      <c r="A114" s="1">
        <v>100</v>
      </c>
      <c r="B114" s="6">
        <v>4950</v>
      </c>
      <c r="C114" s="6">
        <v>4950</v>
      </c>
      <c r="D114" s="6">
        <v>356.9</v>
      </c>
      <c r="E114" s="6">
        <v>2146</v>
      </c>
      <c r="F114" s="6">
        <v>22705</v>
      </c>
      <c r="G114" s="6">
        <v>684.6</v>
      </c>
      <c r="H114" s="6">
        <v>788.4</v>
      </c>
      <c r="I114" s="6">
        <v>27.5</v>
      </c>
      <c r="J114" s="6">
        <v>605</v>
      </c>
      <c r="K114" s="6">
        <v>112.2</v>
      </c>
    </row>
    <row r="115" spans="1:11">
      <c r="A115" s="1">
        <v>1000</v>
      </c>
      <c r="B115" s="6">
        <v>499500</v>
      </c>
      <c r="C115" s="6">
        <v>499500</v>
      </c>
      <c r="D115" s="6">
        <v>26280.400000000001</v>
      </c>
      <c r="E115" s="6">
        <v>31411</v>
      </c>
      <c r="F115" s="6">
        <v>2253032</v>
      </c>
      <c r="G115" s="6">
        <v>10142.200000000001</v>
      </c>
      <c r="H115" s="6">
        <v>12155.7</v>
      </c>
      <c r="I115" s="6">
        <v>5.5</v>
      </c>
      <c r="J115" s="6">
        <v>5670.5</v>
      </c>
      <c r="K115" s="6">
        <v>22.3</v>
      </c>
    </row>
    <row r="116" spans="1:11">
      <c r="A116" s="1">
        <v>10000</v>
      </c>
      <c r="B116" s="6">
        <v>49995000</v>
      </c>
      <c r="C116" s="6">
        <v>49995000</v>
      </c>
      <c r="D116" s="6">
        <v>2473624.2000000002</v>
      </c>
      <c r="E116" s="6">
        <v>430853</v>
      </c>
      <c r="F116" s="6">
        <v>225066909</v>
      </c>
      <c r="G116" s="6">
        <v>136184.4</v>
      </c>
      <c r="H116" s="6">
        <v>153317</v>
      </c>
      <c r="I116" s="6">
        <v>5.5</v>
      </c>
      <c r="J116" s="6">
        <v>55550</v>
      </c>
      <c r="K116" s="6">
        <v>31.5</v>
      </c>
    </row>
    <row r="117" spans="1:11">
      <c r="A117" s="1">
        <v>100000</v>
      </c>
      <c r="B117" s="6">
        <v>704982704</v>
      </c>
      <c r="C117" s="6">
        <v>704982704</v>
      </c>
      <c r="D117" s="6">
        <v>-179015286.30000001</v>
      </c>
      <c r="E117" s="6">
        <v>5379243.5</v>
      </c>
      <c r="F117" s="6">
        <v>5378625</v>
      </c>
      <c r="G117" s="6">
        <v>1693211.8</v>
      </c>
      <c r="H117" s="6">
        <v>1977314.6</v>
      </c>
      <c r="I117" s="6">
        <v>49.5</v>
      </c>
      <c r="J117" s="6">
        <v>551738</v>
      </c>
      <c r="K117" s="6">
        <v>40.299999999999997</v>
      </c>
    </row>
    <row r="119" spans="1:11">
      <c r="A119" t="s">
        <v>36</v>
      </c>
    </row>
    <row r="120" spans="1:11">
      <c r="A120" s="1" t="s">
        <v>0</v>
      </c>
      <c r="B120" s="1" t="s">
        <v>25</v>
      </c>
      <c r="C120" s="1" t="s">
        <v>26</v>
      </c>
      <c r="D120" s="1" t="s">
        <v>27</v>
      </c>
      <c r="E120" s="1" t="s">
        <v>28</v>
      </c>
      <c r="F120" s="1" t="s">
        <v>29</v>
      </c>
      <c r="G120" s="1" t="s">
        <v>30</v>
      </c>
      <c r="H120" s="1" t="s">
        <v>31</v>
      </c>
      <c r="I120" s="1" t="s">
        <v>32</v>
      </c>
      <c r="J120" s="1" t="s">
        <v>33</v>
      </c>
      <c r="K120" s="1" t="s">
        <v>34</v>
      </c>
    </row>
    <row r="121" spans="1:11">
      <c r="A121" s="1">
        <v>10</v>
      </c>
      <c r="B121" s="6">
        <v>15</v>
      </c>
      <c r="C121" s="6">
        <v>9</v>
      </c>
      <c r="D121" s="6">
        <v>2.2999999999999998</v>
      </c>
      <c r="E121" s="6">
        <v>374</v>
      </c>
      <c r="F121" s="6">
        <v>258</v>
      </c>
      <c r="G121" s="6">
        <v>29.5</v>
      </c>
      <c r="H121" s="6">
        <v>6.7</v>
      </c>
      <c r="I121" s="6">
        <v>5.5</v>
      </c>
      <c r="J121" s="6">
        <v>55</v>
      </c>
      <c r="K121" s="6">
        <v>7.44</v>
      </c>
    </row>
    <row r="122" spans="1:11">
      <c r="A122" s="1">
        <v>100</v>
      </c>
      <c r="B122" s="6">
        <v>271</v>
      </c>
      <c r="C122" s="6">
        <v>99</v>
      </c>
      <c r="D122" s="6">
        <v>257.89999999999998</v>
      </c>
      <c r="E122" s="6">
        <v>7392</v>
      </c>
      <c r="F122" s="6">
        <v>23219.5</v>
      </c>
      <c r="G122" s="6">
        <v>634.6</v>
      </c>
      <c r="H122" s="6">
        <v>533.70000000000005</v>
      </c>
      <c r="I122" s="6">
        <v>5.5</v>
      </c>
      <c r="J122" s="6">
        <v>605</v>
      </c>
      <c r="K122" s="6">
        <v>41.56</v>
      </c>
    </row>
    <row r="123" spans="1:11">
      <c r="A123" s="1">
        <v>1000</v>
      </c>
      <c r="B123" s="6">
        <v>2522065.6</v>
      </c>
      <c r="C123" s="6">
        <v>999</v>
      </c>
      <c r="D123" s="6">
        <v>25281.4</v>
      </c>
      <c r="E123" s="6">
        <v>102736</v>
      </c>
      <c r="F123" s="6">
        <v>2258189.5</v>
      </c>
      <c r="G123" s="6">
        <v>9642.2000000000007</v>
      </c>
      <c r="H123" s="6">
        <v>5680</v>
      </c>
      <c r="I123" s="6">
        <v>27.5</v>
      </c>
      <c r="J123" s="6">
        <v>5500</v>
      </c>
      <c r="K123" s="6">
        <v>526.11</v>
      </c>
    </row>
    <row r="124" spans="1:11">
      <c r="A124" s="1">
        <v>10000</v>
      </c>
      <c r="B124" s="6">
        <v>2522065.6</v>
      </c>
      <c r="C124" s="6">
        <v>9999</v>
      </c>
      <c r="D124" s="6">
        <v>2463625.2000000002</v>
      </c>
      <c r="E124" s="6">
        <v>1469776</v>
      </c>
      <c r="F124" s="6">
        <v>215107957.80000001</v>
      </c>
      <c r="G124" s="6">
        <v>131184.4</v>
      </c>
      <c r="H124" s="6">
        <v>31762.9</v>
      </c>
      <c r="I124" s="6">
        <v>25</v>
      </c>
      <c r="J124" s="6">
        <v>55000</v>
      </c>
      <c r="K124" s="6">
        <v>7112.78</v>
      </c>
    </row>
    <row r="125" spans="1:11">
      <c r="A125" s="1">
        <v>100000</v>
      </c>
      <c r="B125" s="6">
        <v>-179114269.30000001</v>
      </c>
      <c r="C125" s="6">
        <v>99999</v>
      </c>
      <c r="D125" s="6">
        <v>-179115285.30000001</v>
      </c>
      <c r="E125" s="6">
        <v>18358208</v>
      </c>
      <c r="F125" s="6">
        <v>18358208</v>
      </c>
      <c r="G125" s="6">
        <v>1643211.8</v>
      </c>
      <c r="H125" s="6">
        <v>538499.1</v>
      </c>
      <c r="I125" s="6">
        <v>27.5</v>
      </c>
      <c r="J125" s="6">
        <v>550000</v>
      </c>
      <c r="K125" s="6">
        <v>90714.22</v>
      </c>
    </row>
  </sheetData>
  <mergeCells count="23">
    <mergeCell ref="B25:D25"/>
    <mergeCell ref="B94:D94"/>
    <mergeCell ref="E94:G94"/>
    <mergeCell ref="B73:D73"/>
    <mergeCell ref="E73:G73"/>
    <mergeCell ref="B83:D83"/>
    <mergeCell ref="E83:G83"/>
    <mergeCell ref="E25:G25"/>
    <mergeCell ref="B63:D63"/>
    <mergeCell ref="E63:G63"/>
    <mergeCell ref="A1:D1"/>
    <mergeCell ref="B53:D53"/>
    <mergeCell ref="E53:G53"/>
    <mergeCell ref="B42:D42"/>
    <mergeCell ref="E42:G42"/>
    <mergeCell ref="E44:G44"/>
    <mergeCell ref="B44:D44"/>
    <mergeCell ref="B34:D34"/>
    <mergeCell ref="E34:G34"/>
    <mergeCell ref="B5:D5"/>
    <mergeCell ref="E5:G5"/>
    <mergeCell ref="B16:D16"/>
    <mergeCell ref="E16:G16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2019-07-23T18:33:03Z</dcterms:created>
  <dcterms:modified xsi:type="dcterms:W3CDTF">2020-07-03T22:51:44Z</dcterms:modified>
</cp:coreProperties>
</file>