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kthole\Desktop\Visualization\Strategy_Selection_System\"/>
    </mc:Choice>
  </mc:AlternateContent>
  <xr:revisionPtr revIDLastSave="0" documentId="13_ncr:1_{C019B593-82EA-4C2C-9ADF-03826710A499}" xr6:coauthVersionLast="47" xr6:coauthVersionMax="47" xr10:uidLastSave="{00000000-0000-0000-0000-000000000000}"/>
  <bookViews>
    <workbookView xWindow="-120" yWindow="-120" windowWidth="22920" windowHeight="13695" xr2:uid="{735C45A7-49E4-4DB2-B446-CEA50EF0DC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</calcChain>
</file>

<file path=xl/sharedStrings.xml><?xml version="1.0" encoding="utf-8"?>
<sst xmlns="http://schemas.openxmlformats.org/spreadsheetml/2006/main" count="142" uniqueCount="31">
  <si>
    <t>Date</t>
  </si>
  <si>
    <t>Day</t>
  </si>
  <si>
    <t>Days to Expiry</t>
  </si>
  <si>
    <t>Peak Profit MTM</t>
  </si>
  <si>
    <t>Peak Loss MTM</t>
  </si>
  <si>
    <t>Final MTM</t>
  </si>
  <si>
    <t>Range of MTM point (Peak Profit MTM - Peak Loss MTM)</t>
  </si>
  <si>
    <t>Previous Day VIX Open</t>
  </si>
  <si>
    <t>Previous Day VIX High</t>
  </si>
  <si>
    <t>Previous Day VIX Low</t>
  </si>
  <si>
    <t>Previous Day VIX Close</t>
  </si>
  <si>
    <t>Previous Day Range of Vix point ( Previous Day VIX high - Previous Day VIX Low)</t>
  </si>
  <si>
    <t>Previous Day Index Open</t>
  </si>
  <si>
    <t>Previous Day Index High</t>
  </si>
  <si>
    <t>Previous Day Index Low</t>
  </si>
  <si>
    <t>Previous Day Index Close</t>
  </si>
  <si>
    <t>Previous Day Range of Index ( Previous Day Index High - Previous Day Index Low)</t>
  </si>
  <si>
    <t>Current Day VIX Open</t>
  </si>
  <si>
    <t>Current Day VIX High</t>
  </si>
  <si>
    <t>Current Day VIX Low</t>
  </si>
  <si>
    <t>Current Day VIX Close</t>
  </si>
  <si>
    <t>Current Day Range of Vix point ( Current Day VIX high - Current Day VIX Low)</t>
  </si>
  <si>
    <t>Current Day Index Open</t>
  </si>
  <si>
    <t>Current Day Index High</t>
  </si>
  <si>
    <t>Current Day Index Low</t>
  </si>
  <si>
    <t>Current Day Index Close</t>
  </si>
  <si>
    <t>Current Day Range of Index ( Current Day Index High - Current Day Index Low)</t>
  </si>
  <si>
    <t>Setup Performance (0.5 Max 1 Nifty / 0.2 Max 01 Nifty / Others)</t>
  </si>
  <si>
    <t>Thursday</t>
  </si>
  <si>
    <t>Wednesday</t>
  </si>
  <si>
    <t>54 wop 0.2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</si>
</sst>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yy"/>
    <numFmt numFmtId="165" formatCode="d\ mmmm\ yyyy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Calibri"/>
    </font>
    <font>
      <sz val="8"/>
      <color rgb="FF000000"/>
      <name val="Calibri"/>
    </font>
    <font>
      <sz val="8"/>
      <name val="Calibri"/>
      <family val="2"/>
      <scheme val="minor"/>
    </font>
    <font>
      <b/>
      <sz val="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79595"/>
        <bgColor rgb="FFD79595"/>
      </patternFill>
    </fill>
    <fill>
      <patternFill patternType="solid">
        <fgColor rgb="FF97B2D6"/>
        <bgColor rgb="FF97B2D6"/>
      </patternFill>
    </fill>
    <fill>
      <patternFill patternType="solid">
        <fgColor rgb="FFC2D79C"/>
        <bgColor rgb="FFC2D79C"/>
      </patternFill>
    </fill>
    <fill>
      <patternFill patternType="solid">
        <fgColor rgb="FFB2A0C6"/>
        <bgColor rgb="FFB2A0C6"/>
      </patternFill>
    </fill>
    <fill>
      <patternFill patternType="solid">
        <fgColor rgb="FF96CCDC"/>
        <bgColor rgb="FF96CCDC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164" fontId="1" fillId="2" borderId="2" xfId="0" applyNumberFormat="1" applyFont="1" applyFill="1" applyBorder="1"/>
    <xf numFmtId="0" fontId="2" fillId="2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/>
    <xf numFmtId="0" fontId="2" fillId="6" borderId="2" xfId="0" applyFont="1" applyFill="1" applyBorder="1"/>
    <xf numFmtId="165" fontId="1" fillId="2" borderId="2" xfId="0" applyNumberFormat="1" applyFont="1" applyFill="1" applyBorder="1"/>
    <xf numFmtId="0" fontId="4" fillId="3" borderId="1" xfId="0" applyFont="1" applyFill="1" applyBorder="1" applyAlignment="1">
      <alignment horizontal="center" vertical="top" wrapText="1"/>
    </xf>
    <xf numFmtId="2" fontId="2" fillId="3" borderId="2" xfId="0" applyNumberFormat="1" applyFont="1" applyFill="1" applyBorder="1"/>
    <xf numFmtId="2" fontId="0" fillId="7" borderId="3" xfId="0" applyNumberFormat="1" applyFill="1" applyBorder="1" applyAlignment="1">
      <alignment vertical="top"/>
    </xf>
    <xf numFmtId="2" fontId="0" fillId="7" borderId="4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A4E5-4A67-43E5-B737-1207BB295E21}">
  <dimension ref="A1:AB58"/>
  <sheetViews>
    <sheetView tabSelected="1" zoomScaleNormal="100" workbookViewId="0">
      <selection activeCell="G6" sqref="G6"/>
    </sheetView>
  </sheetViews>
  <sheetFormatPr defaultRowHeight="15" x14ac:dyDescent="0.25"/>
  <cols>
    <col min="5" max="5" width="11.7109375" customWidth="1"/>
  </cols>
  <sheetData>
    <row r="1" spans="1:28" ht="101.25" x14ac:dyDescent="0.25">
      <c r="A1" s="1" t="s">
        <v>0</v>
      </c>
      <c r="B1" s="1" t="s">
        <v>1</v>
      </c>
      <c r="C1" s="1" t="s">
        <v>2</v>
      </c>
      <c r="D1" s="13" t="s">
        <v>5</v>
      </c>
      <c r="E1" s="2" t="s">
        <v>4</v>
      </c>
      <c r="F1" s="13" t="s">
        <v>3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</row>
    <row r="2" spans="1:28" x14ac:dyDescent="0.25">
      <c r="A2" s="6">
        <v>45239</v>
      </c>
      <c r="B2" s="7" t="s">
        <v>28</v>
      </c>
      <c r="C2" s="7">
        <v>0</v>
      </c>
      <c r="D2" s="15">
        <v>15296.296296875</v>
      </c>
      <c r="E2" s="15">
        <v>-1430.1648252875</v>
      </c>
      <c r="F2" s="15">
        <v>15390.861876024999</v>
      </c>
      <c r="G2" s="14">
        <f>SUM(F2-E2)</f>
        <v>16821.026701312498</v>
      </c>
      <c r="H2" s="8">
        <v>11.192500000000001</v>
      </c>
      <c r="I2" s="8">
        <v>11.3325</v>
      </c>
      <c r="J2" s="8">
        <v>10.63</v>
      </c>
      <c r="K2" s="8">
        <v>11.0375</v>
      </c>
      <c r="L2" s="8">
        <v>0.70250000000000001</v>
      </c>
      <c r="M2" s="9">
        <v>19449.599999999999</v>
      </c>
      <c r="N2" s="9">
        <v>19464.400000000001</v>
      </c>
      <c r="O2" s="9">
        <v>19401.5</v>
      </c>
      <c r="P2" s="9">
        <v>19443.5</v>
      </c>
      <c r="Q2" s="9">
        <v>62.9</v>
      </c>
      <c r="R2" s="8">
        <v>11.0375</v>
      </c>
      <c r="S2" s="8">
        <v>11.2525</v>
      </c>
      <c r="T2" s="8">
        <v>10.37</v>
      </c>
      <c r="U2" s="8">
        <v>10.9825</v>
      </c>
      <c r="V2" s="8">
        <v>0.88249999999999995</v>
      </c>
      <c r="W2" s="10">
        <v>19457.400000000001</v>
      </c>
      <c r="X2" s="10">
        <v>19463.900000000001</v>
      </c>
      <c r="Y2" s="10">
        <v>19378.349999999999</v>
      </c>
      <c r="Z2" s="10">
        <v>19395.3</v>
      </c>
      <c r="AA2" s="10">
        <v>85.55</v>
      </c>
      <c r="AB2" s="11" t="s">
        <v>30</v>
      </c>
    </row>
    <row r="3" spans="1:28" x14ac:dyDescent="0.25">
      <c r="A3" s="6">
        <v>45246</v>
      </c>
      <c r="B3" s="7" t="s">
        <v>28</v>
      </c>
      <c r="C3" s="7">
        <v>0</v>
      </c>
      <c r="D3" s="16">
        <v>1440.6719489249999</v>
      </c>
      <c r="E3" s="16">
        <v>-7585.2512455374999</v>
      </c>
      <c r="F3" s="16">
        <v>36437.655931499998</v>
      </c>
      <c r="G3" s="14">
        <f t="shared" ref="G3:G58" si="0">SUM(F3-E3)</f>
        <v>44022.907177037501</v>
      </c>
      <c r="H3" s="8">
        <v>11.1875</v>
      </c>
      <c r="I3" s="8">
        <v>11.4175</v>
      </c>
      <c r="J3" s="8">
        <v>8.3949999999999996</v>
      </c>
      <c r="K3" s="8">
        <v>11.135</v>
      </c>
      <c r="L3" s="8">
        <v>3.0225</v>
      </c>
      <c r="M3" s="9">
        <v>19651.400000000001</v>
      </c>
      <c r="N3" s="9">
        <v>19693.2</v>
      </c>
      <c r="O3" s="9">
        <v>19579.650000000001</v>
      </c>
      <c r="P3" s="9">
        <v>19675.45</v>
      </c>
      <c r="Q3" s="9">
        <v>113.55</v>
      </c>
      <c r="R3" s="8">
        <v>11.135</v>
      </c>
      <c r="S3" s="8">
        <v>11.807499999999999</v>
      </c>
      <c r="T3" s="8">
        <v>10.6175</v>
      </c>
      <c r="U3" s="8">
        <v>11.647500000000001</v>
      </c>
      <c r="V3" s="8">
        <v>1.19</v>
      </c>
      <c r="W3" s="10">
        <v>19674.7</v>
      </c>
      <c r="X3" s="10">
        <v>19875.25</v>
      </c>
      <c r="Y3" s="10">
        <v>19627</v>
      </c>
      <c r="Z3" s="10">
        <v>19765.2</v>
      </c>
      <c r="AA3" s="10">
        <v>248.25</v>
      </c>
      <c r="AB3" s="11" t="s">
        <v>30</v>
      </c>
    </row>
    <row r="4" spans="1:28" x14ac:dyDescent="0.25">
      <c r="A4" s="6">
        <v>45253</v>
      </c>
      <c r="B4" s="7" t="s">
        <v>28</v>
      </c>
      <c r="C4" s="7">
        <v>0</v>
      </c>
      <c r="D4" s="16">
        <v>-9858.1725000000006</v>
      </c>
      <c r="E4" s="16">
        <v>-19654.850791925001</v>
      </c>
      <c r="F4" s="16">
        <v>0</v>
      </c>
      <c r="G4" s="14">
        <f t="shared" si="0"/>
        <v>19654.850791925001</v>
      </c>
      <c r="H4" s="8">
        <v>12.2325</v>
      </c>
      <c r="I4" s="8">
        <v>12.7075</v>
      </c>
      <c r="J4" s="8">
        <v>11.022500000000001</v>
      </c>
      <c r="K4" s="8">
        <v>11.865</v>
      </c>
      <c r="L4" s="8">
        <v>1.6850000000000001</v>
      </c>
      <c r="M4" s="9">
        <v>19784</v>
      </c>
      <c r="N4" s="9">
        <v>19825.55</v>
      </c>
      <c r="O4" s="9">
        <v>19703.849999999999</v>
      </c>
      <c r="P4" s="9">
        <v>19811.849999999999</v>
      </c>
      <c r="Q4" s="9">
        <v>121.7</v>
      </c>
      <c r="R4" s="8">
        <v>11.865</v>
      </c>
      <c r="S4" s="8">
        <v>12.14</v>
      </c>
      <c r="T4" s="8">
        <v>10.975</v>
      </c>
      <c r="U4" s="8">
        <v>11.315</v>
      </c>
      <c r="V4" s="8">
        <v>1.165</v>
      </c>
      <c r="W4" s="10">
        <v>19828.45</v>
      </c>
      <c r="X4" s="10">
        <v>19875.150000000001</v>
      </c>
      <c r="Y4" s="10">
        <v>19786.75</v>
      </c>
      <c r="Z4" s="10">
        <v>19802</v>
      </c>
      <c r="AA4" s="10">
        <v>88.4</v>
      </c>
      <c r="AB4" s="11" t="s">
        <v>30</v>
      </c>
    </row>
    <row r="5" spans="1:28" x14ac:dyDescent="0.25">
      <c r="A5" s="6">
        <v>45260</v>
      </c>
      <c r="B5" s="7" t="s">
        <v>28</v>
      </c>
      <c r="C5" s="7">
        <v>0</v>
      </c>
      <c r="D5" s="16">
        <v>6012.5793818874999</v>
      </c>
      <c r="E5" s="16">
        <v>-9164.2380386250006</v>
      </c>
      <c r="F5" s="16">
        <v>8338.8493144250006</v>
      </c>
      <c r="G5" s="14">
        <f t="shared" si="0"/>
        <v>17503.087353050003</v>
      </c>
      <c r="H5" s="8">
        <v>12.175000000000001</v>
      </c>
      <c r="I5" s="8">
        <v>14.46</v>
      </c>
      <c r="J5" s="8">
        <v>11.3325</v>
      </c>
      <c r="K5" s="8">
        <v>12.7075</v>
      </c>
      <c r="L5" s="8">
        <v>3.1274999999999999</v>
      </c>
      <c r="M5" s="9">
        <v>19976.55</v>
      </c>
      <c r="N5" s="9">
        <v>20104.650000000001</v>
      </c>
      <c r="O5" s="9">
        <v>19956.3</v>
      </c>
      <c r="P5" s="9">
        <v>20096.599999999999</v>
      </c>
      <c r="Q5" s="9">
        <v>148.35</v>
      </c>
      <c r="R5" s="8">
        <v>12.7075</v>
      </c>
      <c r="S5" s="8">
        <v>13.352499999999999</v>
      </c>
      <c r="T5" s="8">
        <v>11.762499999999999</v>
      </c>
      <c r="U5" s="8">
        <v>12.69</v>
      </c>
      <c r="V5" s="8">
        <v>1.59</v>
      </c>
      <c r="W5" s="10">
        <v>20108.5</v>
      </c>
      <c r="X5" s="10">
        <v>20158.7</v>
      </c>
      <c r="Y5" s="10">
        <v>20015.849999999999</v>
      </c>
      <c r="Z5" s="10">
        <v>20133.150000000001</v>
      </c>
      <c r="AA5" s="10">
        <v>142.85</v>
      </c>
      <c r="AB5" s="11" t="s">
        <v>30</v>
      </c>
    </row>
    <row r="6" spans="1:28" x14ac:dyDescent="0.25">
      <c r="A6" s="6">
        <v>45267</v>
      </c>
      <c r="B6" s="7" t="s">
        <v>28</v>
      </c>
      <c r="C6" s="7">
        <v>0</v>
      </c>
      <c r="D6" s="16">
        <v>7322.80157435</v>
      </c>
      <c r="E6" s="16">
        <v>-5819.1950691250004</v>
      </c>
      <c r="F6" s="16">
        <v>9186.5048193250004</v>
      </c>
      <c r="G6" s="14">
        <f t="shared" si="0"/>
        <v>15005.699888450001</v>
      </c>
      <c r="H6" s="8">
        <v>13.4575</v>
      </c>
      <c r="I6" s="8">
        <v>14.0875</v>
      </c>
      <c r="J6" s="8">
        <v>12.6875</v>
      </c>
      <c r="K6" s="8">
        <v>13.74</v>
      </c>
      <c r="L6" s="8">
        <v>1.4</v>
      </c>
      <c r="M6" s="9">
        <v>20950.75</v>
      </c>
      <c r="N6" s="9">
        <v>20961.95</v>
      </c>
      <c r="O6" s="9">
        <v>20852.150000000001</v>
      </c>
      <c r="P6" s="9">
        <v>20937.7</v>
      </c>
      <c r="Q6" s="9">
        <v>109.8</v>
      </c>
      <c r="R6" s="8">
        <v>13.74</v>
      </c>
      <c r="S6" s="8">
        <v>13.74</v>
      </c>
      <c r="T6" s="8">
        <v>12.545</v>
      </c>
      <c r="U6" s="8">
        <v>12.672499999999999</v>
      </c>
      <c r="V6" s="8">
        <v>1.1950000000000001</v>
      </c>
      <c r="W6" s="10">
        <v>20932.400000000001</v>
      </c>
      <c r="X6" s="10">
        <v>20941.25</v>
      </c>
      <c r="Y6" s="10">
        <v>20850.8</v>
      </c>
      <c r="Z6" s="10">
        <v>20901.150000000001</v>
      </c>
      <c r="AA6" s="10">
        <v>90.45</v>
      </c>
      <c r="AB6" s="11" t="s">
        <v>30</v>
      </c>
    </row>
    <row r="7" spans="1:28" x14ac:dyDescent="0.25">
      <c r="A7" s="6">
        <v>45274</v>
      </c>
      <c r="B7" s="7" t="s">
        <v>28</v>
      </c>
      <c r="C7" s="7">
        <v>0</v>
      </c>
      <c r="D7" s="16">
        <v>7028.5622428999995</v>
      </c>
      <c r="E7" s="16">
        <v>-8179.1377300124996</v>
      </c>
      <c r="F7" s="16">
        <v>7164.3778220499998</v>
      </c>
      <c r="G7" s="14">
        <f t="shared" si="0"/>
        <v>15343.515552062499</v>
      </c>
      <c r="H7" s="8">
        <v>12.7125</v>
      </c>
      <c r="I7" s="8">
        <v>12.817500000000001</v>
      </c>
      <c r="J7" s="8">
        <v>11.54</v>
      </c>
      <c r="K7" s="8">
        <v>12.065</v>
      </c>
      <c r="L7" s="8">
        <v>1.2775000000000001</v>
      </c>
      <c r="M7" s="9">
        <v>20929.75</v>
      </c>
      <c r="N7" s="9">
        <v>20950</v>
      </c>
      <c r="O7" s="9">
        <v>20769.5</v>
      </c>
      <c r="P7" s="9">
        <v>20926.349999999999</v>
      </c>
      <c r="Q7" s="9">
        <v>180.5</v>
      </c>
      <c r="R7" s="8">
        <v>12.065</v>
      </c>
      <c r="S7" s="8">
        <v>12.512499999999999</v>
      </c>
      <c r="T7" s="8">
        <v>11</v>
      </c>
      <c r="U7" s="8">
        <v>12.32</v>
      </c>
      <c r="V7" s="8">
        <v>1.5125</v>
      </c>
      <c r="W7" s="10">
        <v>21110.400000000001</v>
      </c>
      <c r="X7" s="10">
        <v>21210.9</v>
      </c>
      <c r="Y7" s="10">
        <v>21074.45</v>
      </c>
      <c r="Z7" s="10">
        <v>21182.7</v>
      </c>
      <c r="AA7" s="10">
        <v>136.44999999999999</v>
      </c>
      <c r="AB7" s="11" t="s">
        <v>30</v>
      </c>
    </row>
    <row r="8" spans="1:28" x14ac:dyDescent="0.25">
      <c r="A8" s="6">
        <v>45281</v>
      </c>
      <c r="B8" s="7" t="s">
        <v>28</v>
      </c>
      <c r="C8" s="7">
        <v>0</v>
      </c>
      <c r="D8" s="16">
        <v>-18072.089062499999</v>
      </c>
      <c r="E8" s="16">
        <v>-34649.755515612502</v>
      </c>
      <c r="F8" s="16">
        <v>8533.5524571125006</v>
      </c>
      <c r="G8" s="14">
        <f t="shared" si="0"/>
        <v>43183.307972725001</v>
      </c>
      <c r="H8" s="8">
        <v>13.8675</v>
      </c>
      <c r="I8" s="8">
        <v>14.87</v>
      </c>
      <c r="J8" s="8">
        <v>12.7775</v>
      </c>
      <c r="K8" s="8">
        <v>14.45</v>
      </c>
      <c r="L8" s="8">
        <v>2.0924999999999998</v>
      </c>
      <c r="M8" s="9">
        <v>21543.5</v>
      </c>
      <c r="N8" s="9">
        <v>21593</v>
      </c>
      <c r="O8" s="9">
        <v>21087.35</v>
      </c>
      <c r="P8" s="9">
        <v>21150.15</v>
      </c>
      <c r="Q8" s="9">
        <v>505.65</v>
      </c>
      <c r="R8" s="8">
        <v>14.45</v>
      </c>
      <c r="S8" s="8">
        <v>15.01</v>
      </c>
      <c r="T8" s="8">
        <v>12.282500000000001</v>
      </c>
      <c r="U8" s="8">
        <v>13.7575</v>
      </c>
      <c r="V8" s="8">
        <v>2.7275</v>
      </c>
      <c r="W8" s="10">
        <v>21033.95</v>
      </c>
      <c r="X8" s="10">
        <v>21288.35</v>
      </c>
      <c r="Y8" s="10">
        <v>20976.799999999999</v>
      </c>
      <c r="Z8" s="10">
        <v>21255.05</v>
      </c>
      <c r="AA8" s="10">
        <v>311.55</v>
      </c>
      <c r="AB8" s="11" t="s">
        <v>30</v>
      </c>
    </row>
    <row r="9" spans="1:28" x14ac:dyDescent="0.25">
      <c r="A9" s="6">
        <v>45288</v>
      </c>
      <c r="B9" s="7" t="s">
        <v>28</v>
      </c>
      <c r="C9" s="7">
        <v>0</v>
      </c>
      <c r="D9" s="16">
        <v>18916.770691612499</v>
      </c>
      <c r="E9" s="16">
        <v>-5884.6663319375002</v>
      </c>
      <c r="F9" s="16">
        <v>26910.744315412499</v>
      </c>
      <c r="G9" s="14">
        <f t="shared" si="0"/>
        <v>32795.41064735</v>
      </c>
      <c r="H9" s="8">
        <v>14.6775</v>
      </c>
      <c r="I9" s="8">
        <v>15.7325</v>
      </c>
      <c r="J9" s="8">
        <v>14.47</v>
      </c>
      <c r="K9" s="8">
        <v>15.557499999999999</v>
      </c>
      <c r="L9" s="8">
        <v>1.2625</v>
      </c>
      <c r="M9" s="9">
        <v>21497.65</v>
      </c>
      <c r="N9" s="9">
        <v>21675.75</v>
      </c>
      <c r="O9" s="9">
        <v>21495.8</v>
      </c>
      <c r="P9" s="9">
        <v>21654.75</v>
      </c>
      <c r="Q9" s="9">
        <v>179.95</v>
      </c>
      <c r="R9" s="8">
        <v>15.557499999999999</v>
      </c>
      <c r="S9" s="8">
        <v>16.47</v>
      </c>
      <c r="T9" s="8">
        <v>14.9625</v>
      </c>
      <c r="U9" s="8">
        <v>15.14</v>
      </c>
      <c r="V9" s="8">
        <v>1.5075000000000001</v>
      </c>
      <c r="W9" s="10">
        <v>21715</v>
      </c>
      <c r="X9" s="10">
        <v>21801.45</v>
      </c>
      <c r="Y9" s="10">
        <v>21678</v>
      </c>
      <c r="Z9" s="10">
        <v>21778.7</v>
      </c>
      <c r="AA9" s="10">
        <v>123.45</v>
      </c>
      <c r="AB9" s="11" t="s">
        <v>30</v>
      </c>
    </row>
    <row r="10" spans="1:28" x14ac:dyDescent="0.25">
      <c r="A10" s="6">
        <v>45295</v>
      </c>
      <c r="B10" s="7" t="s">
        <v>28</v>
      </c>
      <c r="C10" s="7">
        <v>0</v>
      </c>
      <c r="D10" s="16">
        <v>32426.589547025</v>
      </c>
      <c r="E10" s="16">
        <v>-615.73244405000003</v>
      </c>
      <c r="F10" s="16">
        <v>32562.405126174999</v>
      </c>
      <c r="G10" s="14">
        <f t="shared" si="0"/>
        <v>33178.137570225001</v>
      </c>
      <c r="H10" s="8">
        <v>14.58</v>
      </c>
      <c r="I10" s="8">
        <v>14.78</v>
      </c>
      <c r="J10" s="8">
        <v>14.022500000000001</v>
      </c>
      <c r="K10" s="8">
        <v>14.0975</v>
      </c>
      <c r="L10" s="8">
        <v>0.75749999999999995</v>
      </c>
      <c r="M10" s="9">
        <v>21661.1</v>
      </c>
      <c r="N10" s="9">
        <v>21677</v>
      </c>
      <c r="O10" s="9">
        <v>21500.35</v>
      </c>
      <c r="P10" s="9">
        <v>21517.35</v>
      </c>
      <c r="Q10" s="9">
        <v>176.65</v>
      </c>
      <c r="R10" s="8">
        <v>14.0975</v>
      </c>
      <c r="S10" s="8">
        <v>14.2075</v>
      </c>
      <c r="T10" s="8">
        <v>13.2125</v>
      </c>
      <c r="U10" s="8">
        <v>13.33</v>
      </c>
      <c r="V10" s="8">
        <v>0.995</v>
      </c>
      <c r="W10" s="10">
        <v>21605.8</v>
      </c>
      <c r="X10" s="10">
        <v>21685.65</v>
      </c>
      <c r="Y10" s="10">
        <v>21564.55</v>
      </c>
      <c r="Z10" s="10">
        <v>21658.6</v>
      </c>
      <c r="AA10" s="10">
        <v>121.1</v>
      </c>
      <c r="AB10" s="11" t="s">
        <v>30</v>
      </c>
    </row>
    <row r="11" spans="1:28" x14ac:dyDescent="0.25">
      <c r="A11" s="6">
        <v>45302</v>
      </c>
      <c r="B11" s="7" t="s">
        <v>28</v>
      </c>
      <c r="C11" s="7">
        <v>0</v>
      </c>
      <c r="D11" s="16">
        <v>3288.5306412750101</v>
      </c>
      <c r="E11" s="16">
        <v>-1553.7613534874999</v>
      </c>
      <c r="F11" s="16">
        <v>15065.204959925</v>
      </c>
      <c r="G11" s="14">
        <f t="shared" si="0"/>
        <v>16618.9663134125</v>
      </c>
      <c r="H11" s="8">
        <v>13.262499999999999</v>
      </c>
      <c r="I11" s="8">
        <v>14.557499999999999</v>
      </c>
      <c r="J11" s="8">
        <v>12.81</v>
      </c>
      <c r="K11" s="8">
        <v>12.97</v>
      </c>
      <c r="L11" s="8">
        <v>1.7475000000000001</v>
      </c>
      <c r="M11" s="9">
        <v>21529.3</v>
      </c>
      <c r="N11" s="9">
        <v>21641.85</v>
      </c>
      <c r="O11" s="9">
        <v>21448.65</v>
      </c>
      <c r="P11" s="9">
        <v>21618.7</v>
      </c>
      <c r="Q11" s="9">
        <v>193.2</v>
      </c>
      <c r="R11" s="8">
        <v>12.97</v>
      </c>
      <c r="S11" s="8">
        <v>13.19</v>
      </c>
      <c r="T11" s="8">
        <v>12.63</v>
      </c>
      <c r="U11" s="8">
        <v>12.7675</v>
      </c>
      <c r="V11" s="8">
        <v>0.56000000000000005</v>
      </c>
      <c r="W11" s="10">
        <v>21688</v>
      </c>
      <c r="X11" s="10">
        <v>21726.5</v>
      </c>
      <c r="Y11" s="10">
        <v>21593.75</v>
      </c>
      <c r="Z11" s="10">
        <v>21647.200000000001</v>
      </c>
      <c r="AA11" s="10">
        <v>132.75</v>
      </c>
      <c r="AB11" s="11" t="s">
        <v>30</v>
      </c>
    </row>
    <row r="12" spans="1:28" x14ac:dyDescent="0.25">
      <c r="A12" s="6">
        <v>45309</v>
      </c>
      <c r="B12" s="7" t="s">
        <v>28</v>
      </c>
      <c r="C12" s="7">
        <v>0</v>
      </c>
      <c r="D12" s="16">
        <v>-15721.3485</v>
      </c>
      <c r="E12" s="16">
        <v>-38897.9905287</v>
      </c>
      <c r="F12" s="16">
        <v>3860.5836155500001</v>
      </c>
      <c r="G12" s="14">
        <f t="shared" si="0"/>
        <v>42758.57414425</v>
      </c>
      <c r="H12" s="8">
        <v>13.5725</v>
      </c>
      <c r="I12" s="8">
        <v>15.23</v>
      </c>
      <c r="J12" s="8">
        <v>12.715</v>
      </c>
      <c r="K12" s="8">
        <v>15.08</v>
      </c>
      <c r="L12" s="8">
        <v>2.5150000000000001</v>
      </c>
      <c r="M12" s="9">
        <v>21647.25</v>
      </c>
      <c r="N12" s="9">
        <v>21851.5</v>
      </c>
      <c r="O12" s="9">
        <v>21550.45</v>
      </c>
      <c r="P12" s="9">
        <v>21571.95</v>
      </c>
      <c r="Q12" s="9">
        <v>301.05</v>
      </c>
      <c r="R12" s="8">
        <v>15.08</v>
      </c>
      <c r="S12" s="8">
        <v>15.705</v>
      </c>
      <c r="T12" s="8">
        <v>12.98</v>
      </c>
      <c r="U12" s="8">
        <v>14.07</v>
      </c>
      <c r="V12" s="8">
        <v>2.7250000000000001</v>
      </c>
      <c r="W12" s="10">
        <v>21414.2</v>
      </c>
      <c r="X12" s="10">
        <v>21539.4</v>
      </c>
      <c r="Y12" s="10">
        <v>21285.55</v>
      </c>
      <c r="Z12" s="10">
        <v>21462.25</v>
      </c>
      <c r="AA12" s="10">
        <v>253.85</v>
      </c>
      <c r="AB12" s="11" t="s">
        <v>30</v>
      </c>
    </row>
    <row r="13" spans="1:28" x14ac:dyDescent="0.25">
      <c r="A13" s="6">
        <v>45316</v>
      </c>
      <c r="B13" s="7" t="s">
        <v>28</v>
      </c>
      <c r="C13" s="7">
        <v>0</v>
      </c>
      <c r="D13" s="16">
        <v>25877.247344737501</v>
      </c>
      <c r="E13" s="16">
        <v>-11947.811651</v>
      </c>
      <c r="F13" s="16">
        <v>33507.526157487497</v>
      </c>
      <c r="G13" s="14">
        <f t="shared" si="0"/>
        <v>45455.3378084875</v>
      </c>
      <c r="H13" s="8">
        <v>14.852499999999999</v>
      </c>
      <c r="I13" s="8">
        <v>15.647500000000001</v>
      </c>
      <c r="J13" s="8">
        <v>14.03</v>
      </c>
      <c r="K13" s="8">
        <v>14.375</v>
      </c>
      <c r="L13" s="8">
        <v>1.6174999999999999</v>
      </c>
      <c r="M13" s="9">
        <v>21185.25</v>
      </c>
      <c r="N13" s="9">
        <v>21482.35</v>
      </c>
      <c r="O13" s="9">
        <v>21137.200000000001</v>
      </c>
      <c r="P13" s="9">
        <v>21453.95</v>
      </c>
      <c r="Q13" s="9">
        <v>345.15</v>
      </c>
      <c r="R13" s="8">
        <v>14.375</v>
      </c>
      <c r="S13" s="8">
        <v>15.3375</v>
      </c>
      <c r="T13" s="8">
        <v>13.36</v>
      </c>
      <c r="U13" s="8">
        <v>13.865</v>
      </c>
      <c r="V13" s="8">
        <v>1.9775</v>
      </c>
      <c r="W13" s="10">
        <v>21454.6</v>
      </c>
      <c r="X13" s="10">
        <v>21459</v>
      </c>
      <c r="Y13" s="10">
        <v>21247.05</v>
      </c>
      <c r="Z13" s="10">
        <v>21352.6</v>
      </c>
      <c r="AA13" s="10">
        <v>211.95</v>
      </c>
      <c r="AB13" s="11" t="s">
        <v>30</v>
      </c>
    </row>
    <row r="14" spans="1:28" x14ac:dyDescent="0.25">
      <c r="A14" s="6">
        <v>45323</v>
      </c>
      <c r="B14" s="7" t="s">
        <v>28</v>
      </c>
      <c r="C14" s="7">
        <v>0</v>
      </c>
      <c r="D14" s="16">
        <v>30895.297826825001</v>
      </c>
      <c r="E14" s="16">
        <v>-14704.5502149</v>
      </c>
      <c r="F14" s="16">
        <v>32681.4756284625</v>
      </c>
      <c r="G14" s="14">
        <f t="shared" si="0"/>
        <v>47386.025843362499</v>
      </c>
      <c r="H14" s="8">
        <v>16.102499999999999</v>
      </c>
      <c r="I14" s="8">
        <v>16.532499999999999</v>
      </c>
      <c r="J14" s="8">
        <v>15.8</v>
      </c>
      <c r="K14" s="8">
        <v>16.047499999999999</v>
      </c>
      <c r="L14" s="8">
        <v>0.73250000000000004</v>
      </c>
      <c r="M14" s="9">
        <v>21487.25</v>
      </c>
      <c r="N14" s="9">
        <v>21741.35</v>
      </c>
      <c r="O14" s="9">
        <v>21448.85</v>
      </c>
      <c r="P14" s="9">
        <v>21725.7</v>
      </c>
      <c r="Q14" s="9">
        <v>292.5</v>
      </c>
      <c r="R14" s="8">
        <v>16.047499999999999</v>
      </c>
      <c r="S14" s="8">
        <v>16.107500000000002</v>
      </c>
      <c r="T14" s="8">
        <v>14.36</v>
      </c>
      <c r="U14" s="8">
        <v>14.455</v>
      </c>
      <c r="V14" s="8">
        <v>1.7475000000000001</v>
      </c>
      <c r="W14" s="10">
        <v>21780.65</v>
      </c>
      <c r="X14" s="10">
        <v>21832.95</v>
      </c>
      <c r="Y14" s="10">
        <v>21658.75</v>
      </c>
      <c r="Z14" s="10">
        <v>21697.45</v>
      </c>
      <c r="AA14" s="10">
        <v>174.2</v>
      </c>
      <c r="AB14" s="11" t="s">
        <v>30</v>
      </c>
    </row>
    <row r="15" spans="1:28" x14ac:dyDescent="0.25">
      <c r="A15" s="6">
        <v>45330</v>
      </c>
      <c r="B15" s="7" t="s">
        <v>28</v>
      </c>
      <c r="C15" s="7">
        <v>0</v>
      </c>
      <c r="D15" s="16">
        <v>24218.5254527</v>
      </c>
      <c r="E15" s="16">
        <v>-6878.6461762625004</v>
      </c>
      <c r="F15" s="16">
        <v>24313.091031849999</v>
      </c>
      <c r="G15" s="14">
        <f t="shared" si="0"/>
        <v>31191.7372081125</v>
      </c>
      <c r="H15" s="8">
        <v>15.785</v>
      </c>
      <c r="I15" s="8">
        <v>16.017499999999998</v>
      </c>
      <c r="J15" s="8">
        <v>14.74</v>
      </c>
      <c r="K15" s="8">
        <v>15.505000000000001</v>
      </c>
      <c r="L15" s="8">
        <v>1.2775000000000001</v>
      </c>
      <c r="M15" s="9">
        <v>22045.05</v>
      </c>
      <c r="N15" s="9">
        <v>22053.3</v>
      </c>
      <c r="O15" s="9">
        <v>21860.15</v>
      </c>
      <c r="P15" s="9">
        <v>21930.5</v>
      </c>
      <c r="Q15" s="9">
        <v>193.15</v>
      </c>
      <c r="R15" s="8">
        <v>15.505000000000001</v>
      </c>
      <c r="S15" s="8">
        <v>16.0275</v>
      </c>
      <c r="T15" s="8">
        <v>15.2425</v>
      </c>
      <c r="U15" s="8">
        <v>15.827500000000001</v>
      </c>
      <c r="V15" s="8">
        <v>0.78500000000000003</v>
      </c>
      <c r="W15" s="10">
        <v>22009.65</v>
      </c>
      <c r="X15" s="10">
        <v>22011.05</v>
      </c>
      <c r="Y15" s="10">
        <v>21665.3</v>
      </c>
      <c r="Z15" s="10">
        <v>21717.95</v>
      </c>
      <c r="AA15" s="10">
        <v>345.75</v>
      </c>
      <c r="AB15" s="11" t="s">
        <v>30</v>
      </c>
    </row>
    <row r="16" spans="1:28" x14ac:dyDescent="0.25">
      <c r="A16" s="6">
        <v>45337</v>
      </c>
      <c r="B16" s="7" t="s">
        <v>28</v>
      </c>
      <c r="C16" s="7">
        <v>0</v>
      </c>
      <c r="D16" s="16">
        <v>-14580.4725</v>
      </c>
      <c r="E16" s="16">
        <v>-24967.695024562501</v>
      </c>
      <c r="F16" s="16">
        <v>427.745502587499</v>
      </c>
      <c r="G16" s="14">
        <f t="shared" si="0"/>
        <v>25395.44052715</v>
      </c>
      <c r="H16" s="8">
        <v>15.807499999999999</v>
      </c>
      <c r="I16" s="8">
        <v>16.197500000000002</v>
      </c>
      <c r="J16" s="8">
        <v>15.34</v>
      </c>
      <c r="K16" s="8">
        <v>15.435</v>
      </c>
      <c r="L16" s="8">
        <v>0.85750000000000004</v>
      </c>
      <c r="M16" s="9">
        <v>21578.15</v>
      </c>
      <c r="N16" s="9">
        <v>21870.85</v>
      </c>
      <c r="O16" s="9">
        <v>21530.2</v>
      </c>
      <c r="P16" s="9">
        <v>21840.05</v>
      </c>
      <c r="Q16" s="9">
        <v>340.65</v>
      </c>
      <c r="R16" s="8">
        <v>15.435</v>
      </c>
      <c r="S16" s="8">
        <v>15.6625</v>
      </c>
      <c r="T16" s="8">
        <v>15.112500000000001</v>
      </c>
      <c r="U16" s="8">
        <v>15.225</v>
      </c>
      <c r="V16" s="8">
        <v>0.55000000000000004</v>
      </c>
      <c r="W16" s="10">
        <v>21906.55</v>
      </c>
      <c r="X16" s="10">
        <v>21953.85</v>
      </c>
      <c r="Y16" s="10">
        <v>21794.799999999999</v>
      </c>
      <c r="Z16" s="10">
        <v>21910.75</v>
      </c>
      <c r="AA16" s="10">
        <v>159.05000000000001</v>
      </c>
      <c r="AB16" s="11" t="s">
        <v>30</v>
      </c>
    </row>
    <row r="17" spans="1:28" x14ac:dyDescent="0.25">
      <c r="A17" s="6">
        <v>45344</v>
      </c>
      <c r="B17" s="7" t="s">
        <v>28</v>
      </c>
      <c r="C17" s="7">
        <v>0</v>
      </c>
      <c r="D17" s="16">
        <v>-14034.7845</v>
      </c>
      <c r="E17" s="16">
        <v>-14707.777929399999</v>
      </c>
      <c r="F17" s="16">
        <v>16033.173584975</v>
      </c>
      <c r="G17" s="14">
        <f t="shared" si="0"/>
        <v>30740.951514375</v>
      </c>
      <c r="H17" s="8">
        <v>16.072500000000002</v>
      </c>
      <c r="I17" s="8">
        <v>16.309999999999999</v>
      </c>
      <c r="J17" s="8">
        <v>15.68</v>
      </c>
      <c r="K17" s="8">
        <v>15.9275</v>
      </c>
      <c r="L17" s="8">
        <v>0.63</v>
      </c>
      <c r="M17" s="9">
        <v>22248.85</v>
      </c>
      <c r="N17" s="9">
        <v>22249.4</v>
      </c>
      <c r="O17" s="9">
        <v>21997.95</v>
      </c>
      <c r="P17" s="9">
        <v>22055.05</v>
      </c>
      <c r="Q17" s="9">
        <v>251.45</v>
      </c>
      <c r="R17" s="8">
        <v>15.9275</v>
      </c>
      <c r="S17" s="8">
        <v>16.149999999999999</v>
      </c>
      <c r="T17" s="8">
        <v>15.1325</v>
      </c>
      <c r="U17" s="8">
        <v>15.1975</v>
      </c>
      <c r="V17" s="8">
        <v>1.0175000000000001</v>
      </c>
      <c r="W17" s="10">
        <v>22081.55</v>
      </c>
      <c r="X17" s="10">
        <v>22252.5</v>
      </c>
      <c r="Y17" s="10">
        <v>21875.25</v>
      </c>
      <c r="Z17" s="10">
        <v>22217.45</v>
      </c>
      <c r="AA17" s="10">
        <v>377.25</v>
      </c>
      <c r="AB17" s="11" t="s">
        <v>30</v>
      </c>
    </row>
    <row r="18" spans="1:28" x14ac:dyDescent="0.25">
      <c r="A18" s="6">
        <v>45351</v>
      </c>
      <c r="B18" s="7" t="s">
        <v>28</v>
      </c>
      <c r="C18" s="7">
        <v>0</v>
      </c>
      <c r="D18" s="16">
        <v>-17561.865750000001</v>
      </c>
      <c r="E18" s="16">
        <v>-23358.118274987501</v>
      </c>
      <c r="F18" s="16">
        <v>16200.9682607625</v>
      </c>
      <c r="G18" s="14">
        <f t="shared" si="0"/>
        <v>39559.086535750001</v>
      </c>
      <c r="H18" s="8">
        <v>15.727499999999999</v>
      </c>
      <c r="I18" s="8">
        <v>16.739999999999998</v>
      </c>
      <c r="J18" s="8">
        <v>15.31</v>
      </c>
      <c r="K18" s="8">
        <v>16.329999999999998</v>
      </c>
      <c r="L18" s="8">
        <v>1.43</v>
      </c>
      <c r="M18" s="9">
        <v>22214.1</v>
      </c>
      <c r="N18" s="9">
        <v>22229.15</v>
      </c>
      <c r="O18" s="9">
        <v>21915.85</v>
      </c>
      <c r="P18" s="9">
        <v>21951.15</v>
      </c>
      <c r="Q18" s="9">
        <v>313.3</v>
      </c>
      <c r="R18" s="8">
        <v>16.329999999999998</v>
      </c>
      <c r="S18" s="8">
        <v>16.552499999999998</v>
      </c>
      <c r="T18" s="8">
        <v>15.37</v>
      </c>
      <c r="U18" s="8">
        <v>15.5725</v>
      </c>
      <c r="V18" s="8">
        <v>1.1825000000000001</v>
      </c>
      <c r="W18" s="10">
        <v>21935.200000000001</v>
      </c>
      <c r="X18" s="10">
        <v>22060.55</v>
      </c>
      <c r="Y18" s="10">
        <v>21860.65</v>
      </c>
      <c r="Z18" s="10">
        <v>21982.799999999999</v>
      </c>
      <c r="AA18" s="10">
        <v>199.9</v>
      </c>
      <c r="AB18" s="11" t="s">
        <v>30</v>
      </c>
    </row>
    <row r="19" spans="1:28" x14ac:dyDescent="0.25">
      <c r="A19" s="6">
        <v>45358</v>
      </c>
      <c r="B19" s="7" t="s">
        <v>28</v>
      </c>
      <c r="C19" s="7">
        <v>0</v>
      </c>
      <c r="D19" s="16">
        <v>14018.021819775</v>
      </c>
      <c r="E19" s="16">
        <v>-7398.3832417624899</v>
      </c>
      <c r="F19" s="16">
        <v>23805.8258039375</v>
      </c>
      <c r="G19" s="14">
        <f t="shared" si="0"/>
        <v>31204.20904569999</v>
      </c>
      <c r="H19" s="8">
        <v>14.38</v>
      </c>
      <c r="I19" s="8">
        <v>14.71</v>
      </c>
      <c r="J19" s="8">
        <v>13.904999999999999</v>
      </c>
      <c r="K19" s="8">
        <v>14.295</v>
      </c>
      <c r="L19" s="8">
        <v>0.80500000000000005</v>
      </c>
      <c r="M19" s="9">
        <v>22327.5</v>
      </c>
      <c r="N19" s="9">
        <v>22497.200000000001</v>
      </c>
      <c r="O19" s="9">
        <v>22224.35</v>
      </c>
      <c r="P19" s="9">
        <v>22474.05</v>
      </c>
      <c r="Q19" s="9">
        <v>272.85000000000002</v>
      </c>
      <c r="R19" s="8">
        <v>14.295</v>
      </c>
      <c r="S19" s="8">
        <v>14.432499999999999</v>
      </c>
      <c r="T19" s="8">
        <v>13.56</v>
      </c>
      <c r="U19" s="8">
        <v>13.612500000000001</v>
      </c>
      <c r="V19" s="8">
        <v>0.87250000000000005</v>
      </c>
      <c r="W19" s="10">
        <v>22505.3</v>
      </c>
      <c r="X19" s="10">
        <v>22525.65</v>
      </c>
      <c r="Y19" s="10">
        <v>22430</v>
      </c>
      <c r="Z19" s="10">
        <v>22493.55</v>
      </c>
      <c r="AA19" s="10">
        <v>95.65</v>
      </c>
      <c r="AB19" s="11" t="s">
        <v>30</v>
      </c>
    </row>
    <row r="20" spans="1:28" x14ac:dyDescent="0.25">
      <c r="A20" s="6">
        <v>45365</v>
      </c>
      <c r="B20" s="7" t="s">
        <v>28</v>
      </c>
      <c r="C20" s="7">
        <v>0</v>
      </c>
      <c r="D20" s="16">
        <v>11359.0206392375</v>
      </c>
      <c r="E20" s="16">
        <v>-10138.2928865625</v>
      </c>
      <c r="F20" s="16">
        <v>21398.425018475002</v>
      </c>
      <c r="G20" s="14">
        <f t="shared" si="0"/>
        <v>31536.717905037502</v>
      </c>
      <c r="H20" s="8">
        <v>13.637499999999999</v>
      </c>
      <c r="I20" s="8">
        <v>15.005000000000001</v>
      </c>
      <c r="J20" s="8">
        <v>13.532500000000001</v>
      </c>
      <c r="K20" s="8">
        <v>14.432499999999999</v>
      </c>
      <c r="L20" s="8">
        <v>1.4724999999999999</v>
      </c>
      <c r="M20" s="9">
        <v>22432.2</v>
      </c>
      <c r="N20" s="9">
        <v>22446.75</v>
      </c>
      <c r="O20" s="9">
        <v>21905.65</v>
      </c>
      <c r="P20" s="9">
        <v>21997.7</v>
      </c>
      <c r="Q20" s="9">
        <v>541.1</v>
      </c>
      <c r="R20" s="8">
        <v>14.432499999999999</v>
      </c>
      <c r="S20" s="8">
        <v>14.682499999999999</v>
      </c>
      <c r="T20" s="8">
        <v>13.522500000000001</v>
      </c>
      <c r="U20" s="8">
        <v>13.6225</v>
      </c>
      <c r="V20" s="8">
        <v>1.1599999999999999</v>
      </c>
      <c r="W20" s="10">
        <v>21982.55</v>
      </c>
      <c r="X20" s="10">
        <v>22204.6</v>
      </c>
      <c r="Y20" s="10">
        <v>21917.5</v>
      </c>
      <c r="Z20" s="10">
        <v>22146.65</v>
      </c>
      <c r="AA20" s="10">
        <v>287.10000000000002</v>
      </c>
      <c r="AB20" s="11" t="s">
        <v>30</v>
      </c>
    </row>
    <row r="21" spans="1:28" x14ac:dyDescent="0.25">
      <c r="A21" s="6">
        <v>45372</v>
      </c>
      <c r="B21" s="7" t="s">
        <v>28</v>
      </c>
      <c r="C21" s="7">
        <v>0</v>
      </c>
      <c r="D21" s="16">
        <v>11591.2402152125</v>
      </c>
      <c r="E21" s="16">
        <v>-9197.2908905874901</v>
      </c>
      <c r="F21" s="16">
        <v>12206.926447412499</v>
      </c>
      <c r="G21" s="14">
        <f t="shared" si="0"/>
        <v>21404.217337999988</v>
      </c>
      <c r="H21" s="8">
        <v>14.112500000000001</v>
      </c>
      <c r="I21" s="8">
        <v>14.282500000000001</v>
      </c>
      <c r="J21" s="8">
        <v>13.085000000000001</v>
      </c>
      <c r="K21" s="8">
        <v>13.4725</v>
      </c>
      <c r="L21" s="8">
        <v>1.1975</v>
      </c>
      <c r="M21" s="9">
        <v>21843.9</v>
      </c>
      <c r="N21" s="9">
        <v>21930.9</v>
      </c>
      <c r="O21" s="9">
        <v>21710.2</v>
      </c>
      <c r="P21" s="9">
        <v>21839.1</v>
      </c>
      <c r="Q21" s="9">
        <v>220.7</v>
      </c>
      <c r="R21" s="8">
        <v>13.4725</v>
      </c>
      <c r="S21" s="8">
        <v>13.4725</v>
      </c>
      <c r="T21" s="8">
        <v>12.342499999999999</v>
      </c>
      <c r="U21" s="8">
        <v>12.512499999999999</v>
      </c>
      <c r="V21" s="8">
        <v>1.1299999999999999</v>
      </c>
      <c r="W21" s="10">
        <v>21989.9</v>
      </c>
      <c r="X21" s="10">
        <v>22080.95</v>
      </c>
      <c r="Y21" s="10">
        <v>21941.3</v>
      </c>
      <c r="Z21" s="10">
        <v>22011.95</v>
      </c>
      <c r="AA21" s="10">
        <v>139.65</v>
      </c>
      <c r="AB21" s="11" t="s">
        <v>30</v>
      </c>
    </row>
    <row r="22" spans="1:28" x14ac:dyDescent="0.25">
      <c r="A22" s="6">
        <v>45379</v>
      </c>
      <c r="B22" s="7" t="s">
        <v>28</v>
      </c>
      <c r="C22" s="7">
        <v>0</v>
      </c>
      <c r="D22" s="16">
        <v>-12721.706249999999</v>
      </c>
      <c r="E22" s="16">
        <v>-21248.770074787499</v>
      </c>
      <c r="F22" s="16">
        <v>28658.1934735875</v>
      </c>
      <c r="G22" s="14">
        <f t="shared" si="0"/>
        <v>49906.963548375003</v>
      </c>
      <c r="H22" s="8">
        <v>12.82</v>
      </c>
      <c r="I22" s="8">
        <v>13.01</v>
      </c>
      <c r="J22" s="8">
        <v>12.532500000000001</v>
      </c>
      <c r="K22" s="8">
        <v>12.702500000000001</v>
      </c>
      <c r="L22" s="8">
        <v>0.47749999999999998</v>
      </c>
      <c r="M22" s="9">
        <v>22053.95</v>
      </c>
      <c r="N22" s="9">
        <v>22193.599999999999</v>
      </c>
      <c r="O22" s="9">
        <v>22052.85</v>
      </c>
      <c r="P22" s="9">
        <v>22123.65</v>
      </c>
      <c r="Q22" s="9">
        <v>140.75</v>
      </c>
      <c r="R22" s="8">
        <v>12.702500000000001</v>
      </c>
      <c r="S22" s="8">
        <v>13.18</v>
      </c>
      <c r="T22" s="8">
        <v>12.26</v>
      </c>
      <c r="U22" s="8">
        <v>12.8325</v>
      </c>
      <c r="V22" s="8">
        <v>0.92</v>
      </c>
      <c r="W22" s="10">
        <v>22163.599999999999</v>
      </c>
      <c r="X22" s="10">
        <v>22516</v>
      </c>
      <c r="Y22" s="10">
        <v>22163.599999999999</v>
      </c>
      <c r="Z22" s="10">
        <v>22326.9</v>
      </c>
      <c r="AA22" s="10">
        <v>352.4</v>
      </c>
      <c r="AB22" s="11" t="s">
        <v>30</v>
      </c>
    </row>
    <row r="23" spans="1:28" x14ac:dyDescent="0.25">
      <c r="A23" s="6">
        <v>45386</v>
      </c>
      <c r="B23" s="7" t="s">
        <v>28</v>
      </c>
      <c r="C23" s="7">
        <v>0</v>
      </c>
      <c r="D23" s="16">
        <v>-13846.696875</v>
      </c>
      <c r="E23" s="16">
        <v>-60943.935478537504</v>
      </c>
      <c r="F23" s="16">
        <v>0</v>
      </c>
      <c r="G23" s="14">
        <f t="shared" si="0"/>
        <v>60943.935478537504</v>
      </c>
      <c r="H23" s="8">
        <v>11.6525</v>
      </c>
      <c r="I23" s="8">
        <v>11.827500000000001</v>
      </c>
      <c r="J23" s="8">
        <v>11.3125</v>
      </c>
      <c r="K23" s="8">
        <v>11.3725</v>
      </c>
      <c r="L23" s="8">
        <v>0.51500000000000001</v>
      </c>
      <c r="M23" s="9">
        <v>22385.7</v>
      </c>
      <c r="N23" s="9">
        <v>22521.1</v>
      </c>
      <c r="O23" s="9">
        <v>22346.5</v>
      </c>
      <c r="P23" s="9">
        <v>22434.65</v>
      </c>
      <c r="Q23" s="9">
        <v>174.6</v>
      </c>
      <c r="R23" s="8">
        <v>11.3725</v>
      </c>
      <c r="S23" s="8">
        <v>11.8375</v>
      </c>
      <c r="T23" s="8">
        <v>10.86</v>
      </c>
      <c r="U23" s="8">
        <v>11.22</v>
      </c>
      <c r="V23" s="8">
        <v>0.97750000000000004</v>
      </c>
      <c r="W23" s="10">
        <v>22592.1</v>
      </c>
      <c r="X23" s="10">
        <v>22619</v>
      </c>
      <c r="Y23" s="10">
        <v>22303.8</v>
      </c>
      <c r="Z23" s="10">
        <v>22514.65</v>
      </c>
      <c r="AA23" s="10">
        <v>315.2</v>
      </c>
      <c r="AB23" s="11" t="s">
        <v>30</v>
      </c>
    </row>
    <row r="24" spans="1:28" x14ac:dyDescent="0.25">
      <c r="A24" s="6">
        <v>45392</v>
      </c>
      <c r="B24" s="7" t="s">
        <v>29</v>
      </c>
      <c r="C24" s="7">
        <v>0</v>
      </c>
      <c r="D24" s="16">
        <v>37204.924008675</v>
      </c>
      <c r="E24" s="16">
        <v>-1991.5433941624999</v>
      </c>
      <c r="F24" s="16">
        <v>39675.522498412502</v>
      </c>
      <c r="G24" s="14">
        <f t="shared" si="0"/>
        <v>41667.065892575003</v>
      </c>
      <c r="H24" s="8">
        <v>11.61</v>
      </c>
      <c r="I24" s="8">
        <v>11.612500000000001</v>
      </c>
      <c r="J24" s="8">
        <v>10.6175</v>
      </c>
      <c r="K24" s="8">
        <v>11.355</v>
      </c>
      <c r="L24" s="8">
        <v>0.995</v>
      </c>
      <c r="M24" s="9">
        <v>22765.1</v>
      </c>
      <c r="N24" s="9">
        <v>22768.400000000001</v>
      </c>
      <c r="O24" s="9">
        <v>22612.25</v>
      </c>
      <c r="P24" s="9">
        <v>22642.75</v>
      </c>
      <c r="Q24" s="9">
        <v>156.15</v>
      </c>
      <c r="R24" s="8">
        <v>11.355</v>
      </c>
      <c r="S24" s="8">
        <v>11.355</v>
      </c>
      <c r="T24" s="8">
        <v>10.984999999999999</v>
      </c>
      <c r="U24" s="8">
        <v>11.1075</v>
      </c>
      <c r="V24" s="8">
        <v>0.37</v>
      </c>
      <c r="W24" s="10">
        <v>22720.25</v>
      </c>
      <c r="X24" s="10">
        <v>22775.7</v>
      </c>
      <c r="Y24" s="10">
        <v>22673.7</v>
      </c>
      <c r="Z24" s="10">
        <v>22753.8</v>
      </c>
      <c r="AA24" s="10">
        <v>102</v>
      </c>
      <c r="AB24" s="11" t="s">
        <v>30</v>
      </c>
    </row>
    <row r="25" spans="1:28" x14ac:dyDescent="0.25">
      <c r="A25" s="6">
        <v>45400</v>
      </c>
      <c r="B25" s="7" t="s">
        <v>28</v>
      </c>
      <c r="C25" s="7">
        <v>0</v>
      </c>
      <c r="D25" s="16">
        <v>-13538.9925</v>
      </c>
      <c r="E25" s="16">
        <v>-57629.410780525002</v>
      </c>
      <c r="F25" s="16">
        <v>363.30732122500001</v>
      </c>
      <c r="G25" s="14">
        <f t="shared" si="0"/>
        <v>57992.718101750004</v>
      </c>
      <c r="H25" s="8">
        <v>12.467499999999999</v>
      </c>
      <c r="I25" s="8">
        <v>12.925000000000001</v>
      </c>
      <c r="J25" s="8">
        <v>12.34</v>
      </c>
      <c r="K25" s="8">
        <v>12.615</v>
      </c>
      <c r="L25" s="8">
        <v>0.58499999999999996</v>
      </c>
      <c r="M25" s="9">
        <v>22125.3</v>
      </c>
      <c r="N25" s="9">
        <v>22213.75</v>
      </c>
      <c r="O25" s="9">
        <v>22079.45</v>
      </c>
      <c r="P25" s="9">
        <v>22147.9</v>
      </c>
      <c r="Q25" s="9">
        <v>134.30000000000001</v>
      </c>
      <c r="R25" s="8">
        <v>12.615</v>
      </c>
      <c r="S25" s="8">
        <v>13.387499999999999</v>
      </c>
      <c r="T25" s="8">
        <v>12.0275</v>
      </c>
      <c r="U25" s="8">
        <v>13.04</v>
      </c>
      <c r="V25" s="8">
        <v>1.36</v>
      </c>
      <c r="W25" s="10">
        <v>22212.35</v>
      </c>
      <c r="X25" s="10">
        <v>22326.5</v>
      </c>
      <c r="Y25" s="10">
        <v>21961.7</v>
      </c>
      <c r="Z25" s="10">
        <v>21995.85</v>
      </c>
      <c r="AA25" s="10">
        <v>364.8</v>
      </c>
      <c r="AB25" s="11" t="s">
        <v>30</v>
      </c>
    </row>
    <row r="26" spans="1:28" x14ac:dyDescent="0.25">
      <c r="A26" s="6">
        <v>45407</v>
      </c>
      <c r="B26" s="7" t="s">
        <v>28</v>
      </c>
      <c r="C26" s="7">
        <v>0</v>
      </c>
      <c r="D26" s="16">
        <v>-14667.089250000001</v>
      </c>
      <c r="E26" s="16">
        <v>-62415.277667087503</v>
      </c>
      <c r="F26" s="16">
        <v>0</v>
      </c>
      <c r="G26" s="14">
        <f t="shared" si="0"/>
        <v>62415.277667087503</v>
      </c>
      <c r="H26" s="8">
        <v>10.195</v>
      </c>
      <c r="I26" s="8">
        <v>11.1325</v>
      </c>
      <c r="J26" s="8">
        <v>9.9450000000000003</v>
      </c>
      <c r="K26" s="8">
        <v>10.275</v>
      </c>
      <c r="L26" s="8">
        <v>1.1875</v>
      </c>
      <c r="M26" s="9">
        <v>22421.55</v>
      </c>
      <c r="N26" s="9">
        <v>22476.45</v>
      </c>
      <c r="O26" s="9">
        <v>22384</v>
      </c>
      <c r="P26" s="9">
        <v>22402.400000000001</v>
      </c>
      <c r="Q26" s="9">
        <v>92.45</v>
      </c>
      <c r="R26" s="8">
        <v>10.275</v>
      </c>
      <c r="S26" s="8">
        <v>11.4575</v>
      </c>
      <c r="T26" s="8">
        <v>10.26</v>
      </c>
      <c r="U26" s="8">
        <v>10.73</v>
      </c>
      <c r="V26" s="8">
        <v>1.1975</v>
      </c>
      <c r="W26" s="10">
        <v>22316.9</v>
      </c>
      <c r="X26" s="10">
        <v>22625.95</v>
      </c>
      <c r="Y26" s="10">
        <v>22305.25</v>
      </c>
      <c r="Z26" s="10">
        <v>22570.35</v>
      </c>
      <c r="AA26" s="10">
        <v>320.7</v>
      </c>
      <c r="AB26" s="11" t="s">
        <v>30</v>
      </c>
    </row>
    <row r="27" spans="1:28" x14ac:dyDescent="0.25">
      <c r="A27" s="12">
        <v>45414</v>
      </c>
      <c r="B27" s="7" t="s">
        <v>28</v>
      </c>
      <c r="C27" s="7">
        <v>0</v>
      </c>
      <c r="D27" s="16">
        <v>13059.075333925</v>
      </c>
      <c r="E27" s="16">
        <v>-8207.1919932500005</v>
      </c>
      <c r="F27" s="16">
        <v>20032.804966362499</v>
      </c>
      <c r="G27" s="14">
        <f t="shared" si="0"/>
        <v>28239.996959612501</v>
      </c>
      <c r="H27" s="8">
        <v>12.234999999999999</v>
      </c>
      <c r="I27" s="8">
        <v>13.2125</v>
      </c>
      <c r="J27" s="8">
        <v>12.234999999999999</v>
      </c>
      <c r="K27" s="8">
        <v>12.87</v>
      </c>
      <c r="L27" s="8">
        <v>0.97750000000000004</v>
      </c>
      <c r="M27" s="9">
        <v>22679.65</v>
      </c>
      <c r="N27" s="9">
        <v>22783.35</v>
      </c>
      <c r="O27" s="9">
        <v>22568.400000000001</v>
      </c>
      <c r="P27" s="9">
        <v>22604.85</v>
      </c>
      <c r="Q27" s="9">
        <v>214.95</v>
      </c>
      <c r="R27" s="8">
        <v>12.87</v>
      </c>
      <c r="S27" s="8">
        <v>13.9475</v>
      </c>
      <c r="T27" s="8">
        <v>12.87</v>
      </c>
      <c r="U27" s="8">
        <v>13.445</v>
      </c>
      <c r="V27" s="8">
        <v>1.0774999999999999</v>
      </c>
      <c r="W27" s="10">
        <v>22567.85</v>
      </c>
      <c r="X27" s="10">
        <v>22710.5</v>
      </c>
      <c r="Y27" s="10">
        <v>22567.85</v>
      </c>
      <c r="Z27" s="10">
        <v>22648.2</v>
      </c>
      <c r="AA27" s="10">
        <v>142.65</v>
      </c>
      <c r="AB27" s="11" t="s">
        <v>30</v>
      </c>
    </row>
    <row r="28" spans="1:28" x14ac:dyDescent="0.25">
      <c r="A28" s="12">
        <v>45421</v>
      </c>
      <c r="B28" s="7" t="s">
        <v>28</v>
      </c>
      <c r="C28" s="7">
        <v>0</v>
      </c>
      <c r="D28" s="16">
        <v>16593.481237700002</v>
      </c>
      <c r="E28" s="16">
        <v>-10882.22000395</v>
      </c>
      <c r="F28" s="16">
        <v>20661.462262462501</v>
      </c>
      <c r="G28" s="14">
        <f t="shared" si="0"/>
        <v>31543.682266412499</v>
      </c>
      <c r="H28" s="8">
        <v>17.0075</v>
      </c>
      <c r="I28" s="8">
        <v>18.317499999999999</v>
      </c>
      <c r="J28" s="8">
        <v>16.462499999999999</v>
      </c>
      <c r="K28" s="8">
        <v>17.079999999999998</v>
      </c>
      <c r="L28" s="8">
        <v>1.855</v>
      </c>
      <c r="M28" s="9">
        <v>22231.200000000001</v>
      </c>
      <c r="N28" s="9">
        <v>22368.65</v>
      </c>
      <c r="O28" s="9">
        <v>22185.200000000001</v>
      </c>
      <c r="P28" s="9">
        <v>22302.5</v>
      </c>
      <c r="Q28" s="9">
        <v>183.45</v>
      </c>
      <c r="R28" s="8">
        <v>17.079999999999998</v>
      </c>
      <c r="S28" s="8">
        <v>19.172499999999999</v>
      </c>
      <c r="T28" s="8">
        <v>17.079999999999998</v>
      </c>
      <c r="U28" s="8">
        <v>18.2</v>
      </c>
      <c r="V28" s="8">
        <v>2.0924999999999998</v>
      </c>
      <c r="W28" s="10">
        <v>22224.799999999999</v>
      </c>
      <c r="X28" s="10">
        <v>22307.75</v>
      </c>
      <c r="Y28" s="10">
        <v>21932.400000000001</v>
      </c>
      <c r="Z28" s="10">
        <v>21957.5</v>
      </c>
      <c r="AA28" s="10">
        <v>375.35</v>
      </c>
      <c r="AB28" s="11" t="s">
        <v>30</v>
      </c>
    </row>
    <row r="29" spans="1:28" x14ac:dyDescent="0.25">
      <c r="A29" s="12">
        <v>45428</v>
      </c>
      <c r="B29" s="7" t="s">
        <v>28</v>
      </c>
      <c r="C29" s="7">
        <v>0</v>
      </c>
      <c r="D29" s="16">
        <v>-13785.156000000001</v>
      </c>
      <c r="E29" s="16">
        <v>-82521.089299587504</v>
      </c>
      <c r="F29" s="16">
        <v>61.459538725000002</v>
      </c>
      <c r="G29" s="14">
        <f t="shared" si="0"/>
        <v>82582.548838312505</v>
      </c>
      <c r="H29" s="8">
        <v>20.195</v>
      </c>
      <c r="I29" s="8">
        <v>20.657499999999999</v>
      </c>
      <c r="J29" s="8">
        <v>19.87</v>
      </c>
      <c r="K29" s="8">
        <v>20.272500000000001</v>
      </c>
      <c r="L29" s="8">
        <v>0.78749999999999998</v>
      </c>
      <c r="M29" s="9">
        <v>22255.599999999999</v>
      </c>
      <c r="N29" s="9">
        <v>22297.55</v>
      </c>
      <c r="O29" s="9">
        <v>22151.75</v>
      </c>
      <c r="P29" s="9">
        <v>22200.55</v>
      </c>
      <c r="Q29" s="9">
        <v>145.80000000000001</v>
      </c>
      <c r="R29" s="8">
        <v>20.272500000000001</v>
      </c>
      <c r="S29" s="8">
        <v>21.112500000000001</v>
      </c>
      <c r="T29" s="8">
        <v>18.965</v>
      </c>
      <c r="U29" s="8">
        <v>19.995000000000001</v>
      </c>
      <c r="V29" s="8">
        <v>2.1475</v>
      </c>
      <c r="W29" s="10">
        <v>22319.200000000001</v>
      </c>
      <c r="X29" s="10">
        <v>22432.25</v>
      </c>
      <c r="Y29" s="10">
        <v>22054.55</v>
      </c>
      <c r="Z29" s="10">
        <v>22403.85</v>
      </c>
      <c r="AA29" s="10">
        <v>377.7</v>
      </c>
      <c r="AB29" s="11" t="s">
        <v>30</v>
      </c>
    </row>
    <row r="30" spans="1:28" x14ac:dyDescent="0.25">
      <c r="A30" s="12">
        <v>45435</v>
      </c>
      <c r="B30" s="7" t="s">
        <v>28</v>
      </c>
      <c r="C30" s="7">
        <v>0</v>
      </c>
      <c r="D30" s="16">
        <v>31722.994027425</v>
      </c>
      <c r="E30" s="16">
        <v>-7902.4408689375005</v>
      </c>
      <c r="F30" s="16">
        <v>34599.446738575003</v>
      </c>
      <c r="G30" s="14">
        <f t="shared" si="0"/>
        <v>42501.887607512501</v>
      </c>
      <c r="H30" s="8">
        <v>21.81</v>
      </c>
      <c r="I30" s="8">
        <v>22.2925</v>
      </c>
      <c r="J30" s="8">
        <v>18.184999999999999</v>
      </c>
      <c r="K30" s="8">
        <v>21.467500000000001</v>
      </c>
      <c r="L30" s="8">
        <v>4.1074999999999999</v>
      </c>
      <c r="M30" s="9">
        <v>22576.6</v>
      </c>
      <c r="N30" s="9">
        <v>22629.5</v>
      </c>
      <c r="O30" s="9">
        <v>22483.15</v>
      </c>
      <c r="P30" s="9">
        <v>22597.8</v>
      </c>
      <c r="Q30" s="9">
        <v>146.35</v>
      </c>
      <c r="R30" s="8">
        <v>21.467500000000001</v>
      </c>
      <c r="S30" s="8">
        <v>24.215</v>
      </c>
      <c r="T30" s="8">
        <v>18.84</v>
      </c>
      <c r="U30" s="8">
        <v>21.38</v>
      </c>
      <c r="V30" s="8">
        <v>5.375</v>
      </c>
      <c r="W30" s="10">
        <v>22614.1</v>
      </c>
      <c r="X30" s="10">
        <v>22993.599999999999</v>
      </c>
      <c r="Y30" s="10">
        <v>22577.45</v>
      </c>
      <c r="Z30" s="10">
        <v>22967.65</v>
      </c>
      <c r="AA30" s="10">
        <v>416.15</v>
      </c>
      <c r="AB30" s="11" t="s">
        <v>30</v>
      </c>
    </row>
    <row r="31" spans="1:28" x14ac:dyDescent="0.25">
      <c r="A31" s="12">
        <v>45442</v>
      </c>
      <c r="B31" s="7" t="s">
        <v>28</v>
      </c>
      <c r="C31" s="7">
        <v>0</v>
      </c>
      <c r="D31" s="16">
        <v>30991.64887605</v>
      </c>
      <c r="E31" s="16">
        <v>-2565.1684227249998</v>
      </c>
      <c r="F31" s="16">
        <v>43543.473413337502</v>
      </c>
      <c r="G31" s="14">
        <f t="shared" si="0"/>
        <v>46108.641836062503</v>
      </c>
      <c r="H31" s="8">
        <v>24.195</v>
      </c>
      <c r="I31" s="8">
        <v>24.772500000000001</v>
      </c>
      <c r="J31" s="8">
        <v>23.545000000000002</v>
      </c>
      <c r="K31" s="8">
        <v>24.175000000000001</v>
      </c>
      <c r="L31" s="8">
        <v>1.2275</v>
      </c>
      <c r="M31" s="9">
        <v>22762.75</v>
      </c>
      <c r="N31" s="9">
        <v>22825.5</v>
      </c>
      <c r="O31" s="9">
        <v>22685.45</v>
      </c>
      <c r="P31" s="9">
        <v>22704.7</v>
      </c>
      <c r="Q31" s="9">
        <v>140.05000000000001</v>
      </c>
      <c r="R31" s="8">
        <v>24.175000000000001</v>
      </c>
      <c r="S31" s="8">
        <v>24.52</v>
      </c>
      <c r="T31" s="8">
        <v>22.752500000000001</v>
      </c>
      <c r="U31" s="8">
        <v>24.175000000000001</v>
      </c>
      <c r="V31" s="8">
        <v>1.7675000000000001</v>
      </c>
      <c r="W31" s="10">
        <v>22617.45</v>
      </c>
      <c r="X31" s="10">
        <v>22705.75</v>
      </c>
      <c r="Y31" s="10">
        <v>22417</v>
      </c>
      <c r="Z31" s="10">
        <v>22488.65</v>
      </c>
      <c r="AA31" s="10">
        <v>288.75</v>
      </c>
      <c r="AB31" s="11" t="s">
        <v>30</v>
      </c>
    </row>
    <row r="32" spans="1:28" x14ac:dyDescent="0.25">
      <c r="A32" s="6">
        <v>45456</v>
      </c>
      <c r="B32" s="7" t="s">
        <v>28</v>
      </c>
      <c r="C32" s="7">
        <v>0</v>
      </c>
      <c r="D32" s="16">
        <v>23859.29246475</v>
      </c>
      <c r="E32" s="16">
        <v>-9975.3632561124996</v>
      </c>
      <c r="F32" s="16">
        <v>28083.365659837498</v>
      </c>
      <c r="G32" s="14">
        <f t="shared" si="0"/>
        <v>38058.72891595</v>
      </c>
      <c r="H32" s="8">
        <v>14.765000000000001</v>
      </c>
      <c r="I32" s="8">
        <v>14.765000000000001</v>
      </c>
      <c r="J32" s="8">
        <v>13.164999999999999</v>
      </c>
      <c r="K32" s="8">
        <v>14.387499999999999</v>
      </c>
      <c r="L32" s="8">
        <v>1.6</v>
      </c>
      <c r="M32" s="9">
        <v>23344.45</v>
      </c>
      <c r="N32" s="9">
        <v>23441.95</v>
      </c>
      <c r="O32" s="9">
        <v>23295.95</v>
      </c>
      <c r="P32" s="9">
        <v>23322.95</v>
      </c>
      <c r="Q32" s="9">
        <v>146</v>
      </c>
      <c r="R32" s="8">
        <v>14.387499999999999</v>
      </c>
      <c r="S32" s="8">
        <v>14.387499999999999</v>
      </c>
      <c r="T32" s="8">
        <v>13.3125</v>
      </c>
      <c r="U32" s="8">
        <v>13.487500000000001</v>
      </c>
      <c r="V32" s="8">
        <v>1.075</v>
      </c>
      <c r="W32" s="10">
        <v>23480.95</v>
      </c>
      <c r="X32" s="10">
        <v>23481.05</v>
      </c>
      <c r="Y32" s="10">
        <v>23353.9</v>
      </c>
      <c r="Z32" s="10">
        <v>23398.9</v>
      </c>
      <c r="AA32" s="10">
        <v>127.15</v>
      </c>
      <c r="AB32" s="11" t="s">
        <v>30</v>
      </c>
    </row>
    <row r="33" spans="1:28" x14ac:dyDescent="0.25">
      <c r="A33" s="6">
        <v>45463</v>
      </c>
      <c r="B33" s="7" t="s">
        <v>28</v>
      </c>
      <c r="C33" s="7">
        <v>0</v>
      </c>
      <c r="D33" s="16">
        <v>-16954.475999999999</v>
      </c>
      <c r="E33" s="16">
        <v>-23823.930618087499</v>
      </c>
      <c r="F33" s="16">
        <v>26913.52249825</v>
      </c>
      <c r="G33" s="14">
        <f t="shared" si="0"/>
        <v>50737.4531163375</v>
      </c>
      <c r="H33" s="8">
        <v>12.965</v>
      </c>
      <c r="I33" s="8">
        <v>13.815</v>
      </c>
      <c r="J33" s="8">
        <v>11.63</v>
      </c>
      <c r="K33" s="8">
        <v>13.7125</v>
      </c>
      <c r="L33" s="8">
        <v>2.1850000000000001</v>
      </c>
      <c r="M33" s="9">
        <v>23629.85</v>
      </c>
      <c r="N33" s="9">
        <v>23664</v>
      </c>
      <c r="O33" s="9">
        <v>23412.9</v>
      </c>
      <c r="P33" s="9">
        <v>23516</v>
      </c>
      <c r="Q33" s="9">
        <v>251.1</v>
      </c>
      <c r="R33" s="8">
        <v>13.7125</v>
      </c>
      <c r="S33" s="8">
        <v>14.06</v>
      </c>
      <c r="T33" s="8">
        <v>13.102499999999999</v>
      </c>
      <c r="U33" s="8">
        <v>13.345000000000001</v>
      </c>
      <c r="V33" s="8">
        <v>0.95750000000000002</v>
      </c>
      <c r="W33" s="10">
        <v>23586.15</v>
      </c>
      <c r="X33" s="10">
        <v>23624</v>
      </c>
      <c r="Y33" s="10">
        <v>23442.6</v>
      </c>
      <c r="Z33" s="10">
        <v>23567</v>
      </c>
      <c r="AA33" s="10">
        <v>181.4</v>
      </c>
      <c r="AB33" s="11" t="s">
        <v>30</v>
      </c>
    </row>
    <row r="34" spans="1:28" x14ac:dyDescent="0.25">
      <c r="A34" s="6">
        <v>45477</v>
      </c>
      <c r="B34" s="7" t="s">
        <v>28</v>
      </c>
      <c r="C34" s="7">
        <v>0</v>
      </c>
      <c r="D34" s="16">
        <v>20937.865815262499</v>
      </c>
      <c r="E34" s="16">
        <v>-3937.5043916374998</v>
      </c>
      <c r="F34" s="16">
        <v>23914.9727399</v>
      </c>
      <c r="G34" s="14">
        <f t="shared" si="0"/>
        <v>27852.4771315375</v>
      </c>
      <c r="H34" s="8">
        <v>13.64</v>
      </c>
      <c r="I34" s="8">
        <v>13.715</v>
      </c>
      <c r="J34" s="8">
        <v>12.87</v>
      </c>
      <c r="K34" s="8">
        <v>13.205</v>
      </c>
      <c r="L34" s="8">
        <v>0.84499999999999997</v>
      </c>
      <c r="M34" s="9">
        <v>24291.75</v>
      </c>
      <c r="N34" s="9">
        <v>24309.15</v>
      </c>
      <c r="O34" s="9">
        <v>24207.1</v>
      </c>
      <c r="P34" s="9">
        <v>24286.5</v>
      </c>
      <c r="Q34" s="9">
        <v>102.05</v>
      </c>
      <c r="R34" s="8">
        <v>13.205</v>
      </c>
      <c r="S34" s="8">
        <v>13.205</v>
      </c>
      <c r="T34" s="8">
        <v>12.2575</v>
      </c>
      <c r="U34" s="8">
        <v>12.855</v>
      </c>
      <c r="V34" s="8">
        <v>0.94750000000000001</v>
      </c>
      <c r="W34" s="10">
        <v>24369.95</v>
      </c>
      <c r="X34" s="10">
        <v>24401</v>
      </c>
      <c r="Y34" s="10">
        <v>24281</v>
      </c>
      <c r="Z34" s="10">
        <v>24302.15</v>
      </c>
      <c r="AA34" s="10">
        <v>120</v>
      </c>
      <c r="AB34" s="11" t="s">
        <v>30</v>
      </c>
    </row>
    <row r="35" spans="1:28" x14ac:dyDescent="0.25">
      <c r="A35" s="6">
        <v>45484</v>
      </c>
      <c r="B35" s="7" t="s">
        <v>28</v>
      </c>
      <c r="C35" s="7">
        <v>0</v>
      </c>
      <c r="D35" s="16">
        <v>14970.939839625</v>
      </c>
      <c r="E35" s="16">
        <v>-1379.675116675</v>
      </c>
      <c r="F35" s="16">
        <v>18499.3834842375</v>
      </c>
      <c r="G35" s="14">
        <f t="shared" si="0"/>
        <v>19879.0586009125</v>
      </c>
      <c r="H35" s="8">
        <v>14.28</v>
      </c>
      <c r="I35" s="8">
        <v>14.914999999999999</v>
      </c>
      <c r="J35" s="8">
        <v>13.407500000000001</v>
      </c>
      <c r="K35" s="8">
        <v>14.432499999999999</v>
      </c>
      <c r="L35" s="8">
        <v>1.5075000000000001</v>
      </c>
      <c r="M35" s="9">
        <v>24459.85</v>
      </c>
      <c r="N35" s="9">
        <v>24461.05</v>
      </c>
      <c r="O35" s="9">
        <v>24141.8</v>
      </c>
      <c r="P35" s="9">
        <v>24324.45</v>
      </c>
      <c r="Q35" s="9">
        <v>319.25</v>
      </c>
      <c r="R35" s="8">
        <v>14.432499999999999</v>
      </c>
      <c r="S35" s="8">
        <v>14.432499999999999</v>
      </c>
      <c r="T35" s="8">
        <v>12.68</v>
      </c>
      <c r="U35" s="8">
        <v>13.994999999999999</v>
      </c>
      <c r="V35" s="8">
        <v>1.7524999999999999</v>
      </c>
      <c r="W35" s="10">
        <v>24396.55</v>
      </c>
      <c r="X35" s="10">
        <v>24402.65</v>
      </c>
      <c r="Y35" s="10">
        <v>24193.75</v>
      </c>
      <c r="Z35" s="10">
        <v>24315.95</v>
      </c>
      <c r="AA35" s="10">
        <v>208.9</v>
      </c>
      <c r="AB35" s="11" t="s">
        <v>30</v>
      </c>
    </row>
    <row r="36" spans="1:28" x14ac:dyDescent="0.25">
      <c r="A36" s="6">
        <v>45491</v>
      </c>
      <c r="B36" s="7" t="s">
        <v>28</v>
      </c>
      <c r="C36" s="7">
        <v>0</v>
      </c>
      <c r="D36" s="16">
        <v>-15678.498</v>
      </c>
      <c r="E36" s="16">
        <v>-30834.769020237502</v>
      </c>
      <c r="F36" s="16">
        <v>8109.7459590375001</v>
      </c>
      <c r="G36" s="14">
        <f t="shared" si="0"/>
        <v>38944.514979275002</v>
      </c>
      <c r="H36" s="8">
        <v>14.1875</v>
      </c>
      <c r="I36" s="8">
        <v>14.5875</v>
      </c>
      <c r="J36" s="8">
        <v>13.8025</v>
      </c>
      <c r="K36" s="8">
        <v>14.2225</v>
      </c>
      <c r="L36" s="8">
        <v>0.78500000000000003</v>
      </c>
      <c r="M36" s="9">
        <v>24615.9</v>
      </c>
      <c r="N36" s="9">
        <v>24661.25</v>
      </c>
      <c r="O36" s="9">
        <v>24587.65</v>
      </c>
      <c r="P36" s="9">
        <v>24613</v>
      </c>
      <c r="Q36" s="9">
        <v>73.599999999999994</v>
      </c>
      <c r="R36" s="8">
        <v>14.2225</v>
      </c>
      <c r="S36" s="8">
        <v>14.71</v>
      </c>
      <c r="T36" s="8">
        <v>13.75</v>
      </c>
      <c r="U36" s="8">
        <v>14.51</v>
      </c>
      <c r="V36" s="8">
        <v>0.96</v>
      </c>
      <c r="W36" s="10">
        <v>24543.8</v>
      </c>
      <c r="X36" s="10">
        <v>24837.75</v>
      </c>
      <c r="Y36" s="10">
        <v>24504.45</v>
      </c>
      <c r="Z36" s="10">
        <v>24800.85</v>
      </c>
      <c r="AA36" s="10">
        <v>333.3</v>
      </c>
      <c r="AB36" s="11" t="s">
        <v>30</v>
      </c>
    </row>
    <row r="37" spans="1:28" x14ac:dyDescent="0.25">
      <c r="A37" s="6">
        <v>45498</v>
      </c>
      <c r="B37" s="7" t="s">
        <v>28</v>
      </c>
      <c r="C37" s="7">
        <v>0</v>
      </c>
      <c r="D37" s="16">
        <v>36300.790333862496</v>
      </c>
      <c r="E37" s="16">
        <v>-3993.8923719125</v>
      </c>
      <c r="F37" s="16">
        <v>37812.560638337498</v>
      </c>
      <c r="G37" s="14">
        <f t="shared" si="0"/>
        <v>41806.453010249999</v>
      </c>
      <c r="H37" s="8">
        <v>12.7475</v>
      </c>
      <c r="I37" s="8">
        <v>14.0375</v>
      </c>
      <c r="J37" s="8">
        <v>11.6175</v>
      </c>
      <c r="K37" s="8">
        <v>11.762499999999999</v>
      </c>
      <c r="L37" s="8">
        <v>2.42</v>
      </c>
      <c r="M37" s="9">
        <v>24444.95</v>
      </c>
      <c r="N37" s="9">
        <v>24504.25</v>
      </c>
      <c r="O37" s="9">
        <v>24307.25</v>
      </c>
      <c r="P37" s="9">
        <v>24413.5</v>
      </c>
      <c r="Q37" s="9">
        <v>197</v>
      </c>
      <c r="R37" s="8">
        <v>11.762499999999999</v>
      </c>
      <c r="S37" s="8">
        <v>13.217499999999999</v>
      </c>
      <c r="T37" s="8">
        <v>11.275</v>
      </c>
      <c r="U37" s="8">
        <v>12.6175</v>
      </c>
      <c r="V37" s="8">
        <v>1.9424999999999999</v>
      </c>
      <c r="W37" s="10">
        <v>24230.95</v>
      </c>
      <c r="X37" s="10">
        <v>24426.15</v>
      </c>
      <c r="Y37" s="10">
        <v>24210.799999999999</v>
      </c>
      <c r="Z37" s="10">
        <v>24406.1</v>
      </c>
      <c r="AA37" s="10">
        <v>215.35</v>
      </c>
      <c r="AB37" s="11" t="s">
        <v>30</v>
      </c>
    </row>
    <row r="38" spans="1:28" x14ac:dyDescent="0.25">
      <c r="A38" s="6">
        <v>45505</v>
      </c>
      <c r="B38" s="7" t="s">
        <v>28</v>
      </c>
      <c r="C38" s="7">
        <v>0</v>
      </c>
      <c r="D38" s="16">
        <v>44528.226728624999</v>
      </c>
      <c r="E38" s="16">
        <v>-2571.1613877875002</v>
      </c>
      <c r="F38" s="16">
        <v>46784.955847899997</v>
      </c>
      <c r="G38" s="14">
        <f t="shared" si="0"/>
        <v>49356.117235687496</v>
      </c>
      <c r="H38" s="8">
        <v>12.88</v>
      </c>
      <c r="I38" s="8">
        <v>13.387499999999999</v>
      </c>
      <c r="J38" s="8">
        <v>11.6225</v>
      </c>
      <c r="K38" s="8">
        <v>13.25</v>
      </c>
      <c r="L38" s="8">
        <v>1.7649999999999999</v>
      </c>
      <c r="M38" s="9">
        <v>24886.7</v>
      </c>
      <c r="N38" s="9">
        <v>24984.6</v>
      </c>
      <c r="O38" s="9">
        <v>24856.5</v>
      </c>
      <c r="P38" s="9">
        <v>24951.15</v>
      </c>
      <c r="Q38" s="9">
        <v>128.1</v>
      </c>
      <c r="R38" s="8">
        <v>13.25</v>
      </c>
      <c r="S38" s="8">
        <v>13.305</v>
      </c>
      <c r="T38" s="8">
        <v>11.9825</v>
      </c>
      <c r="U38" s="8">
        <v>12.93</v>
      </c>
      <c r="V38" s="8">
        <v>1.3225</v>
      </c>
      <c r="W38" s="10">
        <v>25030.95</v>
      </c>
      <c r="X38" s="10">
        <v>25078.3</v>
      </c>
      <c r="Y38" s="10">
        <v>24956.400000000001</v>
      </c>
      <c r="Z38" s="10">
        <v>25010.9</v>
      </c>
      <c r="AA38" s="10">
        <v>121.9</v>
      </c>
      <c r="AB38" s="11" t="s">
        <v>30</v>
      </c>
    </row>
    <row r="39" spans="1:28" x14ac:dyDescent="0.25">
      <c r="A39" s="6">
        <v>45512</v>
      </c>
      <c r="B39" s="7" t="s">
        <v>28</v>
      </c>
      <c r="C39" s="7">
        <v>0</v>
      </c>
      <c r="D39" s="16">
        <v>-17305.769250000001</v>
      </c>
      <c r="E39" s="16">
        <v>-100595.961400075</v>
      </c>
      <c r="F39" s="16">
        <v>11617.0253349375</v>
      </c>
      <c r="G39" s="14">
        <f t="shared" si="0"/>
        <v>112212.9867350125</v>
      </c>
      <c r="H39" s="8">
        <v>18.7425</v>
      </c>
      <c r="I39" s="8">
        <v>18.7425</v>
      </c>
      <c r="J39" s="8">
        <v>13.7225</v>
      </c>
      <c r="K39" s="8">
        <v>16.170000000000002</v>
      </c>
      <c r="L39" s="8">
        <v>5.0199999999999996</v>
      </c>
      <c r="M39" s="9">
        <v>24289.4</v>
      </c>
      <c r="N39" s="9">
        <v>24337.7</v>
      </c>
      <c r="O39" s="9">
        <v>24184.9</v>
      </c>
      <c r="P39" s="9">
        <v>24297.5</v>
      </c>
      <c r="Q39" s="9">
        <v>152.80000000000001</v>
      </c>
      <c r="R39" s="8">
        <v>16.170000000000002</v>
      </c>
      <c r="S39" s="8">
        <v>17.23</v>
      </c>
      <c r="T39" s="8">
        <v>14.38</v>
      </c>
      <c r="U39" s="8">
        <v>16.602499999999999</v>
      </c>
      <c r="V39" s="8">
        <v>2.85</v>
      </c>
      <c r="W39" s="10">
        <v>24248.55</v>
      </c>
      <c r="X39" s="10">
        <v>24340.5</v>
      </c>
      <c r="Y39" s="10">
        <v>24079.7</v>
      </c>
      <c r="Z39" s="10">
        <v>24117</v>
      </c>
      <c r="AA39" s="10">
        <v>260.8</v>
      </c>
      <c r="AB39" s="11" t="s">
        <v>30</v>
      </c>
    </row>
    <row r="40" spans="1:28" x14ac:dyDescent="0.25">
      <c r="A40" s="6">
        <v>45518</v>
      </c>
      <c r="B40" s="7" t="s">
        <v>29</v>
      </c>
      <c r="C40" s="7">
        <v>0</v>
      </c>
      <c r="D40" s="16">
        <v>28104.946987362498</v>
      </c>
      <c r="E40" s="16">
        <v>-3480.2876376875001</v>
      </c>
      <c r="F40" s="16">
        <v>37252.137928062497</v>
      </c>
      <c r="G40" s="14">
        <f t="shared" si="0"/>
        <v>40732.425565749996</v>
      </c>
      <c r="H40" s="8">
        <v>15.8675</v>
      </c>
      <c r="I40" s="8">
        <v>16.375</v>
      </c>
      <c r="J40" s="8">
        <v>14.2225</v>
      </c>
      <c r="K40" s="8">
        <v>16.1675</v>
      </c>
      <c r="L40" s="8">
        <v>2.1524999999999999</v>
      </c>
      <c r="M40" s="9">
        <v>24342.35</v>
      </c>
      <c r="N40" s="9">
        <v>24359.95</v>
      </c>
      <c r="O40" s="9">
        <v>24116.5</v>
      </c>
      <c r="P40" s="9">
        <v>24139</v>
      </c>
      <c r="Q40" s="9">
        <v>243.45</v>
      </c>
      <c r="R40" s="8">
        <v>16.1675</v>
      </c>
      <c r="S40" s="8">
        <v>16.22</v>
      </c>
      <c r="T40" s="8">
        <v>13.8225</v>
      </c>
      <c r="U40" s="8">
        <v>15.435</v>
      </c>
      <c r="V40" s="8">
        <v>2.3975</v>
      </c>
      <c r="W40" s="10">
        <v>24184.400000000001</v>
      </c>
      <c r="X40" s="10">
        <v>24196.5</v>
      </c>
      <c r="Y40" s="10">
        <v>24099.7</v>
      </c>
      <c r="Z40" s="10">
        <v>24143.75</v>
      </c>
      <c r="AA40" s="10">
        <v>96.8</v>
      </c>
      <c r="AB40" s="11" t="s">
        <v>30</v>
      </c>
    </row>
    <row r="41" spans="1:28" x14ac:dyDescent="0.25">
      <c r="A41" s="6">
        <v>45526</v>
      </c>
      <c r="B41" s="7" t="s">
        <v>28</v>
      </c>
      <c r="C41" s="7">
        <v>0</v>
      </c>
      <c r="D41" s="16">
        <v>27134.088274587499</v>
      </c>
      <c r="E41" s="16">
        <v>-2225.8847987875001</v>
      </c>
      <c r="F41" s="16">
        <v>30895.298797899999</v>
      </c>
      <c r="G41" s="14">
        <f t="shared" si="0"/>
        <v>33121.183596687501</v>
      </c>
      <c r="H41" s="8">
        <v>13.82</v>
      </c>
      <c r="I41" s="8">
        <v>14.045</v>
      </c>
      <c r="J41" s="8">
        <v>11.8225</v>
      </c>
      <c r="K41" s="8">
        <v>13.3325</v>
      </c>
      <c r="L41" s="8">
        <v>2.2225000000000001</v>
      </c>
      <c r="M41" s="9">
        <v>24680.55</v>
      </c>
      <c r="N41" s="9">
        <v>24787.95</v>
      </c>
      <c r="O41" s="9">
        <v>24654.5</v>
      </c>
      <c r="P41" s="9">
        <v>24770.2</v>
      </c>
      <c r="Q41" s="9">
        <v>133.44999999999999</v>
      </c>
      <c r="R41" s="8">
        <v>13.3325</v>
      </c>
      <c r="S41" s="8">
        <v>13.782500000000001</v>
      </c>
      <c r="T41" s="8">
        <v>10.9575</v>
      </c>
      <c r="U41" s="8">
        <v>13</v>
      </c>
      <c r="V41" s="8">
        <v>2.8250000000000002</v>
      </c>
      <c r="W41" s="10">
        <v>24863.4</v>
      </c>
      <c r="X41" s="10">
        <v>24867.35</v>
      </c>
      <c r="Y41" s="10">
        <v>24784.45</v>
      </c>
      <c r="Z41" s="10">
        <v>24811.5</v>
      </c>
      <c r="AA41" s="10">
        <v>82.9</v>
      </c>
      <c r="AB41" s="11" t="s">
        <v>30</v>
      </c>
    </row>
    <row r="42" spans="1:28" x14ac:dyDescent="0.25">
      <c r="A42" s="6">
        <v>45533</v>
      </c>
      <c r="B42" s="7" t="s">
        <v>28</v>
      </c>
      <c r="C42" s="7">
        <v>0</v>
      </c>
      <c r="D42" s="16">
        <v>-14239.071</v>
      </c>
      <c r="E42" s="16">
        <v>-40819.907473475003</v>
      </c>
      <c r="F42" s="16">
        <v>18929.8808626875</v>
      </c>
      <c r="G42" s="14">
        <f t="shared" si="0"/>
        <v>59749.788336162499</v>
      </c>
      <c r="H42" s="8">
        <v>13.6325</v>
      </c>
      <c r="I42" s="8">
        <v>14.085000000000001</v>
      </c>
      <c r="J42" s="8">
        <v>12.035</v>
      </c>
      <c r="K42" s="8">
        <v>13.95</v>
      </c>
      <c r="L42" s="8">
        <v>2.0499999999999998</v>
      </c>
      <c r="M42" s="9">
        <v>25030.799999999999</v>
      </c>
      <c r="N42" s="9">
        <v>25129.599999999999</v>
      </c>
      <c r="O42" s="9">
        <v>24964.65</v>
      </c>
      <c r="P42" s="9">
        <v>25052.35</v>
      </c>
      <c r="Q42" s="9">
        <v>164.95</v>
      </c>
      <c r="R42" s="8">
        <v>13.95</v>
      </c>
      <c r="S42" s="8">
        <v>14.135</v>
      </c>
      <c r="T42" s="8">
        <v>12.4825</v>
      </c>
      <c r="U42" s="8">
        <v>13.7875</v>
      </c>
      <c r="V42" s="8">
        <v>1.6525000000000001</v>
      </c>
      <c r="W42" s="10">
        <v>25035.3</v>
      </c>
      <c r="X42" s="10">
        <v>25192.9</v>
      </c>
      <c r="Y42" s="10">
        <v>24998.5</v>
      </c>
      <c r="Z42" s="10">
        <v>25151.95</v>
      </c>
      <c r="AA42" s="10">
        <v>194.4</v>
      </c>
      <c r="AB42" s="11" t="s">
        <v>30</v>
      </c>
    </row>
    <row r="43" spans="1:28" x14ac:dyDescent="0.25">
      <c r="A43" s="6">
        <v>45540</v>
      </c>
      <c r="B43" s="7" t="s">
        <v>28</v>
      </c>
      <c r="C43" s="7">
        <v>0</v>
      </c>
      <c r="D43" s="16">
        <v>27392.138619512501</v>
      </c>
      <c r="E43" s="16">
        <v>-3600.7858770749999</v>
      </c>
      <c r="F43" s="16">
        <v>35219.284809899997</v>
      </c>
      <c r="G43" s="14">
        <f t="shared" si="0"/>
        <v>38820.070686974999</v>
      </c>
      <c r="H43" s="8">
        <v>13.842499999999999</v>
      </c>
      <c r="I43" s="8">
        <v>14.555</v>
      </c>
      <c r="J43" s="8">
        <v>12.805</v>
      </c>
      <c r="K43" s="8">
        <v>14.3775</v>
      </c>
      <c r="L43" s="8">
        <v>1.75</v>
      </c>
      <c r="M43" s="9">
        <v>25089.95</v>
      </c>
      <c r="N43" s="9">
        <v>25216</v>
      </c>
      <c r="O43" s="9">
        <v>25083.8</v>
      </c>
      <c r="P43" s="9">
        <v>25198.7</v>
      </c>
      <c r="Q43" s="9">
        <v>132.19999999999999</v>
      </c>
      <c r="R43" s="8">
        <v>14.3775</v>
      </c>
      <c r="S43" s="8">
        <v>14.3775</v>
      </c>
      <c r="T43" s="8">
        <v>13.335000000000001</v>
      </c>
      <c r="U43" s="8">
        <v>14.2075</v>
      </c>
      <c r="V43" s="8">
        <v>1.0425</v>
      </c>
      <c r="W43" s="10">
        <v>25250.5</v>
      </c>
      <c r="X43" s="10">
        <v>25275.45</v>
      </c>
      <c r="Y43" s="10">
        <v>25127.75</v>
      </c>
      <c r="Z43" s="10">
        <v>25145.1</v>
      </c>
      <c r="AA43" s="10">
        <v>147.69999999999999</v>
      </c>
      <c r="AB43" s="11" t="s">
        <v>30</v>
      </c>
    </row>
    <row r="44" spans="1:28" x14ac:dyDescent="0.25">
      <c r="A44" s="6">
        <v>45547</v>
      </c>
      <c r="B44" s="7" t="s">
        <v>28</v>
      </c>
      <c r="C44" s="7">
        <v>0</v>
      </c>
      <c r="D44" s="16">
        <v>-15213.198</v>
      </c>
      <c r="E44" s="16">
        <v>-22557.549857137499</v>
      </c>
      <c r="F44" s="16">
        <v>5594.7205048124997</v>
      </c>
      <c r="G44" s="14">
        <f t="shared" si="0"/>
        <v>28152.270361949999</v>
      </c>
      <c r="H44" s="8">
        <v>13.36</v>
      </c>
      <c r="I44" s="8">
        <v>13.765000000000001</v>
      </c>
      <c r="J44" s="8">
        <v>11.324999999999999</v>
      </c>
      <c r="K44" s="8">
        <v>13.6275</v>
      </c>
      <c r="L44" s="8">
        <v>2.44</v>
      </c>
      <c r="M44" s="9">
        <v>25034</v>
      </c>
      <c r="N44" s="9">
        <v>25113.7</v>
      </c>
      <c r="O44" s="9">
        <v>24885.15</v>
      </c>
      <c r="P44" s="9">
        <v>24918.45</v>
      </c>
      <c r="Q44" s="9">
        <v>228.55</v>
      </c>
      <c r="R44" s="8">
        <v>13.6275</v>
      </c>
      <c r="S44" s="8">
        <v>13.6275</v>
      </c>
      <c r="T44" s="8">
        <v>11.14</v>
      </c>
      <c r="U44" s="8">
        <v>13.182499999999999</v>
      </c>
      <c r="V44" s="8">
        <v>2.4874999999999998</v>
      </c>
      <c r="W44" s="10">
        <v>25059.65</v>
      </c>
      <c r="X44" s="10">
        <v>25433.35</v>
      </c>
      <c r="Y44" s="10">
        <v>24941.45</v>
      </c>
      <c r="Z44" s="10">
        <v>25388.9</v>
      </c>
      <c r="AA44" s="10">
        <v>491.9</v>
      </c>
      <c r="AB44" s="11" t="s">
        <v>30</v>
      </c>
    </row>
    <row r="45" spans="1:28" x14ac:dyDescent="0.25">
      <c r="A45" s="6">
        <v>45554</v>
      </c>
      <c r="B45" s="7" t="s">
        <v>28</v>
      </c>
      <c r="C45" s="7">
        <v>0</v>
      </c>
      <c r="D45" s="16">
        <v>-18616.421999999999</v>
      </c>
      <c r="E45" s="16">
        <v>-34028.537209225004</v>
      </c>
      <c r="F45" s="16">
        <v>2312.5350324874998</v>
      </c>
      <c r="G45" s="14">
        <f t="shared" si="0"/>
        <v>36341.072241712507</v>
      </c>
      <c r="H45" s="8">
        <v>12.59</v>
      </c>
      <c r="I45" s="8">
        <v>13.8475</v>
      </c>
      <c r="J45" s="8">
        <v>12.26</v>
      </c>
      <c r="K45" s="8">
        <v>13.3725</v>
      </c>
      <c r="L45" s="8">
        <v>1.5874999999999999</v>
      </c>
      <c r="M45" s="9">
        <v>25402.400000000001</v>
      </c>
      <c r="N45" s="9">
        <v>25482.2</v>
      </c>
      <c r="O45" s="9">
        <v>25285.55</v>
      </c>
      <c r="P45" s="9">
        <v>25377.55</v>
      </c>
      <c r="Q45" s="9">
        <v>196.65</v>
      </c>
      <c r="R45" s="8">
        <v>13.3725</v>
      </c>
      <c r="S45" s="8">
        <v>13.3725</v>
      </c>
      <c r="T45" s="8">
        <v>12.1</v>
      </c>
      <c r="U45" s="8">
        <v>12.47</v>
      </c>
      <c r="V45" s="8">
        <v>1.2725</v>
      </c>
      <c r="W45" s="10">
        <v>25487.05</v>
      </c>
      <c r="X45" s="10">
        <v>25611.95</v>
      </c>
      <c r="Y45" s="10">
        <v>25376.05</v>
      </c>
      <c r="Z45" s="10">
        <v>25415.8</v>
      </c>
      <c r="AA45" s="10">
        <v>235.9</v>
      </c>
      <c r="AB45" s="11" t="s">
        <v>30</v>
      </c>
    </row>
    <row r="46" spans="1:28" x14ac:dyDescent="0.25">
      <c r="A46" s="6">
        <v>45561</v>
      </c>
      <c r="B46" s="7" t="s">
        <v>28</v>
      </c>
      <c r="C46" s="7">
        <v>0</v>
      </c>
      <c r="D46" s="16">
        <v>-17917.298437500001</v>
      </c>
      <c r="E46" s="16">
        <v>-36120.470493062501</v>
      </c>
      <c r="F46" s="16">
        <v>32900.864560237504</v>
      </c>
      <c r="G46" s="14">
        <f t="shared" si="0"/>
        <v>69021.335053300005</v>
      </c>
      <c r="H46" s="8">
        <v>13.3925</v>
      </c>
      <c r="I46" s="8">
        <v>13.61</v>
      </c>
      <c r="J46" s="8">
        <v>8.98</v>
      </c>
      <c r="K46" s="8">
        <v>12.7425</v>
      </c>
      <c r="L46" s="8">
        <v>4.63</v>
      </c>
      <c r="M46" s="9">
        <v>25899.45</v>
      </c>
      <c r="N46" s="9">
        <v>26032.799999999999</v>
      </c>
      <c r="O46" s="9">
        <v>25871.35</v>
      </c>
      <c r="P46" s="9">
        <v>26004.15</v>
      </c>
      <c r="Q46" s="9">
        <v>161.44999999999999</v>
      </c>
      <c r="R46" s="8">
        <v>12.7425</v>
      </c>
      <c r="S46" s="8">
        <v>12.7425</v>
      </c>
      <c r="T46" s="8">
        <v>11.352499999999999</v>
      </c>
      <c r="U46" s="8">
        <v>12.0025</v>
      </c>
      <c r="V46" s="8">
        <v>1.39</v>
      </c>
      <c r="W46" s="10">
        <v>26005.4</v>
      </c>
      <c r="X46" s="10">
        <v>26250.9</v>
      </c>
      <c r="Y46" s="10">
        <v>25998.400000000001</v>
      </c>
      <c r="Z46" s="10">
        <v>26216.05</v>
      </c>
      <c r="AA46" s="10">
        <v>252.5</v>
      </c>
      <c r="AB46" s="11" t="s">
        <v>30</v>
      </c>
    </row>
    <row r="47" spans="1:28" x14ac:dyDescent="0.25">
      <c r="A47" s="6">
        <v>45568</v>
      </c>
      <c r="B47" s="7" t="s">
        <v>28</v>
      </c>
      <c r="C47" s="7">
        <v>0</v>
      </c>
      <c r="D47" s="16">
        <v>11594.1780408875</v>
      </c>
      <c r="E47" s="16">
        <v>-13176.6423528125</v>
      </c>
      <c r="F47" s="16">
        <v>23712.0564466375</v>
      </c>
      <c r="G47" s="14">
        <f t="shared" si="0"/>
        <v>36888.698799450001</v>
      </c>
      <c r="H47" s="8">
        <v>12.7875</v>
      </c>
      <c r="I47" s="8">
        <v>12.7875</v>
      </c>
      <c r="J47" s="8">
        <v>11.7125</v>
      </c>
      <c r="K47" s="8">
        <v>11.987500000000001</v>
      </c>
      <c r="L47" s="8">
        <v>1.075</v>
      </c>
      <c r="M47" s="9">
        <v>25788.45</v>
      </c>
      <c r="N47" s="9">
        <v>25907.599999999999</v>
      </c>
      <c r="O47" s="9">
        <v>25739.200000000001</v>
      </c>
      <c r="P47" s="9">
        <v>25796.9</v>
      </c>
      <c r="Q47" s="9">
        <v>168.4</v>
      </c>
      <c r="R47" s="8">
        <v>11.987500000000001</v>
      </c>
      <c r="S47" s="8">
        <v>13.9275</v>
      </c>
      <c r="T47" s="8">
        <v>11.685</v>
      </c>
      <c r="U47" s="8">
        <v>13.17</v>
      </c>
      <c r="V47" s="8">
        <v>2.2425000000000002</v>
      </c>
      <c r="W47" s="10">
        <v>25452.85</v>
      </c>
      <c r="X47" s="10">
        <v>25639.45</v>
      </c>
      <c r="Y47" s="10">
        <v>25230.3</v>
      </c>
      <c r="Z47" s="10">
        <v>25250.1</v>
      </c>
      <c r="AA47" s="10">
        <v>409.15</v>
      </c>
      <c r="AB47" s="11" t="s">
        <v>30</v>
      </c>
    </row>
    <row r="48" spans="1:28" x14ac:dyDescent="0.25">
      <c r="A48" s="6">
        <v>45575</v>
      </c>
      <c r="B48" s="7" t="s">
        <v>28</v>
      </c>
      <c r="C48" s="7">
        <v>0</v>
      </c>
      <c r="D48" s="16">
        <v>24267.852866425001</v>
      </c>
      <c r="E48" s="16">
        <v>-3573.5751271875001</v>
      </c>
      <c r="F48" s="16">
        <v>27750.1778648625</v>
      </c>
      <c r="G48" s="14">
        <f t="shared" si="0"/>
        <v>31323.752992050002</v>
      </c>
      <c r="H48" s="8">
        <v>14.5875</v>
      </c>
      <c r="I48" s="8">
        <v>14.5875</v>
      </c>
      <c r="J48" s="8">
        <v>12.7</v>
      </c>
      <c r="K48" s="8">
        <v>14.1225</v>
      </c>
      <c r="L48" s="8">
        <v>1.8875</v>
      </c>
      <c r="M48" s="9">
        <v>25065.8</v>
      </c>
      <c r="N48" s="9">
        <v>25234.05</v>
      </c>
      <c r="O48" s="9">
        <v>24947.7</v>
      </c>
      <c r="P48" s="9">
        <v>24981.95</v>
      </c>
      <c r="Q48" s="9">
        <v>286.35000000000002</v>
      </c>
      <c r="R48" s="8">
        <v>14.1225</v>
      </c>
      <c r="S48" s="8">
        <v>14.1225</v>
      </c>
      <c r="T48" s="8">
        <v>11.727499999999999</v>
      </c>
      <c r="U48" s="8">
        <v>13.494999999999999</v>
      </c>
      <c r="V48" s="8">
        <v>2.395</v>
      </c>
      <c r="W48" s="10">
        <v>25067.05</v>
      </c>
      <c r="X48" s="10">
        <v>25134.05</v>
      </c>
      <c r="Y48" s="10">
        <v>24979.4</v>
      </c>
      <c r="Z48" s="10">
        <v>24998.45</v>
      </c>
      <c r="AA48" s="10">
        <v>154.65</v>
      </c>
      <c r="AB48" s="11" t="s">
        <v>30</v>
      </c>
    </row>
    <row r="49" spans="1:28" x14ac:dyDescent="0.25">
      <c r="A49" s="6">
        <v>45582</v>
      </c>
      <c r="B49" s="7" t="s">
        <v>28</v>
      </c>
      <c r="C49" s="7">
        <v>0</v>
      </c>
      <c r="D49" s="16">
        <v>35888.190688249997</v>
      </c>
      <c r="E49" s="16">
        <v>-4986.8960003749999</v>
      </c>
      <c r="F49" s="16">
        <v>38283.002045875</v>
      </c>
      <c r="G49" s="14">
        <f t="shared" si="0"/>
        <v>43269.898046250004</v>
      </c>
      <c r="H49" s="8">
        <v>13.0025</v>
      </c>
      <c r="I49" s="8">
        <v>13.56</v>
      </c>
      <c r="J49" s="8">
        <v>11.435</v>
      </c>
      <c r="K49" s="8">
        <v>13.0525</v>
      </c>
      <c r="L49" s="8">
        <v>2.125</v>
      </c>
      <c r="M49" s="9">
        <v>25008.55</v>
      </c>
      <c r="N49" s="9">
        <v>25093.4</v>
      </c>
      <c r="O49" s="9">
        <v>24908.45</v>
      </c>
      <c r="P49" s="9">
        <v>24971.3</v>
      </c>
      <c r="Q49" s="9">
        <v>184.95</v>
      </c>
      <c r="R49" s="8">
        <v>13.0525</v>
      </c>
      <c r="S49" s="8">
        <v>13.465</v>
      </c>
      <c r="T49" s="8">
        <v>11.0625</v>
      </c>
      <c r="U49" s="8">
        <v>13.387499999999999</v>
      </c>
      <c r="V49" s="8">
        <v>2.4024999999999999</v>
      </c>
      <c r="W49" s="10">
        <v>25027.4</v>
      </c>
      <c r="X49" s="10">
        <v>25029.5</v>
      </c>
      <c r="Y49" s="10">
        <v>24728.9</v>
      </c>
      <c r="Z49" s="10">
        <v>24749.85</v>
      </c>
      <c r="AA49" s="10">
        <v>300.60000000000002</v>
      </c>
      <c r="AB49" s="11" t="s">
        <v>30</v>
      </c>
    </row>
    <row r="50" spans="1:28" x14ac:dyDescent="0.25">
      <c r="A50" s="6">
        <v>45589</v>
      </c>
      <c r="B50" s="7" t="s">
        <v>28</v>
      </c>
      <c r="C50" s="7">
        <v>0</v>
      </c>
      <c r="D50" s="16">
        <v>55378.730631350001</v>
      </c>
      <c r="E50" s="16">
        <v>-5163.3900675625</v>
      </c>
      <c r="F50" s="16">
        <v>56223.699477412498</v>
      </c>
      <c r="G50" s="14">
        <f t="shared" si="0"/>
        <v>61387.089544974995</v>
      </c>
      <c r="H50" s="8">
        <v>14.395</v>
      </c>
      <c r="I50" s="8">
        <v>15.032500000000001</v>
      </c>
      <c r="J50" s="8">
        <v>11.74</v>
      </c>
      <c r="K50" s="8">
        <v>14.6225</v>
      </c>
      <c r="L50" s="8">
        <v>3.2925</v>
      </c>
      <c r="M50" s="9">
        <v>24378.15</v>
      </c>
      <c r="N50" s="9">
        <v>24604.25</v>
      </c>
      <c r="O50" s="9">
        <v>24378.1</v>
      </c>
      <c r="P50" s="9">
        <v>24435.5</v>
      </c>
      <c r="Q50" s="9">
        <v>226.15</v>
      </c>
      <c r="R50" s="8">
        <v>14.6225</v>
      </c>
      <c r="S50" s="8">
        <v>14.897500000000001</v>
      </c>
      <c r="T50" s="8">
        <v>12.695</v>
      </c>
      <c r="U50" s="8">
        <v>13.97</v>
      </c>
      <c r="V50" s="8">
        <v>2.2025000000000001</v>
      </c>
      <c r="W50" s="10">
        <v>24412.7</v>
      </c>
      <c r="X50" s="10">
        <v>24480.65</v>
      </c>
      <c r="Y50" s="10">
        <v>24341.200000000001</v>
      </c>
      <c r="Z50" s="10">
        <v>24399.4</v>
      </c>
      <c r="AA50" s="10">
        <v>139.44999999999999</v>
      </c>
      <c r="AB50" s="11" t="s">
        <v>30</v>
      </c>
    </row>
    <row r="51" spans="1:28" x14ac:dyDescent="0.25">
      <c r="A51" s="6">
        <v>45596</v>
      </c>
      <c r="B51" s="7" t="s">
        <v>28</v>
      </c>
      <c r="C51" s="7">
        <v>0</v>
      </c>
      <c r="D51" s="16">
        <v>37880.320911675</v>
      </c>
      <c r="E51" s="16">
        <v>-2593.2474363874999</v>
      </c>
      <c r="F51" s="16">
        <v>40694.035447812501</v>
      </c>
      <c r="G51" s="14">
        <f t="shared" si="0"/>
        <v>43287.282884200002</v>
      </c>
      <c r="H51" s="8">
        <v>14.515000000000001</v>
      </c>
      <c r="I51" s="8">
        <v>15.7</v>
      </c>
      <c r="J51" s="8">
        <v>14.28</v>
      </c>
      <c r="K51" s="8">
        <v>15.51</v>
      </c>
      <c r="L51" s="8">
        <v>1.42</v>
      </c>
      <c r="M51" s="9">
        <v>24371.45</v>
      </c>
      <c r="N51" s="9">
        <v>24498.2</v>
      </c>
      <c r="O51" s="9">
        <v>24307.3</v>
      </c>
      <c r="P51" s="9">
        <v>24340.85</v>
      </c>
      <c r="Q51" s="9">
        <v>190.9</v>
      </c>
      <c r="R51" s="8">
        <v>15.51</v>
      </c>
      <c r="S51" s="8">
        <v>16.239999999999998</v>
      </c>
      <c r="T51" s="8">
        <v>14.6525</v>
      </c>
      <c r="U51" s="8">
        <v>15.55</v>
      </c>
      <c r="V51" s="8">
        <v>1.5874999999999999</v>
      </c>
      <c r="W51" s="10">
        <v>24349.85</v>
      </c>
      <c r="X51" s="10">
        <v>24372.45</v>
      </c>
      <c r="Y51" s="10">
        <v>24172.6</v>
      </c>
      <c r="Z51" s="10">
        <v>24205.35</v>
      </c>
      <c r="AA51" s="10">
        <v>199.85</v>
      </c>
      <c r="AB51" s="11" t="s">
        <v>30</v>
      </c>
    </row>
    <row r="52" spans="1:28" x14ac:dyDescent="0.25">
      <c r="A52" s="6">
        <v>45603</v>
      </c>
      <c r="B52" s="7" t="s">
        <v>28</v>
      </c>
      <c r="C52" s="7">
        <v>0</v>
      </c>
      <c r="D52" s="16">
        <v>-16924.3305</v>
      </c>
      <c r="E52" s="16">
        <v>-18790.949934237498</v>
      </c>
      <c r="F52" s="16">
        <v>16317.485629025001</v>
      </c>
      <c r="G52" s="14">
        <f t="shared" si="0"/>
        <v>35108.435563262501</v>
      </c>
      <c r="H52" s="8">
        <v>16.122499999999999</v>
      </c>
      <c r="I52" s="8">
        <v>20.75</v>
      </c>
      <c r="J52" s="8">
        <v>14.7125</v>
      </c>
      <c r="K52" s="8">
        <v>14.8675</v>
      </c>
      <c r="L52" s="8">
        <v>6.0374999999999996</v>
      </c>
      <c r="M52" s="9">
        <v>24308.75</v>
      </c>
      <c r="N52" s="9">
        <v>24537.599999999999</v>
      </c>
      <c r="O52" s="9">
        <v>24204.05</v>
      </c>
      <c r="P52" s="9">
        <v>24484.05</v>
      </c>
      <c r="Q52" s="9">
        <v>333.55</v>
      </c>
      <c r="R52" s="8">
        <v>14.8675</v>
      </c>
      <c r="S52" s="8">
        <v>15.522500000000001</v>
      </c>
      <c r="T52" s="8">
        <v>14.2675</v>
      </c>
      <c r="U52" s="8">
        <v>14.94</v>
      </c>
      <c r="V52" s="8">
        <v>1.2549999999999999</v>
      </c>
      <c r="W52" s="10">
        <v>24489.599999999999</v>
      </c>
      <c r="X52" s="10">
        <v>24503.35</v>
      </c>
      <c r="Y52" s="10">
        <v>24179.05</v>
      </c>
      <c r="Z52" s="10">
        <v>24199.35</v>
      </c>
      <c r="AA52" s="10">
        <v>324.3</v>
      </c>
      <c r="AB52" s="11" t="s">
        <v>30</v>
      </c>
    </row>
    <row r="53" spans="1:28" x14ac:dyDescent="0.25">
      <c r="A53" s="6">
        <v>45610</v>
      </c>
      <c r="B53" s="7" t="s">
        <v>28</v>
      </c>
      <c r="C53" s="7">
        <v>0</v>
      </c>
      <c r="D53" s="16">
        <v>30292.0111525875</v>
      </c>
      <c r="E53" s="16">
        <v>-2897.5688691250002</v>
      </c>
      <c r="F53" s="16">
        <v>30609.358936050001</v>
      </c>
      <c r="G53" s="14">
        <f t="shared" si="0"/>
        <v>33506.927805175001</v>
      </c>
      <c r="H53" s="8">
        <v>14.59</v>
      </c>
      <c r="I53" s="8">
        <v>15.865</v>
      </c>
      <c r="J53" s="8">
        <v>13.932499999999999</v>
      </c>
      <c r="K53" s="8">
        <v>15.435</v>
      </c>
      <c r="L53" s="8">
        <v>1.9325000000000001</v>
      </c>
      <c r="M53" s="9">
        <v>23822.45</v>
      </c>
      <c r="N53" s="9">
        <v>23873.599999999999</v>
      </c>
      <c r="O53" s="9">
        <v>23509.599999999999</v>
      </c>
      <c r="P53" s="9">
        <v>23559.05</v>
      </c>
      <c r="Q53" s="9">
        <v>364</v>
      </c>
      <c r="R53" s="8">
        <v>15.435</v>
      </c>
      <c r="S53" s="8">
        <v>15.685</v>
      </c>
      <c r="T53" s="8">
        <v>13.407500000000001</v>
      </c>
      <c r="U53" s="8">
        <v>14.775</v>
      </c>
      <c r="V53" s="8">
        <v>2.2774999999999999</v>
      </c>
      <c r="W53" s="10">
        <v>23542.15</v>
      </c>
      <c r="X53" s="10">
        <v>23675.9</v>
      </c>
      <c r="Y53" s="10">
        <v>23484.15</v>
      </c>
      <c r="Z53" s="10">
        <v>23532.7</v>
      </c>
      <c r="AA53" s="10">
        <v>191.75</v>
      </c>
      <c r="AB53" s="11" t="s">
        <v>30</v>
      </c>
    </row>
    <row r="54" spans="1:28" x14ac:dyDescent="0.25">
      <c r="A54" s="6">
        <v>45617</v>
      </c>
      <c r="B54" s="7" t="s">
        <v>28</v>
      </c>
      <c r="C54" s="7">
        <v>0</v>
      </c>
      <c r="D54" s="16">
        <v>32302.296192500002</v>
      </c>
      <c r="E54" s="16">
        <v>-873.68957762500099</v>
      </c>
      <c r="F54" s="16">
        <v>45730.965665925003</v>
      </c>
      <c r="G54" s="14">
        <f t="shared" si="0"/>
        <v>46604.655243550005</v>
      </c>
      <c r="H54" s="8">
        <v>15.1675</v>
      </c>
      <c r="I54" s="8">
        <v>16.184999999999999</v>
      </c>
      <c r="J54" s="8">
        <v>12.7325</v>
      </c>
      <c r="K54" s="8">
        <v>15.6625</v>
      </c>
      <c r="L54" s="8">
        <v>3.4525000000000001</v>
      </c>
      <c r="M54" s="9">
        <v>23529.55</v>
      </c>
      <c r="N54" s="9">
        <v>23780.65</v>
      </c>
      <c r="O54" s="9">
        <v>23464.799999999999</v>
      </c>
      <c r="P54" s="9">
        <v>23518.5</v>
      </c>
      <c r="Q54" s="9">
        <v>315.85000000000002</v>
      </c>
      <c r="R54" s="8">
        <v>15.6625</v>
      </c>
      <c r="S54" s="8">
        <v>16.78</v>
      </c>
      <c r="T54" s="8">
        <v>14.8375</v>
      </c>
      <c r="U54" s="8">
        <v>15.99</v>
      </c>
      <c r="V54" s="8">
        <v>1.9424999999999999</v>
      </c>
      <c r="W54" s="10">
        <v>23488.45</v>
      </c>
      <c r="X54" s="10">
        <v>23507.3</v>
      </c>
      <c r="Y54" s="10">
        <v>23263.15</v>
      </c>
      <c r="Z54" s="10">
        <v>23349.9</v>
      </c>
      <c r="AA54" s="10">
        <v>244.15</v>
      </c>
      <c r="AB54" s="11" t="s">
        <v>30</v>
      </c>
    </row>
    <row r="55" spans="1:28" x14ac:dyDescent="0.25">
      <c r="A55" s="6">
        <v>45624</v>
      </c>
      <c r="B55" s="7" t="s">
        <v>28</v>
      </c>
      <c r="C55" s="7">
        <v>0</v>
      </c>
      <c r="D55" s="16">
        <v>-17553.673500000001</v>
      </c>
      <c r="E55" s="16">
        <v>-38817.335912050003</v>
      </c>
      <c r="F55" s="16">
        <v>7937.8024899125003</v>
      </c>
      <c r="G55" s="14">
        <f t="shared" si="0"/>
        <v>46755.138401962504</v>
      </c>
      <c r="H55" s="8">
        <v>15.305</v>
      </c>
      <c r="I55" s="8">
        <v>15.305</v>
      </c>
      <c r="J55" s="8">
        <v>13.244999999999999</v>
      </c>
      <c r="K55" s="8">
        <v>14.625</v>
      </c>
      <c r="L55" s="8">
        <v>2.06</v>
      </c>
      <c r="M55" s="9">
        <v>24204.799999999999</v>
      </c>
      <c r="N55" s="9">
        <v>24354.55</v>
      </c>
      <c r="O55" s="9">
        <v>24145.65</v>
      </c>
      <c r="P55" s="9">
        <v>24274.9</v>
      </c>
      <c r="Q55" s="9">
        <v>208.9</v>
      </c>
      <c r="R55" s="8">
        <v>14.625</v>
      </c>
      <c r="S55" s="8">
        <v>15.5625</v>
      </c>
      <c r="T55" s="8">
        <v>14.27</v>
      </c>
      <c r="U55" s="8">
        <v>15.205</v>
      </c>
      <c r="V55" s="8">
        <v>1.2925</v>
      </c>
      <c r="W55" s="10">
        <v>24274.15</v>
      </c>
      <c r="X55" s="10">
        <v>24345.75</v>
      </c>
      <c r="Y55" s="10">
        <v>23873.35</v>
      </c>
      <c r="Z55" s="10">
        <v>23914.15</v>
      </c>
      <c r="AA55" s="10">
        <v>472.4</v>
      </c>
      <c r="AB55" s="11" t="s">
        <v>30</v>
      </c>
    </row>
    <row r="56" spans="1:28" x14ac:dyDescent="0.25">
      <c r="A56" s="6">
        <v>45631</v>
      </c>
      <c r="B56" s="7" t="s">
        <v>28</v>
      </c>
      <c r="C56" s="7">
        <v>0</v>
      </c>
      <c r="D56" s="16">
        <v>-21006.145874999998</v>
      </c>
      <c r="E56" s="16">
        <v>-52994.519146575003</v>
      </c>
      <c r="F56" s="16">
        <v>25825.981196550001</v>
      </c>
      <c r="G56" s="14">
        <f t="shared" si="0"/>
        <v>78820.500343125008</v>
      </c>
      <c r="H56" s="8">
        <v>14.3725</v>
      </c>
      <c r="I56" s="8">
        <v>14.797499999999999</v>
      </c>
      <c r="J56" s="8">
        <v>14.11</v>
      </c>
      <c r="K56" s="8">
        <v>14.45</v>
      </c>
      <c r="L56" s="8">
        <v>0.6875</v>
      </c>
      <c r="M56" s="9">
        <v>24488.75</v>
      </c>
      <c r="N56" s="9">
        <v>24573.200000000001</v>
      </c>
      <c r="O56" s="9">
        <v>24366.3</v>
      </c>
      <c r="P56" s="9">
        <v>24467.45</v>
      </c>
      <c r="Q56" s="9">
        <v>206.9</v>
      </c>
      <c r="R56" s="8">
        <v>14.45</v>
      </c>
      <c r="S56" s="8">
        <v>15.705</v>
      </c>
      <c r="T56" s="8">
        <v>14.055</v>
      </c>
      <c r="U56" s="8">
        <v>14.5275</v>
      </c>
      <c r="V56" s="8">
        <v>1.65</v>
      </c>
      <c r="W56" s="10">
        <v>24539.15</v>
      </c>
      <c r="X56" s="10">
        <v>24857.75</v>
      </c>
      <c r="Y56" s="10">
        <v>24295.55</v>
      </c>
      <c r="Z56" s="10">
        <v>24708.400000000001</v>
      </c>
      <c r="AA56" s="10">
        <v>562.20000000000005</v>
      </c>
      <c r="AB56" s="11" t="s">
        <v>30</v>
      </c>
    </row>
    <row r="57" spans="1:28" x14ac:dyDescent="0.25">
      <c r="A57" s="6">
        <v>45638</v>
      </c>
      <c r="B57" s="7" t="s">
        <v>28</v>
      </c>
      <c r="C57" s="7">
        <v>0</v>
      </c>
      <c r="D57" s="16">
        <v>-28709.690624999999</v>
      </c>
      <c r="E57" s="16">
        <v>-31737.220984725001</v>
      </c>
      <c r="F57" s="16">
        <v>1061.7940682875001</v>
      </c>
      <c r="G57" s="14">
        <f t="shared" si="0"/>
        <v>32799.015053012503</v>
      </c>
      <c r="H57" s="8">
        <v>13.7775</v>
      </c>
      <c r="I57" s="8">
        <v>14.11</v>
      </c>
      <c r="J57" s="8">
        <v>13.175000000000001</v>
      </c>
      <c r="K57" s="8">
        <v>13.2675</v>
      </c>
      <c r="L57" s="8">
        <v>0.93500000000000005</v>
      </c>
      <c r="M57" s="9">
        <v>24620.5</v>
      </c>
      <c r="N57" s="9">
        <v>24691.75</v>
      </c>
      <c r="O57" s="9">
        <v>24583.85</v>
      </c>
      <c r="P57" s="9">
        <v>24641.8</v>
      </c>
      <c r="Q57" s="9">
        <v>107.9</v>
      </c>
      <c r="R57" s="8">
        <v>13.2675</v>
      </c>
      <c r="S57" s="8">
        <v>13.4</v>
      </c>
      <c r="T57" s="8">
        <v>12.9475</v>
      </c>
      <c r="U57" s="8">
        <v>13.19</v>
      </c>
      <c r="V57" s="8">
        <v>0.45250000000000001</v>
      </c>
      <c r="W57" s="10">
        <v>24604.45</v>
      </c>
      <c r="X57" s="10">
        <v>24675.25</v>
      </c>
      <c r="Y57" s="10">
        <v>24527.95</v>
      </c>
      <c r="Z57" s="10">
        <v>24548.7</v>
      </c>
      <c r="AA57" s="10">
        <v>147.30000000000001</v>
      </c>
      <c r="AB57" s="11" t="s">
        <v>30</v>
      </c>
    </row>
    <row r="58" spans="1:28" x14ac:dyDescent="0.25">
      <c r="A58" s="6">
        <v>45652</v>
      </c>
      <c r="B58" s="7" t="s">
        <v>28</v>
      </c>
      <c r="C58" s="7">
        <v>0</v>
      </c>
      <c r="D58" s="16">
        <v>16069.90467425</v>
      </c>
      <c r="E58" s="16">
        <v>-11031.2582133875</v>
      </c>
      <c r="F58" s="16">
        <v>18569.548243199999</v>
      </c>
      <c r="G58" s="14">
        <f t="shared" si="0"/>
        <v>29600.806456587499</v>
      </c>
      <c r="H58" s="8">
        <v>13.52</v>
      </c>
      <c r="I58" s="8">
        <v>15.03</v>
      </c>
      <c r="J58" s="8">
        <v>12.975</v>
      </c>
      <c r="K58" s="8">
        <v>13.1775</v>
      </c>
      <c r="L58" s="8">
        <v>2.0550000000000002</v>
      </c>
      <c r="M58" s="9">
        <v>23769.1</v>
      </c>
      <c r="N58" s="9">
        <v>23867.65</v>
      </c>
      <c r="O58" s="9">
        <v>23685.15</v>
      </c>
      <c r="P58" s="9">
        <v>23727.65</v>
      </c>
      <c r="Q58" s="9">
        <v>182.5</v>
      </c>
      <c r="R58" s="8">
        <v>13.1775</v>
      </c>
      <c r="S58" s="8">
        <v>14.387499999999999</v>
      </c>
      <c r="T58" s="8">
        <v>13.0825</v>
      </c>
      <c r="U58" s="8">
        <v>14.035</v>
      </c>
      <c r="V58" s="8">
        <v>1.3049999999999999</v>
      </c>
      <c r="W58" s="10">
        <v>23775.8</v>
      </c>
      <c r="X58" s="10">
        <v>23854.5</v>
      </c>
      <c r="Y58" s="10">
        <v>23653.599999999999</v>
      </c>
      <c r="Z58" s="10">
        <v>23750.2</v>
      </c>
      <c r="AA58" s="10">
        <v>200.9</v>
      </c>
      <c r="AB58" s="11" t="s">
        <v>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Thole</dc:creator>
  <cp:lastModifiedBy>Mayank Thole</cp:lastModifiedBy>
  <dcterms:created xsi:type="dcterms:W3CDTF">2025-03-15T21:55:44Z</dcterms:created>
  <dcterms:modified xsi:type="dcterms:W3CDTF">2025-03-16T04:38:06Z</dcterms:modified>
</cp:coreProperties>
</file>