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785" yWindow="-15" windowWidth="10830" windowHeight="8895"/>
  </bookViews>
  <sheets>
    <sheet name="RJB_DailyReport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C22" i="1" l="1"/>
  <c r="J30" i="1" l="1"/>
  <c r="J6" i="1"/>
  <c r="J4" i="1"/>
  <c r="I31" i="1"/>
  <c r="H31" i="1"/>
  <c r="G31" i="1"/>
  <c r="E29" i="1"/>
  <c r="J29" i="1" s="1"/>
  <c r="C28" i="1"/>
  <c r="C27" i="1"/>
  <c r="E27" i="1" s="1"/>
  <c r="F25" i="1"/>
  <c r="C25" i="1"/>
  <c r="J25" i="1" s="1"/>
  <c r="C23" i="1"/>
  <c r="D23" i="1" s="1"/>
  <c r="J22" i="1"/>
  <c r="F20" i="1"/>
  <c r="D20" i="1"/>
  <c r="H19" i="1"/>
  <c r="J19" i="1" s="1"/>
  <c r="H18" i="1"/>
  <c r="J18" i="1" s="1"/>
  <c r="H17" i="1"/>
  <c r="J17" i="1" s="1"/>
  <c r="C16" i="1"/>
  <c r="H15" i="1"/>
  <c r="J15" i="1" s="1"/>
  <c r="H14" i="1"/>
  <c r="J14" i="1" s="1"/>
  <c r="C13" i="1"/>
  <c r="H13" i="1" s="1"/>
  <c r="C12" i="1"/>
  <c r="H12" i="1" s="1"/>
  <c r="H11" i="1"/>
  <c r="J11" i="1" s="1"/>
  <c r="C10" i="1"/>
  <c r="H10" i="1" s="1"/>
  <c r="H9" i="1"/>
  <c r="C9" i="1"/>
  <c r="G8" i="1"/>
  <c r="J8" i="1" s="1"/>
  <c r="G7" i="1"/>
  <c r="J7" i="1" s="1"/>
  <c r="J9" i="1" l="1"/>
  <c r="D26" i="1"/>
  <c r="D31" i="1" s="1"/>
  <c r="D33" i="1" s="1"/>
  <c r="F28" i="1"/>
  <c r="F31" i="1" s="1"/>
  <c r="F33" i="1" s="1"/>
  <c r="J16" i="1"/>
  <c r="C20" i="1"/>
  <c r="H16" i="1"/>
  <c r="G20" i="1"/>
  <c r="G33" i="1" s="1"/>
  <c r="E24" i="1"/>
  <c r="J24" i="1" s="1"/>
  <c r="H20" i="1"/>
  <c r="H33" i="1" s="1"/>
  <c r="J12" i="1"/>
  <c r="J23" i="1"/>
  <c r="J27" i="1"/>
  <c r="C31" i="1"/>
  <c r="J10" i="1"/>
  <c r="J13" i="1"/>
  <c r="J26" i="1" l="1"/>
  <c r="E31" i="1"/>
  <c r="E33" i="1" s="1"/>
  <c r="J28" i="1"/>
  <c r="J31" i="1"/>
  <c r="J20" i="1"/>
  <c r="C33" i="1"/>
  <c r="J33" i="1" l="1"/>
</calcChain>
</file>

<file path=xl/comments1.xml><?xml version="1.0" encoding="utf-8"?>
<comments xmlns="http://schemas.openxmlformats.org/spreadsheetml/2006/main">
  <authors>
    <author>ad</author>
    <author>xx</author>
    <author>admin</author>
    <author>xt</author>
  </authors>
  <commentLis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ad:</t>
        </r>
        <r>
          <rPr>
            <sz val="9"/>
            <color indexed="81"/>
            <rFont val="宋体"/>
            <family val="3"/>
            <charset val="134"/>
          </rPr>
          <t xml:space="preserve">
RJB000账户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ad:</t>
        </r>
        <r>
          <rPr>
            <sz val="9"/>
            <color indexed="81"/>
            <rFont val="宋体"/>
            <family val="3"/>
            <charset val="134"/>
          </rPr>
          <t xml:space="preserve">
RJB777账户</t>
        </r>
      </text>
    </comment>
    <comment ref="C6" authorId="1">
      <text>
        <r>
          <rPr>
            <b/>
            <sz val="9"/>
            <color indexed="81"/>
            <rFont val="宋体"/>
            <charset val="134"/>
          </rPr>
          <t>xx:</t>
        </r>
        <r>
          <rPr>
            <sz val="9"/>
            <color indexed="81"/>
            <rFont val="宋体"/>
            <charset val="134"/>
          </rPr>
          <t xml:space="preserve">
总充值额-rjb000充值</t>
        </r>
      </text>
    </comment>
    <comment ref="C10" authorId="2">
      <text>
        <r>
          <rPr>
            <b/>
            <sz val="9"/>
            <color indexed="81"/>
            <rFont val="宋体"/>
            <family val="3"/>
            <charset val="134"/>
          </rPr>
          <t>xx:
总红包-推荐红包=注册送红包（180）</t>
        </r>
      </text>
    </comment>
    <comment ref="C17" authorId="1">
      <text>
        <r>
          <rPr>
            <b/>
            <sz val="9"/>
            <color indexed="81"/>
            <rFont val="宋体"/>
            <charset val="134"/>
          </rPr>
          <t>xx:</t>
        </r>
        <r>
          <rPr>
            <sz val="9"/>
            <color indexed="81"/>
            <rFont val="宋体"/>
            <charset val="134"/>
          </rPr>
          <t xml:space="preserve">
发出体验币</t>
        </r>
      </text>
    </comment>
    <comment ref="C18" authorId="1">
      <text>
        <r>
          <rPr>
            <b/>
            <sz val="9"/>
            <color indexed="81"/>
            <rFont val="宋体"/>
            <charset val="134"/>
          </rPr>
          <t>xx:</t>
        </r>
        <r>
          <rPr>
            <sz val="9"/>
            <color indexed="81"/>
            <rFont val="宋体"/>
            <charset val="134"/>
          </rPr>
          <t xml:space="preserve">
新手标满 收回体验币</t>
        </r>
      </text>
    </comment>
    <comment ref="H33" authorId="3">
      <text>
        <r>
          <rPr>
            <b/>
            <sz val="9"/>
            <color indexed="81"/>
            <rFont val="宋体"/>
            <family val="3"/>
            <charset val="134"/>
          </rPr>
          <t>xt:</t>
        </r>
        <r>
          <rPr>
            <sz val="9"/>
            <color indexed="81"/>
            <rFont val="宋体"/>
            <family val="3"/>
            <charset val="134"/>
          </rPr>
          <t xml:space="preserve">
体验币26w</t>
        </r>
      </text>
    </comment>
  </commentList>
</comments>
</file>

<file path=xl/sharedStrings.xml><?xml version="1.0" encoding="utf-8"?>
<sst xmlns="http://schemas.openxmlformats.org/spreadsheetml/2006/main" count="43" uniqueCount="43">
  <si>
    <t>会员账户可用余额</t>
  </si>
  <si>
    <t>竞标冻结余额</t>
  </si>
  <si>
    <t>提现冻结余额</t>
  </si>
  <si>
    <t>融金宝平台余额</t>
    <phoneticPr fontId="3" type="noConversion"/>
  </si>
  <si>
    <t>上日余额</t>
  </si>
  <si>
    <t>增加：</t>
  </si>
  <si>
    <t>平台奖励</t>
    <phoneticPr fontId="3" type="noConversion"/>
  </si>
  <si>
    <t>增加合计</t>
  </si>
  <si>
    <t>减少：</t>
  </si>
  <si>
    <t>本日新冻结</t>
    <phoneticPr fontId="3" type="noConversion"/>
  </si>
  <si>
    <t>减少合计</t>
  </si>
  <si>
    <t>本日余额</t>
  </si>
  <si>
    <t>平台费用</t>
    <phoneticPr fontId="4" type="noConversion"/>
  </si>
  <si>
    <t>推荐红包</t>
    <phoneticPr fontId="3" type="noConversion"/>
  </si>
  <si>
    <t>平台扣款</t>
    <phoneticPr fontId="4" type="noConversion"/>
  </si>
  <si>
    <t>平台资金存量</t>
    <phoneticPr fontId="3" type="noConversion"/>
  </si>
  <si>
    <t>秒标新手标</t>
    <phoneticPr fontId="3" type="noConversion"/>
  </si>
  <si>
    <t>还本金</t>
    <phoneticPr fontId="3" type="noConversion"/>
  </si>
  <si>
    <t>还利息</t>
    <phoneticPr fontId="3" type="noConversion"/>
  </si>
  <si>
    <t>融金宝发标专户余额</t>
    <phoneticPr fontId="3" type="noConversion"/>
  </si>
  <si>
    <t xml:space="preserve">   本日提现</t>
    <phoneticPr fontId="3" type="noConversion"/>
  </si>
  <si>
    <t xml:space="preserve">  本日投资人充值</t>
    <phoneticPr fontId="3" type="noConversion"/>
  </si>
  <si>
    <t>冻结转出</t>
    <phoneticPr fontId="3" type="noConversion"/>
  </si>
  <si>
    <t>债权转让冻结余额</t>
    <phoneticPr fontId="3" type="noConversion"/>
  </si>
  <si>
    <t>推荐利息奖励</t>
    <phoneticPr fontId="3" type="noConversion"/>
  </si>
  <si>
    <t>VIP年费红包</t>
    <phoneticPr fontId="4" type="noConversion"/>
  </si>
  <si>
    <t>其他活动奖励</t>
    <phoneticPr fontId="3" type="noConversion"/>
  </si>
  <si>
    <t>借款人居间服务费</t>
    <phoneticPr fontId="3" type="noConversion"/>
  </si>
  <si>
    <t>投资人居间服务费</t>
    <phoneticPr fontId="4" type="noConversion"/>
  </si>
  <si>
    <t>手续费</t>
    <phoneticPr fontId="4" type="noConversion"/>
  </si>
  <si>
    <t>VIP年费</t>
    <phoneticPr fontId="4" type="noConversion"/>
  </si>
  <si>
    <t>体验币</t>
    <phoneticPr fontId="3" type="noConversion"/>
  </si>
  <si>
    <t>体验币收回</t>
    <phoneticPr fontId="3" type="noConversion"/>
  </si>
  <si>
    <t>银行卡验证费</t>
    <phoneticPr fontId="3" type="noConversion"/>
  </si>
  <si>
    <t>本日竞标冻结金额</t>
    <phoneticPr fontId="3" type="noConversion"/>
  </si>
  <si>
    <t>本日债权转让冻结金额</t>
    <phoneticPr fontId="3" type="noConversion"/>
  </si>
  <si>
    <t>本日提现冻结金额</t>
    <phoneticPr fontId="3" type="noConversion"/>
  </si>
  <si>
    <t>退还申购金</t>
    <phoneticPr fontId="3" type="noConversion"/>
  </si>
  <si>
    <t>竞标冻结转出</t>
    <phoneticPr fontId="3" type="noConversion"/>
  </si>
  <si>
    <t>提现冻结转出</t>
    <phoneticPr fontId="3" type="noConversion"/>
  </si>
  <si>
    <t>债权转让冻结转出</t>
    <phoneticPr fontId="3" type="noConversion"/>
  </si>
  <si>
    <t>秒标/新手标满标转出</t>
    <phoneticPr fontId="3" type="noConversion"/>
  </si>
  <si>
    <t>1月29日融金宝日报表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</si>
</sst>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_-;\-* #,##0_-;_-* &quot;-&quot;_-;_-@_-"/>
    <numFmt numFmtId="177" formatCode="_-* #,##0.00_-;\-* #,##0.00_-;_-* &quot;-&quot;??_-;_-@_-"/>
    <numFmt numFmtId="178" formatCode="#,##0.00_);[Red]\(#,##0.00\);\-"/>
    <numFmt numFmtId="179" formatCode="0.00_);[Red]\(0.00\)"/>
    <numFmt numFmtId="180" formatCode="#,##0.00_ "/>
    <numFmt numFmtId="181" formatCode="_(* #,##0.00_);_(* \(#,##0.00\);_(* &quot;-&quot;??_);_(@_)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7">
    <xf numFmtId="0" fontId="0" fillId="0" borderId="0">
      <alignment vertical="center"/>
    </xf>
    <xf numFmtId="0" fontId="5" fillId="0" borderId="0"/>
    <xf numFmtId="0" fontId="2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81" fontId="14" fillId="0" borderId="0" applyFont="0" applyFill="0" applyBorder="0" applyAlignment="0" applyProtection="0"/>
    <xf numFmtId="0" fontId="14" fillId="0" borderId="0"/>
    <xf numFmtId="0" fontId="7" fillId="0" borderId="0">
      <alignment vertical="center"/>
    </xf>
    <xf numFmtId="181" fontId="14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</cellStyleXfs>
  <cellXfs count="47">
    <xf numFmtId="0" fontId="0" fillId="0" borderId="0" xfId="0">
      <alignment vertical="center"/>
    </xf>
    <xf numFmtId="0" fontId="6" fillId="0" borderId="1" xfId="2" applyFont="1" applyBorder="1" applyAlignment="1">
      <alignment horizontal="center" vertical="center"/>
    </xf>
    <xf numFmtId="178" fontId="6" fillId="0" borderId="1" xfId="2" applyNumberFormat="1" applyFont="1" applyFill="1" applyBorder="1">
      <alignment vertical="center"/>
    </xf>
    <xf numFmtId="0" fontId="6" fillId="0" borderId="2" xfId="2" applyFont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10" fillId="0" borderId="0" xfId="0" applyFont="1">
      <alignment vertical="center"/>
    </xf>
    <xf numFmtId="0" fontId="7" fillId="0" borderId="7" xfId="2" applyFont="1" applyBorder="1">
      <alignment vertical="center"/>
    </xf>
    <xf numFmtId="0" fontId="7" fillId="0" borderId="2" xfId="2" applyFont="1" applyBorder="1">
      <alignment vertical="center"/>
    </xf>
    <xf numFmtId="178" fontId="7" fillId="0" borderId="1" xfId="2" applyNumberFormat="1" applyFont="1" applyFill="1" applyBorder="1">
      <alignment vertical="center"/>
    </xf>
    <xf numFmtId="0" fontId="7" fillId="0" borderId="1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7" fillId="0" borderId="1" xfId="2" applyFont="1" applyBorder="1">
      <alignment vertical="center"/>
    </xf>
    <xf numFmtId="178" fontId="6" fillId="4" borderId="1" xfId="2" applyNumberFormat="1" applyFont="1" applyFill="1" applyBorder="1">
      <alignment vertical="center"/>
    </xf>
    <xf numFmtId="178" fontId="6" fillId="4" borderId="4" xfId="2" applyNumberFormat="1" applyFont="1" applyFill="1" applyBorder="1">
      <alignment vertical="center"/>
    </xf>
    <xf numFmtId="178" fontId="7" fillId="4" borderId="1" xfId="2" applyNumberFormat="1" applyFont="1" applyFill="1" applyBorder="1">
      <alignment vertical="center"/>
    </xf>
    <xf numFmtId="178" fontId="7" fillId="4" borderId="4" xfId="2" applyNumberFormat="1" applyFont="1" applyFill="1" applyBorder="1">
      <alignment vertical="center"/>
    </xf>
    <xf numFmtId="178" fontId="7" fillId="2" borderId="1" xfId="2" applyNumberFormat="1" applyFont="1" applyFill="1" applyBorder="1">
      <alignment vertical="center"/>
    </xf>
    <xf numFmtId="178" fontId="6" fillId="3" borderId="1" xfId="2" applyNumberFormat="1" applyFont="1" applyFill="1" applyBorder="1">
      <alignment vertical="center"/>
    </xf>
    <xf numFmtId="178" fontId="11" fillId="4" borderId="5" xfId="2" applyNumberFormat="1" applyFont="1" applyFill="1" applyBorder="1">
      <alignment vertical="center"/>
    </xf>
    <xf numFmtId="178" fontId="11" fillId="0" borderId="5" xfId="2" applyNumberFormat="1" applyFont="1" applyFill="1" applyBorder="1">
      <alignment vertical="center"/>
    </xf>
    <xf numFmtId="178" fontId="7" fillId="5" borderId="1" xfId="2" applyNumberFormat="1" applyFont="1" applyFill="1" applyBorder="1">
      <alignment vertical="center"/>
    </xf>
    <xf numFmtId="178" fontId="10" fillId="0" borderId="0" xfId="0" applyNumberFormat="1" applyFont="1">
      <alignment vertical="center"/>
    </xf>
    <xf numFmtId="0" fontId="7" fillId="0" borderId="8" xfId="2" applyFont="1" applyBorder="1">
      <alignment vertical="center"/>
    </xf>
    <xf numFmtId="178" fontId="7" fillId="6" borderId="1" xfId="2" applyNumberFormat="1" applyFont="1" applyFill="1" applyBorder="1">
      <alignment vertical="center"/>
    </xf>
    <xf numFmtId="180" fontId="10" fillId="0" borderId="0" xfId="0" applyNumberFormat="1" applyFont="1">
      <alignment vertical="center"/>
    </xf>
    <xf numFmtId="179" fontId="11" fillId="4" borderId="6" xfId="2" applyNumberFormat="1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7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8" fillId="3" borderId="12" xfId="2" applyFont="1" applyFill="1" applyBorder="1" applyAlignment="1">
      <alignment horizontal="left" vertical="center"/>
    </xf>
    <xf numFmtId="0" fontId="8" fillId="3" borderId="8" xfId="2" applyFont="1" applyFill="1" applyBorder="1" applyAlignment="1">
      <alignment horizontal="left" vertical="center"/>
    </xf>
    <xf numFmtId="0" fontId="7" fillId="0" borderId="15" xfId="2" applyFont="1" applyBorder="1" applyAlignment="1">
      <alignment horizontal="center" vertical="center"/>
    </xf>
    <xf numFmtId="0" fontId="7" fillId="0" borderId="16" xfId="2" applyFont="1" applyBorder="1" applyAlignment="1">
      <alignment horizontal="center" vertical="center"/>
    </xf>
  </cellXfs>
  <cellStyles count="27">
    <cellStyle name="常规" xfId="0" builtinId="0"/>
    <cellStyle name="常规 10" xfId="15"/>
    <cellStyle name="常规 11" xfId="16"/>
    <cellStyle name="常规 12" xfId="17"/>
    <cellStyle name="常规 13" xfId="18"/>
    <cellStyle name="常规 14" xfId="19"/>
    <cellStyle name="常规 15" xfId="20"/>
    <cellStyle name="常规 16" xfId="21"/>
    <cellStyle name="常规 17" xfId="22"/>
    <cellStyle name="常规 18" xfId="23"/>
    <cellStyle name="常规 19" xfId="24"/>
    <cellStyle name="常规 2" xfId="1"/>
    <cellStyle name="常规 2 2" xfId="7"/>
    <cellStyle name="常规 20" xfId="25"/>
    <cellStyle name="常规 21" xfId="26"/>
    <cellStyle name="常规 3" xfId="2"/>
    <cellStyle name="常规 3 2" xfId="8"/>
    <cellStyle name="常规 4" xfId="5"/>
    <cellStyle name="常规 5" xfId="10"/>
    <cellStyle name="常规 6" xfId="11"/>
    <cellStyle name="常规 7" xfId="12"/>
    <cellStyle name="常规 8" xfId="13"/>
    <cellStyle name="常规 9" xfId="14"/>
    <cellStyle name="千位分隔 2" xfId="3"/>
    <cellStyle name="千位分隔 2 2" xfId="9"/>
    <cellStyle name="千位分隔 3" xfId="6"/>
    <cellStyle name="千位分隔[0] 2" xfId="4"/>
  </cellStyles>
  <dxfs count="0"/>
  <tableStyles count="0" defaultTableStyle="TableStyleMedium2" defaultPivotStyle="PivotStyleMedium9"/>
  <colors>
    <mruColors>
      <color rgb="FFFFFF99"/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105;&#30340;&#22320;&#30424;\&#26085;&#24120;&#24037;&#20316;\&#24037;&#20316;\&#34701;&#37329;&#23453;%20&#36134;&#21153;&#25991;&#20214;\RJB&#36164;&#37329;&#26085;&#25253;&#34920;\RJB&#36816;&#33829;&#26085;&#25253;&#34920;-12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报表"/>
      <sheetName val="数据"/>
      <sheetName val="趋势图"/>
      <sheetName val="资金规模附表"/>
    </sheetNames>
    <sheetDataSet>
      <sheetData sheetId="0"/>
      <sheetData sheetId="1">
        <row r="6">
          <cell r="D6">
            <v>31144.66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8"/>
  <sheetViews>
    <sheetView tabSelected="1" zoomScale="85" zoomScaleNormal="85" workbookViewId="0">
      <pane ySplit="3" topLeftCell="A16" activePane="bottomLeft" state="frozen"/>
      <selection pane="bottomLeft" activeCell="D12" sqref="D12"/>
    </sheetView>
  </sheetViews>
  <sheetFormatPr defaultColWidth="24.25" defaultRowHeight="20.25" x14ac:dyDescent="0.15"/>
  <cols>
    <col min="1" max="1" width="24.625" style="8" customWidth="1"/>
    <col min="2" max="2" width="19" style="8" customWidth="1"/>
    <col min="3" max="3" width="23.875" style="8" customWidth="1"/>
    <col min="4" max="4" width="19.875" style="8" customWidth="1"/>
    <col min="5" max="5" width="19.125" style="8" customWidth="1"/>
    <col min="6" max="6" width="20.25" style="8" customWidth="1"/>
    <col min="7" max="7" width="20.75" style="8" customWidth="1"/>
    <col min="8" max="8" width="20.25" style="8" customWidth="1"/>
    <col min="9" max="9" width="2.25" style="8" hidden="1" customWidth="1"/>
    <col min="10" max="10" width="22.375" style="8" customWidth="1"/>
    <col min="11" max="11" width="3.125" customWidth="1"/>
  </cols>
  <sheetData>
    <row r="1" spans="1:10" ht="45.75" customHeight="1" x14ac:dyDescent="0.15">
      <c r="A1" s="29" t="s">
        <v>42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21" thickBot="1" x14ac:dyDescent="0.2"/>
    <row r="3" spans="1:10" ht="29.25" customHeight="1" x14ac:dyDescent="0.15">
      <c r="A3" s="9"/>
      <c r="B3" s="10"/>
      <c r="C3" s="3" t="s">
        <v>0</v>
      </c>
      <c r="D3" s="3" t="s">
        <v>1</v>
      </c>
      <c r="E3" s="3" t="s">
        <v>23</v>
      </c>
      <c r="F3" s="3" t="s">
        <v>2</v>
      </c>
      <c r="G3" s="3" t="s">
        <v>19</v>
      </c>
      <c r="H3" s="3" t="s">
        <v>3</v>
      </c>
      <c r="I3" s="4"/>
      <c r="J3" s="5" t="s">
        <v>15</v>
      </c>
    </row>
    <row r="4" spans="1:10" ht="29.25" customHeight="1" x14ac:dyDescent="0.15">
      <c r="A4" s="6" t="s">
        <v>4</v>
      </c>
      <c r="B4" s="1"/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/>
      <c r="J4" s="16">
        <f>SUM(C4:H4)</f>
        <v>0</v>
      </c>
    </row>
    <row r="5" spans="1:10" ht="29.25" customHeight="1" x14ac:dyDescent="0.15">
      <c r="A5" s="30" t="s">
        <v>5</v>
      </c>
      <c r="B5" s="30"/>
      <c r="C5" s="30"/>
      <c r="D5" s="30"/>
      <c r="E5" s="30"/>
      <c r="F5" s="30"/>
      <c r="G5" s="30"/>
      <c r="H5" s="30"/>
      <c r="I5" s="30"/>
      <c r="J5" s="32"/>
    </row>
    <row r="6" spans="1:10" ht="29.25" customHeight="1" x14ac:dyDescent="0.15">
      <c r="A6" s="41" t="s">
        <v>21</v>
      </c>
      <c r="B6" s="42"/>
      <c r="C6" s="17"/>
      <c r="D6" s="19"/>
      <c r="E6" s="19"/>
      <c r="F6" s="19"/>
      <c r="G6" s="17"/>
      <c r="H6" s="17"/>
      <c r="I6" s="11"/>
      <c r="J6" s="18">
        <f>SUM(C6:H6)</f>
        <v>0</v>
      </c>
    </row>
    <row r="7" spans="1:10" ht="29.25" customHeight="1" x14ac:dyDescent="0.15">
      <c r="A7" s="45" t="s">
        <v>16</v>
      </c>
      <c r="B7" s="12" t="s">
        <v>17</v>
      </c>
      <c r="C7" s="17"/>
      <c r="D7" s="19"/>
      <c r="E7" s="19"/>
      <c r="F7" s="19"/>
      <c r="G7" s="17">
        <f>-C7</f>
        <v>0</v>
      </c>
      <c r="H7" s="19"/>
      <c r="I7" s="11"/>
      <c r="J7" s="18">
        <f t="shared" ref="J7:J19" si="0">SUM(C7:H7)</f>
        <v>0</v>
      </c>
    </row>
    <row r="8" spans="1:10" ht="29.25" customHeight="1" x14ac:dyDescent="0.15">
      <c r="A8" s="46"/>
      <c r="B8" s="13" t="s">
        <v>18</v>
      </c>
      <c r="C8" s="17"/>
      <c r="D8" s="19"/>
      <c r="E8" s="19"/>
      <c r="F8" s="19"/>
      <c r="G8" s="17">
        <f>-C8</f>
        <v>0</v>
      </c>
      <c r="H8" s="19"/>
      <c r="I8" s="11"/>
      <c r="J8" s="18">
        <f>SUM(C8:H8)</f>
        <v>0</v>
      </c>
    </row>
    <row r="9" spans="1:10" ht="29.25" customHeight="1" x14ac:dyDescent="0.15">
      <c r="A9" s="34" t="s">
        <v>6</v>
      </c>
      <c r="B9" s="14" t="s">
        <v>24</v>
      </c>
      <c r="C9" s="17">
        <f>[1]数据!D13</f>
        <v>0</v>
      </c>
      <c r="D9" s="19"/>
      <c r="E9" s="19"/>
      <c r="F9" s="19"/>
      <c r="G9" s="19"/>
      <c r="H9" s="17">
        <f t="shared" ref="H9:H15" si="1">-C9</f>
        <v>0</v>
      </c>
      <c r="I9" s="11"/>
      <c r="J9" s="18">
        <f t="shared" si="0"/>
        <v>0</v>
      </c>
    </row>
    <row r="10" spans="1:10" ht="29.25" customHeight="1" x14ac:dyDescent="0.15">
      <c r="A10" s="35"/>
      <c r="B10" s="14" t="s">
        <v>25</v>
      </c>
      <c r="C10" s="17">
        <f>[1]数据!D14</f>
        <v>0</v>
      </c>
      <c r="D10" s="19"/>
      <c r="E10" s="19"/>
      <c r="F10" s="19"/>
      <c r="G10" s="19"/>
      <c r="H10" s="17">
        <f t="shared" si="1"/>
        <v>0</v>
      </c>
      <c r="I10" s="11"/>
      <c r="J10" s="18">
        <f t="shared" si="0"/>
        <v>0</v>
      </c>
    </row>
    <row r="11" spans="1:10" ht="29.25" customHeight="1" x14ac:dyDescent="0.15">
      <c r="A11" s="35"/>
      <c r="B11" s="14" t="s">
        <v>13</v>
      </c>
      <c r="C11" s="17">
        <v>0</v>
      </c>
      <c r="D11" s="19"/>
      <c r="E11" s="19"/>
      <c r="F11" s="19"/>
      <c r="G11" s="19"/>
      <c r="H11" s="17">
        <f t="shared" si="1"/>
        <v>0</v>
      </c>
      <c r="I11" s="11"/>
      <c r="J11" s="18">
        <f t="shared" si="0"/>
        <v>0</v>
      </c>
    </row>
    <row r="12" spans="1:10" ht="29.25" customHeight="1" x14ac:dyDescent="0.15">
      <c r="A12" s="36"/>
      <c r="B12" s="14" t="s">
        <v>26</v>
      </c>
      <c r="C12" s="17">
        <f>[1]数据!D16</f>
        <v>0</v>
      </c>
      <c r="D12" s="19"/>
      <c r="E12" s="19"/>
      <c r="F12" s="19"/>
      <c r="G12" s="19"/>
      <c r="H12" s="17">
        <f t="shared" si="1"/>
        <v>0</v>
      </c>
      <c r="I12" s="11"/>
      <c r="J12" s="18">
        <f t="shared" si="0"/>
        <v>0</v>
      </c>
    </row>
    <row r="13" spans="1:10" ht="29.25" customHeight="1" x14ac:dyDescent="0.15">
      <c r="A13" s="34" t="s">
        <v>14</v>
      </c>
      <c r="B13" s="14" t="s">
        <v>27</v>
      </c>
      <c r="C13" s="17">
        <f>-[1]数据!D31</f>
        <v>0</v>
      </c>
      <c r="D13" s="19"/>
      <c r="E13" s="19"/>
      <c r="F13" s="19"/>
      <c r="G13" s="19"/>
      <c r="H13" s="17">
        <f t="shared" si="1"/>
        <v>0</v>
      </c>
      <c r="I13" s="11"/>
      <c r="J13" s="18">
        <f t="shared" si="0"/>
        <v>0</v>
      </c>
    </row>
    <row r="14" spans="1:10" ht="29.25" customHeight="1" x14ac:dyDescent="0.15">
      <c r="A14" s="35"/>
      <c r="B14" s="14" t="s">
        <v>28</v>
      </c>
      <c r="C14" s="17">
        <v>0</v>
      </c>
      <c r="D14" s="19"/>
      <c r="E14" s="19"/>
      <c r="F14" s="19"/>
      <c r="G14" s="19"/>
      <c r="H14" s="17">
        <f t="shared" si="1"/>
        <v>0</v>
      </c>
      <c r="I14" s="11"/>
      <c r="J14" s="18">
        <f t="shared" si="0"/>
        <v>0</v>
      </c>
    </row>
    <row r="15" spans="1:10" ht="29.25" customHeight="1" x14ac:dyDescent="0.15">
      <c r="A15" s="35"/>
      <c r="B15" s="14" t="s">
        <v>29</v>
      </c>
      <c r="C15" s="17">
        <v>0</v>
      </c>
      <c r="D15" s="19"/>
      <c r="E15" s="19"/>
      <c r="F15" s="19"/>
      <c r="G15" s="19"/>
      <c r="H15" s="17">
        <f t="shared" si="1"/>
        <v>0</v>
      </c>
      <c r="I15" s="11"/>
      <c r="J15" s="18">
        <f t="shared" si="0"/>
        <v>0</v>
      </c>
    </row>
    <row r="16" spans="1:10" ht="29.25" customHeight="1" x14ac:dyDescent="0.15">
      <c r="A16" s="35"/>
      <c r="B16" s="14" t="s">
        <v>30</v>
      </c>
      <c r="C16" s="17">
        <f>-[1]数据!E17</f>
        <v>0</v>
      </c>
      <c r="D16" s="19"/>
      <c r="E16" s="19"/>
      <c r="F16" s="19"/>
      <c r="G16" s="19"/>
      <c r="H16" s="17">
        <f>-C16</f>
        <v>0</v>
      </c>
      <c r="I16" s="11"/>
      <c r="J16" s="18">
        <f t="shared" si="0"/>
        <v>0</v>
      </c>
    </row>
    <row r="17" spans="1:10" ht="29.25" customHeight="1" x14ac:dyDescent="0.15">
      <c r="A17" s="35"/>
      <c r="B17" s="14" t="s">
        <v>31</v>
      </c>
      <c r="C17" s="17"/>
      <c r="D17" s="19"/>
      <c r="E17" s="19"/>
      <c r="F17" s="19"/>
      <c r="G17" s="19"/>
      <c r="H17" s="17">
        <f>-C17</f>
        <v>0</v>
      </c>
      <c r="I17" s="11"/>
      <c r="J17" s="18">
        <f t="shared" si="0"/>
        <v>0</v>
      </c>
    </row>
    <row r="18" spans="1:10" ht="29.25" customHeight="1" x14ac:dyDescent="0.15">
      <c r="A18" s="36"/>
      <c r="B18" s="14" t="s">
        <v>32</v>
      </c>
      <c r="C18" s="17"/>
      <c r="D18" s="19"/>
      <c r="E18" s="19"/>
      <c r="F18" s="19"/>
      <c r="G18" s="19"/>
      <c r="H18" s="17">
        <f>-C18</f>
        <v>0</v>
      </c>
      <c r="I18" s="11"/>
      <c r="J18" s="18">
        <f t="shared" si="0"/>
        <v>0</v>
      </c>
    </row>
    <row r="19" spans="1:10" ht="29.25" customHeight="1" x14ac:dyDescent="0.15">
      <c r="A19" s="7" t="s">
        <v>12</v>
      </c>
      <c r="B19" s="14" t="s">
        <v>33</v>
      </c>
      <c r="C19" s="19"/>
      <c r="D19" s="19"/>
      <c r="E19" s="19"/>
      <c r="F19" s="19"/>
      <c r="G19" s="19"/>
      <c r="H19" s="17">
        <f>-[1]数据!D36</f>
        <v>0</v>
      </c>
      <c r="I19" s="11"/>
      <c r="J19" s="18">
        <f t="shared" si="0"/>
        <v>0</v>
      </c>
    </row>
    <row r="20" spans="1:10" ht="29.25" customHeight="1" x14ac:dyDescent="0.15">
      <c r="A20" s="30" t="s">
        <v>7</v>
      </c>
      <c r="B20" s="31"/>
      <c r="C20" s="15">
        <f>SUM(C6:C19)</f>
        <v>0</v>
      </c>
      <c r="D20" s="15">
        <f>SUM(D6:D19)</f>
        <v>0</v>
      </c>
      <c r="E20" s="15"/>
      <c r="F20" s="15">
        <f>SUM(F6:F19)</f>
        <v>0</v>
      </c>
      <c r="G20" s="15">
        <f>SUM(G6:G19)</f>
        <v>0</v>
      </c>
      <c r="H20" s="15">
        <f>SUM(H6:H19)</f>
        <v>0</v>
      </c>
      <c r="I20" s="2"/>
      <c r="J20" s="18">
        <f>SUM(J6:J19)</f>
        <v>0</v>
      </c>
    </row>
    <row r="21" spans="1:10" ht="29.25" customHeight="1" x14ac:dyDescent="0.15">
      <c r="A21" s="30" t="s">
        <v>8</v>
      </c>
      <c r="B21" s="30"/>
      <c r="C21" s="30"/>
      <c r="D21" s="30"/>
      <c r="E21" s="30"/>
      <c r="F21" s="30"/>
      <c r="G21" s="30"/>
      <c r="H21" s="30"/>
      <c r="I21" s="30"/>
      <c r="J21" s="32"/>
    </row>
    <row r="22" spans="1:10" ht="29.25" customHeight="1" x14ac:dyDescent="0.15">
      <c r="A22" s="41" t="s">
        <v>41</v>
      </c>
      <c r="B22" s="42"/>
      <c r="C22" s="17">
        <f>-G22</f>
        <v>0</v>
      </c>
      <c r="D22" s="19"/>
      <c r="E22" s="19"/>
      <c r="F22" s="19"/>
      <c r="G22" s="17"/>
      <c r="H22" s="19"/>
      <c r="I22" s="11"/>
      <c r="J22" s="18">
        <f t="shared" ref="J22:J30" si="2">SUM(C22:H22)</f>
        <v>0</v>
      </c>
    </row>
    <row r="23" spans="1:10" ht="29.25" customHeight="1" x14ac:dyDescent="0.15">
      <c r="A23" s="34" t="s">
        <v>9</v>
      </c>
      <c r="B23" s="14" t="s">
        <v>34</v>
      </c>
      <c r="C23" s="17">
        <f>-[1]数据!D26</f>
        <v>0</v>
      </c>
      <c r="D23" s="17">
        <f>-C23</f>
        <v>0</v>
      </c>
      <c r="E23" s="19"/>
      <c r="F23" s="19"/>
      <c r="G23" s="19"/>
      <c r="H23" s="19"/>
      <c r="I23" s="11"/>
      <c r="J23" s="18">
        <f t="shared" si="2"/>
        <v>0</v>
      </c>
    </row>
    <row r="24" spans="1:10" ht="29.25" customHeight="1" x14ac:dyDescent="0.15">
      <c r="A24" s="35"/>
      <c r="B24" s="14" t="s">
        <v>35</v>
      </c>
      <c r="C24" s="17"/>
      <c r="D24" s="19"/>
      <c r="E24" s="17">
        <f>-C24</f>
        <v>0</v>
      </c>
      <c r="F24" s="19"/>
      <c r="G24" s="19"/>
      <c r="H24" s="19"/>
      <c r="I24" s="11"/>
      <c r="J24" s="18">
        <f t="shared" si="2"/>
        <v>0</v>
      </c>
    </row>
    <row r="25" spans="1:10" ht="29.25" customHeight="1" x14ac:dyDescent="0.15">
      <c r="A25" s="36"/>
      <c r="B25" s="14" t="s">
        <v>36</v>
      </c>
      <c r="C25" s="17">
        <f>-F25</f>
        <v>0</v>
      </c>
      <c r="D25" s="19"/>
      <c r="E25" s="19"/>
      <c r="F25" s="17">
        <f>[1]数据!D32</f>
        <v>0</v>
      </c>
      <c r="G25" s="19"/>
      <c r="H25" s="19"/>
      <c r="I25" s="11"/>
      <c r="J25" s="18">
        <f t="shared" si="2"/>
        <v>0</v>
      </c>
    </row>
    <row r="26" spans="1:10" ht="29.25" customHeight="1" x14ac:dyDescent="0.15">
      <c r="A26" s="33" t="s">
        <v>22</v>
      </c>
      <c r="B26" s="25" t="s">
        <v>38</v>
      </c>
      <c r="C26" s="17"/>
      <c r="D26" s="17">
        <f>-C26</f>
        <v>0</v>
      </c>
      <c r="E26" s="19"/>
      <c r="F26" s="19"/>
      <c r="G26" s="19"/>
      <c r="H26" s="19"/>
      <c r="I26" s="11"/>
      <c r="J26" s="18">
        <f t="shared" si="2"/>
        <v>0</v>
      </c>
    </row>
    <row r="27" spans="1:10" ht="29.25" customHeight="1" x14ac:dyDescent="0.15">
      <c r="A27" s="33"/>
      <c r="B27" s="25" t="s">
        <v>40</v>
      </c>
      <c r="C27" s="17">
        <f>[1]数据!E24</f>
        <v>0</v>
      </c>
      <c r="D27" s="19"/>
      <c r="E27" s="17">
        <f>-C27</f>
        <v>0</v>
      </c>
      <c r="F27" s="19"/>
      <c r="G27" s="19"/>
      <c r="H27" s="19"/>
      <c r="I27" s="11"/>
      <c r="J27" s="18">
        <f t="shared" si="2"/>
        <v>0</v>
      </c>
    </row>
    <row r="28" spans="1:10" ht="29.25" customHeight="1" x14ac:dyDescent="0.15">
      <c r="A28" s="33"/>
      <c r="B28" s="25" t="s">
        <v>39</v>
      </c>
      <c r="C28" s="17">
        <f>[1]数据!E32</f>
        <v>0</v>
      </c>
      <c r="D28" s="19"/>
      <c r="E28" s="19"/>
      <c r="F28" s="17">
        <f>-C28</f>
        <v>0</v>
      </c>
      <c r="G28" s="19"/>
      <c r="H28" s="19"/>
      <c r="I28" s="11"/>
      <c r="J28" s="18">
        <f t="shared" si="2"/>
        <v>0</v>
      </c>
    </row>
    <row r="29" spans="1:10" ht="29.25" customHeight="1" x14ac:dyDescent="0.15">
      <c r="A29" s="33"/>
      <c r="B29" s="25" t="s">
        <v>37</v>
      </c>
      <c r="C29" s="26"/>
      <c r="D29" s="19"/>
      <c r="E29" s="26">
        <f>-C29</f>
        <v>0</v>
      </c>
      <c r="F29" s="19"/>
      <c r="G29" s="19"/>
      <c r="H29" s="19"/>
      <c r="I29" s="11"/>
      <c r="J29" s="18">
        <f t="shared" si="2"/>
        <v>0</v>
      </c>
    </row>
    <row r="30" spans="1:10" ht="29.25" customHeight="1" x14ac:dyDescent="0.15">
      <c r="A30" s="43" t="s">
        <v>20</v>
      </c>
      <c r="B30" s="44"/>
      <c r="C30" s="17"/>
      <c r="D30" s="19"/>
      <c r="E30" s="19"/>
      <c r="F30" s="19"/>
      <c r="G30" s="19"/>
      <c r="H30" s="23"/>
      <c r="I30" s="11"/>
      <c r="J30" s="18">
        <f t="shared" si="2"/>
        <v>0</v>
      </c>
    </row>
    <row r="31" spans="1:10" ht="29.25" customHeight="1" x14ac:dyDescent="0.15">
      <c r="A31" s="30" t="s">
        <v>10</v>
      </c>
      <c r="B31" s="31"/>
      <c r="C31" s="15">
        <f>SUM(C22:C30)</f>
        <v>0</v>
      </c>
      <c r="D31" s="15">
        <f>SUM(D22:D30)</f>
        <v>0</v>
      </c>
      <c r="E31" s="15">
        <f>SUM(E22:E30)</f>
        <v>0</v>
      </c>
      <c r="F31" s="15">
        <f t="shared" ref="F31:J31" si="3">SUM(F22:F30)</f>
        <v>0</v>
      </c>
      <c r="G31" s="15">
        <f t="shared" si="3"/>
        <v>0</v>
      </c>
      <c r="H31" s="15">
        <f t="shared" si="3"/>
        <v>0</v>
      </c>
      <c r="I31" s="20">
        <f t="shared" si="3"/>
        <v>0</v>
      </c>
      <c r="J31" s="15">
        <f t="shared" si="3"/>
        <v>0</v>
      </c>
    </row>
    <row r="32" spans="1:10" ht="29.25" customHeight="1" x14ac:dyDescent="0.15">
      <c r="A32" s="39"/>
      <c r="B32" s="39"/>
      <c r="C32" s="39"/>
      <c r="D32" s="39"/>
      <c r="E32" s="39"/>
      <c r="F32" s="39"/>
      <c r="G32" s="39"/>
      <c r="H32" s="39"/>
      <c r="I32" s="39"/>
      <c r="J32" s="40"/>
    </row>
    <row r="33" spans="1:10" ht="29.25" customHeight="1" thickBot="1" x14ac:dyDescent="0.2">
      <c r="A33" s="37" t="s">
        <v>11</v>
      </c>
      <c r="B33" s="38"/>
      <c r="C33" s="21">
        <f t="shared" ref="C33:H33" si="4">SUM(C4,C20,C31)</f>
        <v>0</v>
      </c>
      <c r="D33" s="21">
        <f t="shared" si="4"/>
        <v>0</v>
      </c>
      <c r="E33" s="21">
        <f>SUM(E4,E20,E31)</f>
        <v>0</v>
      </c>
      <c r="F33" s="21">
        <f t="shared" si="4"/>
        <v>0</v>
      </c>
      <c r="G33" s="21">
        <f t="shared" si="4"/>
        <v>0</v>
      </c>
      <c r="H33" s="21">
        <f t="shared" si="4"/>
        <v>0</v>
      </c>
      <c r="I33" s="22"/>
      <c r="J33" s="28">
        <f>SUM(C33:H33)</f>
        <v>0</v>
      </c>
    </row>
    <row r="34" spans="1:10" x14ac:dyDescent="0.15">
      <c r="G34" s="24"/>
    </row>
    <row r="38" spans="1:10" x14ac:dyDescent="0.15">
      <c r="E38" s="27"/>
    </row>
  </sheetData>
  <mergeCells count="15">
    <mergeCell ref="A33:B33"/>
    <mergeCell ref="A32:J32"/>
    <mergeCell ref="A6:B6"/>
    <mergeCell ref="A9:A12"/>
    <mergeCell ref="A30:B30"/>
    <mergeCell ref="A23:A25"/>
    <mergeCell ref="A22:B22"/>
    <mergeCell ref="A7:A8"/>
    <mergeCell ref="A1:J1"/>
    <mergeCell ref="A31:B31"/>
    <mergeCell ref="A20:B20"/>
    <mergeCell ref="A21:J21"/>
    <mergeCell ref="A5:J5"/>
    <mergeCell ref="A26:A29"/>
    <mergeCell ref="A13:A18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RJB_DailyReport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</cp:lastModifiedBy>
  <dcterms:created xsi:type="dcterms:W3CDTF">2014-08-12T03:56:21Z</dcterms:created>
  <dcterms:modified xsi:type="dcterms:W3CDTF">2015-02-11T04:05:23Z</dcterms:modified>
</cp:coreProperties>
</file>