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72543B5F-DD5F-499F-A1F6-4BB6EFFB73F8}" xr6:coauthVersionLast="47" xr6:coauthVersionMax="47" xr10:uidLastSave="{00000000-0000-0000-0000-000000000000}"/>
  <bookViews>
    <workbookView xWindow="-108" yWindow="-108" windowWidth="23256" windowHeight="12456" xr2:uid="{2AD7CE07-4F46-4E61-AB1B-EA3FA814C5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" l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M16" i="1"/>
  <c r="M15" i="1"/>
  <c r="M14" i="1"/>
  <c r="M13" i="1"/>
  <c r="M12" i="1"/>
</calcChain>
</file>

<file path=xl/sharedStrings.xml><?xml version="1.0" encoding="utf-8"?>
<sst xmlns="http://schemas.openxmlformats.org/spreadsheetml/2006/main" count="29" uniqueCount="29">
  <si>
    <t>Project:1</t>
  </si>
  <si>
    <t>Question Answer:1</t>
  </si>
  <si>
    <t>Table:1</t>
  </si>
  <si>
    <t>Student ID</t>
  </si>
  <si>
    <t>English</t>
  </si>
  <si>
    <t>Physics</t>
  </si>
  <si>
    <t>Chemistry</t>
  </si>
  <si>
    <t>Math</t>
  </si>
  <si>
    <t>Result</t>
  </si>
  <si>
    <t>Question answer : 2</t>
  </si>
  <si>
    <t>University of Barisal</t>
  </si>
  <si>
    <t>Bangladesh</t>
  </si>
  <si>
    <t>Employee ID</t>
  </si>
  <si>
    <t>Name</t>
  </si>
  <si>
    <t>Designation</t>
  </si>
  <si>
    <t>basic</t>
  </si>
  <si>
    <t>House Rent</t>
  </si>
  <si>
    <t>Medical Allowance</t>
  </si>
  <si>
    <t>Provident fund</t>
  </si>
  <si>
    <t>Income tax</t>
  </si>
  <si>
    <t>Total</t>
  </si>
  <si>
    <t>Dr.Tania</t>
  </si>
  <si>
    <t>Assistant professor</t>
  </si>
  <si>
    <t>Dr.XYZ</t>
  </si>
  <si>
    <t>Associate professor</t>
  </si>
  <si>
    <t>Dr.ABC</t>
  </si>
  <si>
    <t>Professor</t>
  </si>
  <si>
    <t>Mr.PQR</t>
  </si>
  <si>
    <t>Lecturer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</si>
</sst>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20"/>
      <color indexed="8"/>
      <name val="Calibri"/>
      <family val="2"/>
    </font>
    <font>
      <i/>
      <sz val="11"/>
      <color indexed="8"/>
      <name val="Calibri"/>
      <family val="2"/>
    </font>
    <font>
      <b/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/>
    <xf numFmtId="0" fontId="1" fillId="0" borderId="1" xfId="0" applyFont="1" applyBorder="1" applyAlignment="1">
      <alignment horizont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5" fillId="5" borderId="3" xfId="0" applyNumberFormat="1" applyFont="1" applyFill="1" applyBorder="1" applyAlignment="1" applyProtection="1">
      <alignment horizontal="center"/>
    </xf>
    <xf numFmtId="0" fontId="5" fillId="5" borderId="4" xfId="0" applyNumberFormat="1" applyFont="1" applyFill="1" applyBorder="1" applyAlignment="1" applyProtection="1">
      <alignment horizontal="center"/>
    </xf>
    <xf numFmtId="0" fontId="5" fillId="5" borderId="5" xfId="0" applyNumberFormat="1" applyFont="1" applyFill="1" applyBorder="1" applyAlignment="1" applyProtection="1">
      <alignment horizontal="center"/>
    </xf>
    <xf numFmtId="0" fontId="1" fillId="5" borderId="2" xfId="0" applyNumberFormat="1" applyFont="1" applyFill="1" applyBorder="1" applyAlignment="1" applyProtection="1">
      <alignment horizontal="center"/>
    </xf>
    <xf numFmtId="0" fontId="1" fillId="5" borderId="0" xfId="0" applyNumberFormat="1" applyFont="1" applyFill="1" applyBorder="1" applyAlignment="1" applyProtection="1">
      <alignment horizontal="center"/>
    </xf>
    <xf numFmtId="0" fontId="1" fillId="5" borderId="6" xfId="0" applyNumberFormat="1" applyFont="1" applyFill="1" applyBorder="1" applyAlignment="1" applyProtection="1">
      <alignment horizontal="center"/>
    </xf>
    <xf numFmtId="0" fontId="1" fillId="6" borderId="2" xfId="0" applyNumberFormat="1" applyFont="1" applyFill="1" applyBorder="1" applyAlignment="1" applyProtection="1"/>
    <xf numFmtId="0" fontId="1" fillId="6" borderId="0" xfId="0" applyNumberFormat="1" applyFont="1" applyFill="1" applyBorder="1" applyAlignment="1" applyProtection="1">
      <alignment horizontal="center"/>
    </xf>
    <xf numFmtId="0" fontId="6" fillId="6" borderId="0" xfId="0" applyNumberFormat="1" applyFont="1" applyFill="1" applyBorder="1" applyAlignment="1" applyProtection="1">
      <alignment horizontal="center"/>
    </xf>
    <xf numFmtId="0" fontId="1" fillId="6" borderId="6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/>
    </xf>
    <xf numFmtId="0" fontId="1" fillId="0" borderId="6" xfId="0" applyNumberFormat="1" applyFont="1" applyFill="1" applyBorder="1" applyAlignment="1" applyProtection="1">
      <alignment horizontal="center"/>
    </xf>
    <xf numFmtId="0" fontId="1" fillId="0" borderId="7" xfId="0" applyNumberFormat="1" applyFont="1" applyFill="1" applyBorder="1" applyAlignment="1" applyProtection="1">
      <alignment horizontal="center"/>
    </xf>
    <xf numFmtId="0" fontId="1" fillId="0" borderId="8" xfId="0" applyNumberFormat="1" applyFont="1" applyFill="1" applyBorder="1" applyAlignment="1" applyProtection="1">
      <alignment horizontal="center"/>
    </xf>
    <xf numFmtId="0" fontId="1" fillId="0" borderId="9" xfId="0" applyNumberFormat="1" applyFont="1" applyFill="1" applyBorder="1" applyAlignment="1" applyProtection="1">
      <alignment horizontal="center"/>
    </xf>
    <xf numFmtId="0" fontId="7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Salary Sheet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077978155956"/>
          <c:y val="0.21433926431231401"/>
          <c:w val="0.59693844721022804"/>
          <c:h val="0.66205109074549395"/>
        </c:manualLayout>
      </c:layout>
      <c:barChart>
        <c:barDir val="col"/>
        <c:grouping val="clustered"/>
        <c:varyColors val="0"/>
        <c:ser>
          <c:idx val="0"/>
          <c:order val="0"/>
          <c:tx>
            <c:v>Sum of House Rent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Dr.ABC</c:v>
              </c:pt>
              <c:pt idx="1">
                <c:v>Dr.Tania</c:v>
              </c:pt>
              <c:pt idx="2">
                <c:v>Dr.XYZ</c:v>
              </c:pt>
              <c:pt idx="3">
                <c:v>Mr.PQR</c:v>
              </c:pt>
            </c:strLit>
          </c:cat>
          <c:val>
            <c:numLit>
              <c:formatCode>General</c:formatCode>
              <c:ptCount val="4"/>
              <c:pt idx="0">
                <c:v>22000</c:v>
              </c:pt>
              <c:pt idx="1">
                <c:v>14000</c:v>
              </c:pt>
              <c:pt idx="2">
                <c:v>18000</c:v>
              </c:pt>
              <c:pt idx="3">
                <c:v>8400</c:v>
              </c:pt>
            </c:numLit>
          </c:val>
          <c:extLst>
            <c:ext xmlns:c16="http://schemas.microsoft.com/office/drawing/2014/chart" uri="{C3380CC4-5D6E-409C-BE32-E72D297353CC}">
              <c16:uniqueId val="{00000000-EC96-4D61-919B-F7C214610066}"/>
            </c:ext>
          </c:extLst>
        </c:ser>
        <c:ser>
          <c:idx val="1"/>
          <c:order val="1"/>
          <c:tx>
            <c:v>Sum of Medical Allowance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Dr.ABC</c:v>
              </c:pt>
              <c:pt idx="1">
                <c:v>Dr.Tania</c:v>
              </c:pt>
              <c:pt idx="2">
                <c:v>Dr.XYZ</c:v>
              </c:pt>
              <c:pt idx="3">
                <c:v>Mr.PQR</c:v>
              </c:pt>
            </c:strLit>
          </c:cat>
          <c:val>
            <c:numLit>
              <c:formatCode>General</c:formatCode>
              <c:ptCount val="4"/>
              <c:pt idx="0">
                <c:v>5500</c:v>
              </c:pt>
              <c:pt idx="1">
                <c:v>3500</c:v>
              </c:pt>
              <c:pt idx="2">
                <c:v>4500</c:v>
              </c:pt>
              <c:pt idx="3">
                <c:v>2100</c:v>
              </c:pt>
            </c:numLit>
          </c:val>
          <c:extLst>
            <c:ext xmlns:c16="http://schemas.microsoft.com/office/drawing/2014/chart" uri="{C3380CC4-5D6E-409C-BE32-E72D297353CC}">
              <c16:uniqueId val="{00000001-EC96-4D61-919B-F7C214610066}"/>
            </c:ext>
          </c:extLst>
        </c:ser>
        <c:ser>
          <c:idx val="2"/>
          <c:order val="2"/>
          <c:tx>
            <c:v>Sum of Provident fund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Dr.ABC</c:v>
              </c:pt>
              <c:pt idx="1">
                <c:v>Dr.Tania</c:v>
              </c:pt>
              <c:pt idx="2">
                <c:v>Dr.XYZ</c:v>
              </c:pt>
              <c:pt idx="3">
                <c:v>Mr.PQR</c:v>
              </c:pt>
            </c:strLit>
          </c:cat>
          <c:val>
            <c:numLit>
              <c:formatCode>General</c:formatCode>
              <c:ptCount val="4"/>
              <c:pt idx="0">
                <c:v>5500</c:v>
              </c:pt>
              <c:pt idx="1">
                <c:v>3500</c:v>
              </c:pt>
              <c:pt idx="2">
                <c:v>4500</c:v>
              </c:pt>
              <c:pt idx="3">
                <c:v>2100</c:v>
              </c:pt>
            </c:numLit>
          </c:val>
          <c:extLst>
            <c:ext xmlns:c16="http://schemas.microsoft.com/office/drawing/2014/chart" uri="{C3380CC4-5D6E-409C-BE32-E72D297353CC}">
              <c16:uniqueId val="{00000002-EC96-4D61-919B-F7C214610066}"/>
            </c:ext>
          </c:extLst>
        </c:ser>
        <c:ser>
          <c:idx val="3"/>
          <c:order val="3"/>
          <c:tx>
            <c:v>Sum of Income tax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Dr.ABC</c:v>
              </c:pt>
              <c:pt idx="1">
                <c:v>Dr.Tania</c:v>
              </c:pt>
              <c:pt idx="2">
                <c:v>Dr.XYZ</c:v>
              </c:pt>
              <c:pt idx="3">
                <c:v>Mr.PQR</c:v>
              </c:pt>
            </c:strLit>
          </c:cat>
          <c:val>
            <c:numLit>
              <c:formatCode>General</c:formatCode>
              <c:ptCount val="4"/>
              <c:pt idx="0">
                <c:v>5500</c:v>
              </c:pt>
              <c:pt idx="1">
                <c:v>1750</c:v>
              </c:pt>
              <c:pt idx="2">
                <c:v>2250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EC96-4D61-919B-F7C214610066}"/>
            </c:ext>
          </c:extLst>
        </c:ser>
        <c:ser>
          <c:idx val="4"/>
          <c:order val="4"/>
          <c:tx>
            <c:v>Sum of Total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Dr.ABC</c:v>
              </c:pt>
              <c:pt idx="1">
                <c:v>Dr.Tania</c:v>
              </c:pt>
              <c:pt idx="2">
                <c:v>Dr.XYZ</c:v>
              </c:pt>
              <c:pt idx="3">
                <c:v>Mr.PQR</c:v>
              </c:pt>
            </c:strLit>
          </c:cat>
          <c:val>
            <c:numLit>
              <c:formatCode>General</c:formatCode>
              <c:ptCount val="4"/>
              <c:pt idx="0">
                <c:v>71500</c:v>
              </c:pt>
              <c:pt idx="1">
                <c:v>47250</c:v>
              </c:pt>
              <c:pt idx="2">
                <c:v>60750</c:v>
              </c:pt>
              <c:pt idx="3">
                <c:v>29400</c:v>
              </c:pt>
            </c:numLit>
          </c:val>
          <c:extLst>
            <c:ext xmlns:c16="http://schemas.microsoft.com/office/drawing/2014/chart" uri="{C3380CC4-5D6E-409C-BE32-E72D297353CC}">
              <c16:uniqueId val="{00000004-EC96-4D61-919B-F7C2146100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1061775"/>
        <c:axId val="1591063215"/>
      </c:barChart>
      <c:catAx>
        <c:axId val="159106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63215"/>
        <c:crosses val="autoZero"/>
        <c:auto val="1"/>
        <c:lblAlgn val="ctr"/>
        <c:lblOffset val="100"/>
        <c:noMultiLvlLbl val="0"/>
      </c:catAx>
      <c:valAx>
        <c:axId val="15910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6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02832287155354"/>
          <c:y val="0.26644717899928644"/>
          <c:w val="0.20524994396278951"/>
          <c:h val="0.602479042265980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0707ac0-5d6d-4404-8c9e-0da2ea2ffba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38</xdr:row>
      <xdr:rowOff>53340</xdr:rowOff>
    </xdr:from>
    <xdr:to>
      <xdr:col>17</xdr:col>
      <xdr:colOff>173990</xdr:colOff>
      <xdr:row>64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9C453-B18B-C865-C1B8-07A60846D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94CAC-54C5-401E-A6E4-DF2D3E1B4A97}">
  <dimension ref="D7:O29"/>
  <sheetViews>
    <sheetView tabSelected="1" topLeftCell="A43" workbookViewId="0">
      <selection activeCell="M68" sqref="M68"/>
    </sheetView>
  </sheetViews>
  <sheetFormatPr defaultRowHeight="14.4" x14ac:dyDescent="0.3"/>
  <cols>
    <col min="7" max="7" width="10.6640625" customWidth="1"/>
    <col min="9" max="9" width="16.44140625" customWidth="1"/>
    <col min="11" max="11" width="11.77734375" customWidth="1"/>
    <col min="12" max="12" width="15.88671875" customWidth="1"/>
    <col min="13" max="13" width="13.21875" customWidth="1"/>
    <col min="14" max="14" width="12.21875" customWidth="1"/>
  </cols>
  <sheetData>
    <row r="7" spans="4:13" ht="18" x14ac:dyDescent="0.35">
      <c r="D7" s="4" t="s">
        <v>0</v>
      </c>
      <c r="E7" s="5"/>
      <c r="F7" s="5"/>
    </row>
    <row r="8" spans="4:13" ht="18" x14ac:dyDescent="0.35">
      <c r="D8" s="4" t="s">
        <v>1</v>
      </c>
      <c r="E8" s="5"/>
      <c r="F8" s="5"/>
      <c r="I8" s="1" t="s">
        <v>2</v>
      </c>
    </row>
    <row r="11" spans="4:13" x14ac:dyDescent="0.3">
      <c r="H11" s="23" t="s">
        <v>3</v>
      </c>
      <c r="I11" s="23" t="s">
        <v>4</v>
      </c>
      <c r="J11" s="23" t="s">
        <v>5</v>
      </c>
      <c r="K11" s="23" t="s">
        <v>6</v>
      </c>
      <c r="L11" s="23" t="s">
        <v>7</v>
      </c>
      <c r="M11" s="23" t="s">
        <v>8</v>
      </c>
    </row>
    <row r="12" spans="4:13" x14ac:dyDescent="0.3">
      <c r="H12" s="2">
        <v>1001</v>
      </c>
      <c r="I12" s="2">
        <v>55</v>
      </c>
      <c r="J12" s="2">
        <v>80</v>
      </c>
      <c r="K12" s="2">
        <v>70</v>
      </c>
      <c r="L12" s="2">
        <v>50</v>
      </c>
      <c r="M12" s="2" t="str">
        <f>IF(AND(I12&gt;=40,J12&gt;=40,K12&gt;=40,L12&gt;=40),"Passed","Failed")</f>
        <v>Passed</v>
      </c>
    </row>
    <row r="13" spans="4:13" x14ac:dyDescent="0.3">
      <c r="H13" s="2">
        <v>1002</v>
      </c>
      <c r="I13" s="2">
        <v>60</v>
      </c>
      <c r="J13" s="2">
        <v>75</v>
      </c>
      <c r="K13" s="2">
        <v>75</v>
      </c>
      <c r="L13" s="2">
        <v>60</v>
      </c>
      <c r="M13" s="2" t="str">
        <f>IF(AND(I13&gt;=40,J13&gt;=40,K13&gt;=40,L13&gt;=40),"Passed","Failed")</f>
        <v>Passed</v>
      </c>
    </row>
    <row r="14" spans="4:13" x14ac:dyDescent="0.3">
      <c r="H14" s="2">
        <v>1003</v>
      </c>
      <c r="I14" s="2">
        <v>70</v>
      </c>
      <c r="J14" s="2">
        <v>65</v>
      </c>
      <c r="K14" s="2">
        <v>35</v>
      </c>
      <c r="L14" s="2">
        <v>75</v>
      </c>
      <c r="M14" s="2" t="str">
        <f>IF(AND(I14&gt;=40,J14&gt;=40,K14&gt;=40,L14&gt;=40),"Passed","Failed")</f>
        <v>Failed</v>
      </c>
    </row>
    <row r="15" spans="4:13" x14ac:dyDescent="0.3">
      <c r="H15" s="2">
        <v>1004</v>
      </c>
      <c r="I15" s="2">
        <v>60</v>
      </c>
      <c r="J15" s="2">
        <v>55</v>
      </c>
      <c r="K15" s="2">
        <v>50</v>
      </c>
      <c r="L15" s="2">
        <v>80</v>
      </c>
      <c r="M15" s="2" t="str">
        <f>IF(AND(I15&gt;=40,J15&gt;=40,K15&gt;=40,L15&gt;=40),"Passed","Failed")</f>
        <v>Passed</v>
      </c>
    </row>
    <row r="16" spans="4:13" x14ac:dyDescent="0.3">
      <c r="H16" s="2">
        <v>1005</v>
      </c>
      <c r="I16" s="2">
        <v>70</v>
      </c>
      <c r="J16" s="2">
        <v>30</v>
      </c>
      <c r="K16" s="2">
        <v>50</v>
      </c>
      <c r="L16" s="2">
        <v>90</v>
      </c>
      <c r="M16" s="2" t="str">
        <f>IF(AND(I16&gt;=40,J16&gt;=40,K16&gt;=40,L16&gt;=40),"Passed","Failed")</f>
        <v>Failed</v>
      </c>
    </row>
    <row r="19" spans="4:15" ht="21" x14ac:dyDescent="0.4">
      <c r="D19" s="6" t="s">
        <v>9</v>
      </c>
      <c r="E19" s="3"/>
      <c r="F19" s="3"/>
    </row>
    <row r="23" spans="4:15" ht="25.8" x14ac:dyDescent="0.5">
      <c r="G23" s="7" t="s">
        <v>10</v>
      </c>
      <c r="H23" s="9"/>
      <c r="I23" s="9"/>
      <c r="J23" s="9"/>
      <c r="K23" s="9"/>
      <c r="L23" s="9"/>
      <c r="M23" s="9"/>
      <c r="N23" s="9"/>
      <c r="O23" s="8"/>
    </row>
    <row r="24" spans="4:15" x14ac:dyDescent="0.3">
      <c r="G24" s="10" t="s">
        <v>11</v>
      </c>
      <c r="H24" s="11"/>
      <c r="I24" s="11"/>
      <c r="J24" s="11"/>
      <c r="K24" s="11"/>
      <c r="L24" s="11"/>
      <c r="M24" s="11"/>
      <c r="N24" s="11"/>
      <c r="O24" s="12"/>
    </row>
    <row r="25" spans="4:15" x14ac:dyDescent="0.3">
      <c r="G25" s="13" t="s">
        <v>12</v>
      </c>
      <c r="H25" s="14" t="s">
        <v>13</v>
      </c>
      <c r="I25" s="14" t="s">
        <v>14</v>
      </c>
      <c r="J25" s="14" t="s">
        <v>15</v>
      </c>
      <c r="K25" s="14" t="s">
        <v>16</v>
      </c>
      <c r="L25" s="14" t="s">
        <v>17</v>
      </c>
      <c r="M25" s="14" t="s">
        <v>18</v>
      </c>
      <c r="N25" s="15" t="s">
        <v>19</v>
      </c>
      <c r="O25" s="16" t="s">
        <v>20</v>
      </c>
    </row>
    <row r="26" spans="4:15" x14ac:dyDescent="0.3">
      <c r="G26" s="17">
        <v>101</v>
      </c>
      <c r="H26" s="18" t="s">
        <v>21</v>
      </c>
      <c r="I26" s="18" t="s">
        <v>22</v>
      </c>
      <c r="J26" s="18">
        <v>35000</v>
      </c>
      <c r="K26" s="18">
        <f>J26*40%</f>
        <v>14000</v>
      </c>
      <c r="L26" s="18">
        <f>J26*10%</f>
        <v>3500</v>
      </c>
      <c r="M26" s="18">
        <f>J26*10%</f>
        <v>3500</v>
      </c>
      <c r="N26" s="18">
        <f>IF(J26&lt;=21000,0,IF(J26&lt;=50000,J26*5%,J26*10%))</f>
        <v>1750</v>
      </c>
      <c r="O26" s="19">
        <f>J26+K26+L26-M26-N26</f>
        <v>47250</v>
      </c>
    </row>
    <row r="27" spans="4:15" x14ac:dyDescent="0.3">
      <c r="G27" s="17">
        <v>102</v>
      </c>
      <c r="H27" s="18" t="s">
        <v>23</v>
      </c>
      <c r="I27" s="18" t="s">
        <v>24</v>
      </c>
      <c r="J27" s="18">
        <v>45000</v>
      </c>
      <c r="K27" s="18">
        <f>J27*40%</f>
        <v>18000</v>
      </c>
      <c r="L27" s="18">
        <f>J27*10%</f>
        <v>4500</v>
      </c>
      <c r="M27" s="18">
        <f>J27*10%</f>
        <v>4500</v>
      </c>
      <c r="N27" s="18">
        <f>IF(J27&lt;=21000,0,IF(J27&lt;=50000,J27*5%,J27*10%))</f>
        <v>2250</v>
      </c>
      <c r="O27" s="19">
        <f>J27+K27+L27-M27-N27</f>
        <v>60750</v>
      </c>
    </row>
    <row r="28" spans="4:15" x14ac:dyDescent="0.3">
      <c r="G28" s="17">
        <v>103</v>
      </c>
      <c r="H28" s="18" t="s">
        <v>25</v>
      </c>
      <c r="I28" s="18" t="s">
        <v>26</v>
      </c>
      <c r="J28" s="18">
        <v>55000</v>
      </c>
      <c r="K28" s="18">
        <f>J28*40%</f>
        <v>22000</v>
      </c>
      <c r="L28" s="18">
        <f>J28*10%</f>
        <v>5500</v>
      </c>
      <c r="M28" s="18">
        <f>J28*10%</f>
        <v>5500</v>
      </c>
      <c r="N28" s="18">
        <f>IF(J28&lt;=21000,0,IF(J28&lt;=50000,J28*5%,J28*10%))</f>
        <v>5500</v>
      </c>
      <c r="O28" s="19">
        <f>J28+K28+L28-M28-N28</f>
        <v>71500</v>
      </c>
    </row>
    <row r="29" spans="4:15" x14ac:dyDescent="0.3">
      <c r="G29" s="20">
        <v>104</v>
      </c>
      <c r="H29" s="21" t="s">
        <v>27</v>
      </c>
      <c r="I29" s="21" t="s">
        <v>28</v>
      </c>
      <c r="J29" s="21">
        <v>21000</v>
      </c>
      <c r="K29" s="21">
        <f>J29*40%</f>
        <v>8400</v>
      </c>
      <c r="L29" s="21">
        <f>J29*10%</f>
        <v>2100</v>
      </c>
      <c r="M29" s="21">
        <f>J29*10%</f>
        <v>2100</v>
      </c>
      <c r="N29" s="21">
        <f>IF(J29&lt;=21000,0,IF(J29&lt;=50000,J29*5%,J29*10%))</f>
        <v>0</v>
      </c>
      <c r="O29" s="22">
        <f>J29+K29+L29-M29-N29</f>
        <v>29400</v>
      </c>
    </row>
  </sheetData>
  <mergeCells count="2">
    <mergeCell ref="G23:O23"/>
    <mergeCell ref="G24:O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Monirul islam Islam</dc:creator>
  <cp:lastModifiedBy>Monirul islam Islam</cp:lastModifiedBy>
  <dcterms:created xsi:type="dcterms:W3CDTF">2024-11-23T15:42:12Z</dcterms:created>
  <dcterms:modified xsi:type="dcterms:W3CDTF">2024-11-23T15:58:44Z</dcterms:modified>
</cp:coreProperties>
</file>