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öxölklöfför\Desktop\original\"/>
    </mc:Choice>
  </mc:AlternateContent>
  <bookViews>
    <workbookView minimized="1" xWindow="0" yWindow="0" windowWidth="28800" windowHeight="12450"/>
  </bookViews>
  <sheets>
    <sheet name="Munka1" sheetId="1" r:id="rId1"/>
  </sheets>
  <definedNames>
    <definedName name="original1" localSheetId="0">Munka1!$A$1:$AO$13</definedName>
    <definedName name="original10" localSheetId="0">Munka1!$A$145:$AO$157</definedName>
    <definedName name="original2" localSheetId="0">Munka1!$A$17:$AO$29</definedName>
    <definedName name="original3" localSheetId="0">Munka1!$A$33:$AO$45</definedName>
    <definedName name="original4" localSheetId="0">Munka1!$A$49:$AO$61</definedName>
    <definedName name="original5" localSheetId="0">Munka1!$A$65:$AO$77</definedName>
    <definedName name="original6" localSheetId="0">Munka1!$A$81:$AO$93</definedName>
    <definedName name="original7" localSheetId="0">Munka1!$A$97:$AO$109</definedName>
    <definedName name="original8" localSheetId="0">Munka1!$A$113:$AO$125</definedName>
    <definedName name="original9" localSheetId="0">Munka1!$A$129:$AO$141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5" i="1" l="1"/>
  <c r="AX9" i="1"/>
  <c r="AX11" i="1"/>
  <c r="AN159" i="1"/>
  <c r="AL159" i="1"/>
  <c r="AJ159" i="1"/>
  <c r="AQ11" i="1" s="1"/>
  <c r="AH159" i="1"/>
  <c r="AF159" i="1"/>
  <c r="AD159" i="1"/>
  <c r="AB159" i="1"/>
  <c r="BD11" i="1" s="1"/>
  <c r="Z159" i="1"/>
  <c r="X159" i="1"/>
  <c r="V159" i="1"/>
  <c r="AZ11" i="1" s="1"/>
  <c r="T159" i="1"/>
  <c r="R159" i="1"/>
  <c r="P159" i="1"/>
  <c r="AU11" i="1" s="1"/>
  <c r="N159" i="1"/>
  <c r="L159" i="1"/>
  <c r="J159" i="1"/>
  <c r="BH11" i="1" s="1"/>
  <c r="H159" i="1"/>
  <c r="F159" i="1"/>
  <c r="D159" i="1"/>
  <c r="B159" i="1"/>
  <c r="AN143" i="1"/>
  <c r="AL143" i="1"/>
  <c r="AJ143" i="1"/>
  <c r="AQ10" i="1" s="1"/>
  <c r="AH143" i="1"/>
  <c r="AF143" i="1"/>
  <c r="AD143" i="1"/>
  <c r="AB143" i="1"/>
  <c r="BD10" i="1" s="1"/>
  <c r="Z143" i="1"/>
  <c r="X143" i="1"/>
  <c r="V143" i="1"/>
  <c r="AZ10" i="1" s="1"/>
  <c r="T143" i="1"/>
  <c r="R143" i="1"/>
  <c r="P143" i="1"/>
  <c r="AU10" i="1" s="1"/>
  <c r="AX10" i="1" s="1"/>
  <c r="N143" i="1"/>
  <c r="L143" i="1"/>
  <c r="J143" i="1"/>
  <c r="BH10" i="1" s="1"/>
  <c r="H143" i="1"/>
  <c r="F143" i="1"/>
  <c r="D143" i="1"/>
  <c r="B143" i="1"/>
  <c r="AN127" i="1"/>
  <c r="AL127" i="1"/>
  <c r="AJ127" i="1"/>
  <c r="AQ9" i="1" s="1"/>
  <c r="AH127" i="1"/>
  <c r="AF127" i="1"/>
  <c r="AD127" i="1"/>
  <c r="AB127" i="1"/>
  <c r="BD9" i="1" s="1"/>
  <c r="Z127" i="1"/>
  <c r="X127" i="1"/>
  <c r="V127" i="1"/>
  <c r="AZ9" i="1" s="1"/>
  <c r="T127" i="1"/>
  <c r="R127" i="1"/>
  <c r="P127" i="1"/>
  <c r="AU9" i="1" s="1"/>
  <c r="N127" i="1"/>
  <c r="L127" i="1"/>
  <c r="J127" i="1"/>
  <c r="BH9" i="1" s="1"/>
  <c r="H127" i="1"/>
  <c r="F127" i="1"/>
  <c r="D127" i="1"/>
  <c r="B127" i="1"/>
  <c r="AN111" i="1"/>
  <c r="AL111" i="1"/>
  <c r="AJ111" i="1"/>
  <c r="AQ8" i="1" s="1"/>
  <c r="AH111" i="1"/>
  <c r="AF111" i="1"/>
  <c r="AD111" i="1"/>
  <c r="AB111" i="1"/>
  <c r="BD8" i="1" s="1"/>
  <c r="Z111" i="1"/>
  <c r="X111" i="1"/>
  <c r="V111" i="1"/>
  <c r="AZ8" i="1" s="1"/>
  <c r="T111" i="1"/>
  <c r="R111" i="1"/>
  <c r="P111" i="1"/>
  <c r="AU8" i="1" s="1"/>
  <c r="AX8" i="1" s="1"/>
  <c r="N111" i="1"/>
  <c r="L111" i="1"/>
  <c r="J111" i="1"/>
  <c r="BH8" i="1" s="1"/>
  <c r="H111" i="1"/>
  <c r="F111" i="1"/>
  <c r="D111" i="1"/>
  <c r="B111" i="1"/>
  <c r="AN95" i="1"/>
  <c r="AL95" i="1"/>
  <c r="AJ95" i="1"/>
  <c r="AQ7" i="1" s="1"/>
  <c r="AH95" i="1"/>
  <c r="AF95" i="1"/>
  <c r="AD95" i="1"/>
  <c r="AB95" i="1"/>
  <c r="BD7" i="1" s="1"/>
  <c r="Z95" i="1"/>
  <c r="X95" i="1"/>
  <c r="V95" i="1"/>
  <c r="AZ7" i="1" s="1"/>
  <c r="T95" i="1"/>
  <c r="R95" i="1"/>
  <c r="P95" i="1"/>
  <c r="AU7" i="1" s="1"/>
  <c r="AX7" i="1" s="1"/>
  <c r="N95" i="1"/>
  <c r="L95" i="1"/>
  <c r="J95" i="1"/>
  <c r="BH7" i="1" s="1"/>
  <c r="H95" i="1"/>
  <c r="F95" i="1"/>
  <c r="D95" i="1"/>
  <c r="B95" i="1"/>
  <c r="AN79" i="1"/>
  <c r="AL79" i="1"/>
  <c r="AJ79" i="1"/>
  <c r="AQ6" i="1" s="1"/>
  <c r="AH79" i="1"/>
  <c r="AF79" i="1"/>
  <c r="AD79" i="1"/>
  <c r="AB79" i="1"/>
  <c r="BD6" i="1" s="1"/>
  <c r="Z79" i="1"/>
  <c r="X79" i="1"/>
  <c r="V79" i="1"/>
  <c r="AZ6" i="1" s="1"/>
  <c r="T79" i="1"/>
  <c r="R79" i="1"/>
  <c r="P79" i="1"/>
  <c r="AU6" i="1" s="1"/>
  <c r="AX6" i="1" s="1"/>
  <c r="N79" i="1"/>
  <c r="L79" i="1"/>
  <c r="J79" i="1"/>
  <c r="BH6" i="1" s="1"/>
  <c r="H79" i="1"/>
  <c r="F79" i="1"/>
  <c r="D79" i="1"/>
  <c r="B79" i="1"/>
  <c r="AN63" i="1"/>
  <c r="AL63" i="1"/>
  <c r="AJ63" i="1"/>
  <c r="AQ5" i="1" s="1"/>
  <c r="AH63" i="1"/>
  <c r="AF63" i="1"/>
  <c r="AD63" i="1"/>
  <c r="AB63" i="1"/>
  <c r="BD5" i="1" s="1"/>
  <c r="Z63" i="1"/>
  <c r="X63" i="1"/>
  <c r="V63" i="1"/>
  <c r="AZ5" i="1" s="1"/>
  <c r="T63" i="1"/>
  <c r="R63" i="1"/>
  <c r="P63" i="1"/>
  <c r="AU5" i="1" s="1"/>
  <c r="N63" i="1"/>
  <c r="L63" i="1"/>
  <c r="J63" i="1"/>
  <c r="BH5" i="1" s="1"/>
  <c r="H63" i="1"/>
  <c r="F63" i="1"/>
  <c r="D63" i="1"/>
  <c r="B63" i="1"/>
  <c r="AN47" i="1"/>
  <c r="AL47" i="1"/>
  <c r="AJ47" i="1"/>
  <c r="AQ4" i="1" s="1"/>
  <c r="AH47" i="1"/>
  <c r="AF47" i="1"/>
  <c r="AD47" i="1"/>
  <c r="AB47" i="1"/>
  <c r="BD4" i="1" s="1"/>
  <c r="Z47" i="1"/>
  <c r="X47" i="1"/>
  <c r="V47" i="1"/>
  <c r="AZ4" i="1" s="1"/>
  <c r="T47" i="1"/>
  <c r="R47" i="1"/>
  <c r="P47" i="1"/>
  <c r="AU4" i="1" s="1"/>
  <c r="AX4" i="1" s="1"/>
  <c r="N47" i="1"/>
  <c r="L47" i="1"/>
  <c r="J47" i="1"/>
  <c r="BH4" i="1" s="1"/>
  <c r="H47" i="1"/>
  <c r="F47" i="1"/>
  <c r="D47" i="1"/>
  <c r="B47" i="1"/>
  <c r="AN31" i="1"/>
  <c r="AL31" i="1"/>
  <c r="AJ31" i="1"/>
  <c r="AQ3" i="1" s="1"/>
  <c r="AH31" i="1"/>
  <c r="AF31" i="1"/>
  <c r="AD31" i="1"/>
  <c r="AB31" i="1"/>
  <c r="BD3" i="1" s="1"/>
  <c r="Z31" i="1"/>
  <c r="X31" i="1"/>
  <c r="V31" i="1"/>
  <c r="AZ3" i="1" s="1"/>
  <c r="T31" i="1"/>
  <c r="R31" i="1"/>
  <c r="P31" i="1"/>
  <c r="AU3" i="1" s="1"/>
  <c r="AX3" i="1" s="1"/>
  <c r="N31" i="1"/>
  <c r="L31" i="1"/>
  <c r="J31" i="1"/>
  <c r="BH3" i="1" s="1"/>
  <c r="H31" i="1"/>
  <c r="F31" i="1"/>
  <c r="D31" i="1"/>
  <c r="B31" i="1"/>
  <c r="AN15" i="1"/>
  <c r="AL15" i="1"/>
  <c r="AJ15" i="1"/>
  <c r="AQ2" i="1" s="1"/>
  <c r="AH15" i="1"/>
  <c r="AD15" i="1"/>
  <c r="AB15" i="1"/>
  <c r="BD2" i="1" s="1"/>
  <c r="Z15" i="1"/>
  <c r="X15" i="1"/>
  <c r="V15" i="1"/>
  <c r="AZ2" i="1" s="1"/>
  <c r="T15" i="1"/>
  <c r="R15" i="1"/>
  <c r="P15" i="1"/>
  <c r="AU2" i="1" s="1"/>
  <c r="AX2" i="1" s="1"/>
  <c r="N15" i="1"/>
  <c r="L15" i="1"/>
  <c r="J15" i="1"/>
  <c r="BH2" i="1" s="1"/>
  <c r="H15" i="1"/>
  <c r="F15" i="1"/>
  <c r="B15" i="1"/>
  <c r="D15" i="1"/>
  <c r="AP5" i="1" l="1"/>
  <c r="AR5" i="1" s="1"/>
  <c r="AP11" i="1"/>
  <c r="AR11" i="1" s="1"/>
  <c r="AP10" i="1"/>
  <c r="AR10" i="1" s="1"/>
  <c r="AP9" i="1"/>
  <c r="AR9" i="1" s="1"/>
  <c r="AP8" i="1"/>
  <c r="AR8" i="1" s="1"/>
  <c r="AP7" i="1"/>
  <c r="AR7" i="1" s="1"/>
  <c r="AP6" i="1"/>
  <c r="AR6" i="1" s="1"/>
  <c r="AP4" i="1"/>
  <c r="AR4" i="1" s="1"/>
  <c r="AP3" i="1"/>
  <c r="AR3" i="1" s="1"/>
  <c r="AP2" i="1"/>
  <c r="AR2" i="1" s="1"/>
  <c r="AF15" i="1"/>
</calcChain>
</file>

<file path=xl/connections.xml><?xml version="1.0" encoding="utf-8"?>
<connections xmlns="http://schemas.openxmlformats.org/spreadsheetml/2006/main">
  <connection id="1" name="original1" type="6" refreshedVersion="6" background="1" saveData="1">
    <textPr codePage="437" sourceFile="C:\Users\öxölklöfför\Desktop\original\original1\original1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riginal10" type="6" refreshedVersion="6" background="1" saveData="1">
    <textPr codePage="437" sourceFile="C:\Users\öxölklöfför\Desktop\original\original10\original10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original2" type="6" refreshedVersion="6" background="1" saveData="1">
    <textPr codePage="437" sourceFile="C:\Users\öxölklöfför\Desktop\original\original2\original2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original3" type="6" refreshedVersion="6" background="1" saveData="1">
    <textPr codePage="437" sourceFile="C:\Users\öxölklöfför\Desktop\original\original3\original3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original4" type="6" refreshedVersion="6" background="1" saveData="1">
    <textPr codePage="437" sourceFile="C:\Users\öxölklöfför\Desktop\original\original4\original4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original5" type="6" refreshedVersion="6" background="1" saveData="1">
    <textPr codePage="437" sourceFile="C:\Users\öxölklöfför\Desktop\original\original5\original5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original6" type="6" refreshedVersion="6" background="1" saveData="1">
    <textPr codePage="437" sourceFile="C:\Users\öxölklöfför\Desktop\original\original6\original6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original7" type="6" refreshedVersion="6" background="1" saveData="1">
    <textPr codePage="437" sourceFile="C:\Users\öxölklöfför\Desktop\original\original7\original7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original8" type="6" refreshedVersion="6" background="1" saveData="1">
    <textPr codePage="437" sourceFile="C:\Users\öxölklöfför\Desktop\original\original8\original8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original9" type="6" refreshedVersion="6" background="1" saveData="1">
    <textPr codePage="437" sourceFile="C:\Users\öxölklöfför\Desktop\original\original9\original9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<sst xmlns="http://schemas.openxmlformats.org/spreadsheetml/2006/main" count="2768" uniqueCount="34">
  <si>
    <t>Generation Time</t>
  </si>
  <si>
    <t>Generation in Seconds</t>
  </si>
  <si>
    <t>SumElements</t>
  </si>
  <si>
    <t>Repeaters</t>
  </si>
  <si>
    <t>RepPercentage</t>
  </si>
  <si>
    <t>MinRepeaterDegree</t>
  </si>
  <si>
    <t>MaxRepeaterDegree</t>
  </si>
  <si>
    <t>AvgRepeaterDegree</t>
  </si>
  <si>
    <t>MinConcentratorDegree</t>
  </si>
  <si>
    <t>MaxConcentratorDegree</t>
  </si>
  <si>
    <t>AvgConcentratorDegree</t>
  </si>
  <si>
    <t>MaxHops</t>
  </si>
  <si>
    <t>MinHops</t>
  </si>
  <si>
    <t>AvgHops</t>
  </si>
  <si>
    <t>Post Generation Realism Calculation Time</t>
  </si>
  <si>
    <t>Post Generation Realism Calculation Time In Seconds</t>
  </si>
  <si>
    <t>Realism Calculation Time During Generation</t>
  </si>
  <si>
    <t>Realism Calculation Time During Generation In Seconds</t>
  </si>
  <si>
    <t>Total Realism Calculation Time</t>
  </si>
  <si>
    <t>Total Realism Calculation Time In Seconds</t>
  </si>
  <si>
    <t>MaxNewElement</t>
  </si>
  <si>
    <t>Med Total Generálási Idő:</t>
  </si>
  <si>
    <t>Realism calculation during gen</t>
  </si>
  <si>
    <t>pure gen time</t>
  </si>
  <si>
    <t>DegreeOfRepeaters</t>
  </si>
  <si>
    <t>Desired Degree Of Repeaters</t>
  </si>
  <si>
    <t>Degree Of Concentrators</t>
  </si>
  <si>
    <t>Desired Degree Of Concentrators</t>
  </si>
  <si>
    <t>AvgNumberofHops</t>
  </si>
  <si>
    <t>Desired Avg No Of Concentrators</t>
  </si>
  <si>
    <t>PercentageOfRepeaters</t>
  </si>
  <si>
    <t>Desired PercentageOfRepeaters</t>
  </si>
  <si>
    <t xml:space="preserve"> </t>
  </si>
  <si>
    <t>Eltérés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</si>
</sst>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11" fontId="0" fillId="0" borderId="0" xfId="0" applyNumberFormat="1"/>
    <xf numFmtId="0" fontId="1" fillId="2" borderId="1" xfId="1"/>
  </cellXfs>
  <cellStyles count="2">
    <cellStyle name="Kimenet" xfId="1" builtinId="21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Számítási</a:t>
            </a:r>
            <a:r>
              <a:rPr lang="en-US" baseline="0"/>
              <a:t> idő - Realisztikusságot nem követve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7164107611548551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Teljes futási idő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Munka1!$AP$2:$AP$11</c:f>
              <c:numCache>
                <c:formatCode>General</c:formatCode>
                <c:ptCount val="10"/>
                <c:pt idx="0">
                  <c:v>0.63699326849999993</c:v>
                </c:pt>
                <c:pt idx="1">
                  <c:v>0.50835437650000004</c:v>
                </c:pt>
                <c:pt idx="2">
                  <c:v>0.50165627199999996</c:v>
                </c:pt>
                <c:pt idx="3">
                  <c:v>0.511383641</c:v>
                </c:pt>
                <c:pt idx="4">
                  <c:v>0.53647932050000002</c:v>
                </c:pt>
                <c:pt idx="5">
                  <c:v>0.57958035450000001</c:v>
                </c:pt>
                <c:pt idx="6">
                  <c:v>0.61243658149999991</c:v>
                </c:pt>
                <c:pt idx="7">
                  <c:v>0.65881130249999997</c:v>
                </c:pt>
                <c:pt idx="8">
                  <c:v>0.77656625150000003</c:v>
                </c:pt>
                <c:pt idx="9">
                  <c:v>0.82895360750000002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4-48F6-B786-CF66A3F608EA}"/>
            </c:ext>
          </c:extLst>
        </c:ser>
        <c:ser>
          <c:idx val="1"/>
          <c:order val="1"/>
          <c:tx>
            <c:v>Realizmus számítási idő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Munka1!$AS$2:$AS$11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Munka1!$AQ$2:$AQ$11</c:f>
              <c:numCache>
                <c:formatCode>General</c:formatCode>
                <c:ptCount val="10"/>
                <c:pt idx="0">
                  <c:v>2.45889E-4</c:v>
                </c:pt>
                <c:pt idx="1">
                  <c:v>7.3986699999999996E-4</c:v>
                </c:pt>
                <c:pt idx="2">
                  <c:v>1.8226905E-3</c:v>
                </c:pt>
                <c:pt idx="3">
                  <c:v>4.2329079999999996E-3</c:v>
                </c:pt>
                <c:pt idx="4">
                  <c:v>8.7078875000000007E-3</c:v>
                </c:pt>
                <c:pt idx="5">
                  <c:v>1.5504670500000001E-2</c:v>
                </c:pt>
                <c:pt idx="6">
                  <c:v>2.63224915E-2</c:v>
                </c:pt>
                <c:pt idx="7">
                  <c:v>3.7705097999999999E-2</c:v>
                </c:pt>
                <c:pt idx="8">
                  <c:v>5.8748513500000002E-2</c:v>
                </c:pt>
                <c:pt idx="9">
                  <c:v>8.4929948499999991E-2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9A24-48F6-B786-CF66A3F608EA}"/>
            </c:ext>
          </c:extLst>
        </c:ser>
        <c:ser>
          <c:idx val="2"/>
          <c:order val="2"/>
          <c:tx>
            <c:v>Generálási idő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Munka1!$AS$2:$AS$11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Munka1!$AR$2:$AR$11</c:f>
              <c:numCache>
                <c:formatCode>General</c:formatCode>
                <c:ptCount val="10"/>
                <c:pt idx="0">
                  <c:v>0.63674737949999993</c:v>
                </c:pt>
                <c:pt idx="1">
                  <c:v>0.50761450950000009</c:v>
                </c:pt>
                <c:pt idx="2">
                  <c:v>0.49983358149999996</c:v>
                </c:pt>
                <c:pt idx="3">
                  <c:v>0.50715073300000002</c:v>
                </c:pt>
                <c:pt idx="4">
                  <c:v>0.52777143300000007</c:v>
                </c:pt>
                <c:pt idx="5">
                  <c:v>0.56407568399999997</c:v>
                </c:pt>
                <c:pt idx="6">
                  <c:v>0.58611408999999992</c:v>
                </c:pt>
                <c:pt idx="7">
                  <c:v>0.62110620449999998</c:v>
                </c:pt>
                <c:pt idx="8">
                  <c:v>0.71781773800000004</c:v>
                </c:pt>
                <c:pt idx="9">
                  <c:v>0.744023659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9A24-48F6-B786-CF66A3F60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Idő (mp)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Koncentrátorok átlagos fokszáma -</a:t>
            </a:r>
            <a:r>
              <a:rPr lang="en-US" sz="1400" b="0" i="0" u="none" strike="noStrike" baseline="0">
                <a:effectLst/>
              </a:rPr>
              <a:t>Realisztikusságot nem követve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5693030198940106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Munka1!$BB$2:$BB$11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Munka1!$BA$2:$BA$11</c:f>
              <c:numCache>
                <c:formatCode>General</c:formatCode>
                <c:ptCount val="10"/>
                <c:pt idx="0">
                  <c:v>21.3</c:v>
                </c:pt>
                <c:pt idx="1">
                  <c:v>21.3</c:v>
                </c:pt>
                <c:pt idx="2">
                  <c:v>21.3</c:v>
                </c:pt>
                <c:pt idx="3">
                  <c:v>21.3</c:v>
                </c:pt>
                <c:pt idx="4">
                  <c:v>21.3</c:v>
                </c:pt>
                <c:pt idx="5">
                  <c:v>21.3</c:v>
                </c:pt>
                <c:pt idx="6">
                  <c:v>21.3</c:v>
                </c:pt>
                <c:pt idx="7">
                  <c:v>21.3</c:v>
                </c:pt>
                <c:pt idx="8">
                  <c:v>21.3</c:v>
                </c:pt>
                <c:pt idx="9">
                  <c:v>21.3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32-4BA1-AA08-57ED612B0963}"/>
            </c:ext>
          </c:extLst>
        </c:ser>
        <c:ser>
          <c:idx val="0"/>
          <c:order val="1"/>
          <c:tx>
            <c:v>Koncentrátorok mért fokszáma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Munka1!$BB$2:$BB$11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Munka1!$AZ$2:$AZ$11</c:f>
              <c:numCache>
                <c:formatCode>General</c:formatCode>
                <c:ptCount val="10"/>
                <c:pt idx="0">
                  <c:v>2</c:v>
                </c:pt>
                <c:pt idx="1">
                  <c:v>3.5</c:v>
                </c:pt>
                <c:pt idx="2">
                  <c:v>2.5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3.5</c:v>
                </c:pt>
                <c:pt idx="7">
                  <c:v>4.5</c:v>
                </c:pt>
                <c:pt idx="8">
                  <c:v>5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432-4BA1-AA08-57ED612B0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3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Fokszám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Ismétlők </a:t>
            </a:r>
            <a:r>
              <a:rPr lang="en-US"/>
              <a:t>átlagos fokszáma - Realisztikusságot</a:t>
            </a:r>
            <a:r>
              <a:rPr lang="en-US" baseline="0"/>
              <a:t> nem követve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7164107611548551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Ismétlők átlagos fokszáma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Munka1!$AW$2:$AW$11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Munka1!$AU$2:$AU$11</c:f>
              <c:numCache>
                <c:formatCode>General</c:formatCode>
                <c:ptCount val="10"/>
                <c:pt idx="0">
                  <c:v>2</c:v>
                </c:pt>
                <c:pt idx="1">
                  <c:v>2.5</c:v>
                </c:pt>
                <c:pt idx="2">
                  <c:v>2.8</c:v>
                </c:pt>
                <c:pt idx="3">
                  <c:v>2.759523809523805</c:v>
                </c:pt>
                <c:pt idx="4">
                  <c:v>2.7207792207792147</c:v>
                </c:pt>
                <c:pt idx="5">
                  <c:v>2.7115384615384599</c:v>
                </c:pt>
                <c:pt idx="6">
                  <c:v>2.9</c:v>
                </c:pt>
                <c:pt idx="7">
                  <c:v>2.8974025974025901</c:v>
                </c:pt>
                <c:pt idx="8">
                  <c:v>2.8987179487179446</c:v>
                </c:pt>
                <c:pt idx="9">
                  <c:v>2.9772727272727249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6-4072-8E66-DF4B65B976AF}"/>
            </c:ext>
          </c:extLst>
        </c:ser>
        <c:ser>
          <c:idx val="1"/>
          <c:order val="1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Munka1!$AW$2:$AW$11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Munka1!$AV$2:$AV$11</c:f>
              <c:numCache>
                <c:formatCode>General</c:formatCode>
                <c:ptCount val="10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C6-4072-8E66-DF4B65B97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Fokszám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Átlagos ugrásszám - </a:t>
            </a:r>
            <a:r>
              <a:rPr lang="en-US" sz="1400" b="0" i="0" u="none" strike="noStrike" baseline="0">
                <a:effectLst/>
              </a:rPr>
              <a:t>Realisztikusságot nem követve</a:t>
            </a:r>
            <a:r>
              <a:rPr lang="en-US"/>
              <a:t> 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5693030198940106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Munka1!$BF$2:$BF$11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Munka1!$BE$2:$BE$11</c:f>
              <c:numCache>
                <c:formatCode>General</c:formatCode>
                <c:ptCount val="10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2.6</c:v>
                </c:pt>
                <c:pt idx="7">
                  <c:v>2.6</c:v>
                </c:pt>
                <c:pt idx="8">
                  <c:v>2.6</c:v>
                </c:pt>
                <c:pt idx="9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9-476C-9E41-A15B09C0CE36}"/>
            </c:ext>
          </c:extLst>
        </c:ser>
        <c:ser>
          <c:idx val="0"/>
          <c:order val="1"/>
          <c:tx>
            <c:v>Mért átlagos ugrásszám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Munka1!$BF$2:$BF$11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Munka1!$BD$2:$BD$11</c:f>
              <c:numCache>
                <c:formatCode>General</c:formatCode>
                <c:ptCount val="10"/>
                <c:pt idx="0">
                  <c:v>1.3333333333333299</c:v>
                </c:pt>
                <c:pt idx="1">
                  <c:v>2.0499999999999998</c:v>
                </c:pt>
                <c:pt idx="2">
                  <c:v>2.7749999999999999</c:v>
                </c:pt>
                <c:pt idx="3">
                  <c:v>2.93333333333333</c:v>
                </c:pt>
                <c:pt idx="4">
                  <c:v>3.3250000000000002</c:v>
                </c:pt>
                <c:pt idx="5">
                  <c:v>3.4299999999999997</c:v>
                </c:pt>
                <c:pt idx="6">
                  <c:v>4.125</c:v>
                </c:pt>
                <c:pt idx="7">
                  <c:v>3.6999999999999948</c:v>
                </c:pt>
                <c:pt idx="8">
                  <c:v>4.2562499999999996</c:v>
                </c:pt>
                <c:pt idx="9">
                  <c:v>4.0999999999999952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6B9-476C-9E41-A15B09C0C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Elvárt Fokszám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Ismétlők százalékos eloszlása -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Realisztikusságot nem követve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5693030198940106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Munka1!$BJ$2:$BJ$11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Munka1!$BI$2:$BI$11</c:f>
              <c:numCache>
                <c:formatCode>General</c:formatCode>
                <c:ptCount val="10"/>
                <c:pt idx="0">
                  <c:v>30.2</c:v>
                </c:pt>
                <c:pt idx="1">
                  <c:v>30.2</c:v>
                </c:pt>
                <c:pt idx="2">
                  <c:v>30.2</c:v>
                </c:pt>
                <c:pt idx="3">
                  <c:v>30.2</c:v>
                </c:pt>
                <c:pt idx="4">
                  <c:v>30.2</c:v>
                </c:pt>
                <c:pt idx="5">
                  <c:v>30.2</c:v>
                </c:pt>
                <c:pt idx="6">
                  <c:v>30.2</c:v>
                </c:pt>
                <c:pt idx="7">
                  <c:v>30.2</c:v>
                </c:pt>
                <c:pt idx="8">
                  <c:v>30.2</c:v>
                </c:pt>
                <c:pt idx="9">
                  <c:v>30.2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37-4FC1-86E5-6CBBC7E5730E}"/>
            </c:ext>
          </c:extLst>
        </c:ser>
        <c:ser>
          <c:idx val="0"/>
          <c:order val="1"/>
          <c:tx>
            <c:v>Ismétlők mért átlagos eloszlása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Munka1!$BJ$2:$BJ$11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Munka1!$BH$2:$BH$11</c:f>
              <c:numCache>
                <c:formatCode>General</c:formatCode>
                <c:ptCount val="10"/>
                <c:pt idx="0">
                  <c:v>25</c:v>
                </c:pt>
                <c:pt idx="1">
                  <c:v>36.363636363636303</c:v>
                </c:pt>
                <c:pt idx="2">
                  <c:v>42.857142857142797</c:v>
                </c:pt>
                <c:pt idx="3">
                  <c:v>48.387096774193502</c:v>
                </c:pt>
                <c:pt idx="4">
                  <c:v>49.99999999999995</c:v>
                </c:pt>
                <c:pt idx="5">
                  <c:v>49.99999999999995</c:v>
                </c:pt>
                <c:pt idx="6">
                  <c:v>49.180327868852402</c:v>
                </c:pt>
                <c:pt idx="7">
                  <c:v>49.295774647887299</c:v>
                </c:pt>
                <c:pt idx="8">
                  <c:v>48.765432098765402</c:v>
                </c:pt>
                <c:pt idx="9">
                  <c:v>47.802197802197753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37-4FC1-86E5-6CBBC7E57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52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Ismétlők</a:t>
                </a:r>
                <a:r>
                  <a:rPr lang="en-US" baseline="0"/>
                  <a:t> százaléka a példánymodellben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19049</xdr:colOff>
      <xdr:row>12</xdr:row>
      <xdr:rowOff>171450</xdr:rowOff>
    </xdr:from>
    <xdr:to>
      <xdr:col>46</xdr:col>
      <xdr:colOff>885825</xdr:colOff>
      <xdr:row>27</xdr:row>
      <xdr:rowOff>57150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609599</xdr:colOff>
      <xdr:row>27</xdr:row>
      <xdr:rowOff>152400</xdr:rowOff>
    </xdr:from>
    <xdr:to>
      <xdr:col>48</xdr:col>
      <xdr:colOff>819150</xdr:colOff>
      <xdr:row>42</xdr:row>
      <xdr:rowOff>38100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666750</xdr:colOff>
      <xdr:row>43</xdr:row>
      <xdr:rowOff>0</xdr:rowOff>
    </xdr:from>
    <xdr:to>
      <xdr:col>48</xdr:col>
      <xdr:colOff>666750</xdr:colOff>
      <xdr:row>57</xdr:row>
      <xdr:rowOff>76200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1219200</xdr:colOff>
      <xdr:row>27</xdr:row>
      <xdr:rowOff>142875</xdr:rowOff>
    </xdr:from>
    <xdr:to>
      <xdr:col>56</xdr:col>
      <xdr:colOff>781051</xdr:colOff>
      <xdr:row>42</xdr:row>
      <xdr:rowOff>28575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1257300</xdr:colOff>
      <xdr:row>43</xdr:row>
      <xdr:rowOff>76200</xdr:rowOff>
    </xdr:from>
    <xdr:to>
      <xdr:col>56</xdr:col>
      <xdr:colOff>819151</xdr:colOff>
      <xdr:row>57</xdr:row>
      <xdr:rowOff>152400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riginal6" connectionId="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original2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riginal9" connectionId="10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original8" connectionId="9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original7" connectionId="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original10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original1" connectionId="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original4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original5" connectionId="6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original3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59"/>
  <sheetViews>
    <sheetView tabSelected="1" topLeftCell="AO1" workbookViewId="0">
      <selection activeCell="BC26" sqref="BC26"/>
    </sheetView>
  </sheetViews>
  <sheetFormatPr defaultRowHeight="15" x14ac:dyDescent="0.25"/>
  <cols>
    <col min="1" max="1" width="16" bestFit="1" customWidth="1"/>
    <col min="2" max="2" width="12" customWidth="1"/>
    <col min="3" max="3" width="21.140625" bestFit="1" customWidth="1"/>
    <col min="4" max="4" width="12" bestFit="1" customWidth="1"/>
    <col min="5" max="5" width="13.28515625" bestFit="1" customWidth="1"/>
    <col min="6" max="6" width="3" customWidth="1"/>
    <col min="7" max="7" width="10" bestFit="1" customWidth="1"/>
    <col min="8" max="8" width="5" customWidth="1"/>
    <col min="9" max="9" width="14.5703125" bestFit="1" customWidth="1"/>
    <col min="10" max="10" width="12" bestFit="1" customWidth="1"/>
    <col min="11" max="11" width="19.28515625" bestFit="1" customWidth="1"/>
    <col min="12" max="12" width="2" bestFit="1" customWidth="1"/>
    <col min="13" max="13" width="19.5703125" bestFit="1" customWidth="1"/>
    <col min="14" max="14" width="4" customWidth="1"/>
    <col min="15" max="15" width="19.140625" bestFit="1" customWidth="1"/>
    <col min="16" max="16" width="12" customWidth="1"/>
    <col min="17" max="17" width="22.85546875" bestFit="1" customWidth="1"/>
    <col min="18" max="18" width="2" customWidth="1"/>
    <col min="19" max="19" width="23.140625" bestFit="1" customWidth="1"/>
    <col min="20" max="20" width="2" customWidth="1"/>
    <col min="21" max="21" width="22.7109375" bestFit="1" customWidth="1"/>
    <col min="22" max="22" width="2" customWidth="1"/>
    <col min="24" max="24" width="3" customWidth="1"/>
    <col min="25" max="25" width="8.85546875" bestFit="1" customWidth="1"/>
    <col min="26" max="26" width="2" bestFit="1" customWidth="1"/>
    <col min="27" max="27" width="8.7109375" bestFit="1" customWidth="1"/>
    <col min="28" max="28" width="12" customWidth="1"/>
    <col min="29" max="29" width="38.85546875" bestFit="1" customWidth="1"/>
    <col min="30" max="30" width="10" customWidth="1"/>
    <col min="31" max="31" width="49" bestFit="1" customWidth="1"/>
    <col min="32" max="32" width="12" bestFit="1" customWidth="1"/>
    <col min="33" max="33" width="40.85546875" bestFit="1" customWidth="1"/>
    <col min="34" max="34" width="11" customWidth="1"/>
    <col min="35" max="35" width="51.140625" bestFit="1" customWidth="1"/>
    <col min="36" max="36" width="12" bestFit="1" customWidth="1"/>
    <col min="37" max="37" width="28.5703125" bestFit="1" customWidth="1"/>
    <col min="38" max="38" width="11" customWidth="1"/>
    <col min="39" max="39" width="38.85546875" bestFit="1" customWidth="1"/>
    <col min="40" max="40" width="12" bestFit="1" customWidth="1"/>
    <col min="42" max="42" width="24.85546875" customWidth="1"/>
    <col min="43" max="43" width="35.7109375" customWidth="1"/>
    <col min="44" max="44" width="16.85546875" customWidth="1"/>
    <col min="45" max="45" width="18" customWidth="1"/>
    <col min="47" max="47" width="16.42578125" customWidth="1"/>
    <col min="49" max="50" width="23.140625" customWidth="1"/>
    <col min="52" max="52" width="21" customWidth="1"/>
    <col min="53" max="53" width="16.85546875" customWidth="1"/>
    <col min="54" max="54" width="19.42578125" customWidth="1"/>
    <col min="56" max="56" width="27.140625" customWidth="1"/>
    <col min="57" max="57" width="14.7109375" customWidth="1"/>
    <col min="58" max="58" width="19.85546875" customWidth="1"/>
    <col min="60" max="60" width="23.42578125" customWidth="1"/>
    <col min="61" max="61" width="12.28515625" customWidth="1"/>
    <col min="62" max="62" width="15.140625" customWidth="1"/>
    <col min="63" max="63" width="17.28515625" customWidth="1"/>
  </cols>
  <sheetData>
    <row r="1" spans="1:62" x14ac:dyDescent="0.25">
      <c r="A1" t="s">
        <v>0</v>
      </c>
      <c r="B1">
        <v>3611463287</v>
      </c>
      <c r="C1" t="s">
        <v>1</v>
      </c>
      <c r="D1">
        <v>3.6114632869999999</v>
      </c>
      <c r="E1" t="s">
        <v>2</v>
      </c>
      <c r="F1">
        <v>5</v>
      </c>
      <c r="G1" t="s">
        <v>3</v>
      </c>
      <c r="H1">
        <v>1</v>
      </c>
      <c r="I1" t="s">
        <v>4</v>
      </c>
      <c r="J1">
        <v>20</v>
      </c>
      <c r="K1" t="s">
        <v>5</v>
      </c>
      <c r="L1">
        <v>2</v>
      </c>
      <c r="M1" t="s">
        <v>6</v>
      </c>
      <c r="N1">
        <v>2</v>
      </c>
      <c r="O1" t="s">
        <v>7</v>
      </c>
      <c r="P1">
        <v>2</v>
      </c>
      <c r="Q1" t="s">
        <v>8</v>
      </c>
      <c r="R1">
        <v>3</v>
      </c>
      <c r="S1" t="s">
        <v>9</v>
      </c>
      <c r="T1">
        <v>3</v>
      </c>
      <c r="U1" t="s">
        <v>10</v>
      </c>
      <c r="V1">
        <v>3</v>
      </c>
      <c r="W1" t="s">
        <v>11</v>
      </c>
      <c r="X1">
        <v>2</v>
      </c>
      <c r="Y1" t="s">
        <v>12</v>
      </c>
      <c r="Z1">
        <v>1</v>
      </c>
      <c r="AA1" t="s">
        <v>13</v>
      </c>
      <c r="AB1">
        <v>1.25</v>
      </c>
      <c r="AC1" t="s">
        <v>14</v>
      </c>
      <c r="AD1">
        <v>1381204</v>
      </c>
      <c r="AE1" t="s">
        <v>15</v>
      </c>
      <c r="AF1">
        <v>1.381204E-3</v>
      </c>
      <c r="AG1" t="s">
        <v>16</v>
      </c>
      <c r="AH1">
        <v>4243903</v>
      </c>
      <c r="AI1" t="s">
        <v>17</v>
      </c>
      <c r="AJ1">
        <v>4.2439030000000003E-3</v>
      </c>
      <c r="AK1" t="s">
        <v>18</v>
      </c>
      <c r="AL1">
        <v>5625107</v>
      </c>
      <c r="AM1" t="s">
        <v>19</v>
      </c>
      <c r="AN1">
        <v>5.6251069999999999E-3</v>
      </c>
      <c r="AP1" s="2" t="s">
        <v>21</v>
      </c>
      <c r="AQ1" s="2" t="s">
        <v>22</v>
      </c>
      <c r="AR1" s="2" t="s">
        <v>23</v>
      </c>
      <c r="AS1" s="2" t="s">
        <v>20</v>
      </c>
      <c r="AU1" s="2" t="s">
        <v>24</v>
      </c>
      <c r="AV1" s="2" t="s">
        <v>25</v>
      </c>
      <c r="AW1" s="2" t="s">
        <v>20</v>
      </c>
      <c r="AX1" s="2" t="s">
        <v>33</v>
      </c>
      <c r="AY1" t="s">
        <v>32</v>
      </c>
      <c r="AZ1" s="2" t="s">
        <v>26</v>
      </c>
      <c r="BA1" s="2" t="s">
        <v>27</v>
      </c>
      <c r="BB1" s="2" t="s">
        <v>20</v>
      </c>
      <c r="BD1" s="2" t="s">
        <v>28</v>
      </c>
      <c r="BE1" s="2" t="s">
        <v>29</v>
      </c>
      <c r="BF1" s="2" t="s">
        <v>20</v>
      </c>
      <c r="BH1" s="2" t="s">
        <v>30</v>
      </c>
      <c r="BI1" s="2" t="s">
        <v>31</v>
      </c>
      <c r="BJ1" s="2" t="s">
        <v>20</v>
      </c>
    </row>
    <row r="2" spans="1:62" x14ac:dyDescent="0.25">
      <c r="A2" t="s">
        <v>0</v>
      </c>
      <c r="B2">
        <v>1071579490</v>
      </c>
      <c r="C2" t="s">
        <v>1</v>
      </c>
      <c r="D2">
        <v>1.07157949</v>
      </c>
      <c r="E2" t="s">
        <v>2</v>
      </c>
      <c r="F2">
        <v>3</v>
      </c>
      <c r="G2" t="s">
        <v>3</v>
      </c>
      <c r="H2">
        <v>1</v>
      </c>
      <c r="I2" t="s">
        <v>4</v>
      </c>
      <c r="J2">
        <v>33.3333333333333</v>
      </c>
      <c r="K2" t="s">
        <v>5</v>
      </c>
      <c r="L2">
        <v>2</v>
      </c>
      <c r="M2" t="s">
        <v>6</v>
      </c>
      <c r="N2">
        <v>2</v>
      </c>
      <c r="O2" t="s">
        <v>7</v>
      </c>
      <c r="P2">
        <v>2</v>
      </c>
      <c r="Q2" t="s">
        <v>8</v>
      </c>
      <c r="R2">
        <v>1</v>
      </c>
      <c r="S2" t="s">
        <v>9</v>
      </c>
      <c r="T2">
        <v>1</v>
      </c>
      <c r="U2" t="s">
        <v>10</v>
      </c>
      <c r="V2">
        <v>1</v>
      </c>
      <c r="W2" t="s">
        <v>11</v>
      </c>
      <c r="X2">
        <v>2</v>
      </c>
      <c r="Y2" t="s">
        <v>12</v>
      </c>
      <c r="Z2">
        <v>1</v>
      </c>
      <c r="AA2" t="s">
        <v>13</v>
      </c>
      <c r="AB2">
        <v>1.5</v>
      </c>
      <c r="AC2" t="s">
        <v>14</v>
      </c>
      <c r="AD2">
        <v>480929</v>
      </c>
      <c r="AE2" t="s">
        <v>15</v>
      </c>
      <c r="AF2" s="1">
        <v>4.80929E-4</v>
      </c>
      <c r="AG2" t="s">
        <v>16</v>
      </c>
      <c r="AH2">
        <v>215245</v>
      </c>
      <c r="AI2" t="s">
        <v>17</v>
      </c>
      <c r="AJ2" s="1">
        <v>2.15245E-4</v>
      </c>
      <c r="AK2" t="s">
        <v>18</v>
      </c>
      <c r="AL2">
        <v>696174</v>
      </c>
      <c r="AM2" t="s">
        <v>19</v>
      </c>
      <c r="AN2" s="1">
        <v>6.9617400000000003E-4</v>
      </c>
      <c r="AP2" s="2">
        <f>D15</f>
        <v>0.63699326849999993</v>
      </c>
      <c r="AQ2" s="2">
        <f>AJ15</f>
        <v>2.45889E-4</v>
      </c>
      <c r="AR2" s="2">
        <f>AP2-AQ2</f>
        <v>0.63674737949999993</v>
      </c>
      <c r="AS2" s="2">
        <v>10</v>
      </c>
      <c r="AU2" s="2">
        <f>P15</f>
        <v>2</v>
      </c>
      <c r="AV2" s="2">
        <v>3.75</v>
      </c>
      <c r="AW2" s="2">
        <v>10</v>
      </c>
      <c r="AX2" s="2">
        <f>ABS(AU2-AV2)</f>
        <v>1.75</v>
      </c>
      <c r="AZ2" s="2">
        <f>V15</f>
        <v>2</v>
      </c>
      <c r="BA2" s="2">
        <v>21.3</v>
      </c>
      <c r="BB2" s="2">
        <v>10</v>
      </c>
      <c r="BD2" s="2">
        <f>AB15</f>
        <v>1.3333333333333299</v>
      </c>
      <c r="BE2" s="2">
        <v>2.6</v>
      </c>
      <c r="BF2" s="2">
        <v>10</v>
      </c>
      <c r="BH2" s="2">
        <f>J15</f>
        <v>25</v>
      </c>
      <c r="BI2" s="2">
        <v>30.2</v>
      </c>
      <c r="BJ2" s="2">
        <v>10</v>
      </c>
    </row>
    <row r="3" spans="1:62" x14ac:dyDescent="0.25">
      <c r="A3" t="s">
        <v>0</v>
      </c>
      <c r="B3">
        <v>905047376</v>
      </c>
      <c r="C3" t="s">
        <v>1</v>
      </c>
      <c r="D3">
        <v>0.90504737599999996</v>
      </c>
      <c r="E3" t="s">
        <v>2</v>
      </c>
      <c r="F3">
        <v>4</v>
      </c>
      <c r="G3" t="s">
        <v>3</v>
      </c>
      <c r="H3">
        <v>1</v>
      </c>
      <c r="I3" t="s">
        <v>4</v>
      </c>
      <c r="J3">
        <v>25</v>
      </c>
      <c r="K3" t="s">
        <v>5</v>
      </c>
      <c r="L3">
        <v>2</v>
      </c>
      <c r="M3" t="s">
        <v>6</v>
      </c>
      <c r="N3">
        <v>2</v>
      </c>
      <c r="O3" t="s">
        <v>7</v>
      </c>
      <c r="P3">
        <v>2</v>
      </c>
      <c r="Q3" t="s">
        <v>8</v>
      </c>
      <c r="R3">
        <v>2</v>
      </c>
      <c r="S3" t="s">
        <v>9</v>
      </c>
      <c r="T3">
        <v>2</v>
      </c>
      <c r="U3" t="s">
        <v>10</v>
      </c>
      <c r="V3">
        <v>2</v>
      </c>
      <c r="W3" t="s">
        <v>11</v>
      </c>
      <c r="X3">
        <v>2</v>
      </c>
      <c r="Y3" t="s">
        <v>12</v>
      </c>
      <c r="Z3">
        <v>1</v>
      </c>
      <c r="AA3" t="s">
        <v>13</v>
      </c>
      <c r="AB3">
        <v>1.3333333333333299</v>
      </c>
      <c r="AC3" t="s">
        <v>14</v>
      </c>
      <c r="AD3">
        <v>613771</v>
      </c>
      <c r="AE3" t="s">
        <v>15</v>
      </c>
      <c r="AF3" s="1">
        <v>6.1377100000000004E-4</v>
      </c>
      <c r="AG3" t="s">
        <v>16</v>
      </c>
      <c r="AH3">
        <v>338702</v>
      </c>
      <c r="AI3" t="s">
        <v>17</v>
      </c>
      <c r="AJ3" s="1">
        <v>3.3870200000000002E-4</v>
      </c>
      <c r="AK3" t="s">
        <v>18</v>
      </c>
      <c r="AL3">
        <v>952473</v>
      </c>
      <c r="AM3" t="s">
        <v>19</v>
      </c>
      <c r="AN3" s="1">
        <v>9.5247300000000001E-4</v>
      </c>
      <c r="AP3" s="2">
        <f>D31</f>
        <v>0.50835437650000004</v>
      </c>
      <c r="AQ3" s="2">
        <f>AJ31</f>
        <v>7.3986699999999996E-4</v>
      </c>
      <c r="AR3" s="2">
        <f t="shared" ref="AR3:AR11" si="0">AP3-AQ3</f>
        <v>0.50761450950000009</v>
      </c>
      <c r="AS3" s="2">
        <v>20</v>
      </c>
      <c r="AU3" s="2">
        <f>P31</f>
        <v>2.5</v>
      </c>
      <c r="AV3" s="2">
        <v>3.75</v>
      </c>
      <c r="AW3" s="2">
        <v>20</v>
      </c>
      <c r="AX3" s="2">
        <f t="shared" ref="AX3:AX11" si="1">ABS(AU3-AV3)</f>
        <v>1.25</v>
      </c>
      <c r="AZ3" s="2">
        <f>V31</f>
        <v>3.5</v>
      </c>
      <c r="BA3" s="2">
        <v>21.3</v>
      </c>
      <c r="BB3" s="2">
        <v>20</v>
      </c>
      <c r="BD3" s="2">
        <f>AB31</f>
        <v>2.0499999999999998</v>
      </c>
      <c r="BE3" s="2">
        <v>2.6</v>
      </c>
      <c r="BF3" s="2">
        <v>20</v>
      </c>
      <c r="BH3" s="2">
        <f>J31</f>
        <v>36.363636363636303</v>
      </c>
      <c r="BI3" s="2">
        <v>30.2</v>
      </c>
      <c r="BJ3" s="2">
        <v>20</v>
      </c>
    </row>
    <row r="4" spans="1:62" x14ac:dyDescent="0.25">
      <c r="A4" t="s">
        <v>0</v>
      </c>
      <c r="B4">
        <v>834050572</v>
      </c>
      <c r="C4" t="s">
        <v>1</v>
      </c>
      <c r="D4">
        <v>0.83405057199999999</v>
      </c>
      <c r="E4" t="s">
        <v>2</v>
      </c>
      <c r="F4">
        <v>3</v>
      </c>
      <c r="G4" t="s">
        <v>3</v>
      </c>
      <c r="H4">
        <v>1</v>
      </c>
      <c r="I4" t="s">
        <v>4</v>
      </c>
      <c r="J4">
        <v>33.3333333333333</v>
      </c>
      <c r="K4" t="s">
        <v>5</v>
      </c>
      <c r="L4">
        <v>2</v>
      </c>
      <c r="M4" t="s">
        <v>6</v>
      </c>
      <c r="N4">
        <v>2</v>
      </c>
      <c r="O4" t="s">
        <v>7</v>
      </c>
      <c r="P4">
        <v>2</v>
      </c>
      <c r="Q4" t="s">
        <v>8</v>
      </c>
      <c r="R4">
        <v>1</v>
      </c>
      <c r="S4" t="s">
        <v>9</v>
      </c>
      <c r="T4">
        <v>1</v>
      </c>
      <c r="U4" t="s">
        <v>10</v>
      </c>
      <c r="V4">
        <v>1</v>
      </c>
      <c r="W4" t="s">
        <v>11</v>
      </c>
      <c r="X4">
        <v>2</v>
      </c>
      <c r="Y4" t="s">
        <v>12</v>
      </c>
      <c r="Z4">
        <v>1</v>
      </c>
      <c r="AA4" t="s">
        <v>13</v>
      </c>
      <c r="AB4">
        <v>1.5</v>
      </c>
      <c r="AC4" t="s">
        <v>14</v>
      </c>
      <c r="AD4">
        <v>411429</v>
      </c>
      <c r="AE4" t="s">
        <v>15</v>
      </c>
      <c r="AF4" s="1">
        <v>4.1142899999999999E-4</v>
      </c>
      <c r="AG4" t="s">
        <v>16</v>
      </c>
      <c r="AH4">
        <v>154835</v>
      </c>
      <c r="AI4" t="s">
        <v>17</v>
      </c>
      <c r="AJ4" s="1">
        <v>1.54835E-4</v>
      </c>
      <c r="AK4" t="s">
        <v>18</v>
      </c>
      <c r="AL4">
        <v>566264</v>
      </c>
      <c r="AM4" t="s">
        <v>19</v>
      </c>
      <c r="AN4" s="1">
        <v>5.6626400000000003E-4</v>
      </c>
      <c r="AP4" s="2">
        <f>D47</f>
        <v>0.50165627199999996</v>
      </c>
      <c r="AQ4" s="2">
        <f>AJ47</f>
        <v>1.8226905E-3</v>
      </c>
      <c r="AR4" s="2">
        <f t="shared" si="0"/>
        <v>0.49983358149999996</v>
      </c>
      <c r="AS4" s="2">
        <v>30</v>
      </c>
      <c r="AU4" s="2">
        <f>P47</f>
        <v>2.8</v>
      </c>
      <c r="AV4" s="2">
        <v>3.75</v>
      </c>
      <c r="AW4" s="2">
        <v>30</v>
      </c>
      <c r="AX4" s="2">
        <f t="shared" si="1"/>
        <v>0.95000000000000018</v>
      </c>
      <c r="AZ4" s="2">
        <f>V47</f>
        <v>2.5</v>
      </c>
      <c r="BA4" s="2">
        <v>21.3</v>
      </c>
      <c r="BB4" s="2">
        <v>30</v>
      </c>
      <c r="BD4" s="2">
        <f>AB47</f>
        <v>2.7749999999999999</v>
      </c>
      <c r="BE4" s="2">
        <v>2.6</v>
      </c>
      <c r="BF4" s="2">
        <v>30</v>
      </c>
      <c r="BH4" s="2">
        <f>J47</f>
        <v>42.857142857142797</v>
      </c>
      <c r="BI4" s="2">
        <v>30.2</v>
      </c>
      <c r="BJ4" s="2">
        <v>30</v>
      </c>
    </row>
    <row r="5" spans="1:62" x14ac:dyDescent="0.25">
      <c r="A5" t="s">
        <v>0</v>
      </c>
      <c r="B5">
        <v>755087654</v>
      </c>
      <c r="C5" t="s">
        <v>1</v>
      </c>
      <c r="D5">
        <v>0.755087654</v>
      </c>
      <c r="E5" t="s">
        <v>2</v>
      </c>
      <c r="F5">
        <v>4</v>
      </c>
      <c r="G5" t="s">
        <v>3</v>
      </c>
      <c r="H5">
        <v>1</v>
      </c>
      <c r="I5" t="s">
        <v>4</v>
      </c>
      <c r="J5">
        <v>25</v>
      </c>
      <c r="K5" t="s">
        <v>5</v>
      </c>
      <c r="L5">
        <v>2</v>
      </c>
      <c r="M5" t="s">
        <v>6</v>
      </c>
      <c r="N5">
        <v>2</v>
      </c>
      <c r="O5" t="s">
        <v>7</v>
      </c>
      <c r="P5">
        <v>2</v>
      </c>
      <c r="Q5" t="s">
        <v>8</v>
      </c>
      <c r="R5">
        <v>2</v>
      </c>
      <c r="S5" t="s">
        <v>9</v>
      </c>
      <c r="T5">
        <v>2</v>
      </c>
      <c r="U5" t="s">
        <v>10</v>
      </c>
      <c r="V5">
        <v>2</v>
      </c>
      <c r="W5" t="s">
        <v>11</v>
      </c>
      <c r="X5">
        <v>2</v>
      </c>
      <c r="Y5" t="s">
        <v>12</v>
      </c>
      <c r="Z5">
        <v>1</v>
      </c>
      <c r="AA5" t="s">
        <v>13</v>
      </c>
      <c r="AB5">
        <v>1.3333333333333299</v>
      </c>
      <c r="AC5" t="s">
        <v>14</v>
      </c>
      <c r="AD5">
        <v>609958</v>
      </c>
      <c r="AE5" t="s">
        <v>15</v>
      </c>
      <c r="AF5" s="1">
        <v>6.0995799999999996E-4</v>
      </c>
      <c r="AG5" t="s">
        <v>16</v>
      </c>
      <c r="AH5">
        <v>282105</v>
      </c>
      <c r="AI5" t="s">
        <v>17</v>
      </c>
      <c r="AJ5" s="1">
        <v>2.82105E-4</v>
      </c>
      <c r="AK5" t="s">
        <v>18</v>
      </c>
      <c r="AL5">
        <v>892063</v>
      </c>
      <c r="AM5" t="s">
        <v>19</v>
      </c>
      <c r="AN5" s="1">
        <v>8.9206300000000001E-4</v>
      </c>
      <c r="AP5" s="2">
        <f>D63</f>
        <v>0.511383641</v>
      </c>
      <c r="AQ5" s="2">
        <f>AJ63</f>
        <v>4.2329079999999996E-3</v>
      </c>
      <c r="AR5" s="2">
        <f t="shared" si="0"/>
        <v>0.50715073300000002</v>
      </c>
      <c r="AS5" s="2">
        <v>40</v>
      </c>
      <c r="AU5" s="2">
        <f>P63</f>
        <v>2.759523809523805</v>
      </c>
      <c r="AV5" s="2">
        <v>3.75</v>
      </c>
      <c r="AW5" s="2">
        <v>40</v>
      </c>
      <c r="AX5" s="2">
        <f t="shared" si="1"/>
        <v>0.99047619047619495</v>
      </c>
      <c r="AZ5" s="2">
        <f>V63</f>
        <v>4</v>
      </c>
      <c r="BA5" s="2">
        <v>21.3</v>
      </c>
      <c r="BB5" s="2">
        <v>40</v>
      </c>
      <c r="BD5" s="2">
        <f>AB63</f>
        <v>2.93333333333333</v>
      </c>
      <c r="BE5" s="2">
        <v>2.6</v>
      </c>
      <c r="BF5" s="2">
        <v>40</v>
      </c>
      <c r="BH5" s="2">
        <f>J63</f>
        <v>48.387096774193502</v>
      </c>
      <c r="BI5" s="2">
        <v>30.2</v>
      </c>
      <c r="BJ5" s="2">
        <v>40</v>
      </c>
    </row>
    <row r="6" spans="1:62" x14ac:dyDescent="0.25">
      <c r="A6" t="s">
        <v>0</v>
      </c>
      <c r="B6">
        <v>836627353</v>
      </c>
      <c r="C6" t="s">
        <v>1</v>
      </c>
      <c r="D6">
        <v>0.83662735300000002</v>
      </c>
      <c r="E6" t="s">
        <v>2</v>
      </c>
      <c r="F6">
        <v>4</v>
      </c>
      <c r="G6" t="s">
        <v>3</v>
      </c>
      <c r="H6">
        <v>1</v>
      </c>
      <c r="I6" t="s">
        <v>4</v>
      </c>
      <c r="J6">
        <v>25</v>
      </c>
      <c r="K6" t="s">
        <v>5</v>
      </c>
      <c r="L6">
        <v>2</v>
      </c>
      <c r="M6" t="s">
        <v>6</v>
      </c>
      <c r="N6">
        <v>2</v>
      </c>
      <c r="O6" t="s">
        <v>7</v>
      </c>
      <c r="P6">
        <v>2</v>
      </c>
      <c r="Q6" t="s">
        <v>8</v>
      </c>
      <c r="R6">
        <v>2</v>
      </c>
      <c r="S6" t="s">
        <v>9</v>
      </c>
      <c r="T6">
        <v>2</v>
      </c>
      <c r="U6" t="s">
        <v>10</v>
      </c>
      <c r="V6">
        <v>2</v>
      </c>
      <c r="W6" t="s">
        <v>11</v>
      </c>
      <c r="X6">
        <v>2</v>
      </c>
      <c r="Y6" t="s">
        <v>12</v>
      </c>
      <c r="Z6">
        <v>1</v>
      </c>
      <c r="AA6" t="s">
        <v>13</v>
      </c>
      <c r="AB6">
        <v>1.3333333333333299</v>
      </c>
      <c r="AC6" t="s">
        <v>14</v>
      </c>
      <c r="AD6">
        <v>551309</v>
      </c>
      <c r="AE6" t="s">
        <v>15</v>
      </c>
      <c r="AF6" s="1">
        <v>5.5130900000000004E-4</v>
      </c>
      <c r="AG6" t="s">
        <v>16</v>
      </c>
      <c r="AH6">
        <v>256006</v>
      </c>
      <c r="AI6" t="s">
        <v>17</v>
      </c>
      <c r="AJ6" s="1">
        <v>2.5600599999999997E-4</v>
      </c>
      <c r="AK6" t="s">
        <v>18</v>
      </c>
      <c r="AL6">
        <v>807315</v>
      </c>
      <c r="AM6" t="s">
        <v>19</v>
      </c>
      <c r="AN6" s="1">
        <v>8.0731499999999996E-4</v>
      </c>
      <c r="AP6" s="2">
        <f>D79</f>
        <v>0.53647932050000002</v>
      </c>
      <c r="AQ6" s="2">
        <f>AJ79</f>
        <v>8.7078875000000007E-3</v>
      </c>
      <c r="AR6" s="2">
        <f t="shared" si="0"/>
        <v>0.52777143300000007</v>
      </c>
      <c r="AS6" s="2">
        <v>50</v>
      </c>
      <c r="AU6" s="2">
        <f>P79</f>
        <v>2.7207792207792147</v>
      </c>
      <c r="AV6" s="2">
        <v>3.75</v>
      </c>
      <c r="AW6" s="2">
        <v>50</v>
      </c>
      <c r="AX6" s="2">
        <f t="shared" si="1"/>
        <v>1.0292207792207853</v>
      </c>
      <c r="AZ6" s="2">
        <f>V79</f>
        <v>4</v>
      </c>
      <c r="BA6" s="2">
        <v>21.3</v>
      </c>
      <c r="BB6" s="2">
        <v>50</v>
      </c>
      <c r="BD6" s="2">
        <f>AB79</f>
        <v>3.3250000000000002</v>
      </c>
      <c r="BE6" s="2">
        <v>2.6</v>
      </c>
      <c r="BF6" s="2">
        <v>50</v>
      </c>
      <c r="BH6" s="2">
        <f>J79</f>
        <v>49.99999999999995</v>
      </c>
      <c r="BI6" s="2">
        <v>30.2</v>
      </c>
      <c r="BJ6" s="2">
        <v>50</v>
      </c>
    </row>
    <row r="7" spans="1:62" x14ac:dyDescent="0.25">
      <c r="A7" t="s">
        <v>0</v>
      </c>
      <c r="B7">
        <v>679697683</v>
      </c>
      <c r="C7" t="s">
        <v>1</v>
      </c>
      <c r="D7">
        <v>0.679697683</v>
      </c>
      <c r="E7" t="s">
        <v>2</v>
      </c>
      <c r="F7">
        <v>3</v>
      </c>
      <c r="G7" t="s">
        <v>3</v>
      </c>
      <c r="H7">
        <v>1</v>
      </c>
      <c r="I7" t="s">
        <v>4</v>
      </c>
      <c r="J7">
        <v>33.3333333333333</v>
      </c>
      <c r="K7" t="s">
        <v>5</v>
      </c>
      <c r="L7">
        <v>2</v>
      </c>
      <c r="M7" t="s">
        <v>6</v>
      </c>
      <c r="N7">
        <v>2</v>
      </c>
      <c r="O7" t="s">
        <v>7</v>
      </c>
      <c r="P7">
        <v>2</v>
      </c>
      <c r="Q7" t="s">
        <v>8</v>
      </c>
      <c r="R7">
        <v>1</v>
      </c>
      <c r="S7" t="s">
        <v>9</v>
      </c>
      <c r="T7">
        <v>1</v>
      </c>
      <c r="U7" t="s">
        <v>10</v>
      </c>
      <c r="V7">
        <v>1</v>
      </c>
      <c r="W7" t="s">
        <v>11</v>
      </c>
      <c r="X7">
        <v>2</v>
      </c>
      <c r="Y7" t="s">
        <v>12</v>
      </c>
      <c r="Z7">
        <v>1</v>
      </c>
      <c r="AA7" t="s">
        <v>13</v>
      </c>
      <c r="AB7">
        <v>1.5</v>
      </c>
      <c r="AC7" t="s">
        <v>14</v>
      </c>
      <c r="AD7">
        <v>431076</v>
      </c>
      <c r="AE7" t="s">
        <v>15</v>
      </c>
      <c r="AF7" s="1">
        <v>4.3107600000000002E-4</v>
      </c>
      <c r="AG7" t="s">
        <v>16</v>
      </c>
      <c r="AH7">
        <v>144278</v>
      </c>
      <c r="AI7" t="s">
        <v>17</v>
      </c>
      <c r="AJ7" s="1">
        <v>1.4427799999999999E-4</v>
      </c>
      <c r="AK7" t="s">
        <v>18</v>
      </c>
      <c r="AL7">
        <v>575354</v>
      </c>
      <c r="AM7" t="s">
        <v>19</v>
      </c>
      <c r="AN7" s="1">
        <v>5.7535400000000003E-4</v>
      </c>
      <c r="AP7" s="2">
        <f>D95</f>
        <v>0.57958035450000001</v>
      </c>
      <c r="AQ7" s="2">
        <f>AJ95</f>
        <v>1.5504670500000001E-2</v>
      </c>
      <c r="AR7" s="2">
        <f t="shared" si="0"/>
        <v>0.56407568399999997</v>
      </c>
      <c r="AS7" s="2">
        <v>60</v>
      </c>
      <c r="AU7" s="2">
        <f>P95</f>
        <v>2.7115384615384599</v>
      </c>
      <c r="AV7" s="2">
        <v>3.75</v>
      </c>
      <c r="AW7" s="2">
        <v>60</v>
      </c>
      <c r="AX7" s="2">
        <f t="shared" si="1"/>
        <v>1.0384615384615401</v>
      </c>
      <c r="AZ7" s="2">
        <f>V95</f>
        <v>6</v>
      </c>
      <c r="BA7" s="2">
        <v>21.3</v>
      </c>
      <c r="BB7" s="2">
        <v>60</v>
      </c>
      <c r="BD7" s="2">
        <f>AB95</f>
        <v>3.4299999999999997</v>
      </c>
      <c r="BE7" s="2">
        <v>2.6</v>
      </c>
      <c r="BF7" s="2">
        <v>60</v>
      </c>
      <c r="BH7" s="2">
        <f>J95</f>
        <v>49.99999999999995</v>
      </c>
      <c r="BI7" s="2">
        <v>30.2</v>
      </c>
      <c r="BJ7" s="2">
        <v>60</v>
      </c>
    </row>
    <row r="8" spans="1:62" x14ac:dyDescent="0.25">
      <c r="A8" t="s">
        <v>0</v>
      </c>
      <c r="B8">
        <v>685010773</v>
      </c>
      <c r="C8" t="s">
        <v>1</v>
      </c>
      <c r="D8">
        <v>0.68501077300000002</v>
      </c>
      <c r="E8" t="s">
        <v>2</v>
      </c>
      <c r="F8">
        <v>3</v>
      </c>
      <c r="G8" t="s">
        <v>3</v>
      </c>
      <c r="H8">
        <v>1</v>
      </c>
      <c r="I8" t="s">
        <v>4</v>
      </c>
      <c r="J8">
        <v>33.3333333333333</v>
      </c>
      <c r="K8" t="s">
        <v>5</v>
      </c>
      <c r="L8">
        <v>2</v>
      </c>
      <c r="M8" t="s">
        <v>6</v>
      </c>
      <c r="N8">
        <v>2</v>
      </c>
      <c r="O8" t="s">
        <v>7</v>
      </c>
      <c r="P8">
        <v>2</v>
      </c>
      <c r="Q8" t="s">
        <v>8</v>
      </c>
      <c r="R8">
        <v>1</v>
      </c>
      <c r="S8" t="s">
        <v>9</v>
      </c>
      <c r="T8">
        <v>1</v>
      </c>
      <c r="U8" t="s">
        <v>10</v>
      </c>
      <c r="V8">
        <v>1</v>
      </c>
      <c r="W8" t="s">
        <v>11</v>
      </c>
      <c r="X8">
        <v>2</v>
      </c>
      <c r="Y8" t="s">
        <v>12</v>
      </c>
      <c r="Z8">
        <v>1</v>
      </c>
      <c r="AA8" t="s">
        <v>13</v>
      </c>
      <c r="AB8">
        <v>1.5</v>
      </c>
      <c r="AC8" t="s">
        <v>14</v>
      </c>
      <c r="AD8">
        <v>441633</v>
      </c>
      <c r="AE8" t="s">
        <v>15</v>
      </c>
      <c r="AF8" s="1">
        <v>4.4163299999999998E-4</v>
      </c>
      <c r="AG8" t="s">
        <v>16</v>
      </c>
      <c r="AH8">
        <v>207913</v>
      </c>
      <c r="AI8" t="s">
        <v>17</v>
      </c>
      <c r="AJ8" s="1">
        <v>2.07913E-4</v>
      </c>
      <c r="AK8" t="s">
        <v>18</v>
      </c>
      <c r="AL8">
        <v>649546</v>
      </c>
      <c r="AM8" t="s">
        <v>19</v>
      </c>
      <c r="AN8" s="1">
        <v>6.4954599999999998E-4</v>
      </c>
      <c r="AP8" s="2">
        <f>D111</f>
        <v>0.61243658149999991</v>
      </c>
      <c r="AQ8" s="2">
        <f>AJ111</f>
        <v>2.63224915E-2</v>
      </c>
      <c r="AR8" s="2">
        <f t="shared" si="0"/>
        <v>0.58611408999999992</v>
      </c>
      <c r="AS8" s="2">
        <v>70</v>
      </c>
      <c r="AU8" s="2">
        <f>P111</f>
        <v>2.9</v>
      </c>
      <c r="AV8" s="2">
        <v>3.75</v>
      </c>
      <c r="AW8" s="2">
        <v>70</v>
      </c>
      <c r="AX8" s="2">
        <f t="shared" si="1"/>
        <v>0.85000000000000009</v>
      </c>
      <c r="AZ8" s="2">
        <f>V111</f>
        <v>3.5</v>
      </c>
      <c r="BA8" s="2">
        <v>21.3</v>
      </c>
      <c r="BB8" s="2">
        <v>70</v>
      </c>
      <c r="BD8" s="2">
        <f>AB111</f>
        <v>4.125</v>
      </c>
      <c r="BE8" s="2">
        <v>2.6</v>
      </c>
      <c r="BF8" s="2">
        <v>70</v>
      </c>
      <c r="BH8" s="2">
        <f>J111</f>
        <v>49.180327868852402</v>
      </c>
      <c r="BI8" s="2">
        <v>30.2</v>
      </c>
      <c r="BJ8" s="2">
        <v>70</v>
      </c>
    </row>
    <row r="9" spans="1:62" x14ac:dyDescent="0.25">
      <c r="A9" t="s">
        <v>0</v>
      </c>
      <c r="B9">
        <v>586606312</v>
      </c>
      <c r="C9" t="s">
        <v>1</v>
      </c>
      <c r="D9">
        <v>0.58660631200000002</v>
      </c>
      <c r="E9" t="s">
        <v>2</v>
      </c>
      <c r="F9">
        <v>4</v>
      </c>
      <c r="G9" t="s">
        <v>3</v>
      </c>
      <c r="H9">
        <v>1</v>
      </c>
      <c r="I9" t="s">
        <v>4</v>
      </c>
      <c r="J9">
        <v>25</v>
      </c>
      <c r="K9" t="s">
        <v>5</v>
      </c>
      <c r="L9">
        <v>2</v>
      </c>
      <c r="M9" t="s">
        <v>6</v>
      </c>
      <c r="N9">
        <v>2</v>
      </c>
      <c r="O9" t="s">
        <v>7</v>
      </c>
      <c r="P9">
        <v>2</v>
      </c>
      <c r="Q9" t="s">
        <v>8</v>
      </c>
      <c r="R9">
        <v>2</v>
      </c>
      <c r="S9" t="s">
        <v>9</v>
      </c>
      <c r="T9">
        <v>2</v>
      </c>
      <c r="U9" t="s">
        <v>10</v>
      </c>
      <c r="V9">
        <v>2</v>
      </c>
      <c r="W9" t="s">
        <v>11</v>
      </c>
      <c r="X9">
        <v>2</v>
      </c>
      <c r="Y9" t="s">
        <v>12</v>
      </c>
      <c r="Z9">
        <v>1</v>
      </c>
      <c r="AA9" t="s">
        <v>13</v>
      </c>
      <c r="AB9">
        <v>1.3333333333333299</v>
      </c>
      <c r="AC9" t="s">
        <v>14</v>
      </c>
      <c r="AD9">
        <v>424625</v>
      </c>
      <c r="AE9" t="s">
        <v>15</v>
      </c>
      <c r="AF9" s="1">
        <v>4.2462499999999998E-4</v>
      </c>
      <c r="AG9" t="s">
        <v>16</v>
      </c>
      <c r="AH9">
        <v>235772</v>
      </c>
      <c r="AI9" t="s">
        <v>17</v>
      </c>
      <c r="AJ9" s="1">
        <v>2.3577200000000001E-4</v>
      </c>
      <c r="AK9" t="s">
        <v>18</v>
      </c>
      <c r="AL9">
        <v>660397</v>
      </c>
      <c r="AM9" t="s">
        <v>19</v>
      </c>
      <c r="AN9" s="1">
        <v>6.6039699999999996E-4</v>
      </c>
      <c r="AP9" s="2">
        <f>D127</f>
        <v>0.65881130249999997</v>
      </c>
      <c r="AQ9" s="2">
        <f>AJ127</f>
        <v>3.7705097999999999E-2</v>
      </c>
      <c r="AR9" s="2">
        <f t="shared" si="0"/>
        <v>0.62110620449999998</v>
      </c>
      <c r="AS9" s="2">
        <v>80</v>
      </c>
      <c r="AU9" s="2">
        <f>P127</f>
        <v>2.8974025974025901</v>
      </c>
      <c r="AV9" s="2">
        <v>3.75</v>
      </c>
      <c r="AW9" s="2">
        <v>80</v>
      </c>
      <c r="AX9" s="2">
        <f t="shared" si="1"/>
        <v>0.8525974025974099</v>
      </c>
      <c r="AZ9" s="2">
        <f>V127</f>
        <v>4.5</v>
      </c>
      <c r="BA9" s="2">
        <v>21.3</v>
      </c>
      <c r="BB9" s="2">
        <v>80</v>
      </c>
      <c r="BD9" s="2">
        <f>AB127</f>
        <v>3.6999999999999948</v>
      </c>
      <c r="BE9" s="2">
        <v>2.6</v>
      </c>
      <c r="BF9" s="2">
        <v>80</v>
      </c>
      <c r="BH9" s="2">
        <f>J127</f>
        <v>49.295774647887299</v>
      </c>
      <c r="BI9" s="2">
        <v>30.2</v>
      </c>
      <c r="BJ9" s="2">
        <v>80</v>
      </c>
    </row>
    <row r="10" spans="1:62" x14ac:dyDescent="0.25">
      <c r="A10" t="s">
        <v>0</v>
      </c>
      <c r="B10">
        <v>594288854</v>
      </c>
      <c r="C10" t="s">
        <v>1</v>
      </c>
      <c r="D10">
        <v>0.59428885399999998</v>
      </c>
      <c r="E10" t="s">
        <v>2</v>
      </c>
      <c r="F10">
        <v>5</v>
      </c>
      <c r="G10" t="s">
        <v>3</v>
      </c>
      <c r="H10">
        <v>1</v>
      </c>
      <c r="I10" t="s">
        <v>4</v>
      </c>
      <c r="J10">
        <v>20</v>
      </c>
      <c r="K10" t="s">
        <v>5</v>
      </c>
      <c r="L10">
        <v>2</v>
      </c>
      <c r="M10" t="s">
        <v>6</v>
      </c>
      <c r="N10">
        <v>2</v>
      </c>
      <c r="O10" t="s">
        <v>7</v>
      </c>
      <c r="P10">
        <v>2</v>
      </c>
      <c r="Q10" t="s">
        <v>8</v>
      </c>
      <c r="R10">
        <v>3</v>
      </c>
      <c r="S10" t="s">
        <v>9</v>
      </c>
      <c r="T10">
        <v>3</v>
      </c>
      <c r="U10" t="s">
        <v>10</v>
      </c>
      <c r="V10">
        <v>3</v>
      </c>
      <c r="W10" t="s">
        <v>11</v>
      </c>
      <c r="X10">
        <v>2</v>
      </c>
      <c r="Y10" t="s">
        <v>12</v>
      </c>
      <c r="Z10">
        <v>1</v>
      </c>
      <c r="AA10" t="s">
        <v>13</v>
      </c>
      <c r="AB10">
        <v>1.25</v>
      </c>
      <c r="AC10" t="s">
        <v>14</v>
      </c>
      <c r="AD10">
        <v>633418</v>
      </c>
      <c r="AE10" t="s">
        <v>15</v>
      </c>
      <c r="AF10" s="1">
        <v>6.3341799999999996E-4</v>
      </c>
      <c r="AG10" t="s">
        <v>16</v>
      </c>
      <c r="AH10">
        <v>388264</v>
      </c>
      <c r="AI10" t="s">
        <v>17</v>
      </c>
      <c r="AJ10" s="1">
        <v>3.8826399999999998E-4</v>
      </c>
      <c r="AK10" t="s">
        <v>18</v>
      </c>
      <c r="AL10">
        <v>1021682</v>
      </c>
      <c r="AM10" t="s">
        <v>19</v>
      </c>
      <c r="AN10">
        <v>1.0216820000000001E-3</v>
      </c>
      <c r="AP10" s="2">
        <f>D143</f>
        <v>0.77656625150000003</v>
      </c>
      <c r="AQ10" s="2">
        <f>AJ143</f>
        <v>5.8748513500000002E-2</v>
      </c>
      <c r="AR10" s="2">
        <f t="shared" si="0"/>
        <v>0.71781773800000004</v>
      </c>
      <c r="AS10" s="2">
        <v>90</v>
      </c>
      <c r="AU10" s="2">
        <f>P143</f>
        <v>2.8987179487179446</v>
      </c>
      <c r="AV10" s="2">
        <v>3.75</v>
      </c>
      <c r="AW10" s="2">
        <v>90</v>
      </c>
      <c r="AX10" s="2">
        <f t="shared" si="1"/>
        <v>0.85128205128205536</v>
      </c>
      <c r="AZ10" s="2">
        <f>V143</f>
        <v>5</v>
      </c>
      <c r="BA10" s="2">
        <v>21.3</v>
      </c>
      <c r="BB10" s="2">
        <v>90</v>
      </c>
      <c r="BD10" s="2">
        <f>AB143</f>
        <v>4.2562499999999996</v>
      </c>
      <c r="BE10" s="2">
        <v>2.6</v>
      </c>
      <c r="BF10" s="2">
        <v>90</v>
      </c>
      <c r="BH10" s="2">
        <f>J143</f>
        <v>48.765432098765402</v>
      </c>
      <c r="BI10" s="2">
        <v>30.2</v>
      </c>
      <c r="BJ10" s="2">
        <v>90</v>
      </c>
    </row>
    <row r="11" spans="1:62" x14ac:dyDescent="0.25">
      <c r="A11" t="s">
        <v>0</v>
      </c>
      <c r="B11">
        <v>544368457</v>
      </c>
      <c r="C11" t="s">
        <v>1</v>
      </c>
      <c r="D11">
        <v>0.54436845700000003</v>
      </c>
      <c r="E11" t="s">
        <v>2</v>
      </c>
      <c r="F11">
        <v>3</v>
      </c>
      <c r="G11" t="s">
        <v>3</v>
      </c>
      <c r="H11">
        <v>1</v>
      </c>
      <c r="I11" t="s">
        <v>4</v>
      </c>
      <c r="J11">
        <v>33.3333333333333</v>
      </c>
      <c r="K11" t="s">
        <v>5</v>
      </c>
      <c r="L11">
        <v>2</v>
      </c>
      <c r="M11" t="s">
        <v>6</v>
      </c>
      <c r="N11">
        <v>2</v>
      </c>
      <c r="O11" t="s">
        <v>7</v>
      </c>
      <c r="P11">
        <v>2</v>
      </c>
      <c r="Q11" t="s">
        <v>8</v>
      </c>
      <c r="R11">
        <v>1</v>
      </c>
      <c r="S11" t="s">
        <v>9</v>
      </c>
      <c r="T11">
        <v>1</v>
      </c>
      <c r="U11" t="s">
        <v>10</v>
      </c>
      <c r="V11">
        <v>1</v>
      </c>
      <c r="W11" t="s">
        <v>11</v>
      </c>
      <c r="X11">
        <v>2</v>
      </c>
      <c r="Y11" t="s">
        <v>12</v>
      </c>
      <c r="Z11">
        <v>1</v>
      </c>
      <c r="AA11" t="s">
        <v>13</v>
      </c>
      <c r="AB11">
        <v>1.5</v>
      </c>
      <c r="AC11" t="s">
        <v>14</v>
      </c>
      <c r="AD11">
        <v>372720</v>
      </c>
      <c r="AE11" t="s">
        <v>15</v>
      </c>
      <c r="AF11" s="1">
        <v>3.7272E-4</v>
      </c>
      <c r="AG11" t="s">
        <v>16</v>
      </c>
      <c r="AH11">
        <v>187093</v>
      </c>
      <c r="AI11" t="s">
        <v>17</v>
      </c>
      <c r="AJ11" s="1">
        <v>1.8709299999999999E-4</v>
      </c>
      <c r="AK11" t="s">
        <v>18</v>
      </c>
      <c r="AL11">
        <v>559813</v>
      </c>
      <c r="AM11" t="s">
        <v>19</v>
      </c>
      <c r="AN11" s="1">
        <v>5.5981300000000004E-4</v>
      </c>
      <c r="AP11" s="2">
        <f>D159</f>
        <v>0.82895360750000002</v>
      </c>
      <c r="AQ11" s="2">
        <f>AJ159</f>
        <v>8.4929948499999991E-2</v>
      </c>
      <c r="AR11" s="2">
        <f t="shared" si="0"/>
        <v>0.744023659</v>
      </c>
      <c r="AS11" s="2">
        <v>100</v>
      </c>
      <c r="AU11" s="2">
        <f>P159</f>
        <v>2.9772727272727249</v>
      </c>
      <c r="AV11" s="2">
        <v>3.75</v>
      </c>
      <c r="AW11" s="2">
        <v>100</v>
      </c>
      <c r="AX11" s="2">
        <f t="shared" si="1"/>
        <v>0.77272727272727515</v>
      </c>
      <c r="AZ11" s="2">
        <f>V159</f>
        <v>4</v>
      </c>
      <c r="BA11" s="2">
        <v>21.3</v>
      </c>
      <c r="BB11" s="2">
        <v>100</v>
      </c>
      <c r="BD11" s="2">
        <f>AB159</f>
        <v>4.0999999999999952</v>
      </c>
      <c r="BE11" s="2">
        <v>2.6</v>
      </c>
      <c r="BF11" s="2">
        <v>100</v>
      </c>
      <c r="BH11" s="2">
        <f>J159</f>
        <v>47.802197802197753</v>
      </c>
      <c r="BI11" s="2">
        <v>30.2</v>
      </c>
      <c r="BJ11" s="2">
        <v>100</v>
      </c>
    </row>
    <row r="12" spans="1:62" x14ac:dyDescent="0.25">
      <c r="A12" t="s">
        <v>0</v>
      </c>
      <c r="B12">
        <v>535312629</v>
      </c>
      <c r="C12" t="s">
        <v>1</v>
      </c>
      <c r="D12">
        <v>0.53531262899999998</v>
      </c>
      <c r="E12" t="s">
        <v>2</v>
      </c>
      <c r="F12">
        <v>5</v>
      </c>
      <c r="G12" t="s">
        <v>3</v>
      </c>
      <c r="H12">
        <v>1</v>
      </c>
      <c r="I12" t="s">
        <v>4</v>
      </c>
      <c r="J12">
        <v>20</v>
      </c>
      <c r="K12" t="s">
        <v>5</v>
      </c>
      <c r="L12">
        <v>2</v>
      </c>
      <c r="M12" t="s">
        <v>6</v>
      </c>
      <c r="N12">
        <v>2</v>
      </c>
      <c r="O12" t="s">
        <v>7</v>
      </c>
      <c r="P12">
        <v>2</v>
      </c>
      <c r="Q12" t="s">
        <v>8</v>
      </c>
      <c r="R12">
        <v>3</v>
      </c>
      <c r="S12" t="s">
        <v>9</v>
      </c>
      <c r="T12">
        <v>3</v>
      </c>
      <c r="U12" t="s">
        <v>10</v>
      </c>
      <c r="V12">
        <v>3</v>
      </c>
      <c r="W12" t="s">
        <v>11</v>
      </c>
      <c r="X12">
        <v>2</v>
      </c>
      <c r="Y12" t="s">
        <v>12</v>
      </c>
      <c r="Z12">
        <v>1</v>
      </c>
      <c r="AA12" t="s">
        <v>13</v>
      </c>
      <c r="AB12">
        <v>1.25</v>
      </c>
      <c r="AC12" t="s">
        <v>14</v>
      </c>
      <c r="AD12">
        <v>487087</v>
      </c>
      <c r="AE12" t="s">
        <v>15</v>
      </c>
      <c r="AF12" s="1">
        <v>4.8708699999999998E-4</v>
      </c>
      <c r="AG12" t="s">
        <v>16</v>
      </c>
      <c r="AH12">
        <v>324628</v>
      </c>
      <c r="AI12" t="s">
        <v>17</v>
      </c>
      <c r="AJ12" s="1">
        <v>3.2462799999999998E-4</v>
      </c>
      <c r="AK12" t="s">
        <v>18</v>
      </c>
      <c r="AL12">
        <v>811715</v>
      </c>
      <c r="AM12" t="s">
        <v>19</v>
      </c>
      <c r="AN12" s="1">
        <v>8.1171499999999996E-4</v>
      </c>
    </row>
    <row r="13" spans="1:62" x14ac:dyDescent="0.25">
      <c r="A13" t="s">
        <v>0</v>
      </c>
      <c r="B13">
        <v>539562396</v>
      </c>
      <c r="C13" t="s">
        <v>1</v>
      </c>
      <c r="D13">
        <v>0.539562396</v>
      </c>
      <c r="E13" t="s">
        <v>2</v>
      </c>
      <c r="F13">
        <v>5</v>
      </c>
      <c r="G13" t="s">
        <v>3</v>
      </c>
      <c r="H13">
        <v>1</v>
      </c>
      <c r="I13" t="s">
        <v>4</v>
      </c>
      <c r="J13">
        <v>20</v>
      </c>
      <c r="K13" t="s">
        <v>5</v>
      </c>
      <c r="L13">
        <v>2</v>
      </c>
      <c r="M13" t="s">
        <v>6</v>
      </c>
      <c r="N13">
        <v>2</v>
      </c>
      <c r="O13" t="s">
        <v>7</v>
      </c>
      <c r="P13">
        <v>2</v>
      </c>
      <c r="Q13" t="s">
        <v>8</v>
      </c>
      <c r="R13">
        <v>3</v>
      </c>
      <c r="S13" t="s">
        <v>9</v>
      </c>
      <c r="T13">
        <v>3</v>
      </c>
      <c r="U13" t="s">
        <v>10</v>
      </c>
      <c r="V13">
        <v>3</v>
      </c>
      <c r="W13" t="s">
        <v>11</v>
      </c>
      <c r="X13">
        <v>2</v>
      </c>
      <c r="Y13" t="s">
        <v>12</v>
      </c>
      <c r="Z13">
        <v>1</v>
      </c>
      <c r="AA13" t="s">
        <v>13</v>
      </c>
      <c r="AB13">
        <v>1.25</v>
      </c>
      <c r="AC13" t="s">
        <v>14</v>
      </c>
      <c r="AD13">
        <v>302047</v>
      </c>
      <c r="AE13" t="s">
        <v>15</v>
      </c>
      <c r="AF13" s="1">
        <v>3.02047E-4</v>
      </c>
      <c r="AG13" t="s">
        <v>16</v>
      </c>
      <c r="AH13">
        <v>315829</v>
      </c>
      <c r="AI13" t="s">
        <v>17</v>
      </c>
      <c r="AJ13" s="1">
        <v>3.15829E-4</v>
      </c>
      <c r="AK13" t="s">
        <v>18</v>
      </c>
      <c r="AL13">
        <v>617876</v>
      </c>
      <c r="AM13" t="s">
        <v>19</v>
      </c>
      <c r="AN13" s="1">
        <v>6.1787599999999995E-4</v>
      </c>
    </row>
    <row r="15" spans="1:62" x14ac:dyDescent="0.25">
      <c r="A15" t="s">
        <v>0</v>
      </c>
      <c r="B15">
        <f>MEDIAN(B4:B13)</f>
        <v>636993268.5</v>
      </c>
      <c r="C15" t="s">
        <v>1</v>
      </c>
      <c r="D15">
        <f>MEDIAN(D4:D13)</f>
        <v>0.63699326849999993</v>
      </c>
      <c r="E15" t="s">
        <v>2</v>
      </c>
      <c r="F15">
        <f>MEDIAN(F4:F13)</f>
        <v>4</v>
      </c>
      <c r="G15" t="s">
        <v>3</v>
      </c>
      <c r="H15">
        <f>MEDIAN(H4:H13)</f>
        <v>1</v>
      </c>
      <c r="I15" t="s">
        <v>4</v>
      </c>
      <c r="J15">
        <f>MEDIAN(J4:J13)</f>
        <v>25</v>
      </c>
      <c r="K15" t="s">
        <v>5</v>
      </c>
      <c r="L15">
        <f>MEDIAN(L4:L13)</f>
        <v>2</v>
      </c>
      <c r="M15" t="s">
        <v>6</v>
      </c>
      <c r="N15">
        <f>MEDIAN(N4:N13)</f>
        <v>2</v>
      </c>
      <c r="O15" t="s">
        <v>7</v>
      </c>
      <c r="P15">
        <f>MEDIAN(P4:P13)</f>
        <v>2</v>
      </c>
      <c r="Q15" t="s">
        <v>8</v>
      </c>
      <c r="R15">
        <f>MEDIAN(R4:R13)</f>
        <v>2</v>
      </c>
      <c r="T15">
        <f>MEDIAN(T4:T13)</f>
        <v>2</v>
      </c>
      <c r="V15">
        <f>MEDIAN(V4:V13)</f>
        <v>2</v>
      </c>
      <c r="X15">
        <f>MEDIAN(X4:X13)</f>
        <v>2</v>
      </c>
      <c r="Z15">
        <f>MEDIAN(Z4:Z13)</f>
        <v>1</v>
      </c>
      <c r="AB15">
        <f>MEDIAN(AB4:AB13)</f>
        <v>1.3333333333333299</v>
      </c>
      <c r="AC15" t="s">
        <v>14</v>
      </c>
      <c r="AD15">
        <f>MEDIAN(AD4:AD13)</f>
        <v>436354.5</v>
      </c>
      <c r="AE15" t="s">
        <v>15</v>
      </c>
      <c r="AF15">
        <f>AVERAGE(AF4:AF13)</f>
        <v>4.6653019999999995E-4</v>
      </c>
      <c r="AG15" t="s">
        <v>16</v>
      </c>
      <c r="AH15">
        <f>MEDIAN(AH4:AH13)</f>
        <v>245889</v>
      </c>
      <c r="AI15" t="s">
        <v>17</v>
      </c>
      <c r="AJ15">
        <f>MEDIAN(AJ4:AJ13)</f>
        <v>2.45889E-4</v>
      </c>
      <c r="AK15" t="s">
        <v>18</v>
      </c>
      <c r="AL15">
        <f>MEDIAN(AL4:AL13)</f>
        <v>654971.5</v>
      </c>
      <c r="AM15" t="s">
        <v>19</v>
      </c>
      <c r="AN15">
        <f>MEDIAN(AN4:AN13)</f>
        <v>6.5497150000000002E-4</v>
      </c>
    </row>
    <row r="17" spans="1:40" x14ac:dyDescent="0.25">
      <c r="A17" t="s">
        <v>0</v>
      </c>
      <c r="B17">
        <v>556991076</v>
      </c>
      <c r="C17" t="s">
        <v>1</v>
      </c>
      <c r="D17">
        <v>0.55699107599999997</v>
      </c>
      <c r="E17" t="s">
        <v>2</v>
      </c>
      <c r="F17">
        <v>11</v>
      </c>
      <c r="G17" t="s">
        <v>3</v>
      </c>
      <c r="H17">
        <v>4</v>
      </c>
      <c r="I17" t="s">
        <v>4</v>
      </c>
      <c r="J17">
        <v>36.363636363636303</v>
      </c>
      <c r="K17" t="s">
        <v>5</v>
      </c>
      <c r="L17">
        <v>2</v>
      </c>
      <c r="M17" t="s">
        <v>6</v>
      </c>
      <c r="N17">
        <v>4</v>
      </c>
      <c r="O17" t="s">
        <v>7</v>
      </c>
      <c r="P17">
        <v>2.75</v>
      </c>
      <c r="Q17" t="s">
        <v>8</v>
      </c>
      <c r="R17">
        <v>3</v>
      </c>
      <c r="S17" t="s">
        <v>9</v>
      </c>
      <c r="T17">
        <v>3</v>
      </c>
      <c r="U17" t="s">
        <v>10</v>
      </c>
      <c r="V17">
        <v>3</v>
      </c>
      <c r="W17" t="s">
        <v>11</v>
      </c>
      <c r="X17">
        <v>3</v>
      </c>
      <c r="Y17" t="s">
        <v>12</v>
      </c>
      <c r="Z17">
        <v>1</v>
      </c>
      <c r="AA17" t="s">
        <v>13</v>
      </c>
      <c r="AB17">
        <v>2</v>
      </c>
      <c r="AC17" t="s">
        <v>14</v>
      </c>
      <c r="AD17">
        <v>1246602</v>
      </c>
      <c r="AE17" t="s">
        <v>15</v>
      </c>
      <c r="AF17">
        <v>1.2466020000000001E-3</v>
      </c>
      <c r="AG17" t="s">
        <v>16</v>
      </c>
      <c r="AH17">
        <v>1297335</v>
      </c>
      <c r="AI17" t="s">
        <v>17</v>
      </c>
      <c r="AJ17">
        <v>1.2973349999999999E-3</v>
      </c>
      <c r="AK17" t="s">
        <v>18</v>
      </c>
      <c r="AL17">
        <v>2543937</v>
      </c>
      <c r="AM17" t="s">
        <v>19</v>
      </c>
      <c r="AN17">
        <v>2.543937E-3</v>
      </c>
    </row>
    <row r="18" spans="1:40" x14ac:dyDescent="0.25">
      <c r="A18" t="s">
        <v>0</v>
      </c>
      <c r="B18">
        <v>547327048</v>
      </c>
      <c r="C18" t="s">
        <v>1</v>
      </c>
      <c r="D18">
        <v>0.54732704799999998</v>
      </c>
      <c r="E18" t="s">
        <v>2</v>
      </c>
      <c r="F18">
        <v>11</v>
      </c>
      <c r="G18" t="s">
        <v>3</v>
      </c>
      <c r="H18">
        <v>5</v>
      </c>
      <c r="I18" t="s">
        <v>4</v>
      </c>
      <c r="J18">
        <v>45.454545454545404</v>
      </c>
      <c r="K18" t="s">
        <v>5</v>
      </c>
      <c r="L18">
        <v>2</v>
      </c>
      <c r="M18" t="s">
        <v>6</v>
      </c>
      <c r="N18">
        <v>3</v>
      </c>
      <c r="O18" t="s">
        <v>7</v>
      </c>
      <c r="P18">
        <v>2.2000000000000002</v>
      </c>
      <c r="Q18" t="s">
        <v>8</v>
      </c>
      <c r="R18">
        <v>4</v>
      </c>
      <c r="S18" t="s">
        <v>9</v>
      </c>
      <c r="T18">
        <v>4</v>
      </c>
      <c r="U18" t="s">
        <v>10</v>
      </c>
      <c r="V18">
        <v>4</v>
      </c>
      <c r="W18" t="s">
        <v>11</v>
      </c>
      <c r="X18">
        <v>3</v>
      </c>
      <c r="Y18" t="s">
        <v>12</v>
      </c>
      <c r="Z18">
        <v>1</v>
      </c>
      <c r="AA18" t="s">
        <v>13</v>
      </c>
      <c r="AB18">
        <v>1.8</v>
      </c>
      <c r="AC18" t="s">
        <v>14</v>
      </c>
      <c r="AD18">
        <v>733710</v>
      </c>
      <c r="AE18" t="s">
        <v>15</v>
      </c>
      <c r="AF18" s="1">
        <v>7.3371000000000005E-4</v>
      </c>
      <c r="AG18" t="s">
        <v>16</v>
      </c>
      <c r="AH18">
        <v>1791458</v>
      </c>
      <c r="AI18" t="s">
        <v>17</v>
      </c>
      <c r="AJ18">
        <v>1.7914579999999999E-3</v>
      </c>
      <c r="AK18" t="s">
        <v>18</v>
      </c>
      <c r="AL18">
        <v>2525168</v>
      </c>
      <c r="AM18" t="s">
        <v>19</v>
      </c>
      <c r="AN18">
        <v>2.5251679999999999E-3</v>
      </c>
    </row>
    <row r="19" spans="1:40" x14ac:dyDescent="0.25">
      <c r="A19" t="s">
        <v>0</v>
      </c>
      <c r="B19">
        <v>565867436</v>
      </c>
      <c r="C19" t="s">
        <v>1</v>
      </c>
      <c r="D19">
        <v>0.565867436</v>
      </c>
      <c r="E19" t="s">
        <v>2</v>
      </c>
      <c r="F19">
        <v>11</v>
      </c>
      <c r="G19" t="s">
        <v>3</v>
      </c>
      <c r="H19">
        <v>6</v>
      </c>
      <c r="I19" t="s">
        <v>4</v>
      </c>
      <c r="J19">
        <v>54.545454545454497</v>
      </c>
      <c r="K19" t="s">
        <v>5</v>
      </c>
      <c r="L19">
        <v>2</v>
      </c>
      <c r="M19" t="s">
        <v>6</v>
      </c>
      <c r="N19">
        <v>3</v>
      </c>
      <c r="O19" t="s">
        <v>7</v>
      </c>
      <c r="P19">
        <v>2.3333333333333299</v>
      </c>
      <c r="Q19" t="s">
        <v>8</v>
      </c>
      <c r="R19">
        <v>2</v>
      </c>
      <c r="S19" t="s">
        <v>9</v>
      </c>
      <c r="T19">
        <v>2</v>
      </c>
      <c r="U19" t="s">
        <v>10</v>
      </c>
      <c r="V19">
        <v>2</v>
      </c>
      <c r="W19" t="s">
        <v>11</v>
      </c>
      <c r="X19">
        <v>6</v>
      </c>
      <c r="Y19" t="s">
        <v>12</v>
      </c>
      <c r="Z19">
        <v>1</v>
      </c>
      <c r="AA19" t="s">
        <v>13</v>
      </c>
      <c r="AB19">
        <v>3.3</v>
      </c>
      <c r="AC19" t="s">
        <v>14</v>
      </c>
      <c r="AD19">
        <v>740161</v>
      </c>
      <c r="AE19" t="s">
        <v>15</v>
      </c>
      <c r="AF19" s="1">
        <v>7.4016100000000003E-4</v>
      </c>
      <c r="AG19" t="s">
        <v>16</v>
      </c>
      <c r="AH19">
        <v>1409649</v>
      </c>
      <c r="AI19" t="s">
        <v>17</v>
      </c>
      <c r="AJ19">
        <v>1.409649E-3</v>
      </c>
      <c r="AK19" t="s">
        <v>18</v>
      </c>
      <c r="AL19">
        <v>2149810</v>
      </c>
      <c r="AM19" t="s">
        <v>19</v>
      </c>
      <c r="AN19">
        <v>2.1498099999999998E-3</v>
      </c>
    </row>
    <row r="20" spans="1:40" x14ac:dyDescent="0.25">
      <c r="A20" t="s">
        <v>0</v>
      </c>
      <c r="B20">
        <v>498980519</v>
      </c>
      <c r="C20" t="s">
        <v>1</v>
      </c>
      <c r="D20">
        <v>0.49898051900000001</v>
      </c>
      <c r="E20" t="s">
        <v>2</v>
      </c>
      <c r="F20">
        <v>11</v>
      </c>
      <c r="G20" t="s">
        <v>3</v>
      </c>
      <c r="H20">
        <v>5</v>
      </c>
      <c r="I20" t="s">
        <v>4</v>
      </c>
      <c r="J20">
        <v>45.454545454545404</v>
      </c>
      <c r="K20" t="s">
        <v>5</v>
      </c>
      <c r="L20">
        <v>2</v>
      </c>
      <c r="M20" t="s">
        <v>6</v>
      </c>
      <c r="N20">
        <v>3</v>
      </c>
      <c r="O20" t="s">
        <v>7</v>
      </c>
      <c r="P20">
        <v>2.2000000000000002</v>
      </c>
      <c r="Q20" t="s">
        <v>8</v>
      </c>
      <c r="R20">
        <v>4</v>
      </c>
      <c r="S20" t="s">
        <v>9</v>
      </c>
      <c r="T20">
        <v>4</v>
      </c>
      <c r="U20" t="s">
        <v>10</v>
      </c>
      <c r="V20">
        <v>4</v>
      </c>
      <c r="W20" t="s">
        <v>11</v>
      </c>
      <c r="X20">
        <v>3</v>
      </c>
      <c r="Y20" t="s">
        <v>12</v>
      </c>
      <c r="Z20">
        <v>1</v>
      </c>
      <c r="AA20" t="s">
        <v>13</v>
      </c>
      <c r="AB20">
        <v>1.8</v>
      </c>
      <c r="AC20" t="s">
        <v>14</v>
      </c>
      <c r="AD20">
        <v>635471</v>
      </c>
      <c r="AE20" t="s">
        <v>15</v>
      </c>
      <c r="AF20" s="1">
        <v>6.3547099999999997E-4</v>
      </c>
      <c r="AG20" t="s">
        <v>16</v>
      </c>
      <c r="AH20">
        <v>871536</v>
      </c>
      <c r="AI20" t="s">
        <v>17</v>
      </c>
      <c r="AJ20" s="1">
        <v>8.7153600000000001E-4</v>
      </c>
      <c r="AK20" t="s">
        <v>18</v>
      </c>
      <c r="AL20">
        <v>1507007</v>
      </c>
      <c r="AM20" t="s">
        <v>19</v>
      </c>
      <c r="AN20">
        <v>1.5070070000000001E-3</v>
      </c>
    </row>
    <row r="21" spans="1:40" x14ac:dyDescent="0.25">
      <c r="A21" t="s">
        <v>0</v>
      </c>
      <c r="B21">
        <v>533633190</v>
      </c>
      <c r="C21" t="s">
        <v>1</v>
      </c>
      <c r="D21">
        <v>0.53363318999999998</v>
      </c>
      <c r="E21" t="s">
        <v>2</v>
      </c>
      <c r="F21">
        <v>11</v>
      </c>
      <c r="G21" t="s">
        <v>3</v>
      </c>
      <c r="H21">
        <v>5</v>
      </c>
      <c r="I21" t="s">
        <v>4</v>
      </c>
      <c r="J21">
        <v>45.454545454545404</v>
      </c>
      <c r="K21" t="s">
        <v>5</v>
      </c>
      <c r="L21">
        <v>2</v>
      </c>
      <c r="M21" t="s">
        <v>6</v>
      </c>
      <c r="N21">
        <v>4</v>
      </c>
      <c r="O21" t="s">
        <v>7</v>
      </c>
      <c r="P21">
        <v>2.4</v>
      </c>
      <c r="Q21" t="s">
        <v>8</v>
      </c>
      <c r="R21">
        <v>3</v>
      </c>
      <c r="S21" t="s">
        <v>9</v>
      </c>
      <c r="T21">
        <v>3</v>
      </c>
      <c r="U21" t="s">
        <v>10</v>
      </c>
      <c r="V21">
        <v>3</v>
      </c>
      <c r="W21" t="s">
        <v>11</v>
      </c>
      <c r="X21">
        <v>5</v>
      </c>
      <c r="Y21" t="s">
        <v>12</v>
      </c>
      <c r="Z21">
        <v>1</v>
      </c>
      <c r="AA21" t="s">
        <v>13</v>
      </c>
      <c r="AB21">
        <v>2.2999999999999998</v>
      </c>
      <c r="AC21" t="s">
        <v>14</v>
      </c>
      <c r="AD21">
        <v>700279</v>
      </c>
      <c r="AE21" t="s">
        <v>15</v>
      </c>
      <c r="AF21" s="1">
        <v>7.0027900000000005E-4</v>
      </c>
      <c r="AG21" t="s">
        <v>16</v>
      </c>
      <c r="AH21">
        <v>836639</v>
      </c>
      <c r="AI21" t="s">
        <v>17</v>
      </c>
      <c r="AJ21" s="1">
        <v>8.3663900000000002E-4</v>
      </c>
      <c r="AK21" t="s">
        <v>18</v>
      </c>
      <c r="AL21">
        <v>1536918</v>
      </c>
      <c r="AM21" t="s">
        <v>19</v>
      </c>
      <c r="AN21">
        <v>1.536918E-3</v>
      </c>
    </row>
    <row r="22" spans="1:40" x14ac:dyDescent="0.25">
      <c r="A22" t="s">
        <v>0</v>
      </c>
      <c r="B22">
        <v>542080820</v>
      </c>
      <c r="C22" t="s">
        <v>1</v>
      </c>
      <c r="D22">
        <v>0.54208082000000002</v>
      </c>
      <c r="E22" t="s">
        <v>2</v>
      </c>
      <c r="F22">
        <v>11</v>
      </c>
      <c r="G22" t="s">
        <v>3</v>
      </c>
      <c r="H22">
        <v>4</v>
      </c>
      <c r="I22" t="s">
        <v>4</v>
      </c>
      <c r="J22">
        <v>36.363636363636303</v>
      </c>
      <c r="K22" t="s">
        <v>5</v>
      </c>
      <c r="L22">
        <v>2</v>
      </c>
      <c r="M22" t="s">
        <v>6</v>
      </c>
      <c r="N22">
        <v>4</v>
      </c>
      <c r="O22" t="s">
        <v>7</v>
      </c>
      <c r="P22">
        <v>3</v>
      </c>
      <c r="Q22" t="s">
        <v>8</v>
      </c>
      <c r="R22">
        <v>2</v>
      </c>
      <c r="S22" t="s">
        <v>9</v>
      </c>
      <c r="T22">
        <v>2</v>
      </c>
      <c r="U22" t="s">
        <v>10</v>
      </c>
      <c r="V22">
        <v>2</v>
      </c>
      <c r="W22" t="s">
        <v>11</v>
      </c>
      <c r="X22">
        <v>3</v>
      </c>
      <c r="Y22" t="s">
        <v>12</v>
      </c>
      <c r="Z22">
        <v>1</v>
      </c>
      <c r="AA22" t="s">
        <v>13</v>
      </c>
      <c r="AB22">
        <v>2.1</v>
      </c>
      <c r="AC22" t="s">
        <v>14</v>
      </c>
      <c r="AD22">
        <v>357178</v>
      </c>
      <c r="AE22" t="s">
        <v>15</v>
      </c>
      <c r="AF22" s="1">
        <v>3.5717799999999999E-4</v>
      </c>
      <c r="AG22" t="s">
        <v>16</v>
      </c>
      <c r="AH22">
        <v>908195</v>
      </c>
      <c r="AI22" t="s">
        <v>17</v>
      </c>
      <c r="AJ22" s="1">
        <v>9.0819499999999999E-4</v>
      </c>
      <c r="AK22" t="s">
        <v>18</v>
      </c>
      <c r="AL22">
        <v>1265373</v>
      </c>
      <c r="AM22" t="s">
        <v>19</v>
      </c>
      <c r="AN22">
        <v>1.265373E-3</v>
      </c>
    </row>
    <row r="23" spans="1:40" x14ac:dyDescent="0.25">
      <c r="A23" t="s">
        <v>0</v>
      </c>
      <c r="B23">
        <v>520804418</v>
      </c>
      <c r="C23" t="s">
        <v>1</v>
      </c>
      <c r="D23">
        <v>0.52080441799999999</v>
      </c>
      <c r="E23" t="s">
        <v>2</v>
      </c>
      <c r="F23">
        <v>11</v>
      </c>
      <c r="G23" t="s">
        <v>3</v>
      </c>
      <c r="H23">
        <v>3</v>
      </c>
      <c r="I23" t="s">
        <v>4</v>
      </c>
      <c r="J23">
        <v>27.272727272727199</v>
      </c>
      <c r="K23" t="s">
        <v>5</v>
      </c>
      <c r="L23">
        <v>3</v>
      </c>
      <c r="M23" t="s">
        <v>6</v>
      </c>
      <c r="N23">
        <v>3</v>
      </c>
      <c r="O23" t="s">
        <v>7</v>
      </c>
      <c r="P23">
        <v>3</v>
      </c>
      <c r="Q23" t="s">
        <v>8</v>
      </c>
      <c r="R23">
        <v>4</v>
      </c>
      <c r="S23" t="s">
        <v>9</v>
      </c>
      <c r="T23">
        <v>4</v>
      </c>
      <c r="U23" t="s">
        <v>10</v>
      </c>
      <c r="V23">
        <v>4</v>
      </c>
      <c r="W23" t="s">
        <v>11</v>
      </c>
      <c r="X23">
        <v>2</v>
      </c>
      <c r="Y23" t="s">
        <v>12</v>
      </c>
      <c r="Z23">
        <v>1</v>
      </c>
      <c r="AA23" t="s">
        <v>13</v>
      </c>
      <c r="AB23">
        <v>1.6</v>
      </c>
      <c r="AC23" t="s">
        <v>14</v>
      </c>
      <c r="AD23">
        <v>382103</v>
      </c>
      <c r="AE23" t="s">
        <v>15</v>
      </c>
      <c r="AF23" s="1">
        <v>3.8210300000000001E-4</v>
      </c>
      <c r="AG23" t="s">
        <v>16</v>
      </c>
      <c r="AH23">
        <v>718166</v>
      </c>
      <c r="AI23" t="s">
        <v>17</v>
      </c>
      <c r="AJ23" s="1">
        <v>7.1816600000000001E-4</v>
      </c>
      <c r="AK23" t="s">
        <v>18</v>
      </c>
      <c r="AL23">
        <v>1100269</v>
      </c>
      <c r="AM23" t="s">
        <v>19</v>
      </c>
      <c r="AN23">
        <v>1.1002690000000001E-3</v>
      </c>
    </row>
    <row r="24" spans="1:40" x14ac:dyDescent="0.25">
      <c r="A24" t="s">
        <v>0</v>
      </c>
      <c r="B24">
        <v>510133079</v>
      </c>
      <c r="C24" t="s">
        <v>1</v>
      </c>
      <c r="D24">
        <v>0.51013307900000004</v>
      </c>
      <c r="E24" t="s">
        <v>2</v>
      </c>
      <c r="F24">
        <v>11</v>
      </c>
      <c r="G24" t="s">
        <v>3</v>
      </c>
      <c r="H24">
        <v>4</v>
      </c>
      <c r="I24" t="s">
        <v>4</v>
      </c>
      <c r="J24">
        <v>36.363636363636303</v>
      </c>
      <c r="K24" t="s">
        <v>5</v>
      </c>
      <c r="L24">
        <v>2</v>
      </c>
      <c r="M24" t="s">
        <v>6</v>
      </c>
      <c r="N24">
        <v>6</v>
      </c>
      <c r="O24" t="s">
        <v>7</v>
      </c>
      <c r="P24">
        <v>3.25</v>
      </c>
      <c r="Q24" t="s">
        <v>8</v>
      </c>
      <c r="R24">
        <v>1</v>
      </c>
      <c r="S24" t="s">
        <v>9</v>
      </c>
      <c r="T24">
        <v>1</v>
      </c>
      <c r="U24" t="s">
        <v>10</v>
      </c>
      <c r="V24">
        <v>1</v>
      </c>
      <c r="W24" t="s">
        <v>11</v>
      </c>
      <c r="X24">
        <v>4</v>
      </c>
      <c r="Y24" t="s">
        <v>12</v>
      </c>
      <c r="Z24">
        <v>1</v>
      </c>
      <c r="AA24" t="s">
        <v>13</v>
      </c>
      <c r="AB24">
        <v>2.4</v>
      </c>
      <c r="AC24" t="s">
        <v>14</v>
      </c>
      <c r="AD24">
        <v>612011</v>
      </c>
      <c r="AE24" t="s">
        <v>15</v>
      </c>
      <c r="AF24" s="1">
        <v>6.1201099999999998E-4</v>
      </c>
      <c r="AG24" t="s">
        <v>16</v>
      </c>
      <c r="AH24">
        <v>810248</v>
      </c>
      <c r="AI24" t="s">
        <v>17</v>
      </c>
      <c r="AJ24" s="1">
        <v>8.1024799999999996E-4</v>
      </c>
      <c r="AK24" t="s">
        <v>18</v>
      </c>
      <c r="AL24">
        <v>1422259</v>
      </c>
      <c r="AM24" t="s">
        <v>19</v>
      </c>
      <c r="AN24">
        <v>1.4222589999999999E-3</v>
      </c>
    </row>
    <row r="25" spans="1:40" x14ac:dyDescent="0.25">
      <c r="A25" t="s">
        <v>0</v>
      </c>
      <c r="B25">
        <v>506575674</v>
      </c>
      <c r="C25" t="s">
        <v>1</v>
      </c>
      <c r="D25">
        <v>0.50657567400000003</v>
      </c>
      <c r="E25" t="s">
        <v>2</v>
      </c>
      <c r="F25">
        <v>11</v>
      </c>
      <c r="G25" t="s">
        <v>3</v>
      </c>
      <c r="H25">
        <v>5</v>
      </c>
      <c r="I25" t="s">
        <v>4</v>
      </c>
      <c r="J25">
        <v>45.454545454545404</v>
      </c>
      <c r="K25" t="s">
        <v>5</v>
      </c>
      <c r="L25">
        <v>2</v>
      </c>
      <c r="M25" t="s">
        <v>6</v>
      </c>
      <c r="N25">
        <v>3</v>
      </c>
      <c r="O25" t="s">
        <v>7</v>
      </c>
      <c r="P25">
        <v>2.4</v>
      </c>
      <c r="Q25" t="s">
        <v>8</v>
      </c>
      <c r="R25">
        <v>3</v>
      </c>
      <c r="S25" t="s">
        <v>9</v>
      </c>
      <c r="T25">
        <v>3</v>
      </c>
      <c r="U25" t="s">
        <v>10</v>
      </c>
      <c r="V25">
        <v>3</v>
      </c>
      <c r="W25" t="s">
        <v>11</v>
      </c>
      <c r="X25">
        <v>5</v>
      </c>
      <c r="Y25" t="s">
        <v>12</v>
      </c>
      <c r="Z25">
        <v>1</v>
      </c>
      <c r="AA25" t="s">
        <v>13</v>
      </c>
      <c r="AB25">
        <v>2.5</v>
      </c>
      <c r="AC25" t="s">
        <v>14</v>
      </c>
      <c r="AD25">
        <v>342515</v>
      </c>
      <c r="AE25" t="s">
        <v>15</v>
      </c>
      <c r="AF25" s="1">
        <v>3.42515E-4</v>
      </c>
      <c r="AG25" t="s">
        <v>16</v>
      </c>
      <c r="AH25">
        <v>588259</v>
      </c>
      <c r="AI25" t="s">
        <v>17</v>
      </c>
      <c r="AJ25" s="1">
        <v>5.8825900000000005E-4</v>
      </c>
      <c r="AK25" t="s">
        <v>18</v>
      </c>
      <c r="AL25">
        <v>930774</v>
      </c>
      <c r="AM25" t="s">
        <v>19</v>
      </c>
      <c r="AN25" s="1">
        <v>9.3077399999999999E-4</v>
      </c>
    </row>
    <row r="26" spans="1:40" x14ac:dyDescent="0.25">
      <c r="A26" t="s">
        <v>0</v>
      </c>
      <c r="B26">
        <v>483186997</v>
      </c>
      <c r="C26" t="s">
        <v>1</v>
      </c>
      <c r="D26">
        <v>0.48318699700000001</v>
      </c>
      <c r="E26" t="s">
        <v>2</v>
      </c>
      <c r="F26">
        <v>11</v>
      </c>
      <c r="G26" t="s">
        <v>3</v>
      </c>
      <c r="H26">
        <v>4</v>
      </c>
      <c r="I26" t="s">
        <v>4</v>
      </c>
      <c r="J26">
        <v>36.363636363636303</v>
      </c>
      <c r="K26" t="s">
        <v>5</v>
      </c>
      <c r="L26">
        <v>2</v>
      </c>
      <c r="M26" t="s">
        <v>6</v>
      </c>
      <c r="N26">
        <v>3</v>
      </c>
      <c r="O26" t="s">
        <v>7</v>
      </c>
      <c r="P26">
        <v>2.5</v>
      </c>
      <c r="Q26" t="s">
        <v>8</v>
      </c>
      <c r="R26">
        <v>4</v>
      </c>
      <c r="S26" t="s">
        <v>9</v>
      </c>
      <c r="T26">
        <v>4</v>
      </c>
      <c r="U26" t="s">
        <v>10</v>
      </c>
      <c r="V26">
        <v>4</v>
      </c>
      <c r="W26" t="s">
        <v>11</v>
      </c>
      <c r="X26">
        <v>4</v>
      </c>
      <c r="Y26" t="s">
        <v>12</v>
      </c>
      <c r="Z26">
        <v>1</v>
      </c>
      <c r="AA26" t="s">
        <v>13</v>
      </c>
      <c r="AB26">
        <v>2</v>
      </c>
      <c r="AC26" t="s">
        <v>14</v>
      </c>
      <c r="AD26">
        <v>305859</v>
      </c>
      <c r="AE26" t="s">
        <v>15</v>
      </c>
      <c r="AF26" s="1">
        <v>3.0585900000000001E-4</v>
      </c>
      <c r="AG26" t="s">
        <v>16</v>
      </c>
      <c r="AH26">
        <v>653653</v>
      </c>
      <c r="AI26" t="s">
        <v>17</v>
      </c>
      <c r="AJ26" s="1">
        <v>6.5365300000000002E-4</v>
      </c>
      <c r="AK26" t="s">
        <v>18</v>
      </c>
      <c r="AL26">
        <v>959512</v>
      </c>
      <c r="AM26" t="s">
        <v>19</v>
      </c>
      <c r="AN26" s="1">
        <v>9.5951200000000004E-4</v>
      </c>
    </row>
    <row r="27" spans="1:40" x14ac:dyDescent="0.25">
      <c r="A27" t="s">
        <v>0</v>
      </c>
      <c r="B27">
        <v>468287299</v>
      </c>
      <c r="C27" t="s">
        <v>1</v>
      </c>
      <c r="D27">
        <v>0.46828729899999999</v>
      </c>
      <c r="E27" t="s">
        <v>2</v>
      </c>
      <c r="F27">
        <v>11</v>
      </c>
      <c r="G27" t="s">
        <v>3</v>
      </c>
      <c r="H27">
        <v>4</v>
      </c>
      <c r="I27" t="s">
        <v>4</v>
      </c>
      <c r="J27">
        <v>36.363636363636303</v>
      </c>
      <c r="K27" t="s">
        <v>5</v>
      </c>
      <c r="L27">
        <v>2</v>
      </c>
      <c r="M27" t="s">
        <v>6</v>
      </c>
      <c r="N27">
        <v>3</v>
      </c>
      <c r="O27" t="s">
        <v>7</v>
      </c>
      <c r="P27">
        <v>2.5</v>
      </c>
      <c r="Q27" t="s">
        <v>8</v>
      </c>
      <c r="R27">
        <v>4</v>
      </c>
      <c r="S27" t="s">
        <v>9</v>
      </c>
      <c r="T27">
        <v>4</v>
      </c>
      <c r="U27" t="s">
        <v>10</v>
      </c>
      <c r="V27">
        <v>4</v>
      </c>
      <c r="W27" t="s">
        <v>11</v>
      </c>
      <c r="X27">
        <v>3</v>
      </c>
      <c r="Y27" t="s">
        <v>12</v>
      </c>
      <c r="Z27">
        <v>1</v>
      </c>
      <c r="AA27" t="s">
        <v>13</v>
      </c>
      <c r="AB27">
        <v>1.7</v>
      </c>
      <c r="AC27" t="s">
        <v>14</v>
      </c>
      <c r="AD27">
        <v>528142</v>
      </c>
      <c r="AE27" t="s">
        <v>15</v>
      </c>
      <c r="AF27" s="1">
        <v>5.28142E-4</v>
      </c>
      <c r="AG27" t="s">
        <v>16</v>
      </c>
      <c r="AH27">
        <v>568023</v>
      </c>
      <c r="AI27" t="s">
        <v>17</v>
      </c>
      <c r="AJ27" s="1">
        <v>5.6802299999999997E-4</v>
      </c>
      <c r="AK27" t="s">
        <v>18</v>
      </c>
      <c r="AL27">
        <v>1096165</v>
      </c>
      <c r="AM27" t="s">
        <v>19</v>
      </c>
      <c r="AN27">
        <v>1.0961650000000001E-3</v>
      </c>
    </row>
    <row r="28" spans="1:40" x14ac:dyDescent="0.25">
      <c r="A28" t="s">
        <v>0</v>
      </c>
      <c r="B28">
        <v>481266215</v>
      </c>
      <c r="C28" t="s">
        <v>1</v>
      </c>
      <c r="D28">
        <v>0.481266215</v>
      </c>
      <c r="E28" t="s">
        <v>2</v>
      </c>
      <c r="F28">
        <v>11</v>
      </c>
      <c r="G28" t="s">
        <v>3</v>
      </c>
      <c r="H28">
        <v>4</v>
      </c>
      <c r="I28" t="s">
        <v>4</v>
      </c>
      <c r="J28">
        <v>36.363636363636303</v>
      </c>
      <c r="K28" t="s">
        <v>5</v>
      </c>
      <c r="L28">
        <v>2</v>
      </c>
      <c r="M28" t="s">
        <v>6</v>
      </c>
      <c r="N28">
        <v>5</v>
      </c>
      <c r="O28" t="s">
        <v>7</v>
      </c>
      <c r="P28">
        <v>3</v>
      </c>
      <c r="Q28" t="s">
        <v>8</v>
      </c>
      <c r="R28">
        <v>2</v>
      </c>
      <c r="S28" t="s">
        <v>9</v>
      </c>
      <c r="T28">
        <v>2</v>
      </c>
      <c r="U28" t="s">
        <v>10</v>
      </c>
      <c r="V28">
        <v>2</v>
      </c>
      <c r="W28" t="s">
        <v>11</v>
      </c>
      <c r="X28">
        <v>3</v>
      </c>
      <c r="Y28" t="s">
        <v>12</v>
      </c>
      <c r="Z28">
        <v>1</v>
      </c>
      <c r="AA28" t="s">
        <v>13</v>
      </c>
      <c r="AB28">
        <v>2.2999999999999998</v>
      </c>
      <c r="AC28" t="s">
        <v>14</v>
      </c>
      <c r="AD28">
        <v>616410</v>
      </c>
      <c r="AE28" t="s">
        <v>15</v>
      </c>
      <c r="AF28" s="1">
        <v>6.1640999999999996E-4</v>
      </c>
      <c r="AG28" t="s">
        <v>16</v>
      </c>
      <c r="AH28">
        <v>690893</v>
      </c>
      <c r="AI28" t="s">
        <v>17</v>
      </c>
      <c r="AJ28" s="1">
        <v>6.9089300000000004E-4</v>
      </c>
      <c r="AK28" t="s">
        <v>18</v>
      </c>
      <c r="AL28">
        <v>1307303</v>
      </c>
      <c r="AM28" t="s">
        <v>19</v>
      </c>
      <c r="AN28">
        <v>1.3073029999999999E-3</v>
      </c>
    </row>
    <row r="29" spans="1:40" x14ac:dyDescent="0.25">
      <c r="A29" t="s">
        <v>0</v>
      </c>
      <c r="B29">
        <v>552448059</v>
      </c>
      <c r="C29" t="s">
        <v>1</v>
      </c>
      <c r="D29">
        <v>0.55244805900000005</v>
      </c>
      <c r="E29" t="s">
        <v>2</v>
      </c>
      <c r="F29">
        <v>11</v>
      </c>
      <c r="G29" t="s">
        <v>3</v>
      </c>
      <c r="H29">
        <v>5</v>
      </c>
      <c r="I29" t="s">
        <v>4</v>
      </c>
      <c r="J29">
        <v>45.454545454545404</v>
      </c>
      <c r="K29" t="s">
        <v>5</v>
      </c>
      <c r="L29">
        <v>2</v>
      </c>
      <c r="M29" t="s">
        <v>6</v>
      </c>
      <c r="N29">
        <v>3</v>
      </c>
      <c r="O29" t="s">
        <v>7</v>
      </c>
      <c r="P29">
        <v>2.2000000000000002</v>
      </c>
      <c r="Q29" t="s">
        <v>8</v>
      </c>
      <c r="R29">
        <v>4</v>
      </c>
      <c r="S29" t="s">
        <v>9</v>
      </c>
      <c r="T29">
        <v>4</v>
      </c>
      <c r="U29" t="s">
        <v>10</v>
      </c>
      <c r="V29">
        <v>4</v>
      </c>
      <c r="W29" t="s">
        <v>11</v>
      </c>
      <c r="X29">
        <v>3</v>
      </c>
      <c r="Y29" t="s">
        <v>12</v>
      </c>
      <c r="Z29">
        <v>1</v>
      </c>
      <c r="AA29" t="s">
        <v>13</v>
      </c>
      <c r="AB29">
        <v>1.8</v>
      </c>
      <c r="AC29" t="s">
        <v>14</v>
      </c>
      <c r="AD29">
        <v>728138</v>
      </c>
      <c r="AE29" t="s">
        <v>15</v>
      </c>
      <c r="AF29" s="1">
        <v>7.2813800000000003E-4</v>
      </c>
      <c r="AG29" t="s">
        <v>16</v>
      </c>
      <c r="AH29">
        <v>761568</v>
      </c>
      <c r="AI29" t="s">
        <v>17</v>
      </c>
      <c r="AJ29" s="1">
        <v>7.6156800000000001E-4</v>
      </c>
      <c r="AK29" t="s">
        <v>18</v>
      </c>
      <c r="AL29">
        <v>1489706</v>
      </c>
      <c r="AM29" t="s">
        <v>19</v>
      </c>
      <c r="AN29">
        <v>1.4897059999999999E-3</v>
      </c>
    </row>
    <row r="31" spans="1:40" x14ac:dyDescent="0.25">
      <c r="A31" t="s">
        <v>0</v>
      </c>
      <c r="B31">
        <f>MEDIAN(B20:B29)</f>
        <v>508354376.5</v>
      </c>
      <c r="C31" t="s">
        <v>1</v>
      </c>
      <c r="D31">
        <f>MEDIAN(D20:D29)</f>
        <v>0.50835437650000004</v>
      </c>
      <c r="E31" t="s">
        <v>2</v>
      </c>
      <c r="F31">
        <f>MEDIAN(F20:F29)</f>
        <v>11</v>
      </c>
      <c r="G31" t="s">
        <v>3</v>
      </c>
      <c r="H31">
        <f>MEDIAN(H20:H29)</f>
        <v>4</v>
      </c>
      <c r="I31" t="s">
        <v>4</v>
      </c>
      <c r="J31">
        <f>MEDIAN(J20:J29)</f>
        <v>36.363636363636303</v>
      </c>
      <c r="K31" t="s">
        <v>5</v>
      </c>
      <c r="L31">
        <f>MEDIAN(L20:L29)</f>
        <v>2</v>
      </c>
      <c r="M31" t="s">
        <v>6</v>
      </c>
      <c r="N31">
        <f>MEDIAN(N20:N29)</f>
        <v>3</v>
      </c>
      <c r="O31" t="s">
        <v>7</v>
      </c>
      <c r="P31">
        <f>MEDIAN(P20:P29)</f>
        <v>2.5</v>
      </c>
      <c r="Q31" t="s">
        <v>8</v>
      </c>
      <c r="R31">
        <f>MEDIAN(R20:R29)</f>
        <v>3.5</v>
      </c>
      <c r="T31">
        <f>MEDIAN(T20:T29)</f>
        <v>3.5</v>
      </c>
      <c r="V31">
        <f>MEDIAN(V20:V29)</f>
        <v>3.5</v>
      </c>
      <c r="X31">
        <f>MEDIAN(X20:X29)</f>
        <v>3</v>
      </c>
      <c r="Z31">
        <f>MEDIAN(Z20:Z29)</f>
        <v>1</v>
      </c>
      <c r="AB31">
        <f>MEDIAN(AB20:AB29)</f>
        <v>2.0499999999999998</v>
      </c>
      <c r="AC31" t="s">
        <v>14</v>
      </c>
      <c r="AD31">
        <f>MEDIAN(AD20:AD29)</f>
        <v>570076.5</v>
      </c>
      <c r="AE31" t="s">
        <v>15</v>
      </c>
      <c r="AF31">
        <f>AVERAGE(AF20:AF29)</f>
        <v>5.2081060000000001E-4</v>
      </c>
      <c r="AG31" t="s">
        <v>16</v>
      </c>
      <c r="AH31">
        <f>MEDIAN(AH20:AH29)</f>
        <v>739867</v>
      </c>
      <c r="AI31" t="s">
        <v>17</v>
      </c>
      <c r="AJ31">
        <f>MEDIAN(AJ20:AJ29)</f>
        <v>7.3986699999999996E-4</v>
      </c>
      <c r="AK31" t="s">
        <v>18</v>
      </c>
      <c r="AL31">
        <f>MEDIAN(AL20:AL29)</f>
        <v>1286338</v>
      </c>
      <c r="AM31" t="s">
        <v>19</v>
      </c>
      <c r="AN31">
        <f>MEDIAN(AN20:AN29)</f>
        <v>1.2863379999999999E-3</v>
      </c>
    </row>
    <row r="33" spans="1:40" x14ac:dyDescent="0.25">
      <c r="A33" t="s">
        <v>0</v>
      </c>
      <c r="B33">
        <v>570552384</v>
      </c>
      <c r="C33" t="s">
        <v>1</v>
      </c>
      <c r="D33">
        <v>0.57055238399999997</v>
      </c>
      <c r="E33" t="s">
        <v>2</v>
      </c>
      <c r="F33">
        <v>21</v>
      </c>
      <c r="G33" t="s">
        <v>3</v>
      </c>
      <c r="H33">
        <v>9</v>
      </c>
      <c r="I33" t="s">
        <v>4</v>
      </c>
      <c r="J33">
        <v>42.857142857142797</v>
      </c>
      <c r="K33" t="s">
        <v>5</v>
      </c>
      <c r="L33">
        <v>2</v>
      </c>
      <c r="M33" t="s">
        <v>6</v>
      </c>
      <c r="N33">
        <v>5</v>
      </c>
      <c r="O33" t="s">
        <v>7</v>
      </c>
      <c r="P33">
        <v>2.88888888888888</v>
      </c>
      <c r="Q33" t="s">
        <v>8</v>
      </c>
      <c r="R33">
        <v>3</v>
      </c>
      <c r="S33" t="s">
        <v>9</v>
      </c>
      <c r="T33">
        <v>3</v>
      </c>
      <c r="U33" t="s">
        <v>10</v>
      </c>
      <c r="V33">
        <v>3</v>
      </c>
      <c r="W33" t="s">
        <v>11</v>
      </c>
      <c r="X33">
        <v>4</v>
      </c>
      <c r="Y33" t="s">
        <v>12</v>
      </c>
      <c r="Z33">
        <v>1</v>
      </c>
      <c r="AA33" t="s">
        <v>13</v>
      </c>
      <c r="AB33">
        <v>2.5</v>
      </c>
      <c r="AC33" t="s">
        <v>14</v>
      </c>
      <c r="AD33">
        <v>1265370</v>
      </c>
      <c r="AE33" t="s">
        <v>15</v>
      </c>
      <c r="AF33">
        <v>1.26537E-3</v>
      </c>
      <c r="AG33" t="s">
        <v>16</v>
      </c>
      <c r="AH33">
        <v>2494376</v>
      </c>
      <c r="AI33" t="s">
        <v>17</v>
      </c>
      <c r="AJ33">
        <v>2.494376E-3</v>
      </c>
      <c r="AK33" t="s">
        <v>18</v>
      </c>
      <c r="AL33">
        <v>3759746</v>
      </c>
      <c r="AM33" t="s">
        <v>19</v>
      </c>
      <c r="AN33">
        <v>3.759746E-3</v>
      </c>
    </row>
    <row r="34" spans="1:40" x14ac:dyDescent="0.25">
      <c r="A34" t="s">
        <v>0</v>
      </c>
      <c r="B34">
        <v>516139116</v>
      </c>
      <c r="C34" t="s">
        <v>1</v>
      </c>
      <c r="D34">
        <v>0.51613911599999995</v>
      </c>
      <c r="E34" t="s">
        <v>2</v>
      </c>
      <c r="F34">
        <v>21</v>
      </c>
      <c r="G34" t="s">
        <v>3</v>
      </c>
      <c r="H34">
        <v>10</v>
      </c>
      <c r="I34" t="s">
        <v>4</v>
      </c>
      <c r="J34">
        <v>47.619047619047599</v>
      </c>
      <c r="K34" t="s">
        <v>5</v>
      </c>
      <c r="L34">
        <v>2</v>
      </c>
      <c r="M34" t="s">
        <v>6</v>
      </c>
      <c r="N34">
        <v>4</v>
      </c>
      <c r="O34" t="s">
        <v>7</v>
      </c>
      <c r="P34">
        <v>2.8</v>
      </c>
      <c r="Q34" t="s">
        <v>8</v>
      </c>
      <c r="R34">
        <v>2</v>
      </c>
      <c r="S34" t="s">
        <v>9</v>
      </c>
      <c r="T34">
        <v>2</v>
      </c>
      <c r="U34" t="s">
        <v>10</v>
      </c>
      <c r="V34">
        <v>2</v>
      </c>
      <c r="W34" t="s">
        <v>11</v>
      </c>
      <c r="X34">
        <v>6</v>
      </c>
      <c r="Y34" t="s">
        <v>12</v>
      </c>
      <c r="Z34">
        <v>1</v>
      </c>
      <c r="AA34" t="s">
        <v>13</v>
      </c>
      <c r="AB34">
        <v>3.4</v>
      </c>
      <c r="AC34" t="s">
        <v>14</v>
      </c>
      <c r="AD34">
        <v>943090</v>
      </c>
      <c r="AE34" t="s">
        <v>15</v>
      </c>
      <c r="AF34" s="1">
        <v>9.4309000000000005E-4</v>
      </c>
      <c r="AG34" t="s">
        <v>16</v>
      </c>
      <c r="AH34">
        <v>2505817</v>
      </c>
      <c r="AI34" t="s">
        <v>17</v>
      </c>
      <c r="AJ34">
        <v>2.505817E-3</v>
      </c>
      <c r="AK34" t="s">
        <v>18</v>
      </c>
      <c r="AL34">
        <v>3448907</v>
      </c>
      <c r="AM34" t="s">
        <v>19</v>
      </c>
      <c r="AN34">
        <v>3.4489070000000002E-3</v>
      </c>
    </row>
    <row r="35" spans="1:40" x14ac:dyDescent="0.25">
      <c r="A35" t="s">
        <v>0</v>
      </c>
      <c r="B35">
        <v>539772069</v>
      </c>
      <c r="C35" t="s">
        <v>1</v>
      </c>
      <c r="D35">
        <v>0.53977206899999997</v>
      </c>
      <c r="E35" t="s">
        <v>2</v>
      </c>
      <c r="F35">
        <v>21</v>
      </c>
      <c r="G35" t="s">
        <v>3</v>
      </c>
      <c r="H35">
        <v>10</v>
      </c>
      <c r="I35" t="s">
        <v>4</v>
      </c>
      <c r="J35">
        <v>47.619047619047599</v>
      </c>
      <c r="K35" t="s">
        <v>5</v>
      </c>
      <c r="L35">
        <v>2</v>
      </c>
      <c r="M35" t="s">
        <v>6</v>
      </c>
      <c r="N35">
        <v>4</v>
      </c>
      <c r="O35" t="s">
        <v>7</v>
      </c>
      <c r="P35">
        <v>2.8</v>
      </c>
      <c r="Q35" t="s">
        <v>8</v>
      </c>
      <c r="R35">
        <v>2</v>
      </c>
      <c r="S35" t="s">
        <v>9</v>
      </c>
      <c r="T35">
        <v>2</v>
      </c>
      <c r="U35" t="s">
        <v>10</v>
      </c>
      <c r="V35">
        <v>2</v>
      </c>
      <c r="W35" t="s">
        <v>11</v>
      </c>
      <c r="X35">
        <v>6</v>
      </c>
      <c r="Y35" t="s">
        <v>12</v>
      </c>
      <c r="Z35">
        <v>1</v>
      </c>
      <c r="AA35" t="s">
        <v>13</v>
      </c>
      <c r="AB35">
        <v>3.55</v>
      </c>
      <c r="AC35" t="s">
        <v>14</v>
      </c>
      <c r="AD35">
        <v>982385</v>
      </c>
      <c r="AE35" t="s">
        <v>15</v>
      </c>
      <c r="AF35" s="1">
        <v>9.823849999999999E-4</v>
      </c>
      <c r="AG35" t="s">
        <v>16</v>
      </c>
      <c r="AH35">
        <v>2394968</v>
      </c>
      <c r="AI35" t="s">
        <v>17</v>
      </c>
      <c r="AJ35">
        <v>2.3949679999999999E-3</v>
      </c>
      <c r="AK35" t="s">
        <v>18</v>
      </c>
      <c r="AL35">
        <v>3377353</v>
      </c>
      <c r="AM35" t="s">
        <v>19</v>
      </c>
      <c r="AN35">
        <v>3.377353E-3</v>
      </c>
    </row>
    <row r="36" spans="1:40" x14ac:dyDescent="0.25">
      <c r="A36" t="s">
        <v>0</v>
      </c>
      <c r="B36">
        <v>515339426</v>
      </c>
      <c r="C36" t="s">
        <v>1</v>
      </c>
      <c r="D36">
        <v>0.51533942600000004</v>
      </c>
      <c r="E36" t="s">
        <v>2</v>
      </c>
      <c r="F36">
        <v>21</v>
      </c>
      <c r="G36" t="s">
        <v>3</v>
      </c>
      <c r="H36">
        <v>10</v>
      </c>
      <c r="I36" t="s">
        <v>4</v>
      </c>
      <c r="J36">
        <v>47.619047619047599</v>
      </c>
      <c r="K36" t="s">
        <v>5</v>
      </c>
      <c r="L36">
        <v>2</v>
      </c>
      <c r="M36" t="s">
        <v>6</v>
      </c>
      <c r="N36">
        <v>5</v>
      </c>
      <c r="O36" t="s">
        <v>7</v>
      </c>
      <c r="P36">
        <v>2.8</v>
      </c>
      <c r="Q36" t="s">
        <v>8</v>
      </c>
      <c r="R36">
        <v>2</v>
      </c>
      <c r="S36" t="s">
        <v>9</v>
      </c>
      <c r="T36">
        <v>2</v>
      </c>
      <c r="U36" t="s">
        <v>10</v>
      </c>
      <c r="V36">
        <v>2</v>
      </c>
      <c r="W36" t="s">
        <v>11</v>
      </c>
      <c r="X36">
        <v>5</v>
      </c>
      <c r="Y36" t="s">
        <v>12</v>
      </c>
      <c r="Z36">
        <v>1</v>
      </c>
      <c r="AA36" t="s">
        <v>13</v>
      </c>
      <c r="AB36">
        <v>2.95</v>
      </c>
      <c r="AC36" t="s">
        <v>14</v>
      </c>
      <c r="AD36">
        <v>1040154</v>
      </c>
      <c r="AE36" t="s">
        <v>15</v>
      </c>
      <c r="AF36">
        <v>1.0401539999999999E-3</v>
      </c>
      <c r="AG36" t="s">
        <v>16</v>
      </c>
      <c r="AH36">
        <v>2283237</v>
      </c>
      <c r="AI36" t="s">
        <v>17</v>
      </c>
      <c r="AJ36">
        <v>2.283237E-3</v>
      </c>
      <c r="AK36" t="s">
        <v>18</v>
      </c>
      <c r="AL36">
        <v>3323391</v>
      </c>
      <c r="AM36" t="s">
        <v>19</v>
      </c>
      <c r="AN36">
        <v>3.3233910000000002E-3</v>
      </c>
    </row>
    <row r="37" spans="1:40" x14ac:dyDescent="0.25">
      <c r="A37" t="s">
        <v>0</v>
      </c>
      <c r="B37">
        <v>466991724</v>
      </c>
      <c r="C37" t="s">
        <v>1</v>
      </c>
      <c r="D37">
        <v>0.466991724</v>
      </c>
      <c r="E37" t="s">
        <v>2</v>
      </c>
      <c r="F37">
        <v>21</v>
      </c>
      <c r="G37" t="s">
        <v>3</v>
      </c>
      <c r="H37">
        <v>9</v>
      </c>
      <c r="I37" t="s">
        <v>4</v>
      </c>
      <c r="J37">
        <v>42.857142857142797</v>
      </c>
      <c r="K37" t="s">
        <v>5</v>
      </c>
      <c r="L37">
        <v>2</v>
      </c>
      <c r="M37" t="s">
        <v>6</v>
      </c>
      <c r="N37">
        <v>6</v>
      </c>
      <c r="O37" t="s">
        <v>7</v>
      </c>
      <c r="P37">
        <v>2.88888888888888</v>
      </c>
      <c r="Q37" t="s">
        <v>8</v>
      </c>
      <c r="R37">
        <v>3</v>
      </c>
      <c r="S37" t="s">
        <v>9</v>
      </c>
      <c r="T37">
        <v>3</v>
      </c>
      <c r="U37" t="s">
        <v>10</v>
      </c>
      <c r="V37">
        <v>3</v>
      </c>
      <c r="W37" t="s">
        <v>11</v>
      </c>
      <c r="X37">
        <v>6</v>
      </c>
      <c r="Y37" t="s">
        <v>12</v>
      </c>
      <c r="Z37">
        <v>1</v>
      </c>
      <c r="AA37" t="s">
        <v>13</v>
      </c>
      <c r="AB37">
        <v>2.8</v>
      </c>
      <c r="AC37" t="s">
        <v>14</v>
      </c>
      <c r="AD37">
        <v>1068600</v>
      </c>
      <c r="AE37" t="s">
        <v>15</v>
      </c>
      <c r="AF37">
        <v>1.0686000000000001E-3</v>
      </c>
      <c r="AG37" t="s">
        <v>16</v>
      </c>
      <c r="AH37">
        <v>1802309</v>
      </c>
      <c r="AI37" t="s">
        <v>17</v>
      </c>
      <c r="AJ37">
        <v>1.802309E-3</v>
      </c>
      <c r="AK37" t="s">
        <v>18</v>
      </c>
      <c r="AL37">
        <v>2870909</v>
      </c>
      <c r="AM37" t="s">
        <v>19</v>
      </c>
      <c r="AN37">
        <v>2.870909E-3</v>
      </c>
    </row>
    <row r="38" spans="1:40" x14ac:dyDescent="0.25">
      <c r="A38" t="s">
        <v>0</v>
      </c>
      <c r="B38">
        <v>505595634</v>
      </c>
      <c r="C38" t="s">
        <v>1</v>
      </c>
      <c r="D38">
        <v>0.50559563399999996</v>
      </c>
      <c r="E38" t="s">
        <v>2</v>
      </c>
      <c r="F38">
        <v>21</v>
      </c>
      <c r="G38" t="s">
        <v>3</v>
      </c>
      <c r="H38">
        <v>9</v>
      </c>
      <c r="I38" t="s">
        <v>4</v>
      </c>
      <c r="J38">
        <v>42.857142857142797</v>
      </c>
      <c r="K38" t="s">
        <v>5</v>
      </c>
      <c r="L38">
        <v>2</v>
      </c>
      <c r="M38" t="s">
        <v>6</v>
      </c>
      <c r="N38">
        <v>5</v>
      </c>
      <c r="O38" t="s">
        <v>7</v>
      </c>
      <c r="P38">
        <v>3.1111111111111098</v>
      </c>
      <c r="Q38" t="s">
        <v>8</v>
      </c>
      <c r="R38">
        <v>1</v>
      </c>
      <c r="S38" t="s">
        <v>9</v>
      </c>
      <c r="T38">
        <v>1</v>
      </c>
      <c r="U38" t="s">
        <v>10</v>
      </c>
      <c r="V38">
        <v>1</v>
      </c>
      <c r="W38" t="s">
        <v>11</v>
      </c>
      <c r="X38">
        <v>7</v>
      </c>
      <c r="Y38" t="s">
        <v>12</v>
      </c>
      <c r="Z38">
        <v>1</v>
      </c>
      <c r="AA38" t="s">
        <v>13</v>
      </c>
      <c r="AB38">
        <v>4.5</v>
      </c>
      <c r="AC38" t="s">
        <v>14</v>
      </c>
      <c r="AD38">
        <v>1144552</v>
      </c>
      <c r="AE38" t="s">
        <v>15</v>
      </c>
      <c r="AF38">
        <v>1.1445520000000001E-3</v>
      </c>
      <c r="AG38" t="s">
        <v>16</v>
      </c>
      <c r="AH38">
        <v>2167699</v>
      </c>
      <c r="AI38" t="s">
        <v>17</v>
      </c>
      <c r="AJ38">
        <v>2.1676989999999999E-3</v>
      </c>
      <c r="AK38" t="s">
        <v>18</v>
      </c>
      <c r="AL38">
        <v>3312251</v>
      </c>
      <c r="AM38" t="s">
        <v>19</v>
      </c>
      <c r="AN38">
        <v>3.312251E-3</v>
      </c>
    </row>
    <row r="39" spans="1:40" x14ac:dyDescent="0.25">
      <c r="A39" t="s">
        <v>0</v>
      </c>
      <c r="B39">
        <v>514326837</v>
      </c>
      <c r="C39" t="s">
        <v>1</v>
      </c>
      <c r="D39">
        <v>0.51432683700000004</v>
      </c>
      <c r="E39" t="s">
        <v>2</v>
      </c>
      <c r="F39">
        <v>21</v>
      </c>
      <c r="G39" t="s">
        <v>3</v>
      </c>
      <c r="H39">
        <v>10</v>
      </c>
      <c r="I39" t="s">
        <v>4</v>
      </c>
      <c r="J39">
        <v>47.619047619047599</v>
      </c>
      <c r="K39" t="s">
        <v>5</v>
      </c>
      <c r="L39">
        <v>2</v>
      </c>
      <c r="M39" t="s">
        <v>6</v>
      </c>
      <c r="N39">
        <v>7</v>
      </c>
      <c r="O39" t="s">
        <v>7</v>
      </c>
      <c r="P39">
        <v>2.8</v>
      </c>
      <c r="Q39" t="s">
        <v>8</v>
      </c>
      <c r="R39">
        <v>2</v>
      </c>
      <c r="S39" t="s">
        <v>9</v>
      </c>
      <c r="T39">
        <v>2</v>
      </c>
      <c r="U39" t="s">
        <v>10</v>
      </c>
      <c r="V39">
        <v>2</v>
      </c>
      <c r="W39" t="s">
        <v>11</v>
      </c>
      <c r="X39">
        <v>6</v>
      </c>
      <c r="Y39" t="s">
        <v>12</v>
      </c>
      <c r="Z39">
        <v>1</v>
      </c>
      <c r="AA39" t="s">
        <v>13</v>
      </c>
      <c r="AB39">
        <v>2.75</v>
      </c>
      <c r="AC39" t="s">
        <v>14</v>
      </c>
      <c r="AD39">
        <v>977987</v>
      </c>
      <c r="AE39" t="s">
        <v>15</v>
      </c>
      <c r="AF39" s="1">
        <v>9.7798700000000004E-4</v>
      </c>
      <c r="AG39" t="s">
        <v>16</v>
      </c>
      <c r="AH39">
        <v>1815798</v>
      </c>
      <c r="AI39" t="s">
        <v>17</v>
      </c>
      <c r="AJ39">
        <v>1.815798E-3</v>
      </c>
      <c r="AK39" t="s">
        <v>18</v>
      </c>
      <c r="AL39">
        <v>2793785</v>
      </c>
      <c r="AM39" t="s">
        <v>19</v>
      </c>
      <c r="AN39">
        <v>2.793785E-3</v>
      </c>
    </row>
    <row r="40" spans="1:40" x14ac:dyDescent="0.25">
      <c r="A40" t="s">
        <v>0</v>
      </c>
      <c r="B40">
        <v>539249499</v>
      </c>
      <c r="C40" t="s">
        <v>1</v>
      </c>
      <c r="D40">
        <v>0.53924949899999997</v>
      </c>
      <c r="E40" t="s">
        <v>2</v>
      </c>
      <c r="F40">
        <v>21</v>
      </c>
      <c r="G40" t="s">
        <v>3</v>
      </c>
      <c r="H40">
        <v>11</v>
      </c>
      <c r="I40" t="s">
        <v>4</v>
      </c>
      <c r="J40">
        <v>52.380952380952301</v>
      </c>
      <c r="K40" t="s">
        <v>5</v>
      </c>
      <c r="L40">
        <v>2</v>
      </c>
      <c r="M40" t="s">
        <v>6</v>
      </c>
      <c r="N40">
        <v>4</v>
      </c>
      <c r="O40" t="s">
        <v>7</v>
      </c>
      <c r="P40">
        <v>2.72727272727272</v>
      </c>
      <c r="Q40" t="s">
        <v>8</v>
      </c>
      <c r="R40">
        <v>1</v>
      </c>
      <c r="S40" t="s">
        <v>9</v>
      </c>
      <c r="T40">
        <v>1</v>
      </c>
      <c r="U40" t="s">
        <v>10</v>
      </c>
      <c r="V40">
        <v>1</v>
      </c>
      <c r="W40" t="s">
        <v>11</v>
      </c>
      <c r="X40">
        <v>6</v>
      </c>
      <c r="Y40" t="s">
        <v>12</v>
      </c>
      <c r="Z40">
        <v>1</v>
      </c>
      <c r="AA40" t="s">
        <v>13</v>
      </c>
      <c r="AB40">
        <v>4.2</v>
      </c>
      <c r="AC40" t="s">
        <v>14</v>
      </c>
      <c r="AD40">
        <v>805263</v>
      </c>
      <c r="AE40" t="s">
        <v>15</v>
      </c>
      <c r="AF40" s="1">
        <v>8.0526299999999996E-4</v>
      </c>
      <c r="AG40" t="s">
        <v>16</v>
      </c>
      <c r="AH40">
        <v>2945980</v>
      </c>
      <c r="AI40" t="s">
        <v>17</v>
      </c>
      <c r="AJ40">
        <v>2.94598E-3</v>
      </c>
      <c r="AK40" t="s">
        <v>18</v>
      </c>
      <c r="AL40">
        <v>3751243</v>
      </c>
      <c r="AM40" t="s">
        <v>19</v>
      </c>
      <c r="AN40">
        <v>3.751243E-3</v>
      </c>
    </row>
    <row r="41" spans="1:40" x14ac:dyDescent="0.25">
      <c r="A41" t="s">
        <v>0</v>
      </c>
      <c r="B41">
        <v>492295317</v>
      </c>
      <c r="C41" t="s">
        <v>1</v>
      </c>
      <c r="D41">
        <v>0.49229531700000001</v>
      </c>
      <c r="E41" t="s">
        <v>2</v>
      </c>
      <c r="F41">
        <v>21</v>
      </c>
      <c r="G41" t="s">
        <v>3</v>
      </c>
      <c r="H41">
        <v>9</v>
      </c>
      <c r="I41" t="s">
        <v>4</v>
      </c>
      <c r="J41">
        <v>42.857142857142797</v>
      </c>
      <c r="K41" t="s">
        <v>5</v>
      </c>
      <c r="L41">
        <v>2</v>
      </c>
      <c r="M41" t="s">
        <v>6</v>
      </c>
      <c r="N41">
        <v>5</v>
      </c>
      <c r="O41" t="s">
        <v>7</v>
      </c>
      <c r="P41">
        <v>2.7777777777777701</v>
      </c>
      <c r="Q41" t="s">
        <v>8</v>
      </c>
      <c r="R41">
        <v>4</v>
      </c>
      <c r="S41" t="s">
        <v>9</v>
      </c>
      <c r="T41">
        <v>4</v>
      </c>
      <c r="U41" t="s">
        <v>10</v>
      </c>
      <c r="V41">
        <v>4</v>
      </c>
      <c r="W41" t="s">
        <v>11</v>
      </c>
      <c r="X41">
        <v>5</v>
      </c>
      <c r="Y41" t="s">
        <v>12</v>
      </c>
      <c r="Z41">
        <v>1</v>
      </c>
      <c r="AA41" t="s">
        <v>13</v>
      </c>
      <c r="AB41">
        <v>2.4500000000000002</v>
      </c>
      <c r="AC41" t="s">
        <v>14</v>
      </c>
      <c r="AD41">
        <v>889719</v>
      </c>
      <c r="AE41" t="s">
        <v>15</v>
      </c>
      <c r="AF41" s="1">
        <v>8.8971899999999997E-4</v>
      </c>
      <c r="AG41" t="s">
        <v>16</v>
      </c>
      <c r="AH41">
        <v>1659496</v>
      </c>
      <c r="AI41" t="s">
        <v>17</v>
      </c>
      <c r="AJ41">
        <v>1.6594960000000001E-3</v>
      </c>
      <c r="AK41" t="s">
        <v>18</v>
      </c>
      <c r="AL41">
        <v>2549215</v>
      </c>
      <c r="AM41" t="s">
        <v>19</v>
      </c>
      <c r="AN41">
        <v>2.5492150000000001E-3</v>
      </c>
    </row>
    <row r="42" spans="1:40" x14ac:dyDescent="0.25">
      <c r="A42" t="s">
        <v>0</v>
      </c>
      <c r="B42">
        <v>501506275</v>
      </c>
      <c r="C42" t="s">
        <v>1</v>
      </c>
      <c r="D42">
        <v>0.501506275</v>
      </c>
      <c r="E42" t="s">
        <v>2</v>
      </c>
      <c r="F42">
        <v>21</v>
      </c>
      <c r="G42" t="s">
        <v>3</v>
      </c>
      <c r="H42">
        <v>9</v>
      </c>
      <c r="I42" t="s">
        <v>4</v>
      </c>
      <c r="J42">
        <v>42.857142857142797</v>
      </c>
      <c r="K42" t="s">
        <v>5</v>
      </c>
      <c r="L42">
        <v>2</v>
      </c>
      <c r="M42" t="s">
        <v>6</v>
      </c>
      <c r="N42">
        <v>4</v>
      </c>
      <c r="O42" t="s">
        <v>7</v>
      </c>
      <c r="P42">
        <v>2.6666666666666599</v>
      </c>
      <c r="Q42" t="s">
        <v>8</v>
      </c>
      <c r="R42">
        <v>5</v>
      </c>
      <c r="S42" t="s">
        <v>9</v>
      </c>
      <c r="T42">
        <v>5</v>
      </c>
      <c r="U42" t="s">
        <v>10</v>
      </c>
      <c r="V42">
        <v>5</v>
      </c>
      <c r="W42" t="s">
        <v>11</v>
      </c>
      <c r="X42">
        <v>5</v>
      </c>
      <c r="Y42" t="s">
        <v>12</v>
      </c>
      <c r="Z42">
        <v>1</v>
      </c>
      <c r="AA42" t="s">
        <v>13</v>
      </c>
      <c r="AB42">
        <v>2.4500000000000002</v>
      </c>
      <c r="AC42" t="s">
        <v>14</v>
      </c>
      <c r="AD42">
        <v>1014349</v>
      </c>
      <c r="AE42" t="s">
        <v>15</v>
      </c>
      <c r="AF42">
        <v>1.0143489999999999E-3</v>
      </c>
      <c r="AG42" t="s">
        <v>16</v>
      </c>
      <c r="AH42">
        <v>1829583</v>
      </c>
      <c r="AI42" t="s">
        <v>17</v>
      </c>
      <c r="AJ42">
        <v>1.8295830000000001E-3</v>
      </c>
      <c r="AK42" t="s">
        <v>18</v>
      </c>
      <c r="AL42">
        <v>2843932</v>
      </c>
      <c r="AM42" t="s">
        <v>19</v>
      </c>
      <c r="AN42">
        <v>2.843932E-3</v>
      </c>
    </row>
    <row r="43" spans="1:40" x14ac:dyDescent="0.25">
      <c r="A43" t="s">
        <v>0</v>
      </c>
      <c r="B43">
        <v>494292051</v>
      </c>
      <c r="C43" t="s">
        <v>1</v>
      </c>
      <c r="D43">
        <v>0.49429205100000001</v>
      </c>
      <c r="E43" t="s">
        <v>2</v>
      </c>
      <c r="F43">
        <v>21</v>
      </c>
      <c r="G43" t="s">
        <v>3</v>
      </c>
      <c r="H43">
        <v>10</v>
      </c>
      <c r="I43" t="s">
        <v>4</v>
      </c>
      <c r="J43">
        <v>47.619047619047599</v>
      </c>
      <c r="K43" t="s">
        <v>5</v>
      </c>
      <c r="L43">
        <v>2</v>
      </c>
      <c r="M43" t="s">
        <v>6</v>
      </c>
      <c r="N43">
        <v>5</v>
      </c>
      <c r="O43" t="s">
        <v>7</v>
      </c>
      <c r="P43">
        <v>2.8</v>
      </c>
      <c r="Q43" t="s">
        <v>8</v>
      </c>
      <c r="R43">
        <v>2</v>
      </c>
      <c r="S43" t="s">
        <v>9</v>
      </c>
      <c r="T43">
        <v>2</v>
      </c>
      <c r="U43" t="s">
        <v>10</v>
      </c>
      <c r="V43">
        <v>2</v>
      </c>
      <c r="W43" t="s">
        <v>11</v>
      </c>
      <c r="X43">
        <v>8</v>
      </c>
      <c r="Y43" t="s">
        <v>12</v>
      </c>
      <c r="Z43">
        <v>1</v>
      </c>
      <c r="AA43" t="s">
        <v>13</v>
      </c>
      <c r="AB43">
        <v>4.0999999999999996</v>
      </c>
      <c r="AC43" t="s">
        <v>14</v>
      </c>
      <c r="AD43">
        <v>690602</v>
      </c>
      <c r="AE43" t="s">
        <v>15</v>
      </c>
      <c r="AF43" s="1">
        <v>6.9060200000000001E-4</v>
      </c>
      <c r="AG43" t="s">
        <v>16</v>
      </c>
      <c r="AH43">
        <v>2069166</v>
      </c>
      <c r="AI43" t="s">
        <v>17</v>
      </c>
      <c r="AJ43">
        <v>2.0691659999999999E-3</v>
      </c>
      <c r="AK43" t="s">
        <v>18</v>
      </c>
      <c r="AL43">
        <v>2759768</v>
      </c>
      <c r="AM43" t="s">
        <v>19</v>
      </c>
      <c r="AN43">
        <v>2.7597680000000001E-3</v>
      </c>
    </row>
    <row r="44" spans="1:40" x14ac:dyDescent="0.25">
      <c r="A44" t="s">
        <v>0</v>
      </c>
      <c r="B44">
        <v>488740257</v>
      </c>
      <c r="C44" t="s">
        <v>1</v>
      </c>
      <c r="D44">
        <v>0.48874025700000001</v>
      </c>
      <c r="E44" t="s">
        <v>2</v>
      </c>
      <c r="F44">
        <v>21</v>
      </c>
      <c r="G44" t="s">
        <v>3</v>
      </c>
      <c r="H44">
        <v>7</v>
      </c>
      <c r="I44" t="s">
        <v>4</v>
      </c>
      <c r="J44">
        <v>33.3333333333333</v>
      </c>
      <c r="K44" t="s">
        <v>5</v>
      </c>
      <c r="L44">
        <v>2</v>
      </c>
      <c r="M44" t="s">
        <v>6</v>
      </c>
      <c r="N44">
        <v>5</v>
      </c>
      <c r="O44" t="s">
        <v>7</v>
      </c>
      <c r="P44">
        <v>3.1428571428571401</v>
      </c>
      <c r="Q44" t="s">
        <v>8</v>
      </c>
      <c r="R44">
        <v>5</v>
      </c>
      <c r="S44" t="s">
        <v>9</v>
      </c>
      <c r="T44">
        <v>5</v>
      </c>
      <c r="U44" t="s">
        <v>10</v>
      </c>
      <c r="V44">
        <v>5</v>
      </c>
      <c r="W44" t="s">
        <v>11</v>
      </c>
      <c r="X44">
        <v>3</v>
      </c>
      <c r="Y44" t="s">
        <v>12</v>
      </c>
      <c r="Z44">
        <v>1</v>
      </c>
      <c r="AA44" t="s">
        <v>13</v>
      </c>
      <c r="AB44">
        <v>2.1</v>
      </c>
      <c r="AC44" t="s">
        <v>14</v>
      </c>
      <c r="AD44">
        <v>705558</v>
      </c>
      <c r="AE44" t="s">
        <v>15</v>
      </c>
      <c r="AF44" s="1">
        <v>7.0555800000000001E-4</v>
      </c>
      <c r="AG44" t="s">
        <v>16</v>
      </c>
      <c r="AH44">
        <v>1642197</v>
      </c>
      <c r="AI44" t="s">
        <v>17</v>
      </c>
      <c r="AJ44">
        <v>1.642197E-3</v>
      </c>
      <c r="AK44" t="s">
        <v>18</v>
      </c>
      <c r="AL44">
        <v>2347755</v>
      </c>
      <c r="AM44" t="s">
        <v>19</v>
      </c>
      <c r="AN44">
        <v>2.347755E-3</v>
      </c>
    </row>
    <row r="45" spans="1:40" x14ac:dyDescent="0.25">
      <c r="A45" t="s">
        <v>0</v>
      </c>
      <c r="B45">
        <v>501806269</v>
      </c>
      <c r="C45" t="s">
        <v>1</v>
      </c>
      <c r="D45">
        <v>0.50180626900000003</v>
      </c>
      <c r="E45" t="s">
        <v>2</v>
      </c>
      <c r="F45">
        <v>21</v>
      </c>
      <c r="G45" t="s">
        <v>3</v>
      </c>
      <c r="H45">
        <v>8</v>
      </c>
      <c r="I45" t="s">
        <v>4</v>
      </c>
      <c r="J45">
        <v>38.095238095238003</v>
      </c>
      <c r="K45" t="s">
        <v>5</v>
      </c>
      <c r="L45">
        <v>2</v>
      </c>
      <c r="M45" t="s">
        <v>6</v>
      </c>
      <c r="N45">
        <v>8</v>
      </c>
      <c r="O45" t="s">
        <v>7</v>
      </c>
      <c r="P45">
        <v>3.125</v>
      </c>
      <c r="Q45" t="s">
        <v>8</v>
      </c>
      <c r="R45">
        <v>3</v>
      </c>
      <c r="S45" t="s">
        <v>9</v>
      </c>
      <c r="T45">
        <v>3</v>
      </c>
      <c r="U45" t="s">
        <v>10</v>
      </c>
      <c r="V45">
        <v>3</v>
      </c>
      <c r="W45" t="s">
        <v>11</v>
      </c>
      <c r="X45">
        <v>4</v>
      </c>
      <c r="Y45" t="s">
        <v>12</v>
      </c>
      <c r="Z45">
        <v>1</v>
      </c>
      <c r="AA45" t="s">
        <v>13</v>
      </c>
      <c r="AB45">
        <v>2.6</v>
      </c>
      <c r="AC45" t="s">
        <v>14</v>
      </c>
      <c r="AD45">
        <v>545150</v>
      </c>
      <c r="AE45" t="s">
        <v>15</v>
      </c>
      <c r="AF45" s="1">
        <v>5.4515E-4</v>
      </c>
      <c r="AG45" t="s">
        <v>16</v>
      </c>
      <c r="AH45">
        <v>1584720</v>
      </c>
      <c r="AI45" t="s">
        <v>17</v>
      </c>
      <c r="AJ45">
        <v>1.58472E-3</v>
      </c>
      <c r="AK45" t="s">
        <v>18</v>
      </c>
      <c r="AL45">
        <v>2129870</v>
      </c>
      <c r="AM45" t="s">
        <v>19</v>
      </c>
      <c r="AN45">
        <v>2.1298699999999999E-3</v>
      </c>
    </row>
    <row r="47" spans="1:40" x14ac:dyDescent="0.25">
      <c r="A47" t="s">
        <v>0</v>
      </c>
      <c r="B47">
        <f>MEDIAN(B36:B45)</f>
        <v>501656272</v>
      </c>
      <c r="C47" t="s">
        <v>1</v>
      </c>
      <c r="D47">
        <f>MEDIAN(D36:D45)</f>
        <v>0.50165627199999996</v>
      </c>
      <c r="E47" t="s">
        <v>2</v>
      </c>
      <c r="F47">
        <f>MEDIAN(F36:F45)</f>
        <v>21</v>
      </c>
      <c r="G47" t="s">
        <v>3</v>
      </c>
      <c r="H47">
        <f>MEDIAN(H36:H45)</f>
        <v>9</v>
      </c>
      <c r="I47" t="s">
        <v>4</v>
      </c>
      <c r="J47">
        <f>MEDIAN(J36:J45)</f>
        <v>42.857142857142797</v>
      </c>
      <c r="K47" t="s">
        <v>5</v>
      </c>
      <c r="L47">
        <f>MEDIAN(L36:L45)</f>
        <v>2</v>
      </c>
      <c r="M47" t="s">
        <v>6</v>
      </c>
      <c r="N47">
        <f>MEDIAN(N36:N45)</f>
        <v>5</v>
      </c>
      <c r="O47" t="s">
        <v>7</v>
      </c>
      <c r="P47">
        <f>MEDIAN(P36:P45)</f>
        <v>2.8</v>
      </c>
      <c r="Q47" t="s">
        <v>8</v>
      </c>
      <c r="R47">
        <f>MEDIAN(R36:R45)</f>
        <v>2.5</v>
      </c>
      <c r="T47">
        <f>MEDIAN(T36:T45)</f>
        <v>2.5</v>
      </c>
      <c r="V47">
        <f>MEDIAN(V36:V45)</f>
        <v>2.5</v>
      </c>
      <c r="X47">
        <f>MEDIAN(X36:X45)</f>
        <v>5.5</v>
      </c>
      <c r="Z47">
        <f>MEDIAN(Z36:Z45)</f>
        <v>1</v>
      </c>
      <c r="AB47">
        <f>MEDIAN(AB36:AB45)</f>
        <v>2.7749999999999999</v>
      </c>
      <c r="AC47" t="s">
        <v>14</v>
      </c>
      <c r="AD47">
        <f>MEDIAN(AD36:AD45)</f>
        <v>933853</v>
      </c>
      <c r="AE47" t="s">
        <v>15</v>
      </c>
      <c r="AF47">
        <f>AVERAGE(AF36:AF45)</f>
        <v>8.8819339999999993E-4</v>
      </c>
      <c r="AG47" t="s">
        <v>16</v>
      </c>
      <c r="AH47">
        <f>MEDIAN(AH36:AH45)</f>
        <v>1822690.5</v>
      </c>
      <c r="AI47" t="s">
        <v>17</v>
      </c>
      <c r="AJ47">
        <f>MEDIAN(AJ36:AJ45)</f>
        <v>1.8226905E-3</v>
      </c>
      <c r="AK47" t="s">
        <v>18</v>
      </c>
      <c r="AL47">
        <f>MEDIAN(AL36:AL45)</f>
        <v>2818858.5</v>
      </c>
      <c r="AM47" t="s">
        <v>19</v>
      </c>
      <c r="AN47">
        <f>MEDIAN(AN36:AN45)</f>
        <v>2.8188585000000002E-3</v>
      </c>
    </row>
    <row r="49" spans="1:40" x14ac:dyDescent="0.25">
      <c r="A49" t="s">
        <v>0</v>
      </c>
      <c r="B49">
        <v>537235464</v>
      </c>
      <c r="C49" t="s">
        <v>1</v>
      </c>
      <c r="D49">
        <v>0.537235464</v>
      </c>
      <c r="E49" t="s">
        <v>2</v>
      </c>
      <c r="F49">
        <v>31</v>
      </c>
      <c r="G49" t="s">
        <v>3</v>
      </c>
      <c r="H49">
        <v>14</v>
      </c>
      <c r="I49" t="s">
        <v>4</v>
      </c>
      <c r="J49">
        <v>45.161290322580598</v>
      </c>
      <c r="K49" t="s">
        <v>5</v>
      </c>
      <c r="L49">
        <v>2</v>
      </c>
      <c r="M49" t="s">
        <v>6</v>
      </c>
      <c r="N49">
        <v>5</v>
      </c>
      <c r="O49" t="s">
        <v>7</v>
      </c>
      <c r="P49">
        <v>2.7857142857142798</v>
      </c>
      <c r="Q49" t="s">
        <v>8</v>
      </c>
      <c r="R49">
        <v>5</v>
      </c>
      <c r="S49" t="s">
        <v>9</v>
      </c>
      <c r="T49">
        <v>5</v>
      </c>
      <c r="U49" t="s">
        <v>10</v>
      </c>
      <c r="V49">
        <v>5</v>
      </c>
      <c r="W49" t="s">
        <v>11</v>
      </c>
      <c r="X49">
        <v>5</v>
      </c>
      <c r="Y49" t="s">
        <v>12</v>
      </c>
      <c r="Z49">
        <v>1</v>
      </c>
      <c r="AA49" t="s">
        <v>13</v>
      </c>
      <c r="AB49">
        <v>2.5666666666666602</v>
      </c>
      <c r="AC49" t="s">
        <v>14</v>
      </c>
      <c r="AD49">
        <v>1466246</v>
      </c>
      <c r="AE49" t="s">
        <v>15</v>
      </c>
      <c r="AF49">
        <v>1.466246E-3</v>
      </c>
      <c r="AG49" t="s">
        <v>16</v>
      </c>
      <c r="AH49">
        <v>4070005</v>
      </c>
      <c r="AI49" t="s">
        <v>17</v>
      </c>
      <c r="AJ49">
        <v>4.0700049999999998E-3</v>
      </c>
      <c r="AK49" t="s">
        <v>18</v>
      </c>
      <c r="AL49">
        <v>5536251</v>
      </c>
      <c r="AM49" t="s">
        <v>19</v>
      </c>
      <c r="AN49">
        <v>5.5362509999999998E-3</v>
      </c>
    </row>
    <row r="50" spans="1:40" x14ac:dyDescent="0.25">
      <c r="A50" t="s">
        <v>0</v>
      </c>
      <c r="B50">
        <v>514999843</v>
      </c>
      <c r="C50" t="s">
        <v>1</v>
      </c>
      <c r="D50">
        <v>0.51499984300000001</v>
      </c>
      <c r="E50" t="s">
        <v>2</v>
      </c>
      <c r="F50">
        <v>31</v>
      </c>
      <c r="G50" t="s">
        <v>3</v>
      </c>
      <c r="H50">
        <v>14</v>
      </c>
      <c r="I50" t="s">
        <v>4</v>
      </c>
      <c r="J50">
        <v>45.161290322580598</v>
      </c>
      <c r="K50" t="s">
        <v>5</v>
      </c>
      <c r="L50">
        <v>2</v>
      </c>
      <c r="M50" t="s">
        <v>6</v>
      </c>
      <c r="N50">
        <v>5</v>
      </c>
      <c r="O50" t="s">
        <v>7</v>
      </c>
      <c r="P50">
        <v>2.7857142857142798</v>
      </c>
      <c r="Q50" t="s">
        <v>8</v>
      </c>
      <c r="R50">
        <v>5</v>
      </c>
      <c r="S50" t="s">
        <v>9</v>
      </c>
      <c r="T50">
        <v>5</v>
      </c>
      <c r="U50" t="s">
        <v>10</v>
      </c>
      <c r="V50">
        <v>5</v>
      </c>
      <c r="W50" t="s">
        <v>11</v>
      </c>
      <c r="X50">
        <v>5</v>
      </c>
      <c r="Y50" t="s">
        <v>12</v>
      </c>
      <c r="Z50">
        <v>1</v>
      </c>
      <c r="AA50" t="s">
        <v>13</v>
      </c>
      <c r="AB50">
        <v>3.1666666666666599</v>
      </c>
      <c r="AC50" t="s">
        <v>14</v>
      </c>
      <c r="AD50">
        <v>1263024</v>
      </c>
      <c r="AE50" t="s">
        <v>15</v>
      </c>
      <c r="AF50">
        <v>1.263024E-3</v>
      </c>
      <c r="AG50" t="s">
        <v>16</v>
      </c>
      <c r="AH50">
        <v>4333049</v>
      </c>
      <c r="AI50" t="s">
        <v>17</v>
      </c>
      <c r="AJ50">
        <v>4.3330490000000003E-3</v>
      </c>
      <c r="AK50" t="s">
        <v>18</v>
      </c>
      <c r="AL50">
        <v>5596073</v>
      </c>
      <c r="AM50" t="s">
        <v>19</v>
      </c>
      <c r="AN50">
        <v>5.596073E-3</v>
      </c>
    </row>
    <row r="51" spans="1:40" x14ac:dyDescent="0.25">
      <c r="A51" t="s">
        <v>0</v>
      </c>
      <c r="B51">
        <v>531128549</v>
      </c>
      <c r="C51" t="s">
        <v>1</v>
      </c>
      <c r="D51">
        <v>0.53112854899999995</v>
      </c>
      <c r="E51" t="s">
        <v>2</v>
      </c>
      <c r="F51">
        <v>31</v>
      </c>
      <c r="G51" t="s">
        <v>3</v>
      </c>
      <c r="H51">
        <v>15</v>
      </c>
      <c r="I51" t="s">
        <v>4</v>
      </c>
      <c r="J51">
        <v>48.387096774193502</v>
      </c>
      <c r="K51" t="s">
        <v>5</v>
      </c>
      <c r="L51">
        <v>2</v>
      </c>
      <c r="M51" t="s">
        <v>6</v>
      </c>
      <c r="N51">
        <v>6</v>
      </c>
      <c r="O51" t="s">
        <v>7</v>
      </c>
      <c r="P51">
        <v>2.8</v>
      </c>
      <c r="Q51" t="s">
        <v>8</v>
      </c>
      <c r="R51">
        <v>3</v>
      </c>
      <c r="S51" t="s">
        <v>9</v>
      </c>
      <c r="T51">
        <v>3</v>
      </c>
      <c r="U51" t="s">
        <v>10</v>
      </c>
      <c r="V51">
        <v>3</v>
      </c>
      <c r="W51" t="s">
        <v>11</v>
      </c>
      <c r="X51">
        <v>6</v>
      </c>
      <c r="Y51" t="s">
        <v>12</v>
      </c>
      <c r="Z51">
        <v>1</v>
      </c>
      <c r="AA51" t="s">
        <v>13</v>
      </c>
      <c r="AB51">
        <v>3.1</v>
      </c>
      <c r="AC51" t="s">
        <v>14</v>
      </c>
      <c r="AD51">
        <v>1031944</v>
      </c>
      <c r="AE51" t="s">
        <v>15</v>
      </c>
      <c r="AF51">
        <v>1.0319439999999999E-3</v>
      </c>
      <c r="AG51" t="s">
        <v>16</v>
      </c>
      <c r="AH51">
        <v>4180271</v>
      </c>
      <c r="AI51" t="s">
        <v>17</v>
      </c>
      <c r="AJ51">
        <v>4.1802710000000002E-3</v>
      </c>
      <c r="AK51" t="s">
        <v>18</v>
      </c>
      <c r="AL51">
        <v>5212215</v>
      </c>
      <c r="AM51" t="s">
        <v>19</v>
      </c>
      <c r="AN51">
        <v>5.2122150000000001E-3</v>
      </c>
    </row>
    <row r="52" spans="1:40" x14ac:dyDescent="0.25">
      <c r="A52" t="s">
        <v>0</v>
      </c>
      <c r="B52">
        <v>515618305</v>
      </c>
      <c r="C52" t="s">
        <v>1</v>
      </c>
      <c r="D52">
        <v>0.51561830500000005</v>
      </c>
      <c r="E52" t="s">
        <v>2</v>
      </c>
      <c r="F52">
        <v>31</v>
      </c>
      <c r="G52" t="s">
        <v>3</v>
      </c>
      <c r="H52">
        <v>15</v>
      </c>
      <c r="I52" t="s">
        <v>4</v>
      </c>
      <c r="J52">
        <v>48.387096774193502</v>
      </c>
      <c r="K52" t="s">
        <v>5</v>
      </c>
      <c r="L52">
        <v>2</v>
      </c>
      <c r="M52" t="s">
        <v>6</v>
      </c>
      <c r="N52">
        <v>5</v>
      </c>
      <c r="O52" t="s">
        <v>7</v>
      </c>
      <c r="P52">
        <v>2.6666666666666599</v>
      </c>
      <c r="Q52" t="s">
        <v>8</v>
      </c>
      <c r="R52">
        <v>5</v>
      </c>
      <c r="S52" t="s">
        <v>9</v>
      </c>
      <c r="T52">
        <v>5</v>
      </c>
      <c r="U52" t="s">
        <v>10</v>
      </c>
      <c r="V52">
        <v>5</v>
      </c>
      <c r="W52" t="s">
        <v>11</v>
      </c>
      <c r="X52">
        <v>7</v>
      </c>
      <c r="Y52" t="s">
        <v>12</v>
      </c>
      <c r="Z52">
        <v>1</v>
      </c>
      <c r="AA52" t="s">
        <v>13</v>
      </c>
      <c r="AB52">
        <v>3.4</v>
      </c>
      <c r="AC52" t="s">
        <v>14</v>
      </c>
      <c r="AD52">
        <v>1739261</v>
      </c>
      <c r="AE52" t="s">
        <v>15</v>
      </c>
      <c r="AF52">
        <v>1.739261E-3</v>
      </c>
      <c r="AG52" t="s">
        <v>16</v>
      </c>
      <c r="AH52">
        <v>4245079</v>
      </c>
      <c r="AI52" t="s">
        <v>17</v>
      </c>
      <c r="AJ52">
        <v>4.2450789999999997E-3</v>
      </c>
      <c r="AK52" t="s">
        <v>18</v>
      </c>
      <c r="AL52">
        <v>5984340</v>
      </c>
      <c r="AM52" t="s">
        <v>19</v>
      </c>
      <c r="AN52">
        <v>5.9843400000000003E-3</v>
      </c>
    </row>
    <row r="53" spans="1:40" x14ac:dyDescent="0.25">
      <c r="A53" t="s">
        <v>0</v>
      </c>
      <c r="B53">
        <v>508706422</v>
      </c>
      <c r="C53" t="s">
        <v>1</v>
      </c>
      <c r="D53">
        <v>0.50870642200000005</v>
      </c>
      <c r="E53" t="s">
        <v>2</v>
      </c>
      <c r="F53">
        <v>31</v>
      </c>
      <c r="G53" t="s">
        <v>3</v>
      </c>
      <c r="H53">
        <v>13</v>
      </c>
      <c r="I53" t="s">
        <v>4</v>
      </c>
      <c r="J53">
        <v>41.935483870967701</v>
      </c>
      <c r="K53" t="s">
        <v>5</v>
      </c>
      <c r="L53">
        <v>2</v>
      </c>
      <c r="M53" t="s">
        <v>6</v>
      </c>
      <c r="N53">
        <v>6</v>
      </c>
      <c r="O53" t="s">
        <v>7</v>
      </c>
      <c r="P53">
        <v>3</v>
      </c>
      <c r="Q53" t="s">
        <v>8</v>
      </c>
      <c r="R53">
        <v>4</v>
      </c>
      <c r="S53" t="s">
        <v>9</v>
      </c>
      <c r="T53">
        <v>4</v>
      </c>
      <c r="U53" t="s">
        <v>10</v>
      </c>
      <c r="V53">
        <v>4</v>
      </c>
      <c r="W53" t="s">
        <v>11</v>
      </c>
      <c r="X53">
        <v>6</v>
      </c>
      <c r="Y53" t="s">
        <v>12</v>
      </c>
      <c r="Z53">
        <v>1</v>
      </c>
      <c r="AA53" t="s">
        <v>13</v>
      </c>
      <c r="AB53">
        <v>2.93333333333333</v>
      </c>
      <c r="AC53" t="s">
        <v>14</v>
      </c>
      <c r="AD53">
        <v>1268010</v>
      </c>
      <c r="AE53" t="s">
        <v>15</v>
      </c>
      <c r="AF53">
        <v>1.26801E-3</v>
      </c>
      <c r="AG53" t="s">
        <v>16</v>
      </c>
      <c r="AH53">
        <v>4220737</v>
      </c>
      <c r="AI53" t="s">
        <v>17</v>
      </c>
      <c r="AJ53">
        <v>4.2207369999999996E-3</v>
      </c>
      <c r="AK53" t="s">
        <v>18</v>
      </c>
      <c r="AL53">
        <v>5488747</v>
      </c>
      <c r="AM53" t="s">
        <v>19</v>
      </c>
      <c r="AN53">
        <v>5.4887470000000004E-3</v>
      </c>
    </row>
    <row r="54" spans="1:40" x14ac:dyDescent="0.25">
      <c r="A54" t="s">
        <v>0</v>
      </c>
      <c r="B54">
        <v>507898228</v>
      </c>
      <c r="C54" t="s">
        <v>1</v>
      </c>
      <c r="D54">
        <v>0.50789822799999995</v>
      </c>
      <c r="E54" t="s">
        <v>2</v>
      </c>
      <c r="F54">
        <v>31</v>
      </c>
      <c r="G54" t="s">
        <v>3</v>
      </c>
      <c r="H54">
        <v>18</v>
      </c>
      <c r="I54" t="s">
        <v>4</v>
      </c>
      <c r="J54">
        <v>58.064516129032199</v>
      </c>
      <c r="K54" t="s">
        <v>5</v>
      </c>
      <c r="L54">
        <v>2</v>
      </c>
      <c r="M54" t="s">
        <v>6</v>
      </c>
      <c r="N54">
        <v>5</v>
      </c>
      <c r="O54" t="s">
        <v>7</v>
      </c>
      <c r="P54">
        <v>2.3333333333333299</v>
      </c>
      <c r="Q54" t="s">
        <v>8</v>
      </c>
      <c r="R54">
        <v>6</v>
      </c>
      <c r="S54" t="s">
        <v>9</v>
      </c>
      <c r="T54">
        <v>6</v>
      </c>
      <c r="U54" t="s">
        <v>10</v>
      </c>
      <c r="V54">
        <v>6</v>
      </c>
      <c r="W54" t="s">
        <v>11</v>
      </c>
      <c r="X54">
        <v>6</v>
      </c>
      <c r="Y54" t="s">
        <v>12</v>
      </c>
      <c r="Z54">
        <v>1</v>
      </c>
      <c r="AA54" t="s">
        <v>13</v>
      </c>
      <c r="AB54">
        <v>2.6666666666666599</v>
      </c>
      <c r="AC54" t="s">
        <v>14</v>
      </c>
      <c r="AD54">
        <v>1103203</v>
      </c>
      <c r="AE54" t="s">
        <v>15</v>
      </c>
      <c r="AF54">
        <v>1.1032030000000001E-3</v>
      </c>
      <c r="AG54" t="s">
        <v>16</v>
      </c>
      <c r="AH54">
        <v>4028368</v>
      </c>
      <c r="AI54" t="s">
        <v>17</v>
      </c>
      <c r="AJ54">
        <v>4.0283680000000001E-3</v>
      </c>
      <c r="AK54" t="s">
        <v>18</v>
      </c>
      <c r="AL54">
        <v>5131571</v>
      </c>
      <c r="AM54" t="s">
        <v>19</v>
      </c>
      <c r="AN54">
        <v>5.1315709999999997E-3</v>
      </c>
    </row>
    <row r="55" spans="1:40" x14ac:dyDescent="0.25">
      <c r="A55" t="s">
        <v>0</v>
      </c>
      <c r="B55">
        <v>532757842</v>
      </c>
      <c r="C55" t="s">
        <v>1</v>
      </c>
      <c r="D55">
        <v>0.53275784199999998</v>
      </c>
      <c r="E55" t="s">
        <v>2</v>
      </c>
      <c r="F55">
        <v>31</v>
      </c>
      <c r="G55" t="s">
        <v>3</v>
      </c>
      <c r="H55">
        <v>14</v>
      </c>
      <c r="I55" t="s">
        <v>4</v>
      </c>
      <c r="J55">
        <v>45.161290322580598</v>
      </c>
      <c r="K55" t="s">
        <v>5</v>
      </c>
      <c r="L55">
        <v>2</v>
      </c>
      <c r="M55" t="s">
        <v>6</v>
      </c>
      <c r="N55">
        <v>5</v>
      </c>
      <c r="O55" t="s">
        <v>7</v>
      </c>
      <c r="P55">
        <v>2.7857142857142798</v>
      </c>
      <c r="Q55" t="s">
        <v>8</v>
      </c>
      <c r="R55">
        <v>5</v>
      </c>
      <c r="S55" t="s">
        <v>9</v>
      </c>
      <c r="T55">
        <v>5</v>
      </c>
      <c r="U55" t="s">
        <v>10</v>
      </c>
      <c r="V55">
        <v>5</v>
      </c>
      <c r="W55" t="s">
        <v>11</v>
      </c>
      <c r="X55">
        <v>4</v>
      </c>
      <c r="Y55" t="s">
        <v>12</v>
      </c>
      <c r="Z55">
        <v>1</v>
      </c>
      <c r="AA55" t="s">
        <v>13</v>
      </c>
      <c r="AB55">
        <v>2.43333333333333</v>
      </c>
      <c r="AC55" t="s">
        <v>14</v>
      </c>
      <c r="AD55">
        <v>1679438</v>
      </c>
      <c r="AE55" t="s">
        <v>15</v>
      </c>
      <c r="AF55">
        <v>1.6794379999999999E-3</v>
      </c>
      <c r="AG55" t="s">
        <v>16</v>
      </c>
      <c r="AH55">
        <v>3773819</v>
      </c>
      <c r="AI55" t="s">
        <v>17</v>
      </c>
      <c r="AJ55">
        <v>3.7738189999999999E-3</v>
      </c>
      <c r="AK55" t="s">
        <v>18</v>
      </c>
      <c r="AL55">
        <v>5453257</v>
      </c>
      <c r="AM55" t="s">
        <v>19</v>
      </c>
      <c r="AN55">
        <v>5.4532570000000004E-3</v>
      </c>
    </row>
    <row r="56" spans="1:40" x14ac:dyDescent="0.25">
      <c r="A56" t="s">
        <v>0</v>
      </c>
      <c r="B56">
        <v>514060860</v>
      </c>
      <c r="C56" t="s">
        <v>1</v>
      </c>
      <c r="D56">
        <v>0.51406085999999995</v>
      </c>
      <c r="E56" t="s">
        <v>2</v>
      </c>
      <c r="F56">
        <v>31</v>
      </c>
      <c r="G56" t="s">
        <v>3</v>
      </c>
      <c r="H56">
        <v>12</v>
      </c>
      <c r="I56" t="s">
        <v>4</v>
      </c>
      <c r="J56">
        <v>38.709677419354797</v>
      </c>
      <c r="K56" t="s">
        <v>5</v>
      </c>
      <c r="L56">
        <v>2</v>
      </c>
      <c r="M56" t="s">
        <v>6</v>
      </c>
      <c r="N56">
        <v>6</v>
      </c>
      <c r="O56" t="s">
        <v>7</v>
      </c>
      <c r="P56">
        <v>3.25</v>
      </c>
      <c r="Q56" t="s">
        <v>8</v>
      </c>
      <c r="R56">
        <v>3</v>
      </c>
      <c r="S56" t="s">
        <v>9</v>
      </c>
      <c r="T56">
        <v>3</v>
      </c>
      <c r="U56" t="s">
        <v>10</v>
      </c>
      <c r="V56">
        <v>3</v>
      </c>
      <c r="W56" t="s">
        <v>11</v>
      </c>
      <c r="X56">
        <v>6</v>
      </c>
      <c r="Y56" t="s">
        <v>12</v>
      </c>
      <c r="Z56">
        <v>1</v>
      </c>
      <c r="AA56" t="s">
        <v>13</v>
      </c>
      <c r="AB56">
        <v>2.9666666666666601</v>
      </c>
      <c r="AC56" t="s">
        <v>14</v>
      </c>
      <c r="AD56">
        <v>1111121</v>
      </c>
      <c r="AE56" t="s">
        <v>15</v>
      </c>
      <c r="AF56">
        <v>1.1111210000000001E-3</v>
      </c>
      <c r="AG56" t="s">
        <v>16</v>
      </c>
      <c r="AH56">
        <v>4972924</v>
      </c>
      <c r="AI56" t="s">
        <v>17</v>
      </c>
      <c r="AJ56">
        <v>4.9729240000000001E-3</v>
      </c>
      <c r="AK56" t="s">
        <v>18</v>
      </c>
      <c r="AL56">
        <v>6084045</v>
      </c>
      <c r="AM56" t="s">
        <v>19</v>
      </c>
      <c r="AN56">
        <v>6.0840449999999997E-3</v>
      </c>
    </row>
    <row r="57" spans="1:40" x14ac:dyDescent="0.25">
      <c r="A57" t="s">
        <v>0</v>
      </c>
      <c r="B57">
        <v>522309373</v>
      </c>
      <c r="C57" t="s">
        <v>1</v>
      </c>
      <c r="D57">
        <v>0.52230937300000002</v>
      </c>
      <c r="E57" t="s">
        <v>2</v>
      </c>
      <c r="F57">
        <v>31</v>
      </c>
      <c r="G57" t="s">
        <v>3</v>
      </c>
      <c r="H57">
        <v>14</v>
      </c>
      <c r="I57" t="s">
        <v>4</v>
      </c>
      <c r="J57">
        <v>45.161290322580598</v>
      </c>
      <c r="K57" t="s">
        <v>5</v>
      </c>
      <c r="L57">
        <v>2</v>
      </c>
      <c r="M57" t="s">
        <v>6</v>
      </c>
      <c r="N57">
        <v>5</v>
      </c>
      <c r="O57" t="s">
        <v>7</v>
      </c>
      <c r="P57">
        <v>2.7857142857142798</v>
      </c>
      <c r="Q57" t="s">
        <v>8</v>
      </c>
      <c r="R57">
        <v>5</v>
      </c>
      <c r="S57" t="s">
        <v>9</v>
      </c>
      <c r="T57">
        <v>5</v>
      </c>
      <c r="U57" t="s">
        <v>10</v>
      </c>
      <c r="V57">
        <v>5</v>
      </c>
      <c r="W57" t="s">
        <v>11</v>
      </c>
      <c r="X57">
        <v>5</v>
      </c>
      <c r="Y57" t="s">
        <v>12</v>
      </c>
      <c r="Z57">
        <v>1</v>
      </c>
      <c r="AA57" t="s">
        <v>13</v>
      </c>
      <c r="AB57">
        <v>2.6333333333333302</v>
      </c>
      <c r="AC57" t="s">
        <v>14</v>
      </c>
      <c r="AD57">
        <v>900275</v>
      </c>
      <c r="AE57" t="s">
        <v>15</v>
      </c>
      <c r="AF57" s="1">
        <v>9.0027499999999997E-4</v>
      </c>
      <c r="AG57" t="s">
        <v>16</v>
      </c>
      <c r="AH57">
        <v>4199033</v>
      </c>
      <c r="AI57" t="s">
        <v>17</v>
      </c>
      <c r="AJ57">
        <v>4.1990329999999996E-3</v>
      </c>
      <c r="AK57" t="s">
        <v>18</v>
      </c>
      <c r="AL57">
        <v>5099308</v>
      </c>
      <c r="AM57" t="s">
        <v>19</v>
      </c>
      <c r="AN57">
        <v>5.0993080000000003E-3</v>
      </c>
    </row>
    <row r="58" spans="1:40" x14ac:dyDescent="0.25">
      <c r="A58" t="s">
        <v>0</v>
      </c>
      <c r="B58">
        <v>525142747</v>
      </c>
      <c r="C58" t="s">
        <v>1</v>
      </c>
      <c r="D58">
        <v>0.52514274699999997</v>
      </c>
      <c r="E58" t="s">
        <v>2</v>
      </c>
      <c r="F58">
        <v>31</v>
      </c>
      <c r="G58" t="s">
        <v>3</v>
      </c>
      <c r="H58">
        <v>15</v>
      </c>
      <c r="I58" t="s">
        <v>4</v>
      </c>
      <c r="J58">
        <v>48.387096774193502</v>
      </c>
      <c r="K58" t="s">
        <v>5</v>
      </c>
      <c r="L58">
        <v>2</v>
      </c>
      <c r="M58" t="s">
        <v>6</v>
      </c>
      <c r="N58">
        <v>4</v>
      </c>
      <c r="O58" t="s">
        <v>7</v>
      </c>
      <c r="P58">
        <v>2.7333333333333298</v>
      </c>
      <c r="Q58" t="s">
        <v>8</v>
      </c>
      <c r="R58">
        <v>4</v>
      </c>
      <c r="S58" t="s">
        <v>9</v>
      </c>
      <c r="T58">
        <v>4</v>
      </c>
      <c r="U58" t="s">
        <v>10</v>
      </c>
      <c r="V58">
        <v>4</v>
      </c>
      <c r="W58" t="s">
        <v>11</v>
      </c>
      <c r="X58">
        <v>6</v>
      </c>
      <c r="Y58" t="s">
        <v>12</v>
      </c>
      <c r="Z58">
        <v>1</v>
      </c>
      <c r="AA58" t="s">
        <v>13</v>
      </c>
      <c r="AB58">
        <v>2.93333333333333</v>
      </c>
      <c r="AC58" t="s">
        <v>14</v>
      </c>
      <c r="AD58">
        <v>965963</v>
      </c>
      <c r="AE58" t="s">
        <v>15</v>
      </c>
      <c r="AF58" s="1">
        <v>9.6596300000000002E-4</v>
      </c>
      <c r="AG58" t="s">
        <v>16</v>
      </c>
      <c r="AH58">
        <v>4562662</v>
      </c>
      <c r="AI58" t="s">
        <v>17</v>
      </c>
      <c r="AJ58">
        <v>4.5626620000000003E-3</v>
      </c>
      <c r="AK58" t="s">
        <v>18</v>
      </c>
      <c r="AL58">
        <v>5528625</v>
      </c>
      <c r="AM58" t="s">
        <v>19</v>
      </c>
      <c r="AN58">
        <v>5.5286249999999997E-3</v>
      </c>
    </row>
    <row r="59" spans="1:40" x14ac:dyDescent="0.25">
      <c r="A59" t="s">
        <v>0</v>
      </c>
      <c r="B59">
        <v>493580922</v>
      </c>
      <c r="C59" t="s">
        <v>1</v>
      </c>
      <c r="D59">
        <v>0.49358092199999998</v>
      </c>
      <c r="E59" t="s">
        <v>2</v>
      </c>
      <c r="F59">
        <v>31</v>
      </c>
      <c r="G59" t="s">
        <v>3</v>
      </c>
      <c r="H59">
        <v>15</v>
      </c>
      <c r="I59" t="s">
        <v>4</v>
      </c>
      <c r="J59">
        <v>48.387096774193502</v>
      </c>
      <c r="K59" t="s">
        <v>5</v>
      </c>
      <c r="L59">
        <v>2</v>
      </c>
      <c r="M59" t="s">
        <v>6</v>
      </c>
      <c r="N59">
        <v>6</v>
      </c>
      <c r="O59" t="s">
        <v>7</v>
      </c>
      <c r="P59">
        <v>2.86666666666666</v>
      </c>
      <c r="Q59" t="s">
        <v>8</v>
      </c>
      <c r="R59">
        <v>2</v>
      </c>
      <c r="S59" t="s">
        <v>9</v>
      </c>
      <c r="T59">
        <v>2</v>
      </c>
      <c r="U59" t="s">
        <v>10</v>
      </c>
      <c r="V59">
        <v>2</v>
      </c>
      <c r="W59" t="s">
        <v>11</v>
      </c>
      <c r="X59">
        <v>7</v>
      </c>
      <c r="Y59" t="s">
        <v>12</v>
      </c>
      <c r="Z59">
        <v>1</v>
      </c>
      <c r="AA59" t="s">
        <v>13</v>
      </c>
      <c r="AB59">
        <v>3.5666666666666602</v>
      </c>
      <c r="AC59" t="s">
        <v>14</v>
      </c>
      <c r="AD59">
        <v>1164492</v>
      </c>
      <c r="AE59" t="s">
        <v>15</v>
      </c>
      <c r="AF59">
        <v>1.164492E-3</v>
      </c>
      <c r="AG59" t="s">
        <v>16</v>
      </c>
      <c r="AH59">
        <v>4261792</v>
      </c>
      <c r="AI59" t="s">
        <v>17</v>
      </c>
      <c r="AJ59">
        <v>4.2617920000000004E-3</v>
      </c>
      <c r="AK59" t="s">
        <v>18</v>
      </c>
      <c r="AL59">
        <v>5426284</v>
      </c>
      <c r="AM59" t="s">
        <v>19</v>
      </c>
      <c r="AN59">
        <v>5.426284E-3</v>
      </c>
    </row>
    <row r="60" spans="1:40" x14ac:dyDescent="0.25">
      <c r="A60" t="s">
        <v>0</v>
      </c>
      <c r="B60">
        <v>503760188</v>
      </c>
      <c r="C60" t="s">
        <v>1</v>
      </c>
      <c r="D60">
        <v>0.503760188</v>
      </c>
      <c r="E60" t="s">
        <v>2</v>
      </c>
      <c r="F60">
        <v>31</v>
      </c>
      <c r="G60" t="s">
        <v>3</v>
      </c>
      <c r="H60">
        <v>16</v>
      </c>
      <c r="I60" t="s">
        <v>4</v>
      </c>
      <c r="J60">
        <v>51.612903225806399</v>
      </c>
      <c r="K60" t="s">
        <v>5</v>
      </c>
      <c r="L60">
        <v>2</v>
      </c>
      <c r="M60" t="s">
        <v>6</v>
      </c>
      <c r="N60">
        <v>5</v>
      </c>
      <c r="O60" t="s">
        <v>7</v>
      </c>
      <c r="P60">
        <v>2.6875</v>
      </c>
      <c r="Q60" t="s">
        <v>8</v>
      </c>
      <c r="R60">
        <v>3</v>
      </c>
      <c r="S60" t="s">
        <v>9</v>
      </c>
      <c r="T60">
        <v>3</v>
      </c>
      <c r="U60" t="s">
        <v>10</v>
      </c>
      <c r="V60">
        <v>3</v>
      </c>
      <c r="W60" t="s">
        <v>11</v>
      </c>
      <c r="X60">
        <v>8</v>
      </c>
      <c r="Y60" t="s">
        <v>12</v>
      </c>
      <c r="Z60">
        <v>1</v>
      </c>
      <c r="AA60" t="s">
        <v>13</v>
      </c>
      <c r="AB60">
        <v>3.5666666666666602</v>
      </c>
      <c r="AC60" t="s">
        <v>14</v>
      </c>
      <c r="AD60">
        <v>1360090</v>
      </c>
      <c r="AE60" t="s">
        <v>15</v>
      </c>
      <c r="AF60">
        <v>1.36009E-3</v>
      </c>
      <c r="AG60" t="s">
        <v>16</v>
      </c>
      <c r="AH60">
        <v>4350063</v>
      </c>
      <c r="AI60" t="s">
        <v>17</v>
      </c>
      <c r="AJ60">
        <v>4.3500630000000004E-3</v>
      </c>
      <c r="AK60" t="s">
        <v>18</v>
      </c>
      <c r="AL60">
        <v>5710153</v>
      </c>
      <c r="AM60" t="s">
        <v>19</v>
      </c>
      <c r="AN60">
        <v>5.7101529999999999E-3</v>
      </c>
    </row>
    <row r="61" spans="1:40" x14ac:dyDescent="0.25">
      <c r="A61" t="s">
        <v>0</v>
      </c>
      <c r="B61">
        <v>494078566</v>
      </c>
      <c r="C61" t="s">
        <v>1</v>
      </c>
      <c r="D61">
        <v>0.494078566</v>
      </c>
      <c r="E61" t="s">
        <v>2</v>
      </c>
      <c r="F61">
        <v>31</v>
      </c>
      <c r="G61" t="s">
        <v>3</v>
      </c>
      <c r="H61">
        <v>17</v>
      </c>
      <c r="I61" t="s">
        <v>4</v>
      </c>
      <c r="J61">
        <v>54.838709677419303</v>
      </c>
      <c r="K61" t="s">
        <v>5</v>
      </c>
      <c r="L61">
        <v>2</v>
      </c>
      <c r="M61" t="s">
        <v>6</v>
      </c>
      <c r="N61">
        <v>6</v>
      </c>
      <c r="O61" t="s">
        <v>7</v>
      </c>
      <c r="P61">
        <v>2.5882352941176401</v>
      </c>
      <c r="Q61" t="s">
        <v>8</v>
      </c>
      <c r="R61">
        <v>3</v>
      </c>
      <c r="S61" t="s">
        <v>9</v>
      </c>
      <c r="T61">
        <v>3</v>
      </c>
      <c r="U61" t="s">
        <v>10</v>
      </c>
      <c r="V61">
        <v>3</v>
      </c>
      <c r="W61" t="s">
        <v>11</v>
      </c>
      <c r="X61">
        <v>6</v>
      </c>
      <c r="Y61" t="s">
        <v>12</v>
      </c>
      <c r="Z61">
        <v>1</v>
      </c>
      <c r="AA61" t="s">
        <v>13</v>
      </c>
      <c r="AB61">
        <v>2.9</v>
      </c>
      <c r="AC61" t="s">
        <v>14</v>
      </c>
      <c r="AD61">
        <v>983851</v>
      </c>
      <c r="AE61" t="s">
        <v>15</v>
      </c>
      <c r="AF61" s="1">
        <v>9.83851E-4</v>
      </c>
      <c r="AG61" t="s">
        <v>16</v>
      </c>
      <c r="AH61">
        <v>4025140</v>
      </c>
      <c r="AI61" t="s">
        <v>17</v>
      </c>
      <c r="AJ61">
        <v>4.02514E-3</v>
      </c>
      <c r="AK61" t="s">
        <v>18</v>
      </c>
      <c r="AL61">
        <v>5008991</v>
      </c>
      <c r="AM61" t="s">
        <v>19</v>
      </c>
      <c r="AN61">
        <v>5.008991E-3</v>
      </c>
    </row>
    <row r="63" spans="1:40" x14ac:dyDescent="0.25">
      <c r="A63" t="s">
        <v>0</v>
      </c>
      <c r="B63">
        <f>MEDIAN(B52:B61)</f>
        <v>511383641</v>
      </c>
      <c r="C63" t="s">
        <v>1</v>
      </c>
      <c r="D63">
        <f>MEDIAN(D52:D61)</f>
        <v>0.511383641</v>
      </c>
      <c r="E63" t="s">
        <v>2</v>
      </c>
      <c r="F63">
        <f>MEDIAN(F52:F61)</f>
        <v>31</v>
      </c>
      <c r="G63" t="s">
        <v>3</v>
      </c>
      <c r="H63">
        <f>MEDIAN(H52:H61)</f>
        <v>15</v>
      </c>
      <c r="I63" t="s">
        <v>4</v>
      </c>
      <c r="J63">
        <f>MEDIAN(J52:J61)</f>
        <v>48.387096774193502</v>
      </c>
      <c r="K63" t="s">
        <v>5</v>
      </c>
      <c r="L63">
        <f>MEDIAN(L52:L61)</f>
        <v>2</v>
      </c>
      <c r="M63" t="s">
        <v>6</v>
      </c>
      <c r="N63">
        <f>MEDIAN(N52:N61)</f>
        <v>5</v>
      </c>
      <c r="O63" t="s">
        <v>7</v>
      </c>
      <c r="P63">
        <f>MEDIAN(P52:P61)</f>
        <v>2.759523809523805</v>
      </c>
      <c r="Q63" t="s">
        <v>8</v>
      </c>
      <c r="R63">
        <f>MEDIAN(R52:R61)</f>
        <v>4</v>
      </c>
      <c r="T63">
        <f>MEDIAN(T52:T61)</f>
        <v>4</v>
      </c>
      <c r="V63">
        <f>MEDIAN(V52:V61)</f>
        <v>4</v>
      </c>
      <c r="X63">
        <f>MEDIAN(X52:X61)</f>
        <v>6</v>
      </c>
      <c r="Z63">
        <f>MEDIAN(Z52:Z61)</f>
        <v>1</v>
      </c>
      <c r="AB63">
        <f>MEDIAN(AB52:AB61)</f>
        <v>2.93333333333333</v>
      </c>
      <c r="AC63" t="s">
        <v>14</v>
      </c>
      <c r="AD63">
        <f>MEDIAN(AD52:AD61)</f>
        <v>1137806.5</v>
      </c>
      <c r="AE63" t="s">
        <v>15</v>
      </c>
      <c r="AF63">
        <f>AVERAGE(AF52:AF61)</f>
        <v>1.2275703999999998E-3</v>
      </c>
      <c r="AG63" t="s">
        <v>16</v>
      </c>
      <c r="AH63">
        <f>MEDIAN(AH52:AH61)</f>
        <v>4232908</v>
      </c>
      <c r="AI63" t="s">
        <v>17</v>
      </c>
      <c r="AJ63">
        <f>MEDIAN(AJ52:AJ61)</f>
        <v>4.2329079999999996E-3</v>
      </c>
      <c r="AK63" t="s">
        <v>18</v>
      </c>
      <c r="AL63">
        <f>MEDIAN(AL52:AL61)</f>
        <v>5471002</v>
      </c>
      <c r="AM63" t="s">
        <v>19</v>
      </c>
      <c r="AN63">
        <f>MEDIAN(AN52:AN61)</f>
        <v>5.4710020000000009E-3</v>
      </c>
    </row>
    <row r="65" spans="1:40" x14ac:dyDescent="0.25">
      <c r="A65" t="s">
        <v>0</v>
      </c>
      <c r="B65">
        <v>527667622</v>
      </c>
      <c r="C65" t="s">
        <v>1</v>
      </c>
      <c r="D65">
        <v>0.52766762199999995</v>
      </c>
      <c r="E65" t="s">
        <v>2</v>
      </c>
      <c r="F65">
        <v>41</v>
      </c>
      <c r="G65" t="s">
        <v>3</v>
      </c>
      <c r="H65">
        <v>20</v>
      </c>
      <c r="I65" t="s">
        <v>4</v>
      </c>
      <c r="J65">
        <v>48.780487804878</v>
      </c>
      <c r="K65" t="s">
        <v>5</v>
      </c>
      <c r="L65">
        <v>2</v>
      </c>
      <c r="M65" t="s">
        <v>6</v>
      </c>
      <c r="N65">
        <v>5</v>
      </c>
      <c r="O65" t="s">
        <v>7</v>
      </c>
      <c r="P65">
        <v>2.85</v>
      </c>
      <c r="Q65" t="s">
        <v>8</v>
      </c>
      <c r="R65">
        <v>3</v>
      </c>
      <c r="S65" t="s">
        <v>9</v>
      </c>
      <c r="T65">
        <v>3</v>
      </c>
      <c r="U65" t="s">
        <v>10</v>
      </c>
      <c r="V65">
        <v>3</v>
      </c>
      <c r="W65" t="s">
        <v>11</v>
      </c>
      <c r="X65">
        <v>9</v>
      </c>
      <c r="Y65" t="s">
        <v>12</v>
      </c>
      <c r="Z65">
        <v>1</v>
      </c>
      <c r="AA65" t="s">
        <v>13</v>
      </c>
      <c r="AB65">
        <v>4.55</v>
      </c>
      <c r="AC65" t="s">
        <v>14</v>
      </c>
      <c r="AD65">
        <v>2211979</v>
      </c>
      <c r="AE65" t="s">
        <v>15</v>
      </c>
      <c r="AF65">
        <v>2.2119790000000002E-3</v>
      </c>
      <c r="AG65" t="s">
        <v>16</v>
      </c>
      <c r="AH65">
        <v>9741737</v>
      </c>
      <c r="AI65" t="s">
        <v>17</v>
      </c>
      <c r="AJ65">
        <v>9.7417370000000003E-3</v>
      </c>
      <c r="AK65" t="s">
        <v>18</v>
      </c>
      <c r="AL65">
        <v>11953716</v>
      </c>
      <c r="AM65" t="s">
        <v>19</v>
      </c>
      <c r="AN65">
        <v>1.1953716E-2</v>
      </c>
    </row>
    <row r="66" spans="1:40" x14ac:dyDescent="0.25">
      <c r="A66" t="s">
        <v>0</v>
      </c>
      <c r="B66">
        <v>496434237</v>
      </c>
      <c r="C66" t="s">
        <v>1</v>
      </c>
      <c r="D66">
        <v>0.496434237</v>
      </c>
      <c r="E66" t="s">
        <v>2</v>
      </c>
      <c r="F66">
        <v>41</v>
      </c>
      <c r="G66" t="s">
        <v>3</v>
      </c>
      <c r="H66">
        <v>19</v>
      </c>
      <c r="I66" t="s">
        <v>4</v>
      </c>
      <c r="J66">
        <v>46.341463414634099</v>
      </c>
      <c r="K66" t="s">
        <v>5</v>
      </c>
      <c r="L66">
        <v>2</v>
      </c>
      <c r="M66" t="s">
        <v>6</v>
      </c>
      <c r="N66">
        <v>5</v>
      </c>
      <c r="O66" t="s">
        <v>7</v>
      </c>
      <c r="P66">
        <v>2.9473684210526301</v>
      </c>
      <c r="Q66" t="s">
        <v>8</v>
      </c>
      <c r="R66">
        <v>3</v>
      </c>
      <c r="S66" t="s">
        <v>9</v>
      </c>
      <c r="T66">
        <v>3</v>
      </c>
      <c r="U66" t="s">
        <v>10</v>
      </c>
      <c r="V66">
        <v>3</v>
      </c>
      <c r="W66" t="s">
        <v>11</v>
      </c>
      <c r="X66">
        <v>7</v>
      </c>
      <c r="Y66" t="s">
        <v>12</v>
      </c>
      <c r="Z66">
        <v>1</v>
      </c>
      <c r="AA66" t="s">
        <v>13</v>
      </c>
      <c r="AB66">
        <v>3.7</v>
      </c>
      <c r="AC66" t="s">
        <v>14</v>
      </c>
      <c r="AD66">
        <v>1727824</v>
      </c>
      <c r="AE66" t="s">
        <v>15</v>
      </c>
      <c r="AF66">
        <v>1.727824E-3</v>
      </c>
      <c r="AG66" t="s">
        <v>16</v>
      </c>
      <c r="AH66">
        <v>9057003</v>
      </c>
      <c r="AI66" t="s">
        <v>17</v>
      </c>
      <c r="AJ66">
        <v>9.0570029999999992E-3</v>
      </c>
      <c r="AK66" t="s">
        <v>18</v>
      </c>
      <c r="AL66">
        <v>10784827</v>
      </c>
      <c r="AM66" t="s">
        <v>19</v>
      </c>
      <c r="AN66">
        <v>1.0784827E-2</v>
      </c>
    </row>
    <row r="67" spans="1:40" x14ac:dyDescent="0.25">
      <c r="A67" t="s">
        <v>0</v>
      </c>
      <c r="B67">
        <v>519164275</v>
      </c>
      <c r="C67" t="s">
        <v>1</v>
      </c>
      <c r="D67">
        <v>0.51916427499999995</v>
      </c>
      <c r="E67" t="s">
        <v>2</v>
      </c>
      <c r="F67">
        <v>41</v>
      </c>
      <c r="G67" t="s">
        <v>3</v>
      </c>
      <c r="H67">
        <v>21</v>
      </c>
      <c r="I67" t="s">
        <v>4</v>
      </c>
      <c r="J67">
        <v>51.219512195121901</v>
      </c>
      <c r="K67" t="s">
        <v>5</v>
      </c>
      <c r="L67">
        <v>2</v>
      </c>
      <c r="M67" t="s">
        <v>6</v>
      </c>
      <c r="N67">
        <v>5</v>
      </c>
      <c r="O67" t="s">
        <v>7</v>
      </c>
      <c r="P67">
        <v>2.6666666666666599</v>
      </c>
      <c r="Q67" t="s">
        <v>8</v>
      </c>
      <c r="R67">
        <v>5</v>
      </c>
      <c r="S67" t="s">
        <v>9</v>
      </c>
      <c r="T67">
        <v>5</v>
      </c>
      <c r="U67" t="s">
        <v>10</v>
      </c>
      <c r="V67">
        <v>5</v>
      </c>
      <c r="W67" t="s">
        <v>11</v>
      </c>
      <c r="X67">
        <v>5</v>
      </c>
      <c r="Y67" t="s">
        <v>12</v>
      </c>
      <c r="Z67">
        <v>1</v>
      </c>
      <c r="AA67" t="s">
        <v>13</v>
      </c>
      <c r="AB67">
        <v>2.875</v>
      </c>
      <c r="AC67" t="s">
        <v>14</v>
      </c>
      <c r="AD67">
        <v>1828409</v>
      </c>
      <c r="AE67" t="s">
        <v>15</v>
      </c>
      <c r="AF67">
        <v>1.828409E-3</v>
      </c>
      <c r="AG67" t="s">
        <v>16</v>
      </c>
      <c r="AH67">
        <v>8477243</v>
      </c>
      <c r="AI67" t="s">
        <v>17</v>
      </c>
      <c r="AJ67">
        <v>8.4772430000000006E-3</v>
      </c>
      <c r="AK67" t="s">
        <v>18</v>
      </c>
      <c r="AL67">
        <v>10305652</v>
      </c>
      <c r="AM67" t="s">
        <v>19</v>
      </c>
      <c r="AN67">
        <v>1.0305652E-2</v>
      </c>
    </row>
    <row r="68" spans="1:40" x14ac:dyDescent="0.25">
      <c r="A68" t="s">
        <v>0</v>
      </c>
      <c r="B68">
        <v>527467039</v>
      </c>
      <c r="C68" t="s">
        <v>1</v>
      </c>
      <c r="D68">
        <v>0.52746703900000003</v>
      </c>
      <c r="E68" t="s">
        <v>2</v>
      </c>
      <c r="F68">
        <v>41</v>
      </c>
      <c r="G68" t="s">
        <v>3</v>
      </c>
      <c r="H68">
        <v>20</v>
      </c>
      <c r="I68" t="s">
        <v>4</v>
      </c>
      <c r="J68">
        <v>48.780487804878</v>
      </c>
      <c r="K68" t="s">
        <v>5</v>
      </c>
      <c r="L68">
        <v>2</v>
      </c>
      <c r="M68" t="s">
        <v>6</v>
      </c>
      <c r="N68">
        <v>6</v>
      </c>
      <c r="O68" t="s">
        <v>7</v>
      </c>
      <c r="P68">
        <v>2.8</v>
      </c>
      <c r="Q68" t="s">
        <v>8</v>
      </c>
      <c r="R68">
        <v>4</v>
      </c>
      <c r="S68" t="s">
        <v>9</v>
      </c>
      <c r="T68">
        <v>4</v>
      </c>
      <c r="U68" t="s">
        <v>10</v>
      </c>
      <c r="V68">
        <v>4</v>
      </c>
      <c r="W68" t="s">
        <v>11</v>
      </c>
      <c r="X68">
        <v>6</v>
      </c>
      <c r="Y68" t="s">
        <v>12</v>
      </c>
      <c r="Z68">
        <v>1</v>
      </c>
      <c r="AA68" t="s">
        <v>13</v>
      </c>
      <c r="AB68">
        <v>3.1</v>
      </c>
      <c r="AC68" t="s">
        <v>14</v>
      </c>
      <c r="AD68">
        <v>1583252</v>
      </c>
      <c r="AE68" t="s">
        <v>15</v>
      </c>
      <c r="AF68">
        <v>1.5832520000000001E-3</v>
      </c>
      <c r="AG68" t="s">
        <v>16</v>
      </c>
      <c r="AH68">
        <v>7824769</v>
      </c>
      <c r="AI68" t="s">
        <v>17</v>
      </c>
      <c r="AJ68">
        <v>7.8247690000000005E-3</v>
      </c>
      <c r="AK68" t="s">
        <v>18</v>
      </c>
      <c r="AL68">
        <v>9408021</v>
      </c>
      <c r="AM68" t="s">
        <v>19</v>
      </c>
      <c r="AN68">
        <v>9.4080210000000008E-3</v>
      </c>
    </row>
    <row r="69" spans="1:40" x14ac:dyDescent="0.25">
      <c r="A69" t="s">
        <v>0</v>
      </c>
      <c r="B69">
        <v>505358396</v>
      </c>
      <c r="C69" t="s">
        <v>1</v>
      </c>
      <c r="D69">
        <v>0.50535839599999999</v>
      </c>
      <c r="E69" t="s">
        <v>2</v>
      </c>
      <c r="F69">
        <v>41</v>
      </c>
      <c r="G69" t="s">
        <v>3</v>
      </c>
      <c r="H69">
        <v>22</v>
      </c>
      <c r="I69" t="s">
        <v>4</v>
      </c>
      <c r="J69">
        <v>53.658536585365802</v>
      </c>
      <c r="K69" t="s">
        <v>5</v>
      </c>
      <c r="L69">
        <v>2</v>
      </c>
      <c r="M69" t="s">
        <v>6</v>
      </c>
      <c r="N69">
        <v>7</v>
      </c>
      <c r="O69" t="s">
        <v>7</v>
      </c>
      <c r="P69">
        <v>2.72727272727272</v>
      </c>
      <c r="Q69" t="s">
        <v>8</v>
      </c>
      <c r="R69">
        <v>2</v>
      </c>
      <c r="S69" t="s">
        <v>9</v>
      </c>
      <c r="T69">
        <v>2</v>
      </c>
      <c r="U69" t="s">
        <v>10</v>
      </c>
      <c r="V69">
        <v>2</v>
      </c>
      <c r="W69" t="s">
        <v>11</v>
      </c>
      <c r="X69">
        <v>7</v>
      </c>
      <c r="Y69" t="s">
        <v>12</v>
      </c>
      <c r="Z69">
        <v>1</v>
      </c>
      <c r="AA69" t="s">
        <v>13</v>
      </c>
      <c r="AB69">
        <v>3.7</v>
      </c>
      <c r="AC69" t="s">
        <v>14</v>
      </c>
      <c r="AD69">
        <v>1906119</v>
      </c>
      <c r="AE69" t="s">
        <v>15</v>
      </c>
      <c r="AF69">
        <v>1.906119E-3</v>
      </c>
      <c r="AG69" t="s">
        <v>16</v>
      </c>
      <c r="AH69">
        <v>8825628</v>
      </c>
      <c r="AI69" t="s">
        <v>17</v>
      </c>
      <c r="AJ69">
        <v>8.8256280000000003E-3</v>
      </c>
      <c r="AK69" t="s">
        <v>18</v>
      </c>
      <c r="AL69">
        <v>10731747</v>
      </c>
      <c r="AM69" t="s">
        <v>19</v>
      </c>
      <c r="AN69">
        <v>1.0731747E-2</v>
      </c>
    </row>
    <row r="70" spans="1:40" x14ac:dyDescent="0.25">
      <c r="A70" t="s">
        <v>0</v>
      </c>
      <c r="B70">
        <v>540509298</v>
      </c>
      <c r="C70" t="s">
        <v>1</v>
      </c>
      <c r="D70">
        <v>0.54050929800000003</v>
      </c>
      <c r="E70" t="s">
        <v>2</v>
      </c>
      <c r="F70">
        <v>41</v>
      </c>
      <c r="G70" t="s">
        <v>3</v>
      </c>
      <c r="H70">
        <v>21</v>
      </c>
      <c r="I70" t="s">
        <v>4</v>
      </c>
      <c r="J70">
        <v>51.219512195121901</v>
      </c>
      <c r="K70" t="s">
        <v>5</v>
      </c>
      <c r="L70">
        <v>2</v>
      </c>
      <c r="M70" t="s">
        <v>6</v>
      </c>
      <c r="N70">
        <v>5</v>
      </c>
      <c r="O70" t="s">
        <v>7</v>
      </c>
      <c r="P70">
        <v>2.6190476190476102</v>
      </c>
      <c r="Q70" t="s">
        <v>8</v>
      </c>
      <c r="R70">
        <v>6</v>
      </c>
      <c r="S70" t="s">
        <v>9</v>
      </c>
      <c r="T70">
        <v>6</v>
      </c>
      <c r="U70" t="s">
        <v>10</v>
      </c>
      <c r="V70">
        <v>6</v>
      </c>
      <c r="W70" t="s">
        <v>11</v>
      </c>
      <c r="X70">
        <v>7</v>
      </c>
      <c r="Y70" t="s">
        <v>12</v>
      </c>
      <c r="Z70">
        <v>1</v>
      </c>
      <c r="AA70" t="s">
        <v>13</v>
      </c>
      <c r="AB70">
        <v>3.6</v>
      </c>
      <c r="AC70" t="s">
        <v>14</v>
      </c>
      <c r="AD70">
        <v>1553341</v>
      </c>
      <c r="AE70" t="s">
        <v>15</v>
      </c>
      <c r="AF70">
        <v>1.553341E-3</v>
      </c>
      <c r="AG70" t="s">
        <v>16</v>
      </c>
      <c r="AH70">
        <v>8840581</v>
      </c>
      <c r="AI70" t="s">
        <v>17</v>
      </c>
      <c r="AJ70">
        <v>8.8405810000000001E-3</v>
      </c>
      <c r="AK70" t="s">
        <v>18</v>
      </c>
      <c r="AL70">
        <v>10393922</v>
      </c>
      <c r="AM70" t="s">
        <v>19</v>
      </c>
      <c r="AN70">
        <v>1.0393922E-2</v>
      </c>
    </row>
    <row r="71" spans="1:40" x14ac:dyDescent="0.25">
      <c r="A71" t="s">
        <v>0</v>
      </c>
      <c r="B71">
        <v>513056187</v>
      </c>
      <c r="C71" t="s">
        <v>1</v>
      </c>
      <c r="D71">
        <v>0.513056187</v>
      </c>
      <c r="E71" t="s">
        <v>2</v>
      </c>
      <c r="F71">
        <v>41</v>
      </c>
      <c r="G71" t="s">
        <v>3</v>
      </c>
      <c r="H71">
        <v>20</v>
      </c>
      <c r="I71" t="s">
        <v>4</v>
      </c>
      <c r="J71">
        <v>48.780487804878</v>
      </c>
      <c r="K71" t="s">
        <v>5</v>
      </c>
      <c r="L71">
        <v>2</v>
      </c>
      <c r="M71" t="s">
        <v>6</v>
      </c>
      <c r="N71">
        <v>5</v>
      </c>
      <c r="O71" t="s">
        <v>7</v>
      </c>
      <c r="P71">
        <v>2.7</v>
      </c>
      <c r="Q71" t="s">
        <v>8</v>
      </c>
      <c r="R71">
        <v>6</v>
      </c>
      <c r="S71" t="s">
        <v>9</v>
      </c>
      <c r="T71">
        <v>6</v>
      </c>
      <c r="U71" t="s">
        <v>10</v>
      </c>
      <c r="V71">
        <v>6</v>
      </c>
      <c r="W71" t="s">
        <v>11</v>
      </c>
      <c r="X71">
        <v>6</v>
      </c>
      <c r="Y71" t="s">
        <v>12</v>
      </c>
      <c r="Z71">
        <v>1</v>
      </c>
      <c r="AA71" t="s">
        <v>13</v>
      </c>
      <c r="AB71">
        <v>3.35</v>
      </c>
      <c r="AC71" t="s">
        <v>14</v>
      </c>
      <c r="AD71">
        <v>1992041</v>
      </c>
      <c r="AE71" t="s">
        <v>15</v>
      </c>
      <c r="AF71">
        <v>1.992041E-3</v>
      </c>
      <c r="AG71" t="s">
        <v>16</v>
      </c>
      <c r="AH71">
        <v>8393083</v>
      </c>
      <c r="AI71" t="s">
        <v>17</v>
      </c>
      <c r="AJ71">
        <v>8.3930830000000008E-3</v>
      </c>
      <c r="AK71" t="s">
        <v>18</v>
      </c>
      <c r="AL71">
        <v>10385124</v>
      </c>
      <c r="AM71" t="s">
        <v>19</v>
      </c>
      <c r="AN71">
        <v>1.0385124000000001E-2</v>
      </c>
    </row>
    <row r="72" spans="1:40" x14ac:dyDescent="0.25">
      <c r="A72" t="s">
        <v>0</v>
      </c>
      <c r="B72">
        <v>554837160</v>
      </c>
      <c r="C72" t="s">
        <v>1</v>
      </c>
      <c r="D72">
        <v>0.55483716000000005</v>
      </c>
      <c r="E72" t="s">
        <v>2</v>
      </c>
      <c r="F72">
        <v>41</v>
      </c>
      <c r="G72" t="s">
        <v>3</v>
      </c>
      <c r="H72">
        <v>20</v>
      </c>
      <c r="I72" t="s">
        <v>4</v>
      </c>
      <c r="J72">
        <v>48.780487804878</v>
      </c>
      <c r="K72" t="s">
        <v>5</v>
      </c>
      <c r="L72">
        <v>2</v>
      </c>
      <c r="M72" t="s">
        <v>6</v>
      </c>
      <c r="N72">
        <v>5</v>
      </c>
      <c r="O72" t="s">
        <v>7</v>
      </c>
      <c r="P72">
        <v>2.9</v>
      </c>
      <c r="Q72" t="s">
        <v>8</v>
      </c>
      <c r="R72">
        <v>2</v>
      </c>
      <c r="S72" t="s">
        <v>9</v>
      </c>
      <c r="T72">
        <v>2</v>
      </c>
      <c r="U72" t="s">
        <v>10</v>
      </c>
      <c r="V72">
        <v>2</v>
      </c>
      <c r="W72" t="s">
        <v>11</v>
      </c>
      <c r="X72">
        <v>7</v>
      </c>
      <c r="Y72" t="s">
        <v>12</v>
      </c>
      <c r="Z72">
        <v>1</v>
      </c>
      <c r="AA72" t="s">
        <v>13</v>
      </c>
      <c r="AB72">
        <v>3.45</v>
      </c>
      <c r="AC72" t="s">
        <v>14</v>
      </c>
      <c r="AD72">
        <v>1660964</v>
      </c>
      <c r="AE72" t="s">
        <v>15</v>
      </c>
      <c r="AF72">
        <v>1.660964E-3</v>
      </c>
      <c r="AG72" t="s">
        <v>16</v>
      </c>
      <c r="AH72">
        <v>9900087</v>
      </c>
      <c r="AI72" t="s">
        <v>17</v>
      </c>
      <c r="AJ72">
        <v>9.9000870000000001E-3</v>
      </c>
      <c r="AK72" t="s">
        <v>18</v>
      </c>
      <c r="AL72">
        <v>11561051</v>
      </c>
      <c r="AM72" t="s">
        <v>19</v>
      </c>
      <c r="AN72">
        <v>1.1561050999999999E-2</v>
      </c>
    </row>
    <row r="73" spans="1:40" x14ac:dyDescent="0.25">
      <c r="A73" t="s">
        <v>0</v>
      </c>
      <c r="B73">
        <v>541934196</v>
      </c>
      <c r="C73" t="s">
        <v>1</v>
      </c>
      <c r="D73">
        <v>0.54193419600000003</v>
      </c>
      <c r="E73" t="s">
        <v>2</v>
      </c>
      <c r="F73">
        <v>41</v>
      </c>
      <c r="G73" t="s">
        <v>3</v>
      </c>
      <c r="H73">
        <v>21</v>
      </c>
      <c r="I73" t="s">
        <v>4</v>
      </c>
      <c r="J73">
        <v>51.219512195121901</v>
      </c>
      <c r="K73" t="s">
        <v>5</v>
      </c>
      <c r="L73">
        <v>2</v>
      </c>
      <c r="M73" t="s">
        <v>6</v>
      </c>
      <c r="N73">
        <v>4</v>
      </c>
      <c r="O73" t="s">
        <v>7</v>
      </c>
      <c r="P73">
        <v>2.6666666666666599</v>
      </c>
      <c r="Q73" t="s">
        <v>8</v>
      </c>
      <c r="R73">
        <v>5</v>
      </c>
      <c r="S73" t="s">
        <v>9</v>
      </c>
      <c r="T73">
        <v>5</v>
      </c>
      <c r="U73" t="s">
        <v>10</v>
      </c>
      <c r="V73">
        <v>5</v>
      </c>
      <c r="W73" t="s">
        <v>11</v>
      </c>
      <c r="X73">
        <v>7</v>
      </c>
      <c r="Y73" t="s">
        <v>12</v>
      </c>
      <c r="Z73">
        <v>1</v>
      </c>
      <c r="AA73" t="s">
        <v>13</v>
      </c>
      <c r="AB73">
        <v>3.3</v>
      </c>
      <c r="AC73" t="s">
        <v>14</v>
      </c>
      <c r="AD73">
        <v>2198782</v>
      </c>
      <c r="AE73" t="s">
        <v>15</v>
      </c>
      <c r="AF73">
        <v>2.1987819999999998E-3</v>
      </c>
      <c r="AG73" t="s">
        <v>16</v>
      </c>
      <c r="AH73">
        <v>8916537</v>
      </c>
      <c r="AI73" t="s">
        <v>17</v>
      </c>
      <c r="AJ73">
        <v>8.9165370000000004E-3</v>
      </c>
      <c r="AK73" t="s">
        <v>18</v>
      </c>
      <c r="AL73">
        <v>11115319</v>
      </c>
      <c r="AM73" t="s">
        <v>19</v>
      </c>
      <c r="AN73">
        <v>1.1115319E-2</v>
      </c>
    </row>
    <row r="74" spans="1:40" x14ac:dyDescent="0.25">
      <c r="A74" t="s">
        <v>0</v>
      </c>
      <c r="B74">
        <v>532449343</v>
      </c>
      <c r="C74" t="s">
        <v>1</v>
      </c>
      <c r="D74">
        <v>0.53244934300000002</v>
      </c>
      <c r="E74" t="s">
        <v>2</v>
      </c>
      <c r="F74">
        <v>41</v>
      </c>
      <c r="G74" t="s">
        <v>3</v>
      </c>
      <c r="H74">
        <v>21</v>
      </c>
      <c r="I74" t="s">
        <v>4</v>
      </c>
      <c r="J74">
        <v>51.219512195121901</v>
      </c>
      <c r="K74" t="s">
        <v>5</v>
      </c>
      <c r="L74">
        <v>2</v>
      </c>
      <c r="M74" t="s">
        <v>6</v>
      </c>
      <c r="N74">
        <v>6</v>
      </c>
      <c r="O74" t="s">
        <v>7</v>
      </c>
      <c r="P74">
        <v>2.71428571428571</v>
      </c>
      <c r="Q74" t="s">
        <v>8</v>
      </c>
      <c r="R74">
        <v>4</v>
      </c>
      <c r="S74" t="s">
        <v>9</v>
      </c>
      <c r="T74">
        <v>4</v>
      </c>
      <c r="U74" t="s">
        <v>10</v>
      </c>
      <c r="V74">
        <v>4</v>
      </c>
      <c r="W74" t="s">
        <v>11</v>
      </c>
      <c r="X74">
        <v>7</v>
      </c>
      <c r="Y74" t="s">
        <v>12</v>
      </c>
      <c r="Z74">
        <v>1</v>
      </c>
      <c r="AA74" t="s">
        <v>13</v>
      </c>
      <c r="AB74">
        <v>3.125</v>
      </c>
      <c r="AC74" t="s">
        <v>14</v>
      </c>
      <c r="AD74">
        <v>1851868</v>
      </c>
      <c r="AE74" t="s">
        <v>15</v>
      </c>
      <c r="AF74">
        <v>1.851868E-3</v>
      </c>
      <c r="AG74" t="s">
        <v>16</v>
      </c>
      <c r="AH74">
        <v>8053208</v>
      </c>
      <c r="AI74" t="s">
        <v>17</v>
      </c>
      <c r="AJ74">
        <v>8.0532079999999992E-3</v>
      </c>
      <c r="AK74" t="s">
        <v>18</v>
      </c>
      <c r="AL74">
        <v>9905076</v>
      </c>
      <c r="AM74" t="s">
        <v>19</v>
      </c>
      <c r="AN74">
        <v>9.9050760000000005E-3</v>
      </c>
    </row>
    <row r="75" spans="1:40" x14ac:dyDescent="0.25">
      <c r="A75" t="s">
        <v>0</v>
      </c>
      <c r="B75">
        <v>549575683</v>
      </c>
      <c r="C75" t="s">
        <v>1</v>
      </c>
      <c r="D75">
        <v>0.54957568300000004</v>
      </c>
      <c r="E75" t="s">
        <v>2</v>
      </c>
      <c r="F75">
        <v>41</v>
      </c>
      <c r="G75" t="s">
        <v>3</v>
      </c>
      <c r="H75">
        <v>21</v>
      </c>
      <c r="I75" t="s">
        <v>4</v>
      </c>
      <c r="J75">
        <v>51.219512195121901</v>
      </c>
      <c r="K75" t="s">
        <v>5</v>
      </c>
      <c r="L75">
        <v>2</v>
      </c>
      <c r="M75" t="s">
        <v>6</v>
      </c>
      <c r="N75">
        <v>5</v>
      </c>
      <c r="O75" t="s">
        <v>7</v>
      </c>
      <c r="P75">
        <v>2.71428571428571</v>
      </c>
      <c r="Q75" t="s">
        <v>8</v>
      </c>
      <c r="R75">
        <v>4</v>
      </c>
      <c r="S75" t="s">
        <v>9</v>
      </c>
      <c r="T75">
        <v>4</v>
      </c>
      <c r="U75" t="s">
        <v>10</v>
      </c>
      <c r="V75">
        <v>4</v>
      </c>
      <c r="W75" t="s">
        <v>11</v>
      </c>
      <c r="X75">
        <v>7</v>
      </c>
      <c r="Y75" t="s">
        <v>12</v>
      </c>
      <c r="Z75">
        <v>1</v>
      </c>
      <c r="AA75" t="s">
        <v>13</v>
      </c>
      <c r="AB75">
        <v>3.2</v>
      </c>
      <c r="AC75" t="s">
        <v>14</v>
      </c>
      <c r="AD75">
        <v>1559500</v>
      </c>
      <c r="AE75" t="s">
        <v>15</v>
      </c>
      <c r="AF75">
        <v>1.5594999999999999E-3</v>
      </c>
      <c r="AG75" t="s">
        <v>16</v>
      </c>
      <c r="AH75">
        <v>8590147</v>
      </c>
      <c r="AI75" t="s">
        <v>17</v>
      </c>
      <c r="AJ75">
        <v>8.5901469999999994E-3</v>
      </c>
      <c r="AK75" t="s">
        <v>18</v>
      </c>
      <c r="AL75">
        <v>10149647</v>
      </c>
      <c r="AM75" t="s">
        <v>19</v>
      </c>
      <c r="AN75">
        <v>1.0149646999999999E-2</v>
      </c>
    </row>
    <row r="76" spans="1:40" x14ac:dyDescent="0.25">
      <c r="A76" t="s">
        <v>0</v>
      </c>
      <c r="B76">
        <v>499047966</v>
      </c>
      <c r="C76" t="s">
        <v>1</v>
      </c>
      <c r="D76">
        <v>0.49904796600000001</v>
      </c>
      <c r="E76" t="s">
        <v>2</v>
      </c>
      <c r="F76">
        <v>41</v>
      </c>
      <c r="G76" t="s">
        <v>3</v>
      </c>
      <c r="H76">
        <v>18</v>
      </c>
      <c r="I76" t="s">
        <v>4</v>
      </c>
      <c r="J76">
        <v>43.902439024390198</v>
      </c>
      <c r="K76" t="s">
        <v>5</v>
      </c>
      <c r="L76">
        <v>2</v>
      </c>
      <c r="M76" t="s">
        <v>6</v>
      </c>
      <c r="N76">
        <v>6</v>
      </c>
      <c r="O76" t="s">
        <v>7</v>
      </c>
      <c r="P76">
        <v>3.05555555555555</v>
      </c>
      <c r="Q76" t="s">
        <v>8</v>
      </c>
      <c r="R76">
        <v>3</v>
      </c>
      <c r="S76" t="s">
        <v>9</v>
      </c>
      <c r="T76">
        <v>3</v>
      </c>
      <c r="U76" t="s">
        <v>10</v>
      </c>
      <c r="V76">
        <v>3</v>
      </c>
      <c r="W76" t="s">
        <v>11</v>
      </c>
      <c r="X76">
        <v>5</v>
      </c>
      <c r="Y76" t="s">
        <v>12</v>
      </c>
      <c r="Z76">
        <v>1</v>
      </c>
      <c r="AA76" t="s">
        <v>13</v>
      </c>
      <c r="AB76">
        <v>3.2749999999999999</v>
      </c>
      <c r="AC76" t="s">
        <v>14</v>
      </c>
      <c r="AD76">
        <v>1662723</v>
      </c>
      <c r="AE76" t="s">
        <v>15</v>
      </c>
      <c r="AF76">
        <v>1.6627230000000001E-3</v>
      </c>
      <c r="AG76" t="s">
        <v>16</v>
      </c>
      <c r="AH76">
        <v>8176668</v>
      </c>
      <c r="AI76" t="s">
        <v>17</v>
      </c>
      <c r="AJ76">
        <v>8.1766679999999998E-3</v>
      </c>
      <c r="AK76" t="s">
        <v>18</v>
      </c>
      <c r="AL76">
        <v>9839391</v>
      </c>
      <c r="AM76" t="s">
        <v>19</v>
      </c>
      <c r="AN76">
        <v>9.8393909999999994E-3</v>
      </c>
    </row>
    <row r="77" spans="1:40" x14ac:dyDescent="0.25">
      <c r="A77" t="s">
        <v>0</v>
      </c>
      <c r="B77">
        <v>569256223</v>
      </c>
      <c r="C77" t="s">
        <v>1</v>
      </c>
      <c r="D77">
        <v>0.56925622300000001</v>
      </c>
      <c r="E77" t="s">
        <v>2</v>
      </c>
      <c r="F77">
        <v>41</v>
      </c>
      <c r="G77" t="s">
        <v>3</v>
      </c>
      <c r="H77">
        <v>19</v>
      </c>
      <c r="I77" t="s">
        <v>4</v>
      </c>
      <c r="J77">
        <v>46.341463414634099</v>
      </c>
      <c r="K77" t="s">
        <v>5</v>
      </c>
      <c r="L77">
        <v>2</v>
      </c>
      <c r="M77" t="s">
        <v>6</v>
      </c>
      <c r="N77">
        <v>6</v>
      </c>
      <c r="O77" t="s">
        <v>7</v>
      </c>
      <c r="P77">
        <v>3</v>
      </c>
      <c r="Q77" t="s">
        <v>8</v>
      </c>
      <c r="R77">
        <v>2</v>
      </c>
      <c r="S77" t="s">
        <v>9</v>
      </c>
      <c r="T77">
        <v>2</v>
      </c>
      <c r="U77" t="s">
        <v>10</v>
      </c>
      <c r="V77">
        <v>2</v>
      </c>
      <c r="W77" t="s">
        <v>11</v>
      </c>
      <c r="X77">
        <v>7</v>
      </c>
      <c r="Y77" t="s">
        <v>12</v>
      </c>
      <c r="Z77">
        <v>1</v>
      </c>
      <c r="AA77" t="s">
        <v>13</v>
      </c>
      <c r="AB77">
        <v>3.7749999999999999</v>
      </c>
      <c r="AC77" t="s">
        <v>14</v>
      </c>
      <c r="AD77">
        <v>1629293</v>
      </c>
      <c r="AE77" t="s">
        <v>15</v>
      </c>
      <c r="AF77">
        <v>1.629293E-3</v>
      </c>
      <c r="AG77" t="s">
        <v>16</v>
      </c>
      <c r="AH77">
        <v>8976065</v>
      </c>
      <c r="AI77" t="s">
        <v>17</v>
      </c>
      <c r="AJ77">
        <v>8.9760650000000001E-3</v>
      </c>
      <c r="AK77" t="s">
        <v>18</v>
      </c>
      <c r="AL77">
        <v>10605358</v>
      </c>
      <c r="AM77" t="s">
        <v>19</v>
      </c>
      <c r="AN77">
        <v>1.0605358E-2</v>
      </c>
    </row>
    <row r="79" spans="1:40" x14ac:dyDescent="0.25">
      <c r="A79" t="s">
        <v>0</v>
      </c>
      <c r="B79">
        <f>MEDIAN(B68:B77)</f>
        <v>536479320.5</v>
      </c>
      <c r="C79" t="s">
        <v>1</v>
      </c>
      <c r="D79">
        <f>MEDIAN(D68:D77)</f>
        <v>0.53647932050000002</v>
      </c>
      <c r="E79" t="s">
        <v>2</v>
      </c>
      <c r="F79">
        <f>MEDIAN(F68:F77)</f>
        <v>41</v>
      </c>
      <c r="G79" t="s">
        <v>3</v>
      </c>
      <c r="H79">
        <f>MEDIAN(H68:H77)</f>
        <v>20.5</v>
      </c>
      <c r="I79" t="s">
        <v>4</v>
      </c>
      <c r="J79">
        <f>MEDIAN(J68:J77)</f>
        <v>49.99999999999995</v>
      </c>
      <c r="K79" t="s">
        <v>5</v>
      </c>
      <c r="L79">
        <f>MEDIAN(L68:L77)</f>
        <v>2</v>
      </c>
      <c r="M79" t="s">
        <v>6</v>
      </c>
      <c r="N79">
        <f>MEDIAN(N68:N77)</f>
        <v>5.5</v>
      </c>
      <c r="O79" t="s">
        <v>7</v>
      </c>
      <c r="P79">
        <f>MEDIAN(P68:P77)</f>
        <v>2.7207792207792147</v>
      </c>
      <c r="Q79" t="s">
        <v>8</v>
      </c>
      <c r="R79">
        <f>MEDIAN(R68:R77)</f>
        <v>4</v>
      </c>
      <c r="T79">
        <f>MEDIAN(T68:T77)</f>
        <v>4</v>
      </c>
      <c r="V79">
        <f>MEDIAN(V68:V77)</f>
        <v>4</v>
      </c>
      <c r="X79">
        <f>MEDIAN(X68:X77)</f>
        <v>7</v>
      </c>
      <c r="Z79">
        <f>MEDIAN(Z68:Z77)</f>
        <v>1</v>
      </c>
      <c r="AB79">
        <f>MEDIAN(AB68:AB77)</f>
        <v>3.3250000000000002</v>
      </c>
      <c r="AC79" t="s">
        <v>14</v>
      </c>
      <c r="AD79">
        <f>MEDIAN(AD68:AD77)</f>
        <v>1661843.5</v>
      </c>
      <c r="AE79" t="s">
        <v>15</v>
      </c>
      <c r="AF79">
        <f>AVERAGE(AF68:AF77)</f>
        <v>1.7597882999999999E-3</v>
      </c>
      <c r="AG79" t="s">
        <v>16</v>
      </c>
      <c r="AH79">
        <f>MEDIAN(AH68:AH77)</f>
        <v>8707887.5</v>
      </c>
      <c r="AI79" t="s">
        <v>17</v>
      </c>
      <c r="AJ79">
        <f>MEDIAN(AJ68:AJ77)</f>
        <v>8.7078875000000007E-3</v>
      </c>
      <c r="AK79" t="s">
        <v>18</v>
      </c>
      <c r="AL79">
        <f>MEDIAN(AL68:AL77)</f>
        <v>10389523</v>
      </c>
      <c r="AM79" t="s">
        <v>19</v>
      </c>
      <c r="AN79">
        <f>MEDIAN(AN68:AN77)</f>
        <v>1.0389523000000001E-2</v>
      </c>
    </row>
    <row r="81" spans="1:40" x14ac:dyDescent="0.25">
      <c r="A81" t="s">
        <v>0</v>
      </c>
      <c r="B81">
        <v>606524677</v>
      </c>
      <c r="C81" t="s">
        <v>1</v>
      </c>
      <c r="D81">
        <v>0.60652467700000001</v>
      </c>
      <c r="E81" t="s">
        <v>2</v>
      </c>
      <c r="F81">
        <v>51</v>
      </c>
      <c r="G81" t="s">
        <v>3</v>
      </c>
      <c r="H81">
        <v>22</v>
      </c>
      <c r="I81" t="s">
        <v>4</v>
      </c>
      <c r="J81">
        <v>43.137254901960702</v>
      </c>
      <c r="K81" t="s">
        <v>5</v>
      </c>
      <c r="L81">
        <v>2</v>
      </c>
      <c r="M81" t="s">
        <v>6</v>
      </c>
      <c r="N81">
        <v>6</v>
      </c>
      <c r="O81" t="s">
        <v>7</v>
      </c>
      <c r="P81">
        <v>3.0454545454545401</v>
      </c>
      <c r="Q81" t="s">
        <v>8</v>
      </c>
      <c r="R81">
        <v>5</v>
      </c>
      <c r="S81" t="s">
        <v>9</v>
      </c>
      <c r="T81">
        <v>5</v>
      </c>
      <c r="U81" t="s">
        <v>10</v>
      </c>
      <c r="V81">
        <v>5</v>
      </c>
      <c r="W81" t="s">
        <v>11</v>
      </c>
      <c r="X81">
        <v>8</v>
      </c>
      <c r="Y81" t="s">
        <v>12</v>
      </c>
      <c r="Z81">
        <v>1</v>
      </c>
      <c r="AA81" t="s">
        <v>13</v>
      </c>
      <c r="AB81">
        <v>4.0999999999999996</v>
      </c>
      <c r="AC81" t="s">
        <v>14</v>
      </c>
      <c r="AD81">
        <v>2523996</v>
      </c>
      <c r="AE81" t="s">
        <v>15</v>
      </c>
      <c r="AF81">
        <v>2.5239960000000001E-3</v>
      </c>
      <c r="AG81" t="s">
        <v>16</v>
      </c>
      <c r="AH81">
        <v>20930364</v>
      </c>
      <c r="AI81" t="s">
        <v>17</v>
      </c>
      <c r="AJ81">
        <v>2.0930364E-2</v>
      </c>
      <c r="AK81" t="s">
        <v>18</v>
      </c>
      <c r="AL81">
        <v>23454360</v>
      </c>
      <c r="AM81" t="s">
        <v>19</v>
      </c>
      <c r="AN81">
        <v>2.345436E-2</v>
      </c>
    </row>
    <row r="82" spans="1:40" x14ac:dyDescent="0.25">
      <c r="A82" t="s">
        <v>0</v>
      </c>
      <c r="B82">
        <v>533266922</v>
      </c>
      <c r="C82" t="s">
        <v>1</v>
      </c>
      <c r="D82">
        <v>0.53326692200000003</v>
      </c>
      <c r="E82" t="s">
        <v>2</v>
      </c>
      <c r="F82">
        <v>51</v>
      </c>
      <c r="G82" t="s">
        <v>3</v>
      </c>
      <c r="H82">
        <v>26</v>
      </c>
      <c r="I82" t="s">
        <v>4</v>
      </c>
      <c r="J82">
        <v>50.980392156862699</v>
      </c>
      <c r="K82" t="s">
        <v>5</v>
      </c>
      <c r="L82">
        <v>2</v>
      </c>
      <c r="M82" t="s">
        <v>6</v>
      </c>
      <c r="N82">
        <v>8</v>
      </c>
      <c r="O82" t="s">
        <v>7</v>
      </c>
      <c r="P82">
        <v>2.8076923076922999</v>
      </c>
      <c r="Q82" t="s">
        <v>8</v>
      </c>
      <c r="R82">
        <v>3</v>
      </c>
      <c r="S82" t="s">
        <v>9</v>
      </c>
      <c r="T82">
        <v>3</v>
      </c>
      <c r="U82" t="s">
        <v>10</v>
      </c>
      <c r="V82">
        <v>3</v>
      </c>
      <c r="W82" t="s">
        <v>11</v>
      </c>
      <c r="X82">
        <v>7</v>
      </c>
      <c r="Y82" t="s">
        <v>12</v>
      </c>
      <c r="Z82">
        <v>1</v>
      </c>
      <c r="AA82" t="s">
        <v>13</v>
      </c>
      <c r="AB82">
        <v>3.74</v>
      </c>
      <c r="AC82" t="s">
        <v>14</v>
      </c>
      <c r="AD82">
        <v>2394380</v>
      </c>
      <c r="AE82" t="s">
        <v>15</v>
      </c>
      <c r="AF82">
        <v>2.3943800000000002E-3</v>
      </c>
      <c r="AG82" t="s">
        <v>16</v>
      </c>
      <c r="AH82">
        <v>15886185</v>
      </c>
      <c r="AI82" t="s">
        <v>17</v>
      </c>
      <c r="AJ82">
        <v>1.5886185000000001E-2</v>
      </c>
      <c r="AK82" t="s">
        <v>18</v>
      </c>
      <c r="AL82">
        <v>18280565</v>
      </c>
      <c r="AM82" t="s">
        <v>19</v>
      </c>
      <c r="AN82">
        <v>1.8280564999999999E-2</v>
      </c>
    </row>
    <row r="83" spans="1:40" x14ac:dyDescent="0.25">
      <c r="A83" t="s">
        <v>0</v>
      </c>
      <c r="B83">
        <v>601777853</v>
      </c>
      <c r="C83" t="s">
        <v>1</v>
      </c>
      <c r="D83">
        <v>0.60177785299999997</v>
      </c>
      <c r="E83" t="s">
        <v>2</v>
      </c>
      <c r="F83">
        <v>51</v>
      </c>
      <c r="G83" t="s">
        <v>3</v>
      </c>
      <c r="H83">
        <v>22</v>
      </c>
      <c r="I83" t="s">
        <v>4</v>
      </c>
      <c r="J83">
        <v>43.137254901960702</v>
      </c>
      <c r="K83" t="s">
        <v>5</v>
      </c>
      <c r="L83">
        <v>2</v>
      </c>
      <c r="M83" t="s">
        <v>6</v>
      </c>
      <c r="N83">
        <v>6</v>
      </c>
      <c r="O83" t="s">
        <v>7</v>
      </c>
      <c r="P83">
        <v>3.1818181818181799</v>
      </c>
      <c r="Q83" t="s">
        <v>8</v>
      </c>
      <c r="R83">
        <v>2</v>
      </c>
      <c r="S83" t="s">
        <v>9</v>
      </c>
      <c r="T83">
        <v>2</v>
      </c>
      <c r="U83" t="s">
        <v>10</v>
      </c>
      <c r="V83">
        <v>2</v>
      </c>
      <c r="W83" t="s">
        <v>11</v>
      </c>
      <c r="X83">
        <v>13</v>
      </c>
      <c r="Y83" t="s">
        <v>12</v>
      </c>
      <c r="Z83">
        <v>1</v>
      </c>
      <c r="AA83" t="s">
        <v>13</v>
      </c>
      <c r="AB83">
        <v>5.98</v>
      </c>
      <c r="AC83" t="s">
        <v>14</v>
      </c>
      <c r="AD83">
        <v>4312523</v>
      </c>
      <c r="AE83" t="s">
        <v>15</v>
      </c>
      <c r="AF83">
        <v>4.3125230000000004E-3</v>
      </c>
      <c r="AG83" t="s">
        <v>16</v>
      </c>
      <c r="AH83">
        <v>20594889</v>
      </c>
      <c r="AI83" t="s">
        <v>17</v>
      </c>
      <c r="AJ83">
        <v>2.0594889000000002E-2</v>
      </c>
      <c r="AK83" t="s">
        <v>18</v>
      </c>
      <c r="AL83">
        <v>24907412</v>
      </c>
      <c r="AM83" t="s">
        <v>19</v>
      </c>
      <c r="AN83">
        <v>2.4907412E-2</v>
      </c>
    </row>
    <row r="84" spans="1:40" x14ac:dyDescent="0.25">
      <c r="A84" t="s">
        <v>0</v>
      </c>
      <c r="B84">
        <v>646456420</v>
      </c>
      <c r="C84" t="s">
        <v>1</v>
      </c>
      <c r="D84">
        <v>0.64645642000000003</v>
      </c>
      <c r="E84" t="s">
        <v>2</v>
      </c>
      <c r="F84">
        <v>51</v>
      </c>
      <c r="G84" t="s">
        <v>3</v>
      </c>
      <c r="H84">
        <v>26</v>
      </c>
      <c r="I84" t="s">
        <v>4</v>
      </c>
      <c r="J84">
        <v>50.980392156862699</v>
      </c>
      <c r="K84" t="s">
        <v>5</v>
      </c>
      <c r="L84">
        <v>2</v>
      </c>
      <c r="M84" t="s">
        <v>6</v>
      </c>
      <c r="N84">
        <v>5</v>
      </c>
      <c r="O84" t="s">
        <v>7</v>
      </c>
      <c r="P84">
        <v>2.7307692307692299</v>
      </c>
      <c r="Q84" t="s">
        <v>8</v>
      </c>
      <c r="R84">
        <v>5</v>
      </c>
      <c r="S84" t="s">
        <v>9</v>
      </c>
      <c r="T84">
        <v>5</v>
      </c>
      <c r="U84" t="s">
        <v>10</v>
      </c>
      <c r="V84">
        <v>5</v>
      </c>
      <c r="W84" t="s">
        <v>11</v>
      </c>
      <c r="X84">
        <v>7</v>
      </c>
      <c r="Y84" t="s">
        <v>12</v>
      </c>
      <c r="Z84">
        <v>1</v>
      </c>
      <c r="AA84" t="s">
        <v>13</v>
      </c>
      <c r="AB84">
        <v>3.54</v>
      </c>
      <c r="AC84" t="s">
        <v>14</v>
      </c>
      <c r="AD84">
        <v>2692028</v>
      </c>
      <c r="AE84" t="s">
        <v>15</v>
      </c>
      <c r="AF84">
        <v>2.692028E-3</v>
      </c>
      <c r="AG84" t="s">
        <v>16</v>
      </c>
      <c r="AH84">
        <v>18386723</v>
      </c>
      <c r="AI84" t="s">
        <v>17</v>
      </c>
      <c r="AJ84">
        <v>1.8386723000000001E-2</v>
      </c>
      <c r="AK84" t="s">
        <v>18</v>
      </c>
      <c r="AL84">
        <v>21078751</v>
      </c>
      <c r="AM84" t="s">
        <v>19</v>
      </c>
      <c r="AN84">
        <v>2.1078751E-2</v>
      </c>
    </row>
    <row r="85" spans="1:40" x14ac:dyDescent="0.25">
      <c r="A85" t="s">
        <v>0</v>
      </c>
      <c r="B85">
        <v>601843247</v>
      </c>
      <c r="C85" t="s">
        <v>1</v>
      </c>
      <c r="D85">
        <v>0.60184324700000003</v>
      </c>
      <c r="E85" t="s">
        <v>2</v>
      </c>
      <c r="F85">
        <v>51</v>
      </c>
      <c r="G85" t="s">
        <v>3</v>
      </c>
      <c r="H85">
        <v>24</v>
      </c>
      <c r="I85" t="s">
        <v>4</v>
      </c>
      <c r="J85">
        <v>47.058823529411697</v>
      </c>
      <c r="K85" t="s">
        <v>5</v>
      </c>
      <c r="L85">
        <v>2</v>
      </c>
      <c r="M85" t="s">
        <v>6</v>
      </c>
      <c r="N85">
        <v>8</v>
      </c>
      <c r="O85" t="s">
        <v>7</v>
      </c>
      <c r="P85">
        <v>2.875</v>
      </c>
      <c r="Q85" t="s">
        <v>8</v>
      </c>
      <c r="R85">
        <v>5</v>
      </c>
      <c r="S85" t="s">
        <v>9</v>
      </c>
      <c r="T85">
        <v>5</v>
      </c>
      <c r="U85" t="s">
        <v>10</v>
      </c>
      <c r="V85">
        <v>5</v>
      </c>
      <c r="W85" t="s">
        <v>11</v>
      </c>
      <c r="X85">
        <v>7</v>
      </c>
      <c r="Y85" t="s">
        <v>12</v>
      </c>
      <c r="Z85">
        <v>1</v>
      </c>
      <c r="AA85" t="s">
        <v>13</v>
      </c>
      <c r="AB85">
        <v>3.34</v>
      </c>
      <c r="AC85" t="s">
        <v>14</v>
      </c>
      <c r="AD85">
        <v>2416373</v>
      </c>
      <c r="AE85" t="s">
        <v>15</v>
      </c>
      <c r="AF85">
        <v>2.4163729999999999E-3</v>
      </c>
      <c r="AG85" t="s">
        <v>16</v>
      </c>
      <c r="AH85">
        <v>15841029</v>
      </c>
      <c r="AI85" t="s">
        <v>17</v>
      </c>
      <c r="AJ85">
        <v>1.5841029E-2</v>
      </c>
      <c r="AK85" t="s">
        <v>18</v>
      </c>
      <c r="AL85">
        <v>18257402</v>
      </c>
      <c r="AM85" t="s">
        <v>19</v>
      </c>
      <c r="AN85">
        <v>1.8257401999999999E-2</v>
      </c>
    </row>
    <row r="86" spans="1:40" x14ac:dyDescent="0.25">
      <c r="A86" t="s">
        <v>0</v>
      </c>
      <c r="B86">
        <v>635340516</v>
      </c>
      <c r="C86" t="s">
        <v>1</v>
      </c>
      <c r="D86">
        <v>0.63534051599999997</v>
      </c>
      <c r="E86" t="s">
        <v>2</v>
      </c>
      <c r="F86">
        <v>51</v>
      </c>
      <c r="G86" t="s">
        <v>3</v>
      </c>
      <c r="H86">
        <v>25</v>
      </c>
      <c r="I86" t="s">
        <v>4</v>
      </c>
      <c r="J86">
        <v>49.019607843137202</v>
      </c>
      <c r="K86" t="s">
        <v>5</v>
      </c>
      <c r="L86">
        <v>2</v>
      </c>
      <c r="M86" t="s">
        <v>6</v>
      </c>
      <c r="N86">
        <v>5</v>
      </c>
      <c r="O86" t="s">
        <v>7</v>
      </c>
      <c r="P86">
        <v>2.64</v>
      </c>
      <c r="Q86" t="s">
        <v>8</v>
      </c>
      <c r="R86">
        <v>9</v>
      </c>
      <c r="S86" t="s">
        <v>9</v>
      </c>
      <c r="T86">
        <v>9</v>
      </c>
      <c r="U86" t="s">
        <v>10</v>
      </c>
      <c r="V86">
        <v>9</v>
      </c>
      <c r="W86" t="s">
        <v>11</v>
      </c>
      <c r="X86">
        <v>7</v>
      </c>
      <c r="Y86" t="s">
        <v>12</v>
      </c>
      <c r="Z86">
        <v>1</v>
      </c>
      <c r="AA86" t="s">
        <v>13</v>
      </c>
      <c r="AB86">
        <v>3.5</v>
      </c>
      <c r="AC86" t="s">
        <v>14</v>
      </c>
      <c r="AD86">
        <v>2205527</v>
      </c>
      <c r="AE86" t="s">
        <v>15</v>
      </c>
      <c r="AF86">
        <v>2.2055270000000001E-3</v>
      </c>
      <c r="AG86" t="s">
        <v>16</v>
      </c>
      <c r="AH86">
        <v>24125903</v>
      </c>
      <c r="AI86" t="s">
        <v>17</v>
      </c>
      <c r="AJ86">
        <v>2.4125903000000001E-2</v>
      </c>
      <c r="AK86" t="s">
        <v>18</v>
      </c>
      <c r="AL86">
        <v>26331430</v>
      </c>
      <c r="AM86" t="s">
        <v>19</v>
      </c>
      <c r="AN86">
        <v>2.6331429999999999E-2</v>
      </c>
    </row>
    <row r="87" spans="1:40" x14ac:dyDescent="0.25">
      <c r="A87" t="s">
        <v>0</v>
      </c>
      <c r="B87">
        <v>529613917</v>
      </c>
      <c r="C87" t="s">
        <v>1</v>
      </c>
      <c r="D87">
        <v>0.52961391700000005</v>
      </c>
      <c r="E87" t="s">
        <v>2</v>
      </c>
      <c r="F87">
        <v>51</v>
      </c>
      <c r="G87" t="s">
        <v>3</v>
      </c>
      <c r="H87">
        <v>26</v>
      </c>
      <c r="I87" t="s">
        <v>4</v>
      </c>
      <c r="J87">
        <v>50.980392156862699</v>
      </c>
      <c r="K87" t="s">
        <v>5</v>
      </c>
      <c r="L87">
        <v>2</v>
      </c>
      <c r="M87" t="s">
        <v>6</v>
      </c>
      <c r="N87">
        <v>5</v>
      </c>
      <c r="O87" t="s">
        <v>7</v>
      </c>
      <c r="P87">
        <v>2.6923076923076898</v>
      </c>
      <c r="Q87" t="s">
        <v>8</v>
      </c>
      <c r="R87">
        <v>6</v>
      </c>
      <c r="S87" t="s">
        <v>9</v>
      </c>
      <c r="T87">
        <v>6</v>
      </c>
      <c r="U87" t="s">
        <v>10</v>
      </c>
      <c r="V87">
        <v>6</v>
      </c>
      <c r="W87" t="s">
        <v>11</v>
      </c>
      <c r="X87">
        <v>7</v>
      </c>
      <c r="Y87" t="s">
        <v>12</v>
      </c>
      <c r="Z87">
        <v>1</v>
      </c>
      <c r="AA87" t="s">
        <v>13</v>
      </c>
      <c r="AB87">
        <v>3.36</v>
      </c>
      <c r="AC87" t="s">
        <v>14</v>
      </c>
      <c r="AD87">
        <v>2226641</v>
      </c>
      <c r="AE87" t="s">
        <v>15</v>
      </c>
      <c r="AF87">
        <v>2.2266410000000001E-3</v>
      </c>
      <c r="AG87" t="s">
        <v>16</v>
      </c>
      <c r="AH87">
        <v>15100572</v>
      </c>
      <c r="AI87" t="s">
        <v>17</v>
      </c>
      <c r="AJ87">
        <v>1.5100572E-2</v>
      </c>
      <c r="AK87" t="s">
        <v>18</v>
      </c>
      <c r="AL87">
        <v>17327213</v>
      </c>
      <c r="AM87" t="s">
        <v>19</v>
      </c>
      <c r="AN87">
        <v>1.7327213000000001E-2</v>
      </c>
    </row>
    <row r="88" spans="1:40" x14ac:dyDescent="0.25">
      <c r="A88" t="s">
        <v>0</v>
      </c>
      <c r="B88">
        <v>567121662</v>
      </c>
      <c r="C88" t="s">
        <v>1</v>
      </c>
      <c r="D88">
        <v>0.56712166200000003</v>
      </c>
      <c r="E88" t="s">
        <v>2</v>
      </c>
      <c r="F88">
        <v>51</v>
      </c>
      <c r="G88" t="s">
        <v>3</v>
      </c>
      <c r="H88">
        <v>24</v>
      </c>
      <c r="I88" t="s">
        <v>4</v>
      </c>
      <c r="J88">
        <v>47.058823529411697</v>
      </c>
      <c r="K88" t="s">
        <v>5</v>
      </c>
      <c r="L88">
        <v>2</v>
      </c>
      <c r="M88" t="s">
        <v>6</v>
      </c>
      <c r="N88">
        <v>4</v>
      </c>
      <c r="O88" t="s">
        <v>7</v>
      </c>
      <c r="P88">
        <v>2.7916666666666599</v>
      </c>
      <c r="Q88" t="s">
        <v>8</v>
      </c>
      <c r="R88">
        <v>7</v>
      </c>
      <c r="S88" t="s">
        <v>9</v>
      </c>
      <c r="T88">
        <v>7</v>
      </c>
      <c r="U88" t="s">
        <v>10</v>
      </c>
      <c r="V88">
        <v>7</v>
      </c>
      <c r="W88" t="s">
        <v>11</v>
      </c>
      <c r="X88">
        <v>7</v>
      </c>
      <c r="Y88" t="s">
        <v>12</v>
      </c>
      <c r="Z88">
        <v>1</v>
      </c>
      <c r="AA88" t="s">
        <v>13</v>
      </c>
      <c r="AB88">
        <v>2.86</v>
      </c>
      <c r="AC88" t="s">
        <v>14</v>
      </c>
      <c r="AD88">
        <v>3282632</v>
      </c>
      <c r="AE88" t="s">
        <v>15</v>
      </c>
      <c r="AF88">
        <v>3.2826320000000002E-3</v>
      </c>
      <c r="AG88" t="s">
        <v>16</v>
      </c>
      <c r="AH88">
        <v>14586217</v>
      </c>
      <c r="AI88" t="s">
        <v>17</v>
      </c>
      <c r="AJ88">
        <v>1.4586217E-2</v>
      </c>
      <c r="AK88" t="s">
        <v>18</v>
      </c>
      <c r="AL88">
        <v>17868849</v>
      </c>
      <c r="AM88" t="s">
        <v>19</v>
      </c>
      <c r="AN88">
        <v>1.7868848999999999E-2</v>
      </c>
    </row>
    <row r="89" spans="1:40" x14ac:dyDescent="0.25">
      <c r="A89" t="s">
        <v>0</v>
      </c>
      <c r="B89">
        <v>590094218</v>
      </c>
      <c r="C89" t="s">
        <v>1</v>
      </c>
      <c r="D89">
        <v>0.59009421799999995</v>
      </c>
      <c r="E89" t="s">
        <v>2</v>
      </c>
      <c r="F89">
        <v>51</v>
      </c>
      <c r="G89" t="s">
        <v>3</v>
      </c>
      <c r="H89">
        <v>28</v>
      </c>
      <c r="I89" t="s">
        <v>4</v>
      </c>
      <c r="J89">
        <v>54.901960784313701</v>
      </c>
      <c r="K89" t="s">
        <v>5</v>
      </c>
      <c r="L89">
        <v>2</v>
      </c>
      <c r="M89" t="s">
        <v>6</v>
      </c>
      <c r="N89">
        <v>5</v>
      </c>
      <c r="O89" t="s">
        <v>7</v>
      </c>
      <c r="P89">
        <v>2.6071428571428501</v>
      </c>
      <c r="Q89" t="s">
        <v>8</v>
      </c>
      <c r="R89">
        <v>5</v>
      </c>
      <c r="S89" t="s">
        <v>9</v>
      </c>
      <c r="T89">
        <v>5</v>
      </c>
      <c r="U89" t="s">
        <v>10</v>
      </c>
      <c r="V89">
        <v>5</v>
      </c>
      <c r="W89" t="s">
        <v>11</v>
      </c>
      <c r="X89">
        <v>8</v>
      </c>
      <c r="Y89" t="s">
        <v>12</v>
      </c>
      <c r="Z89">
        <v>1</v>
      </c>
      <c r="AA89" t="s">
        <v>13</v>
      </c>
      <c r="AB89">
        <v>3.78</v>
      </c>
      <c r="AC89" t="s">
        <v>14</v>
      </c>
      <c r="AD89">
        <v>2661236</v>
      </c>
      <c r="AE89" t="s">
        <v>15</v>
      </c>
      <c r="AF89">
        <v>2.661236E-3</v>
      </c>
      <c r="AG89" t="s">
        <v>16</v>
      </c>
      <c r="AH89">
        <v>15851877</v>
      </c>
      <c r="AI89" t="s">
        <v>17</v>
      </c>
      <c r="AJ89">
        <v>1.5851877E-2</v>
      </c>
      <c r="AK89" t="s">
        <v>18</v>
      </c>
      <c r="AL89">
        <v>18513113</v>
      </c>
      <c r="AM89" t="s">
        <v>19</v>
      </c>
      <c r="AN89">
        <v>1.8513113000000001E-2</v>
      </c>
    </row>
    <row r="90" spans="1:40" x14ac:dyDescent="0.25">
      <c r="A90" t="s">
        <v>0</v>
      </c>
      <c r="B90">
        <v>569066491</v>
      </c>
      <c r="C90" t="s">
        <v>1</v>
      </c>
      <c r="D90">
        <v>0.56906649099999995</v>
      </c>
      <c r="E90" t="s">
        <v>2</v>
      </c>
      <c r="F90">
        <v>51</v>
      </c>
      <c r="G90" t="s">
        <v>3</v>
      </c>
      <c r="H90">
        <v>23</v>
      </c>
      <c r="I90" t="s">
        <v>4</v>
      </c>
      <c r="J90">
        <v>45.0980392156862</v>
      </c>
      <c r="K90" t="s">
        <v>5</v>
      </c>
      <c r="L90">
        <v>2</v>
      </c>
      <c r="M90" t="s">
        <v>6</v>
      </c>
      <c r="N90">
        <v>6</v>
      </c>
      <c r="O90" t="s">
        <v>7</v>
      </c>
      <c r="P90">
        <v>2.7826086956521698</v>
      </c>
      <c r="Q90" t="s">
        <v>8</v>
      </c>
      <c r="R90">
        <v>9</v>
      </c>
      <c r="S90" t="s">
        <v>9</v>
      </c>
      <c r="T90">
        <v>9</v>
      </c>
      <c r="U90" t="s">
        <v>10</v>
      </c>
      <c r="V90">
        <v>9</v>
      </c>
      <c r="W90" t="s">
        <v>11</v>
      </c>
      <c r="X90">
        <v>5</v>
      </c>
      <c r="Y90" t="s">
        <v>12</v>
      </c>
      <c r="Z90">
        <v>1</v>
      </c>
      <c r="AA90" t="s">
        <v>13</v>
      </c>
      <c r="AB90">
        <v>2.66</v>
      </c>
      <c r="AC90" t="s">
        <v>14</v>
      </c>
      <c r="AD90">
        <v>2060955</v>
      </c>
      <c r="AE90" t="s">
        <v>15</v>
      </c>
      <c r="AF90">
        <v>2.0609550000000002E-3</v>
      </c>
      <c r="AG90" t="s">
        <v>16</v>
      </c>
      <c r="AH90">
        <v>14015850</v>
      </c>
      <c r="AI90" t="s">
        <v>17</v>
      </c>
      <c r="AJ90">
        <v>1.401585E-2</v>
      </c>
      <c r="AK90" t="s">
        <v>18</v>
      </c>
      <c r="AL90">
        <v>16076805</v>
      </c>
      <c r="AM90" t="s">
        <v>19</v>
      </c>
      <c r="AN90">
        <v>1.6076805E-2</v>
      </c>
    </row>
    <row r="91" spans="1:40" x14ac:dyDescent="0.25">
      <c r="A91" t="s">
        <v>0</v>
      </c>
      <c r="B91">
        <v>566227546</v>
      </c>
      <c r="C91" t="s">
        <v>1</v>
      </c>
      <c r="D91">
        <v>0.56622754600000003</v>
      </c>
      <c r="E91" t="s">
        <v>2</v>
      </c>
      <c r="F91">
        <v>51</v>
      </c>
      <c r="G91" t="s">
        <v>3</v>
      </c>
      <c r="H91">
        <v>27</v>
      </c>
      <c r="I91" t="s">
        <v>4</v>
      </c>
      <c r="J91">
        <v>52.941176470588204</v>
      </c>
      <c r="K91" t="s">
        <v>5</v>
      </c>
      <c r="L91">
        <v>2</v>
      </c>
      <c r="M91" t="s">
        <v>6</v>
      </c>
      <c r="N91">
        <v>8</v>
      </c>
      <c r="O91" t="s">
        <v>7</v>
      </c>
      <c r="P91">
        <v>2.5925925925925899</v>
      </c>
      <c r="Q91" t="s">
        <v>8</v>
      </c>
      <c r="R91">
        <v>7</v>
      </c>
      <c r="S91" t="s">
        <v>9</v>
      </c>
      <c r="T91">
        <v>7</v>
      </c>
      <c r="U91" t="s">
        <v>10</v>
      </c>
      <c r="V91">
        <v>7</v>
      </c>
      <c r="W91" t="s">
        <v>11</v>
      </c>
      <c r="X91">
        <v>6</v>
      </c>
      <c r="Y91" t="s">
        <v>12</v>
      </c>
      <c r="Z91">
        <v>1</v>
      </c>
      <c r="AA91" t="s">
        <v>13</v>
      </c>
      <c r="AB91">
        <v>3</v>
      </c>
      <c r="AC91" t="s">
        <v>14</v>
      </c>
      <c r="AD91">
        <v>2453322</v>
      </c>
      <c r="AE91" t="s">
        <v>15</v>
      </c>
      <c r="AF91">
        <v>2.453322E-3</v>
      </c>
      <c r="AG91" t="s">
        <v>16</v>
      </c>
      <c r="AH91">
        <v>14444866</v>
      </c>
      <c r="AI91" t="s">
        <v>17</v>
      </c>
      <c r="AJ91">
        <v>1.4444866000000001E-2</v>
      </c>
      <c r="AK91" t="s">
        <v>18</v>
      </c>
      <c r="AL91">
        <v>16898188</v>
      </c>
      <c r="AM91" t="s">
        <v>19</v>
      </c>
      <c r="AN91">
        <v>1.6898188000000001E-2</v>
      </c>
    </row>
    <row r="92" spans="1:40" x14ac:dyDescent="0.25">
      <c r="A92" t="s">
        <v>0</v>
      </c>
      <c r="B92">
        <v>517093055</v>
      </c>
      <c r="C92" t="s">
        <v>1</v>
      </c>
      <c r="D92">
        <v>0.51709305500000002</v>
      </c>
      <c r="E92" t="s">
        <v>2</v>
      </c>
      <c r="F92">
        <v>51</v>
      </c>
      <c r="G92" t="s">
        <v>3</v>
      </c>
      <c r="H92">
        <v>26</v>
      </c>
      <c r="I92" t="s">
        <v>4</v>
      </c>
      <c r="J92">
        <v>50.980392156862699</v>
      </c>
      <c r="K92" t="s">
        <v>5</v>
      </c>
      <c r="L92">
        <v>2</v>
      </c>
      <c r="M92" t="s">
        <v>6</v>
      </c>
      <c r="N92">
        <v>6</v>
      </c>
      <c r="O92" t="s">
        <v>7</v>
      </c>
      <c r="P92">
        <v>2.6923076923076898</v>
      </c>
      <c r="Q92" t="s">
        <v>8</v>
      </c>
      <c r="R92">
        <v>6</v>
      </c>
      <c r="S92" t="s">
        <v>9</v>
      </c>
      <c r="T92">
        <v>6</v>
      </c>
      <c r="U92" t="s">
        <v>10</v>
      </c>
      <c r="V92">
        <v>6</v>
      </c>
      <c r="W92" t="s">
        <v>11</v>
      </c>
      <c r="X92">
        <v>8</v>
      </c>
      <c r="Y92" t="s">
        <v>12</v>
      </c>
      <c r="Z92">
        <v>1</v>
      </c>
      <c r="AA92" t="s">
        <v>13</v>
      </c>
      <c r="AB92">
        <v>3.94</v>
      </c>
      <c r="AC92" t="s">
        <v>14</v>
      </c>
      <c r="AD92">
        <v>2373559</v>
      </c>
      <c r="AE92" t="s">
        <v>15</v>
      </c>
      <c r="AF92">
        <v>2.3735589999999999E-3</v>
      </c>
      <c r="AG92" t="s">
        <v>16</v>
      </c>
      <c r="AH92">
        <v>15449245</v>
      </c>
      <c r="AI92" t="s">
        <v>17</v>
      </c>
      <c r="AJ92">
        <v>1.5449245E-2</v>
      </c>
      <c r="AK92" t="s">
        <v>18</v>
      </c>
      <c r="AL92">
        <v>17822804</v>
      </c>
      <c r="AM92" t="s">
        <v>19</v>
      </c>
      <c r="AN92">
        <v>1.7822804000000001E-2</v>
      </c>
    </row>
    <row r="93" spans="1:40" x14ac:dyDescent="0.25">
      <c r="A93" t="s">
        <v>0</v>
      </c>
      <c r="B93">
        <v>661694236</v>
      </c>
      <c r="C93" t="s">
        <v>1</v>
      </c>
      <c r="D93">
        <v>0.66169423599999999</v>
      </c>
      <c r="E93" t="s">
        <v>2</v>
      </c>
      <c r="F93">
        <v>51</v>
      </c>
      <c r="G93" t="s">
        <v>3</v>
      </c>
      <c r="H93">
        <v>21</v>
      </c>
      <c r="I93" t="s">
        <v>4</v>
      </c>
      <c r="J93">
        <v>41.176470588235297</v>
      </c>
      <c r="K93" t="s">
        <v>5</v>
      </c>
      <c r="L93">
        <v>2</v>
      </c>
      <c r="M93" t="s">
        <v>6</v>
      </c>
      <c r="N93">
        <v>9</v>
      </c>
      <c r="O93" t="s">
        <v>7</v>
      </c>
      <c r="P93">
        <v>3.2857142857142798</v>
      </c>
      <c r="Q93" t="s">
        <v>8</v>
      </c>
      <c r="R93">
        <v>2</v>
      </c>
      <c r="S93" t="s">
        <v>9</v>
      </c>
      <c r="T93">
        <v>2</v>
      </c>
      <c r="U93" t="s">
        <v>10</v>
      </c>
      <c r="V93">
        <v>2</v>
      </c>
      <c r="W93" t="s">
        <v>11</v>
      </c>
      <c r="X93">
        <v>6</v>
      </c>
      <c r="Y93" t="s">
        <v>12</v>
      </c>
      <c r="Z93">
        <v>1</v>
      </c>
      <c r="AA93" t="s">
        <v>13</v>
      </c>
      <c r="AB93">
        <v>3.58</v>
      </c>
      <c r="AC93" t="s">
        <v>14</v>
      </c>
      <c r="AD93">
        <v>2313442</v>
      </c>
      <c r="AE93" t="s">
        <v>15</v>
      </c>
      <c r="AF93">
        <v>2.3134420000000002E-3</v>
      </c>
      <c r="AG93" t="s">
        <v>16</v>
      </c>
      <c r="AH93">
        <v>15560096</v>
      </c>
      <c r="AI93" t="s">
        <v>17</v>
      </c>
      <c r="AJ93">
        <v>1.5560096000000001E-2</v>
      </c>
      <c r="AK93" t="s">
        <v>18</v>
      </c>
      <c r="AL93">
        <v>17873538</v>
      </c>
      <c r="AM93" t="s">
        <v>19</v>
      </c>
      <c r="AN93">
        <v>1.7873538000000001E-2</v>
      </c>
    </row>
    <row r="95" spans="1:40" x14ac:dyDescent="0.25">
      <c r="A95" t="s">
        <v>0</v>
      </c>
      <c r="B95">
        <f>MEDIAN(B84:B93)</f>
        <v>579580354.5</v>
      </c>
      <c r="C95" t="s">
        <v>1</v>
      </c>
      <c r="D95">
        <f>MEDIAN(D84:D93)</f>
        <v>0.57958035450000001</v>
      </c>
      <c r="E95" t="s">
        <v>2</v>
      </c>
      <c r="F95">
        <f>MEDIAN(F84:F93)</f>
        <v>51</v>
      </c>
      <c r="G95" t="s">
        <v>3</v>
      </c>
      <c r="H95">
        <f>MEDIAN(H84:H93)</f>
        <v>25.5</v>
      </c>
      <c r="I95" t="s">
        <v>4</v>
      </c>
      <c r="J95">
        <f>MEDIAN(J84:J93)</f>
        <v>49.99999999999995</v>
      </c>
      <c r="K95" t="s">
        <v>5</v>
      </c>
      <c r="L95">
        <f>MEDIAN(L84:L93)</f>
        <v>2</v>
      </c>
      <c r="M95" t="s">
        <v>6</v>
      </c>
      <c r="N95">
        <f>MEDIAN(N84:N93)</f>
        <v>5.5</v>
      </c>
      <c r="O95" t="s">
        <v>7</v>
      </c>
      <c r="P95">
        <f>MEDIAN(P84:P93)</f>
        <v>2.7115384615384599</v>
      </c>
      <c r="Q95" t="s">
        <v>8</v>
      </c>
      <c r="R95">
        <f>MEDIAN(R84:R93)</f>
        <v>6</v>
      </c>
      <c r="T95">
        <f>MEDIAN(T84:T93)</f>
        <v>6</v>
      </c>
      <c r="V95">
        <f>MEDIAN(V84:V93)</f>
        <v>6</v>
      </c>
      <c r="X95">
        <f>MEDIAN(X84:X93)</f>
        <v>7</v>
      </c>
      <c r="Z95">
        <f>MEDIAN(Z84:Z93)</f>
        <v>1</v>
      </c>
      <c r="AB95">
        <f>MEDIAN(AB84:AB93)</f>
        <v>3.4299999999999997</v>
      </c>
      <c r="AC95" t="s">
        <v>14</v>
      </c>
      <c r="AD95">
        <f>MEDIAN(AD84:AD93)</f>
        <v>2394966</v>
      </c>
      <c r="AE95" t="s">
        <v>15</v>
      </c>
      <c r="AF95">
        <f>AVERAGE(AF84:AF93)</f>
        <v>2.4685714999999999E-3</v>
      </c>
      <c r="AG95" t="s">
        <v>16</v>
      </c>
      <c r="AH95">
        <f>MEDIAN(AH84:AH93)</f>
        <v>15504670.5</v>
      </c>
      <c r="AI95" t="s">
        <v>17</v>
      </c>
      <c r="AJ95">
        <f>MEDIAN(AJ84:AJ93)</f>
        <v>1.5504670500000001E-2</v>
      </c>
      <c r="AK95" t="s">
        <v>18</v>
      </c>
      <c r="AL95">
        <f>MEDIAN(AL84:AL93)</f>
        <v>17871193.5</v>
      </c>
      <c r="AM95" t="s">
        <v>19</v>
      </c>
      <c r="AN95">
        <f>MEDIAN(AN84:AN93)</f>
        <v>1.78711935E-2</v>
      </c>
    </row>
    <row r="97" spans="1:40" x14ac:dyDescent="0.25">
      <c r="A97" t="s">
        <v>0</v>
      </c>
      <c r="B97">
        <v>635006799</v>
      </c>
      <c r="C97" t="s">
        <v>1</v>
      </c>
      <c r="D97">
        <v>0.63500679900000001</v>
      </c>
      <c r="E97" t="s">
        <v>2</v>
      </c>
      <c r="F97">
        <v>61</v>
      </c>
      <c r="G97" t="s">
        <v>3</v>
      </c>
      <c r="H97">
        <v>31</v>
      </c>
      <c r="I97" t="s">
        <v>4</v>
      </c>
      <c r="J97">
        <v>50.819672131147499</v>
      </c>
      <c r="K97" t="s">
        <v>5</v>
      </c>
      <c r="L97">
        <v>2</v>
      </c>
      <c r="M97" t="s">
        <v>6</v>
      </c>
      <c r="N97">
        <v>6</v>
      </c>
      <c r="O97" t="s">
        <v>7</v>
      </c>
      <c r="P97">
        <v>2.87096774193548</v>
      </c>
      <c r="Q97" t="s">
        <v>8</v>
      </c>
      <c r="R97">
        <v>2</v>
      </c>
      <c r="S97" t="s">
        <v>9</v>
      </c>
      <c r="T97">
        <v>2</v>
      </c>
      <c r="U97" t="s">
        <v>10</v>
      </c>
      <c r="V97">
        <v>2</v>
      </c>
      <c r="W97" t="s">
        <v>11</v>
      </c>
      <c r="X97">
        <v>9</v>
      </c>
      <c r="Y97" t="s">
        <v>12</v>
      </c>
      <c r="Z97">
        <v>1</v>
      </c>
      <c r="AA97" t="s">
        <v>13</v>
      </c>
      <c r="AB97">
        <v>5.05</v>
      </c>
      <c r="AC97" t="s">
        <v>14</v>
      </c>
      <c r="AD97">
        <v>3767959</v>
      </c>
      <c r="AE97" t="s">
        <v>15</v>
      </c>
      <c r="AF97">
        <v>3.767959E-3</v>
      </c>
      <c r="AG97" t="s">
        <v>16</v>
      </c>
      <c r="AH97">
        <v>28546338</v>
      </c>
      <c r="AI97" t="s">
        <v>17</v>
      </c>
      <c r="AJ97">
        <v>2.8546338000000001E-2</v>
      </c>
      <c r="AK97" t="s">
        <v>18</v>
      </c>
      <c r="AL97">
        <v>32314297</v>
      </c>
      <c r="AM97" t="s">
        <v>19</v>
      </c>
      <c r="AN97">
        <v>3.2314296999999999E-2</v>
      </c>
    </row>
    <row r="98" spans="1:40" x14ac:dyDescent="0.25">
      <c r="A98" t="s">
        <v>0</v>
      </c>
      <c r="B98">
        <v>595012007</v>
      </c>
      <c r="C98" t="s">
        <v>1</v>
      </c>
      <c r="D98">
        <v>0.59501200700000001</v>
      </c>
      <c r="E98" t="s">
        <v>2</v>
      </c>
      <c r="F98">
        <v>61</v>
      </c>
      <c r="G98" t="s">
        <v>3</v>
      </c>
      <c r="H98">
        <v>28</v>
      </c>
      <c r="I98" t="s">
        <v>4</v>
      </c>
      <c r="J98">
        <v>45.9016393442622</v>
      </c>
      <c r="K98" t="s">
        <v>5</v>
      </c>
      <c r="L98">
        <v>2</v>
      </c>
      <c r="M98" t="s">
        <v>6</v>
      </c>
      <c r="N98">
        <v>7</v>
      </c>
      <c r="O98" t="s">
        <v>7</v>
      </c>
      <c r="P98">
        <v>3</v>
      </c>
      <c r="Q98" t="s">
        <v>8</v>
      </c>
      <c r="R98">
        <v>4</v>
      </c>
      <c r="S98" t="s">
        <v>9</v>
      </c>
      <c r="T98">
        <v>4</v>
      </c>
      <c r="U98" t="s">
        <v>10</v>
      </c>
      <c r="V98">
        <v>4</v>
      </c>
      <c r="W98" t="s">
        <v>11</v>
      </c>
      <c r="X98">
        <v>6</v>
      </c>
      <c r="Y98" t="s">
        <v>12</v>
      </c>
      <c r="Z98">
        <v>1</v>
      </c>
      <c r="AA98" t="s">
        <v>13</v>
      </c>
      <c r="AB98">
        <v>3.61666666666666</v>
      </c>
      <c r="AC98" t="s">
        <v>14</v>
      </c>
      <c r="AD98">
        <v>3771478</v>
      </c>
      <c r="AE98" t="s">
        <v>15</v>
      </c>
      <c r="AF98">
        <v>3.771478E-3</v>
      </c>
      <c r="AG98" t="s">
        <v>16</v>
      </c>
      <c r="AH98">
        <v>25627053</v>
      </c>
      <c r="AI98" t="s">
        <v>17</v>
      </c>
      <c r="AJ98">
        <v>2.5627053E-2</v>
      </c>
      <c r="AK98" t="s">
        <v>18</v>
      </c>
      <c r="AL98">
        <v>29398531</v>
      </c>
      <c r="AM98" t="s">
        <v>19</v>
      </c>
      <c r="AN98">
        <v>2.9398530999999999E-2</v>
      </c>
    </row>
    <row r="99" spans="1:40" x14ac:dyDescent="0.25">
      <c r="A99" t="s">
        <v>0</v>
      </c>
      <c r="B99">
        <v>592857799</v>
      </c>
      <c r="C99" t="s">
        <v>1</v>
      </c>
      <c r="D99">
        <v>0.59285779900000002</v>
      </c>
      <c r="E99" t="s">
        <v>2</v>
      </c>
      <c r="F99">
        <v>61</v>
      </c>
      <c r="G99" t="s">
        <v>3</v>
      </c>
      <c r="H99">
        <v>29</v>
      </c>
      <c r="I99" t="s">
        <v>4</v>
      </c>
      <c r="J99">
        <v>47.540983606557297</v>
      </c>
      <c r="K99" t="s">
        <v>5</v>
      </c>
      <c r="L99">
        <v>2</v>
      </c>
      <c r="M99" t="s">
        <v>6</v>
      </c>
      <c r="N99">
        <v>8</v>
      </c>
      <c r="O99" t="s">
        <v>7</v>
      </c>
      <c r="P99">
        <v>3</v>
      </c>
      <c r="Q99" t="s">
        <v>8</v>
      </c>
      <c r="R99">
        <v>2</v>
      </c>
      <c r="S99" t="s">
        <v>9</v>
      </c>
      <c r="T99">
        <v>2</v>
      </c>
      <c r="U99" t="s">
        <v>10</v>
      </c>
      <c r="V99">
        <v>2</v>
      </c>
      <c r="W99" t="s">
        <v>11</v>
      </c>
      <c r="X99">
        <v>7</v>
      </c>
      <c r="Y99" t="s">
        <v>12</v>
      </c>
      <c r="Z99">
        <v>1</v>
      </c>
      <c r="AA99" t="s">
        <v>13</v>
      </c>
      <c r="AB99">
        <v>3.9</v>
      </c>
      <c r="AC99" t="s">
        <v>14</v>
      </c>
      <c r="AD99">
        <v>3243337</v>
      </c>
      <c r="AE99" t="s">
        <v>15</v>
      </c>
      <c r="AF99">
        <v>3.2433370000000002E-3</v>
      </c>
      <c r="AG99" t="s">
        <v>16</v>
      </c>
      <c r="AH99">
        <v>25438192</v>
      </c>
      <c r="AI99" t="s">
        <v>17</v>
      </c>
      <c r="AJ99">
        <v>2.5438191999999998E-2</v>
      </c>
      <c r="AK99" t="s">
        <v>18</v>
      </c>
      <c r="AL99">
        <v>28681529</v>
      </c>
      <c r="AM99" t="s">
        <v>19</v>
      </c>
      <c r="AN99">
        <v>2.8681529000000001E-2</v>
      </c>
    </row>
    <row r="100" spans="1:40" x14ac:dyDescent="0.25">
      <c r="A100" t="s">
        <v>0</v>
      </c>
      <c r="B100">
        <v>637490619</v>
      </c>
      <c r="C100" t="s">
        <v>1</v>
      </c>
      <c r="D100">
        <v>0.63749061900000004</v>
      </c>
      <c r="E100" t="s">
        <v>2</v>
      </c>
      <c r="F100">
        <v>61</v>
      </c>
      <c r="G100" t="s">
        <v>3</v>
      </c>
      <c r="H100">
        <v>30</v>
      </c>
      <c r="I100" t="s">
        <v>4</v>
      </c>
      <c r="J100">
        <v>49.180327868852402</v>
      </c>
      <c r="K100" t="s">
        <v>5</v>
      </c>
      <c r="L100">
        <v>2</v>
      </c>
      <c r="M100" t="s">
        <v>6</v>
      </c>
      <c r="N100">
        <v>5</v>
      </c>
      <c r="O100" t="s">
        <v>7</v>
      </c>
      <c r="P100">
        <v>2.9</v>
      </c>
      <c r="Q100" t="s">
        <v>8</v>
      </c>
      <c r="R100">
        <v>3</v>
      </c>
      <c r="S100" t="s">
        <v>9</v>
      </c>
      <c r="T100">
        <v>3</v>
      </c>
      <c r="U100" t="s">
        <v>10</v>
      </c>
      <c r="V100">
        <v>3</v>
      </c>
      <c r="W100" t="s">
        <v>11</v>
      </c>
      <c r="X100">
        <v>12</v>
      </c>
      <c r="Y100" t="s">
        <v>12</v>
      </c>
      <c r="Z100">
        <v>1</v>
      </c>
      <c r="AA100" t="s">
        <v>13</v>
      </c>
      <c r="AB100">
        <v>5.0166666666666604</v>
      </c>
      <c r="AC100" t="s">
        <v>14</v>
      </c>
      <c r="AD100">
        <v>3582333</v>
      </c>
      <c r="AE100" t="s">
        <v>15</v>
      </c>
      <c r="AF100">
        <v>3.582333E-3</v>
      </c>
      <c r="AG100" t="s">
        <v>16</v>
      </c>
      <c r="AH100">
        <v>27319396</v>
      </c>
      <c r="AI100" t="s">
        <v>17</v>
      </c>
      <c r="AJ100">
        <v>2.7319395999999999E-2</v>
      </c>
      <c r="AK100" t="s">
        <v>18</v>
      </c>
      <c r="AL100">
        <v>30901729</v>
      </c>
      <c r="AM100" t="s">
        <v>19</v>
      </c>
      <c r="AN100">
        <v>3.0901728999999999E-2</v>
      </c>
    </row>
    <row r="101" spans="1:40" x14ac:dyDescent="0.25">
      <c r="A101" t="s">
        <v>0</v>
      </c>
      <c r="B101">
        <v>604498325</v>
      </c>
      <c r="C101" t="s">
        <v>1</v>
      </c>
      <c r="D101">
        <v>0.604498325</v>
      </c>
      <c r="E101" t="s">
        <v>2</v>
      </c>
      <c r="F101">
        <v>61</v>
      </c>
      <c r="G101" t="s">
        <v>3</v>
      </c>
      <c r="H101">
        <v>31</v>
      </c>
      <c r="I101" t="s">
        <v>4</v>
      </c>
      <c r="J101">
        <v>50.819672131147499</v>
      </c>
      <c r="K101" t="s">
        <v>5</v>
      </c>
      <c r="L101">
        <v>2</v>
      </c>
      <c r="M101" t="s">
        <v>6</v>
      </c>
      <c r="N101">
        <v>7</v>
      </c>
      <c r="O101" t="s">
        <v>7</v>
      </c>
      <c r="P101">
        <v>2.8064516129032202</v>
      </c>
      <c r="Q101" t="s">
        <v>8</v>
      </c>
      <c r="R101">
        <v>4</v>
      </c>
      <c r="S101" t="s">
        <v>9</v>
      </c>
      <c r="T101">
        <v>4</v>
      </c>
      <c r="U101" t="s">
        <v>10</v>
      </c>
      <c r="V101">
        <v>4</v>
      </c>
      <c r="W101" t="s">
        <v>11</v>
      </c>
      <c r="X101">
        <v>7</v>
      </c>
      <c r="Y101" t="s">
        <v>12</v>
      </c>
      <c r="Z101">
        <v>1</v>
      </c>
      <c r="AA101" t="s">
        <v>13</v>
      </c>
      <c r="AB101">
        <v>4.2</v>
      </c>
      <c r="AC101" t="s">
        <v>14</v>
      </c>
      <c r="AD101">
        <v>3437760</v>
      </c>
      <c r="AE101" t="s">
        <v>15</v>
      </c>
      <c r="AF101">
        <v>3.4377600000000002E-3</v>
      </c>
      <c r="AG101" t="s">
        <v>16</v>
      </c>
      <c r="AH101">
        <v>25295380</v>
      </c>
      <c r="AI101" t="s">
        <v>17</v>
      </c>
      <c r="AJ101">
        <v>2.5295379999999999E-2</v>
      </c>
      <c r="AK101" t="s">
        <v>18</v>
      </c>
      <c r="AL101">
        <v>28733140</v>
      </c>
      <c r="AM101" t="s">
        <v>19</v>
      </c>
      <c r="AN101">
        <v>2.8733140000000001E-2</v>
      </c>
    </row>
    <row r="102" spans="1:40" x14ac:dyDescent="0.25">
      <c r="A102" t="s">
        <v>0</v>
      </c>
      <c r="B102">
        <v>627821020</v>
      </c>
      <c r="C102" t="s">
        <v>1</v>
      </c>
      <c r="D102">
        <v>0.62782101999999995</v>
      </c>
      <c r="E102" t="s">
        <v>2</v>
      </c>
      <c r="F102">
        <v>61</v>
      </c>
      <c r="G102" t="s">
        <v>3</v>
      </c>
      <c r="H102">
        <v>30</v>
      </c>
      <c r="I102" t="s">
        <v>4</v>
      </c>
      <c r="J102">
        <v>49.180327868852402</v>
      </c>
      <c r="K102" t="s">
        <v>5</v>
      </c>
      <c r="L102">
        <v>2</v>
      </c>
      <c r="M102" t="s">
        <v>6</v>
      </c>
      <c r="N102">
        <v>10</v>
      </c>
      <c r="O102" t="s">
        <v>7</v>
      </c>
      <c r="P102">
        <v>2.93333333333333</v>
      </c>
      <c r="Q102" t="s">
        <v>8</v>
      </c>
      <c r="R102">
        <v>2</v>
      </c>
      <c r="S102" t="s">
        <v>9</v>
      </c>
      <c r="T102">
        <v>2</v>
      </c>
      <c r="U102" t="s">
        <v>10</v>
      </c>
      <c r="V102">
        <v>2</v>
      </c>
      <c r="W102" t="s">
        <v>11</v>
      </c>
      <c r="X102">
        <v>9</v>
      </c>
      <c r="Y102" t="s">
        <v>12</v>
      </c>
      <c r="Z102">
        <v>1</v>
      </c>
      <c r="AA102" t="s">
        <v>13</v>
      </c>
      <c r="AB102">
        <v>4.6500000000000004</v>
      </c>
      <c r="AC102" t="s">
        <v>14</v>
      </c>
      <c r="AD102">
        <v>4082615</v>
      </c>
      <c r="AE102" t="s">
        <v>15</v>
      </c>
      <c r="AF102">
        <v>4.0826150000000004E-3</v>
      </c>
      <c r="AG102" t="s">
        <v>16</v>
      </c>
      <c r="AH102">
        <v>29127567</v>
      </c>
      <c r="AI102" t="s">
        <v>17</v>
      </c>
      <c r="AJ102">
        <v>2.9127567E-2</v>
      </c>
      <c r="AK102" t="s">
        <v>18</v>
      </c>
      <c r="AL102">
        <v>33210182</v>
      </c>
      <c r="AM102" t="s">
        <v>19</v>
      </c>
      <c r="AN102">
        <v>3.3210181999999998E-2</v>
      </c>
    </row>
    <row r="103" spans="1:40" x14ac:dyDescent="0.25">
      <c r="A103" t="s">
        <v>0</v>
      </c>
      <c r="B103">
        <v>603650249</v>
      </c>
      <c r="C103" t="s">
        <v>1</v>
      </c>
      <c r="D103">
        <v>0.60365024899999997</v>
      </c>
      <c r="E103" t="s">
        <v>2</v>
      </c>
      <c r="F103">
        <v>61</v>
      </c>
      <c r="G103" t="s">
        <v>3</v>
      </c>
      <c r="H103">
        <v>27</v>
      </c>
      <c r="I103" t="s">
        <v>4</v>
      </c>
      <c r="J103">
        <v>44.262295081967203</v>
      </c>
      <c r="K103" t="s">
        <v>5</v>
      </c>
      <c r="L103">
        <v>2</v>
      </c>
      <c r="M103" t="s">
        <v>6</v>
      </c>
      <c r="N103">
        <v>6</v>
      </c>
      <c r="O103" t="s">
        <v>7</v>
      </c>
      <c r="P103">
        <v>2.9629629629629601</v>
      </c>
      <c r="Q103" t="s">
        <v>8</v>
      </c>
      <c r="R103">
        <v>7</v>
      </c>
      <c r="S103" t="s">
        <v>9</v>
      </c>
      <c r="T103">
        <v>7</v>
      </c>
      <c r="U103" t="s">
        <v>10</v>
      </c>
      <c r="V103">
        <v>7</v>
      </c>
      <c r="W103" t="s">
        <v>11</v>
      </c>
      <c r="X103">
        <v>7</v>
      </c>
      <c r="Y103" t="s">
        <v>12</v>
      </c>
      <c r="Z103">
        <v>1</v>
      </c>
      <c r="AA103" t="s">
        <v>13</v>
      </c>
      <c r="AB103">
        <v>3.11666666666666</v>
      </c>
      <c r="AC103" t="s">
        <v>14</v>
      </c>
      <c r="AD103">
        <v>3003165</v>
      </c>
      <c r="AE103" t="s">
        <v>15</v>
      </c>
      <c r="AF103">
        <v>3.0031649999999999E-3</v>
      </c>
      <c r="AG103" t="s">
        <v>16</v>
      </c>
      <c r="AH103">
        <v>23343807</v>
      </c>
      <c r="AI103" t="s">
        <v>17</v>
      </c>
      <c r="AJ103">
        <v>2.3343807000000001E-2</v>
      </c>
      <c r="AK103" t="s">
        <v>18</v>
      </c>
      <c r="AL103">
        <v>26346972</v>
      </c>
      <c r="AM103" t="s">
        <v>19</v>
      </c>
      <c r="AN103">
        <v>2.6346972E-2</v>
      </c>
    </row>
    <row r="104" spans="1:40" x14ac:dyDescent="0.25">
      <c r="A104" t="s">
        <v>0</v>
      </c>
      <c r="B104">
        <v>666348686</v>
      </c>
      <c r="C104" t="s">
        <v>1</v>
      </c>
      <c r="D104">
        <v>0.66634868599999997</v>
      </c>
      <c r="E104" t="s">
        <v>2</v>
      </c>
      <c r="F104">
        <v>61</v>
      </c>
      <c r="G104" t="s">
        <v>3</v>
      </c>
      <c r="H104">
        <v>30</v>
      </c>
      <c r="I104" t="s">
        <v>4</v>
      </c>
      <c r="J104">
        <v>49.180327868852402</v>
      </c>
      <c r="K104" t="s">
        <v>5</v>
      </c>
      <c r="L104">
        <v>2</v>
      </c>
      <c r="M104" t="s">
        <v>6</v>
      </c>
      <c r="N104">
        <v>8</v>
      </c>
      <c r="O104" t="s">
        <v>7</v>
      </c>
      <c r="P104">
        <v>2.9</v>
      </c>
      <c r="Q104" t="s">
        <v>8</v>
      </c>
      <c r="R104">
        <v>3</v>
      </c>
      <c r="S104" t="s">
        <v>9</v>
      </c>
      <c r="T104">
        <v>3</v>
      </c>
      <c r="U104" t="s">
        <v>10</v>
      </c>
      <c r="V104">
        <v>3</v>
      </c>
      <c r="W104" t="s">
        <v>11</v>
      </c>
      <c r="X104">
        <v>6</v>
      </c>
      <c r="Y104" t="s">
        <v>12</v>
      </c>
      <c r="Z104">
        <v>1</v>
      </c>
      <c r="AA104" t="s">
        <v>13</v>
      </c>
      <c r="AB104">
        <v>3.75</v>
      </c>
      <c r="AC104" t="s">
        <v>14</v>
      </c>
      <c r="AD104">
        <v>3221929</v>
      </c>
      <c r="AE104" t="s">
        <v>15</v>
      </c>
      <c r="AF104">
        <v>3.2219290000000001E-3</v>
      </c>
      <c r="AG104" t="s">
        <v>16</v>
      </c>
      <c r="AH104">
        <v>26183346</v>
      </c>
      <c r="AI104" t="s">
        <v>17</v>
      </c>
      <c r="AJ104">
        <v>2.6183346E-2</v>
      </c>
      <c r="AK104" t="s">
        <v>18</v>
      </c>
      <c r="AL104">
        <v>29405275</v>
      </c>
      <c r="AM104" t="s">
        <v>19</v>
      </c>
      <c r="AN104">
        <v>2.9405275000000002E-2</v>
      </c>
    </row>
    <row r="105" spans="1:40" x14ac:dyDescent="0.25">
      <c r="A105" t="s">
        <v>0</v>
      </c>
      <c r="B105">
        <v>593451921</v>
      </c>
      <c r="C105" t="s">
        <v>1</v>
      </c>
      <c r="D105">
        <v>0.59345192099999999</v>
      </c>
      <c r="E105" t="s">
        <v>2</v>
      </c>
      <c r="F105">
        <v>61</v>
      </c>
      <c r="G105" t="s">
        <v>3</v>
      </c>
      <c r="H105">
        <v>28</v>
      </c>
      <c r="I105" t="s">
        <v>4</v>
      </c>
      <c r="J105">
        <v>45.9016393442622</v>
      </c>
      <c r="K105" t="s">
        <v>5</v>
      </c>
      <c r="L105">
        <v>2</v>
      </c>
      <c r="M105" t="s">
        <v>6</v>
      </c>
      <c r="N105">
        <v>6</v>
      </c>
      <c r="O105" t="s">
        <v>7</v>
      </c>
      <c r="P105">
        <v>3</v>
      </c>
      <c r="Q105" t="s">
        <v>8</v>
      </c>
      <c r="R105">
        <v>4</v>
      </c>
      <c r="S105" t="s">
        <v>9</v>
      </c>
      <c r="T105">
        <v>4</v>
      </c>
      <c r="U105" t="s">
        <v>10</v>
      </c>
      <c r="V105">
        <v>4</v>
      </c>
      <c r="W105" t="s">
        <v>11</v>
      </c>
      <c r="X105">
        <v>9</v>
      </c>
      <c r="Y105" t="s">
        <v>12</v>
      </c>
      <c r="Z105">
        <v>1</v>
      </c>
      <c r="AA105" t="s">
        <v>13</v>
      </c>
      <c r="AB105">
        <v>4.3</v>
      </c>
      <c r="AC105" t="s">
        <v>14</v>
      </c>
      <c r="AD105">
        <v>3653005</v>
      </c>
      <c r="AE105" t="s">
        <v>15</v>
      </c>
      <c r="AF105">
        <v>3.653005E-3</v>
      </c>
      <c r="AG105" t="s">
        <v>16</v>
      </c>
      <c r="AH105">
        <v>26701811</v>
      </c>
      <c r="AI105" t="s">
        <v>17</v>
      </c>
      <c r="AJ105">
        <v>2.6701810999999999E-2</v>
      </c>
      <c r="AK105" t="s">
        <v>18</v>
      </c>
      <c r="AL105">
        <v>30354816</v>
      </c>
      <c r="AM105" t="s">
        <v>19</v>
      </c>
      <c r="AN105">
        <v>3.0354816E-2</v>
      </c>
    </row>
    <row r="106" spans="1:40" x14ac:dyDescent="0.25">
      <c r="A106" t="s">
        <v>0</v>
      </c>
      <c r="B106">
        <v>614774658</v>
      </c>
      <c r="C106" t="s">
        <v>1</v>
      </c>
      <c r="D106">
        <v>0.61477465799999997</v>
      </c>
      <c r="E106" t="s">
        <v>2</v>
      </c>
      <c r="F106">
        <v>61</v>
      </c>
      <c r="G106" t="s">
        <v>3</v>
      </c>
      <c r="H106">
        <v>28</v>
      </c>
      <c r="I106" t="s">
        <v>4</v>
      </c>
      <c r="J106">
        <v>45.9016393442622</v>
      </c>
      <c r="K106" t="s">
        <v>5</v>
      </c>
      <c r="L106">
        <v>2</v>
      </c>
      <c r="M106" t="s">
        <v>6</v>
      </c>
      <c r="N106">
        <v>5</v>
      </c>
      <c r="O106" t="s">
        <v>7</v>
      </c>
      <c r="P106">
        <v>3.0714285714285698</v>
      </c>
      <c r="Q106" t="s">
        <v>8</v>
      </c>
      <c r="R106">
        <v>2</v>
      </c>
      <c r="S106" t="s">
        <v>9</v>
      </c>
      <c r="T106">
        <v>2</v>
      </c>
      <c r="U106" t="s">
        <v>10</v>
      </c>
      <c r="V106">
        <v>2</v>
      </c>
      <c r="W106" t="s">
        <v>11</v>
      </c>
      <c r="X106">
        <v>8</v>
      </c>
      <c r="Y106" t="s">
        <v>12</v>
      </c>
      <c r="Z106">
        <v>1</v>
      </c>
      <c r="AA106" t="s">
        <v>13</v>
      </c>
      <c r="AB106">
        <v>4.6500000000000004</v>
      </c>
      <c r="AC106" t="s">
        <v>14</v>
      </c>
      <c r="AD106">
        <v>4259151</v>
      </c>
      <c r="AE106" t="s">
        <v>15</v>
      </c>
      <c r="AF106">
        <v>4.2591510000000001E-3</v>
      </c>
      <c r="AG106" t="s">
        <v>16</v>
      </c>
      <c r="AH106">
        <v>28139607</v>
      </c>
      <c r="AI106" t="s">
        <v>17</v>
      </c>
      <c r="AJ106">
        <v>2.8139607000000001E-2</v>
      </c>
      <c r="AK106" t="s">
        <v>18</v>
      </c>
      <c r="AL106">
        <v>32398758</v>
      </c>
      <c r="AM106" t="s">
        <v>19</v>
      </c>
      <c r="AN106">
        <v>3.2398758E-2</v>
      </c>
    </row>
    <row r="107" spans="1:40" x14ac:dyDescent="0.25">
      <c r="A107" t="s">
        <v>0</v>
      </c>
      <c r="B107">
        <v>607979487</v>
      </c>
      <c r="C107" t="s">
        <v>1</v>
      </c>
      <c r="D107">
        <v>0.60797948700000004</v>
      </c>
      <c r="E107" t="s">
        <v>2</v>
      </c>
      <c r="F107">
        <v>61</v>
      </c>
      <c r="G107" t="s">
        <v>3</v>
      </c>
      <c r="H107">
        <v>30</v>
      </c>
      <c r="I107" t="s">
        <v>4</v>
      </c>
      <c r="J107">
        <v>49.180327868852402</v>
      </c>
      <c r="K107" t="s">
        <v>5</v>
      </c>
      <c r="L107">
        <v>2</v>
      </c>
      <c r="M107" t="s">
        <v>6</v>
      </c>
      <c r="N107">
        <v>6</v>
      </c>
      <c r="O107" t="s">
        <v>7</v>
      </c>
      <c r="P107">
        <v>2.7</v>
      </c>
      <c r="Q107" t="s">
        <v>8</v>
      </c>
      <c r="R107">
        <v>9</v>
      </c>
      <c r="S107" t="s">
        <v>9</v>
      </c>
      <c r="T107">
        <v>9</v>
      </c>
      <c r="U107" t="s">
        <v>10</v>
      </c>
      <c r="V107">
        <v>9</v>
      </c>
      <c r="W107" t="s">
        <v>11</v>
      </c>
      <c r="X107">
        <v>6</v>
      </c>
      <c r="Y107" t="s">
        <v>12</v>
      </c>
      <c r="Z107">
        <v>1</v>
      </c>
      <c r="AA107" t="s">
        <v>13</v>
      </c>
      <c r="AB107">
        <v>3.1333333333333302</v>
      </c>
      <c r="AC107" t="s">
        <v>14</v>
      </c>
      <c r="AD107">
        <v>3112254</v>
      </c>
      <c r="AE107" t="s">
        <v>15</v>
      </c>
      <c r="AF107">
        <v>3.1122540000000001E-3</v>
      </c>
      <c r="AG107" t="s">
        <v>16</v>
      </c>
      <c r="AH107">
        <v>22947041</v>
      </c>
      <c r="AI107" t="s">
        <v>17</v>
      </c>
      <c r="AJ107">
        <v>2.2947041000000001E-2</v>
      </c>
      <c r="AK107" t="s">
        <v>18</v>
      </c>
      <c r="AL107">
        <v>26059295</v>
      </c>
      <c r="AM107" t="s">
        <v>19</v>
      </c>
      <c r="AN107">
        <v>2.6059295E-2</v>
      </c>
    </row>
    <row r="108" spans="1:40" x14ac:dyDescent="0.25">
      <c r="A108" t="s">
        <v>0</v>
      </c>
      <c r="B108">
        <v>616869923</v>
      </c>
      <c r="C108" t="s">
        <v>1</v>
      </c>
      <c r="D108">
        <v>0.61686992299999999</v>
      </c>
      <c r="E108" t="s">
        <v>2</v>
      </c>
      <c r="F108">
        <v>61</v>
      </c>
      <c r="G108" t="s">
        <v>3</v>
      </c>
      <c r="H108">
        <v>32</v>
      </c>
      <c r="I108" t="s">
        <v>4</v>
      </c>
      <c r="J108">
        <v>52.459016393442603</v>
      </c>
      <c r="K108" t="s">
        <v>5</v>
      </c>
      <c r="L108">
        <v>2</v>
      </c>
      <c r="M108" t="s">
        <v>6</v>
      </c>
      <c r="N108">
        <v>6</v>
      </c>
      <c r="O108" t="s">
        <v>7</v>
      </c>
      <c r="P108">
        <v>2.78125</v>
      </c>
      <c r="Q108" t="s">
        <v>8</v>
      </c>
      <c r="R108">
        <v>3</v>
      </c>
      <c r="S108" t="s">
        <v>9</v>
      </c>
      <c r="T108">
        <v>3</v>
      </c>
      <c r="U108" t="s">
        <v>10</v>
      </c>
      <c r="V108">
        <v>3</v>
      </c>
      <c r="W108" t="s">
        <v>11</v>
      </c>
      <c r="X108">
        <v>8</v>
      </c>
      <c r="Y108" t="s">
        <v>12</v>
      </c>
      <c r="Z108">
        <v>1</v>
      </c>
      <c r="AA108" t="s">
        <v>13</v>
      </c>
      <c r="AB108">
        <v>4.05</v>
      </c>
      <c r="AC108" t="s">
        <v>14</v>
      </c>
      <c r="AD108">
        <v>3251547</v>
      </c>
      <c r="AE108" t="s">
        <v>15</v>
      </c>
      <c r="AF108">
        <v>3.251547E-3</v>
      </c>
      <c r="AG108" t="s">
        <v>16</v>
      </c>
      <c r="AH108">
        <v>26461637</v>
      </c>
      <c r="AI108" t="s">
        <v>17</v>
      </c>
      <c r="AJ108">
        <v>2.6461637E-2</v>
      </c>
      <c r="AK108" t="s">
        <v>18</v>
      </c>
      <c r="AL108">
        <v>29713184</v>
      </c>
      <c r="AM108" t="s">
        <v>19</v>
      </c>
      <c r="AN108">
        <v>2.9713184E-2</v>
      </c>
    </row>
    <row r="109" spans="1:40" x14ac:dyDescent="0.25">
      <c r="A109" t="s">
        <v>0</v>
      </c>
      <c r="B109">
        <v>610098505</v>
      </c>
      <c r="C109" t="s">
        <v>1</v>
      </c>
      <c r="D109">
        <v>0.61009850499999996</v>
      </c>
      <c r="E109" t="s">
        <v>2</v>
      </c>
      <c r="F109">
        <v>61</v>
      </c>
      <c r="G109" t="s">
        <v>3</v>
      </c>
      <c r="H109">
        <v>32</v>
      </c>
      <c r="I109" t="s">
        <v>4</v>
      </c>
      <c r="J109">
        <v>52.459016393442603</v>
      </c>
      <c r="K109" t="s">
        <v>5</v>
      </c>
      <c r="L109">
        <v>2</v>
      </c>
      <c r="M109" t="s">
        <v>6</v>
      </c>
      <c r="N109">
        <v>5</v>
      </c>
      <c r="O109" t="s">
        <v>7</v>
      </c>
      <c r="P109">
        <v>2.65625</v>
      </c>
      <c r="Q109" t="s">
        <v>8</v>
      </c>
      <c r="R109">
        <v>7</v>
      </c>
      <c r="S109" t="s">
        <v>9</v>
      </c>
      <c r="T109">
        <v>7</v>
      </c>
      <c r="U109" t="s">
        <v>10</v>
      </c>
      <c r="V109">
        <v>7</v>
      </c>
      <c r="W109" t="s">
        <v>11</v>
      </c>
      <c r="X109">
        <v>8</v>
      </c>
      <c r="Y109" t="s">
        <v>12</v>
      </c>
      <c r="Z109">
        <v>1</v>
      </c>
      <c r="AA109" t="s">
        <v>13</v>
      </c>
      <c r="AB109">
        <v>3.6666666666666599</v>
      </c>
      <c r="AC109" t="s">
        <v>14</v>
      </c>
      <c r="AD109">
        <v>3057416</v>
      </c>
      <c r="AE109" t="s">
        <v>15</v>
      </c>
      <c r="AF109">
        <v>3.0574159999999999E-3</v>
      </c>
      <c r="AG109" t="s">
        <v>16</v>
      </c>
      <c r="AH109">
        <v>24731174</v>
      </c>
      <c r="AI109" t="s">
        <v>17</v>
      </c>
      <c r="AJ109">
        <v>2.4731174000000002E-2</v>
      </c>
      <c r="AK109" t="s">
        <v>18</v>
      </c>
      <c r="AL109">
        <v>27788590</v>
      </c>
      <c r="AM109" t="s">
        <v>19</v>
      </c>
      <c r="AN109">
        <v>2.7788589999999998E-2</v>
      </c>
    </row>
    <row r="111" spans="1:40" x14ac:dyDescent="0.25">
      <c r="A111" t="s">
        <v>0</v>
      </c>
      <c r="B111">
        <f>MEDIAN(B100:B109)</f>
        <v>612436581.5</v>
      </c>
      <c r="C111" t="s">
        <v>1</v>
      </c>
      <c r="D111">
        <f>MEDIAN(D100:D109)</f>
        <v>0.61243658149999991</v>
      </c>
      <c r="E111" t="s">
        <v>2</v>
      </c>
      <c r="F111">
        <f>MEDIAN(F100:F109)</f>
        <v>61</v>
      </c>
      <c r="G111" t="s">
        <v>3</v>
      </c>
      <c r="H111">
        <f>MEDIAN(H100:H109)</f>
        <v>30</v>
      </c>
      <c r="I111" t="s">
        <v>4</v>
      </c>
      <c r="J111">
        <f>MEDIAN(J100:J109)</f>
        <v>49.180327868852402</v>
      </c>
      <c r="K111" t="s">
        <v>5</v>
      </c>
      <c r="L111">
        <f>MEDIAN(L100:L109)</f>
        <v>2</v>
      </c>
      <c r="M111" t="s">
        <v>6</v>
      </c>
      <c r="N111">
        <f>MEDIAN(N100:N109)</f>
        <v>6</v>
      </c>
      <c r="O111" t="s">
        <v>7</v>
      </c>
      <c r="P111">
        <f>MEDIAN(P100:P109)</f>
        <v>2.9</v>
      </c>
      <c r="Q111" t="s">
        <v>8</v>
      </c>
      <c r="R111">
        <f>MEDIAN(R100:R109)</f>
        <v>3.5</v>
      </c>
      <c r="T111">
        <f>MEDIAN(T100:T109)</f>
        <v>3.5</v>
      </c>
      <c r="V111">
        <f>MEDIAN(V100:V109)</f>
        <v>3.5</v>
      </c>
      <c r="X111">
        <f>MEDIAN(X100:X109)</f>
        <v>8</v>
      </c>
      <c r="Z111">
        <f>MEDIAN(Z100:Z109)</f>
        <v>1</v>
      </c>
      <c r="AB111">
        <f>MEDIAN(AB100:AB109)</f>
        <v>4.125</v>
      </c>
      <c r="AC111" t="s">
        <v>14</v>
      </c>
      <c r="AD111">
        <f>MEDIAN(AD100:AD109)</f>
        <v>3344653.5</v>
      </c>
      <c r="AE111" t="s">
        <v>15</v>
      </c>
      <c r="AF111">
        <f>AVERAGE(AF100:AF109)</f>
        <v>3.4661175000000001E-3</v>
      </c>
      <c r="AG111" t="s">
        <v>16</v>
      </c>
      <c r="AH111">
        <f>MEDIAN(AH100:AH109)</f>
        <v>26322491.5</v>
      </c>
      <c r="AI111" t="s">
        <v>17</v>
      </c>
      <c r="AJ111">
        <f>MEDIAN(AJ100:AJ109)</f>
        <v>2.63224915E-2</v>
      </c>
      <c r="AK111" t="s">
        <v>18</v>
      </c>
      <c r="AL111">
        <f>MEDIAN(AL100:AL109)</f>
        <v>29559229.5</v>
      </c>
      <c r="AM111" t="s">
        <v>19</v>
      </c>
      <c r="AN111">
        <f>MEDIAN(AN100:AN109)</f>
        <v>2.9559229499999999E-2</v>
      </c>
    </row>
    <row r="113" spans="1:40" x14ac:dyDescent="0.25">
      <c r="A113" t="s">
        <v>0</v>
      </c>
      <c r="B113">
        <v>677002724</v>
      </c>
      <c r="C113" t="s">
        <v>1</v>
      </c>
      <c r="D113">
        <v>0.67700272399999994</v>
      </c>
      <c r="E113" t="s">
        <v>2</v>
      </c>
      <c r="F113">
        <v>71</v>
      </c>
      <c r="G113" t="s">
        <v>3</v>
      </c>
      <c r="H113">
        <v>33</v>
      </c>
      <c r="I113" t="s">
        <v>4</v>
      </c>
      <c r="J113">
        <v>46.478873239436602</v>
      </c>
      <c r="K113" t="s">
        <v>5</v>
      </c>
      <c r="L113">
        <v>2</v>
      </c>
      <c r="M113" t="s">
        <v>6</v>
      </c>
      <c r="N113">
        <v>7</v>
      </c>
      <c r="O113" t="s">
        <v>7</v>
      </c>
      <c r="P113">
        <v>3</v>
      </c>
      <c r="Q113" t="s">
        <v>8</v>
      </c>
      <c r="R113">
        <v>4</v>
      </c>
      <c r="S113" t="s">
        <v>9</v>
      </c>
      <c r="T113">
        <v>4</v>
      </c>
      <c r="U113" t="s">
        <v>10</v>
      </c>
      <c r="V113">
        <v>4</v>
      </c>
      <c r="W113" t="s">
        <v>11</v>
      </c>
      <c r="X113">
        <v>7</v>
      </c>
      <c r="Y113" t="s">
        <v>12</v>
      </c>
      <c r="Z113">
        <v>1</v>
      </c>
      <c r="AA113" t="s">
        <v>13</v>
      </c>
      <c r="AB113">
        <v>3.94285714285714</v>
      </c>
      <c r="AC113" t="s">
        <v>14</v>
      </c>
      <c r="AD113">
        <v>4498736</v>
      </c>
      <c r="AE113" t="s">
        <v>15</v>
      </c>
      <c r="AF113">
        <v>4.4987359999999997E-3</v>
      </c>
      <c r="AG113" t="s">
        <v>16</v>
      </c>
      <c r="AH113">
        <v>39133222</v>
      </c>
      <c r="AI113" t="s">
        <v>17</v>
      </c>
      <c r="AJ113">
        <v>3.9133222000000002E-2</v>
      </c>
      <c r="AK113" t="s">
        <v>18</v>
      </c>
      <c r="AL113">
        <v>43631958</v>
      </c>
      <c r="AM113" t="s">
        <v>19</v>
      </c>
      <c r="AN113">
        <v>4.3631957999999998E-2</v>
      </c>
    </row>
    <row r="114" spans="1:40" x14ac:dyDescent="0.25">
      <c r="A114" t="s">
        <v>0</v>
      </c>
      <c r="B114">
        <v>636246070</v>
      </c>
      <c r="C114" t="s">
        <v>1</v>
      </c>
      <c r="D114">
        <v>0.63624607</v>
      </c>
      <c r="E114" t="s">
        <v>2</v>
      </c>
      <c r="F114">
        <v>71</v>
      </c>
      <c r="G114" t="s">
        <v>3</v>
      </c>
      <c r="H114">
        <v>34</v>
      </c>
      <c r="I114" t="s">
        <v>4</v>
      </c>
      <c r="J114">
        <v>47.887323943661897</v>
      </c>
      <c r="K114" t="s">
        <v>5</v>
      </c>
      <c r="L114">
        <v>2</v>
      </c>
      <c r="M114" t="s">
        <v>6</v>
      </c>
      <c r="N114">
        <v>6</v>
      </c>
      <c r="O114" t="s">
        <v>7</v>
      </c>
      <c r="P114">
        <v>2.9411764705882302</v>
      </c>
      <c r="Q114" t="s">
        <v>8</v>
      </c>
      <c r="R114">
        <v>4</v>
      </c>
      <c r="S114" t="s">
        <v>9</v>
      </c>
      <c r="T114">
        <v>4</v>
      </c>
      <c r="U114" t="s">
        <v>10</v>
      </c>
      <c r="V114">
        <v>4</v>
      </c>
      <c r="W114" t="s">
        <v>11</v>
      </c>
      <c r="X114">
        <v>7</v>
      </c>
      <c r="Y114" t="s">
        <v>12</v>
      </c>
      <c r="Z114">
        <v>1</v>
      </c>
      <c r="AA114" t="s">
        <v>13</v>
      </c>
      <c r="AB114">
        <v>3.71428571428571</v>
      </c>
      <c r="AC114" t="s">
        <v>14</v>
      </c>
      <c r="AD114">
        <v>4443312</v>
      </c>
      <c r="AE114" t="s">
        <v>15</v>
      </c>
      <c r="AF114">
        <v>4.4433119999999996E-3</v>
      </c>
      <c r="AG114" t="s">
        <v>16</v>
      </c>
      <c r="AH114">
        <v>36866117</v>
      </c>
      <c r="AI114" t="s">
        <v>17</v>
      </c>
      <c r="AJ114">
        <v>3.6866116999999997E-2</v>
      </c>
      <c r="AK114" t="s">
        <v>18</v>
      </c>
      <c r="AL114">
        <v>41309429</v>
      </c>
      <c r="AM114" t="s">
        <v>19</v>
      </c>
      <c r="AN114">
        <v>4.1309429000000002E-2</v>
      </c>
    </row>
    <row r="115" spans="1:40" x14ac:dyDescent="0.25">
      <c r="A115" t="s">
        <v>0</v>
      </c>
      <c r="B115">
        <v>602087817</v>
      </c>
      <c r="C115" t="s">
        <v>1</v>
      </c>
      <c r="D115">
        <v>0.60208781700000003</v>
      </c>
      <c r="E115" t="s">
        <v>2</v>
      </c>
      <c r="F115">
        <v>71</v>
      </c>
      <c r="G115" t="s">
        <v>3</v>
      </c>
      <c r="H115">
        <v>32</v>
      </c>
      <c r="I115" t="s">
        <v>4</v>
      </c>
      <c r="J115">
        <v>45.0704225352112</v>
      </c>
      <c r="K115" t="s">
        <v>5</v>
      </c>
      <c r="L115">
        <v>2</v>
      </c>
      <c r="M115" t="s">
        <v>6</v>
      </c>
      <c r="N115">
        <v>7</v>
      </c>
      <c r="O115" t="s">
        <v>7</v>
      </c>
      <c r="P115">
        <v>2.96875</v>
      </c>
      <c r="Q115" t="s">
        <v>8</v>
      </c>
      <c r="R115">
        <v>7</v>
      </c>
      <c r="S115" t="s">
        <v>9</v>
      </c>
      <c r="T115">
        <v>7</v>
      </c>
      <c r="U115" t="s">
        <v>10</v>
      </c>
      <c r="V115">
        <v>7</v>
      </c>
      <c r="W115" t="s">
        <v>11</v>
      </c>
      <c r="X115">
        <v>9</v>
      </c>
      <c r="Y115" t="s">
        <v>12</v>
      </c>
      <c r="Z115">
        <v>1</v>
      </c>
      <c r="AA115" t="s">
        <v>13</v>
      </c>
      <c r="AB115">
        <v>4.4285714285714199</v>
      </c>
      <c r="AC115" t="s">
        <v>14</v>
      </c>
      <c r="AD115">
        <v>5273501</v>
      </c>
      <c r="AE115" t="s">
        <v>15</v>
      </c>
      <c r="AF115">
        <v>5.2735009999999999E-3</v>
      </c>
      <c r="AG115" t="s">
        <v>16</v>
      </c>
      <c r="AH115">
        <v>41243449</v>
      </c>
      <c r="AI115" t="s">
        <v>17</v>
      </c>
      <c r="AJ115">
        <v>4.1243449000000001E-2</v>
      </c>
      <c r="AK115" t="s">
        <v>18</v>
      </c>
      <c r="AL115">
        <v>46516950</v>
      </c>
      <c r="AM115" t="s">
        <v>19</v>
      </c>
      <c r="AN115">
        <v>4.6516950000000001E-2</v>
      </c>
    </row>
    <row r="116" spans="1:40" x14ac:dyDescent="0.25">
      <c r="A116" t="s">
        <v>0</v>
      </c>
      <c r="B116">
        <v>650702083</v>
      </c>
      <c r="C116" t="s">
        <v>1</v>
      </c>
      <c r="D116">
        <v>0.65070208299999999</v>
      </c>
      <c r="E116" t="s">
        <v>2</v>
      </c>
      <c r="F116">
        <v>71</v>
      </c>
      <c r="G116" t="s">
        <v>3</v>
      </c>
      <c r="H116">
        <v>41</v>
      </c>
      <c r="I116" t="s">
        <v>4</v>
      </c>
      <c r="J116">
        <v>57.746478873239397</v>
      </c>
      <c r="K116" t="s">
        <v>5</v>
      </c>
      <c r="L116">
        <v>2</v>
      </c>
      <c r="M116" t="s">
        <v>6</v>
      </c>
      <c r="N116">
        <v>6</v>
      </c>
      <c r="O116" t="s">
        <v>7</v>
      </c>
      <c r="P116">
        <v>2.6341463414634099</v>
      </c>
      <c r="Q116" t="s">
        <v>8</v>
      </c>
      <c r="R116">
        <v>3</v>
      </c>
      <c r="S116" t="s">
        <v>9</v>
      </c>
      <c r="T116">
        <v>3</v>
      </c>
      <c r="U116" t="s">
        <v>10</v>
      </c>
      <c r="V116">
        <v>3</v>
      </c>
      <c r="W116" t="s">
        <v>11</v>
      </c>
      <c r="X116">
        <v>9</v>
      </c>
      <c r="Y116" t="s">
        <v>12</v>
      </c>
      <c r="Z116">
        <v>1</v>
      </c>
      <c r="AA116" t="s">
        <v>13</v>
      </c>
      <c r="AB116">
        <v>4.7857142857142803</v>
      </c>
      <c r="AC116" t="s">
        <v>14</v>
      </c>
      <c r="AD116">
        <v>5017201</v>
      </c>
      <c r="AE116" t="s">
        <v>15</v>
      </c>
      <c r="AF116">
        <v>5.0172009999999998E-3</v>
      </c>
      <c r="AG116" t="s">
        <v>16</v>
      </c>
      <c r="AH116">
        <v>42305594</v>
      </c>
      <c r="AI116" t="s">
        <v>17</v>
      </c>
      <c r="AJ116">
        <v>4.2305594000000002E-2</v>
      </c>
      <c r="AK116" t="s">
        <v>18</v>
      </c>
      <c r="AL116">
        <v>47322795</v>
      </c>
      <c r="AM116" t="s">
        <v>19</v>
      </c>
      <c r="AN116">
        <v>4.7322795000000001E-2</v>
      </c>
    </row>
    <row r="117" spans="1:40" x14ac:dyDescent="0.25">
      <c r="A117" t="s">
        <v>0</v>
      </c>
      <c r="B117">
        <v>644743845</v>
      </c>
      <c r="C117" t="s">
        <v>1</v>
      </c>
      <c r="D117">
        <v>0.64474384500000004</v>
      </c>
      <c r="E117" t="s">
        <v>2</v>
      </c>
      <c r="F117">
        <v>71</v>
      </c>
      <c r="G117" t="s">
        <v>3</v>
      </c>
      <c r="H117">
        <v>33</v>
      </c>
      <c r="I117" t="s">
        <v>4</v>
      </c>
      <c r="J117">
        <v>46.478873239436602</v>
      </c>
      <c r="K117" t="s">
        <v>5</v>
      </c>
      <c r="L117">
        <v>2</v>
      </c>
      <c r="M117" t="s">
        <v>6</v>
      </c>
      <c r="N117">
        <v>7</v>
      </c>
      <c r="O117" t="s">
        <v>7</v>
      </c>
      <c r="P117">
        <v>2.9090909090908998</v>
      </c>
      <c r="Q117" t="s">
        <v>8</v>
      </c>
      <c r="R117">
        <v>7</v>
      </c>
      <c r="S117" t="s">
        <v>9</v>
      </c>
      <c r="T117">
        <v>7</v>
      </c>
      <c r="U117" t="s">
        <v>10</v>
      </c>
      <c r="V117">
        <v>7</v>
      </c>
      <c r="W117" t="s">
        <v>11</v>
      </c>
      <c r="X117">
        <v>6</v>
      </c>
      <c r="Y117" t="s">
        <v>12</v>
      </c>
      <c r="Z117">
        <v>1</v>
      </c>
      <c r="AA117" t="s">
        <v>13</v>
      </c>
      <c r="AB117">
        <v>3</v>
      </c>
      <c r="AC117" t="s">
        <v>14</v>
      </c>
      <c r="AD117">
        <v>5036555</v>
      </c>
      <c r="AE117" t="s">
        <v>15</v>
      </c>
      <c r="AF117">
        <v>5.0365549999999999E-3</v>
      </c>
      <c r="AG117" t="s">
        <v>16</v>
      </c>
      <c r="AH117">
        <v>35929773</v>
      </c>
      <c r="AI117" t="s">
        <v>17</v>
      </c>
      <c r="AJ117">
        <v>3.5929772999999998E-2</v>
      </c>
      <c r="AK117" t="s">
        <v>18</v>
      </c>
      <c r="AL117">
        <v>40966328</v>
      </c>
      <c r="AM117" t="s">
        <v>19</v>
      </c>
      <c r="AN117">
        <v>4.0966328000000003E-2</v>
      </c>
    </row>
    <row r="118" spans="1:40" x14ac:dyDescent="0.25">
      <c r="A118" t="s">
        <v>0</v>
      </c>
      <c r="B118">
        <v>643651492</v>
      </c>
      <c r="C118" t="s">
        <v>1</v>
      </c>
      <c r="D118">
        <v>0.64365149200000005</v>
      </c>
      <c r="E118" t="s">
        <v>2</v>
      </c>
      <c r="F118">
        <v>71</v>
      </c>
      <c r="G118" t="s">
        <v>3</v>
      </c>
      <c r="H118">
        <v>39</v>
      </c>
      <c r="I118" t="s">
        <v>4</v>
      </c>
      <c r="J118">
        <v>54.9295774647887</v>
      </c>
      <c r="K118" t="s">
        <v>5</v>
      </c>
      <c r="L118">
        <v>2</v>
      </c>
      <c r="M118" t="s">
        <v>6</v>
      </c>
      <c r="N118">
        <v>5</v>
      </c>
      <c r="O118" t="s">
        <v>7</v>
      </c>
      <c r="P118">
        <v>2.6666666666666599</v>
      </c>
      <c r="Q118" t="s">
        <v>8</v>
      </c>
      <c r="R118">
        <v>5</v>
      </c>
      <c r="S118" t="s">
        <v>9</v>
      </c>
      <c r="T118">
        <v>5</v>
      </c>
      <c r="U118" t="s">
        <v>10</v>
      </c>
      <c r="V118">
        <v>5</v>
      </c>
      <c r="W118" t="s">
        <v>11</v>
      </c>
      <c r="X118">
        <v>10</v>
      </c>
      <c r="Y118" t="s">
        <v>12</v>
      </c>
      <c r="Z118">
        <v>1</v>
      </c>
      <c r="AA118" t="s">
        <v>13</v>
      </c>
      <c r="AB118">
        <v>4</v>
      </c>
      <c r="AC118" t="s">
        <v>14</v>
      </c>
      <c r="AD118">
        <v>4614570</v>
      </c>
      <c r="AE118" t="s">
        <v>15</v>
      </c>
      <c r="AF118">
        <v>4.6145700000000001E-3</v>
      </c>
      <c r="AG118" t="s">
        <v>16</v>
      </c>
      <c r="AH118">
        <v>37455543</v>
      </c>
      <c r="AI118" t="s">
        <v>17</v>
      </c>
      <c r="AJ118">
        <v>3.7455543000000001E-2</v>
      </c>
      <c r="AK118" t="s">
        <v>18</v>
      </c>
      <c r="AL118">
        <v>42070113</v>
      </c>
      <c r="AM118" t="s">
        <v>19</v>
      </c>
      <c r="AN118">
        <v>4.2070112999999999E-2</v>
      </c>
    </row>
    <row r="119" spans="1:40" x14ac:dyDescent="0.25">
      <c r="A119" t="s">
        <v>0</v>
      </c>
      <c r="B119">
        <v>638036356</v>
      </c>
      <c r="C119" t="s">
        <v>1</v>
      </c>
      <c r="D119">
        <v>0.63803635599999997</v>
      </c>
      <c r="E119" t="s">
        <v>2</v>
      </c>
      <c r="F119">
        <v>71</v>
      </c>
      <c r="G119" t="s">
        <v>3</v>
      </c>
      <c r="H119">
        <v>35</v>
      </c>
      <c r="I119" t="s">
        <v>4</v>
      </c>
      <c r="J119">
        <v>49.295774647887299</v>
      </c>
      <c r="K119" t="s">
        <v>5</v>
      </c>
      <c r="L119">
        <v>2</v>
      </c>
      <c r="M119" t="s">
        <v>6</v>
      </c>
      <c r="N119">
        <v>7</v>
      </c>
      <c r="O119" t="s">
        <v>7</v>
      </c>
      <c r="P119">
        <v>2.8857142857142799</v>
      </c>
      <c r="Q119" t="s">
        <v>8</v>
      </c>
      <c r="R119">
        <v>4</v>
      </c>
      <c r="S119" t="s">
        <v>9</v>
      </c>
      <c r="T119">
        <v>4</v>
      </c>
      <c r="U119" t="s">
        <v>10</v>
      </c>
      <c r="V119">
        <v>4</v>
      </c>
      <c r="W119" t="s">
        <v>11</v>
      </c>
      <c r="X119">
        <v>6</v>
      </c>
      <c r="Y119" t="s">
        <v>12</v>
      </c>
      <c r="Z119">
        <v>1</v>
      </c>
      <c r="AA119" t="s">
        <v>13</v>
      </c>
      <c r="AB119">
        <v>3.5714285714285698</v>
      </c>
      <c r="AC119" t="s">
        <v>14</v>
      </c>
      <c r="AD119">
        <v>4471170</v>
      </c>
      <c r="AE119" t="s">
        <v>15</v>
      </c>
      <c r="AF119">
        <v>4.47117E-3</v>
      </c>
      <c r="AG119" t="s">
        <v>16</v>
      </c>
      <c r="AH119">
        <v>37954653</v>
      </c>
      <c r="AI119" t="s">
        <v>17</v>
      </c>
      <c r="AJ119">
        <v>3.7954652999999998E-2</v>
      </c>
      <c r="AK119" t="s">
        <v>18</v>
      </c>
      <c r="AL119">
        <v>42425823</v>
      </c>
      <c r="AM119" t="s">
        <v>19</v>
      </c>
      <c r="AN119">
        <v>4.2425823000000001E-2</v>
      </c>
    </row>
    <row r="120" spans="1:40" x14ac:dyDescent="0.25">
      <c r="A120" t="s">
        <v>0</v>
      </c>
      <c r="B120">
        <v>684230144</v>
      </c>
      <c r="C120" t="s">
        <v>1</v>
      </c>
      <c r="D120">
        <v>0.68423014400000004</v>
      </c>
      <c r="E120" t="s">
        <v>2</v>
      </c>
      <c r="F120">
        <v>71</v>
      </c>
      <c r="G120" t="s">
        <v>3</v>
      </c>
      <c r="H120">
        <v>34</v>
      </c>
      <c r="I120" t="s">
        <v>4</v>
      </c>
      <c r="J120">
        <v>47.887323943661897</v>
      </c>
      <c r="K120" t="s">
        <v>5</v>
      </c>
      <c r="L120">
        <v>2</v>
      </c>
      <c r="M120" t="s">
        <v>6</v>
      </c>
      <c r="N120">
        <v>7</v>
      </c>
      <c r="O120" t="s">
        <v>7</v>
      </c>
      <c r="P120">
        <v>2.9117647058823501</v>
      </c>
      <c r="Q120" t="s">
        <v>8</v>
      </c>
      <c r="R120">
        <v>5</v>
      </c>
      <c r="S120" t="s">
        <v>9</v>
      </c>
      <c r="T120">
        <v>5</v>
      </c>
      <c r="U120" t="s">
        <v>10</v>
      </c>
      <c r="V120">
        <v>5</v>
      </c>
      <c r="W120" t="s">
        <v>11</v>
      </c>
      <c r="X120">
        <v>6</v>
      </c>
      <c r="Y120" t="s">
        <v>12</v>
      </c>
      <c r="Z120">
        <v>1</v>
      </c>
      <c r="AA120" t="s">
        <v>13</v>
      </c>
      <c r="AB120">
        <v>3.71428571428571</v>
      </c>
      <c r="AC120" t="s">
        <v>14</v>
      </c>
      <c r="AD120">
        <v>4817498</v>
      </c>
      <c r="AE120" t="s">
        <v>15</v>
      </c>
      <c r="AF120">
        <v>4.8174979999999999E-3</v>
      </c>
      <c r="AG120" t="s">
        <v>16</v>
      </c>
      <c r="AH120">
        <v>42053110</v>
      </c>
      <c r="AI120" t="s">
        <v>17</v>
      </c>
      <c r="AJ120">
        <v>4.2053109999999998E-2</v>
      </c>
      <c r="AK120" t="s">
        <v>18</v>
      </c>
      <c r="AL120">
        <v>46870608</v>
      </c>
      <c r="AM120" t="s">
        <v>19</v>
      </c>
      <c r="AN120">
        <v>4.6870608000000001E-2</v>
      </c>
    </row>
    <row r="121" spans="1:40" x14ac:dyDescent="0.25">
      <c r="A121" t="s">
        <v>0</v>
      </c>
      <c r="B121">
        <v>687578463</v>
      </c>
      <c r="C121" t="s">
        <v>1</v>
      </c>
      <c r="D121">
        <v>0.68757846300000003</v>
      </c>
      <c r="E121" t="s">
        <v>2</v>
      </c>
      <c r="F121">
        <v>71</v>
      </c>
      <c r="G121" t="s">
        <v>3</v>
      </c>
      <c r="H121">
        <v>36</v>
      </c>
      <c r="I121" t="s">
        <v>4</v>
      </c>
      <c r="J121">
        <v>50.704225352112601</v>
      </c>
      <c r="K121" t="s">
        <v>5</v>
      </c>
      <c r="L121">
        <v>2</v>
      </c>
      <c r="M121" t="s">
        <v>6</v>
      </c>
      <c r="N121">
        <v>6</v>
      </c>
      <c r="O121" t="s">
        <v>7</v>
      </c>
      <c r="P121">
        <v>2.8611111111111098</v>
      </c>
      <c r="Q121" t="s">
        <v>8</v>
      </c>
      <c r="R121">
        <v>3</v>
      </c>
      <c r="S121" t="s">
        <v>9</v>
      </c>
      <c r="T121">
        <v>3</v>
      </c>
      <c r="U121" t="s">
        <v>10</v>
      </c>
      <c r="V121">
        <v>3</v>
      </c>
      <c r="W121" t="s">
        <v>11</v>
      </c>
      <c r="X121">
        <v>9</v>
      </c>
      <c r="Y121" t="s">
        <v>12</v>
      </c>
      <c r="Z121">
        <v>1</v>
      </c>
      <c r="AA121" t="s">
        <v>13</v>
      </c>
      <c r="AB121">
        <v>5.5142857142857098</v>
      </c>
      <c r="AC121" t="s">
        <v>14</v>
      </c>
      <c r="AD121">
        <v>5856480</v>
      </c>
      <c r="AE121" t="s">
        <v>15</v>
      </c>
      <c r="AF121">
        <v>5.8564799999999998E-3</v>
      </c>
      <c r="AG121" t="s">
        <v>16</v>
      </c>
      <c r="AH121">
        <v>49151789</v>
      </c>
      <c r="AI121" t="s">
        <v>17</v>
      </c>
      <c r="AJ121">
        <v>4.9151789000000001E-2</v>
      </c>
      <c r="AK121" t="s">
        <v>18</v>
      </c>
      <c r="AL121">
        <v>55008269</v>
      </c>
      <c r="AM121" t="s">
        <v>19</v>
      </c>
      <c r="AN121">
        <v>5.5008268999999999E-2</v>
      </c>
    </row>
    <row r="122" spans="1:40" x14ac:dyDescent="0.25">
      <c r="A122" t="s">
        <v>0</v>
      </c>
      <c r="B122">
        <v>711657741</v>
      </c>
      <c r="C122" t="s">
        <v>1</v>
      </c>
      <c r="D122">
        <v>0.71165774100000001</v>
      </c>
      <c r="E122" t="s">
        <v>2</v>
      </c>
      <c r="F122">
        <v>71</v>
      </c>
      <c r="G122" t="s">
        <v>3</v>
      </c>
      <c r="H122">
        <v>35</v>
      </c>
      <c r="I122" t="s">
        <v>4</v>
      </c>
      <c r="J122">
        <v>49.295774647887299</v>
      </c>
      <c r="K122" t="s">
        <v>5</v>
      </c>
      <c r="L122">
        <v>2</v>
      </c>
      <c r="M122" t="s">
        <v>6</v>
      </c>
      <c r="N122">
        <v>7</v>
      </c>
      <c r="O122" t="s">
        <v>7</v>
      </c>
      <c r="P122">
        <v>2.8285714285714199</v>
      </c>
      <c r="Q122" t="s">
        <v>8</v>
      </c>
      <c r="R122">
        <v>6</v>
      </c>
      <c r="S122" t="s">
        <v>9</v>
      </c>
      <c r="T122">
        <v>6</v>
      </c>
      <c r="U122" t="s">
        <v>10</v>
      </c>
      <c r="V122">
        <v>6</v>
      </c>
      <c r="W122" t="s">
        <v>11</v>
      </c>
      <c r="X122">
        <v>7</v>
      </c>
      <c r="Y122" t="s">
        <v>12</v>
      </c>
      <c r="Z122">
        <v>1</v>
      </c>
      <c r="AA122" t="s">
        <v>13</v>
      </c>
      <c r="AB122">
        <v>3.1285714285714201</v>
      </c>
      <c r="AC122" t="s">
        <v>14</v>
      </c>
      <c r="AD122">
        <v>4267656</v>
      </c>
      <c r="AE122" t="s">
        <v>15</v>
      </c>
      <c r="AF122">
        <v>4.2676559999999999E-3</v>
      </c>
      <c r="AG122" t="s">
        <v>16</v>
      </c>
      <c r="AH122">
        <v>34966734</v>
      </c>
      <c r="AI122" t="s">
        <v>17</v>
      </c>
      <c r="AJ122">
        <v>3.4966733999999999E-2</v>
      </c>
      <c r="AK122" t="s">
        <v>18</v>
      </c>
      <c r="AL122">
        <v>39234390</v>
      </c>
      <c r="AM122" t="s">
        <v>19</v>
      </c>
      <c r="AN122">
        <v>3.9234390000000001E-2</v>
      </c>
    </row>
    <row r="123" spans="1:40" x14ac:dyDescent="0.25">
      <c r="A123" t="s">
        <v>0</v>
      </c>
      <c r="B123">
        <v>712162716</v>
      </c>
      <c r="C123" t="s">
        <v>1</v>
      </c>
      <c r="D123">
        <v>0.71216271600000003</v>
      </c>
      <c r="E123" t="s">
        <v>2</v>
      </c>
      <c r="F123">
        <v>71</v>
      </c>
      <c r="G123" t="s">
        <v>3</v>
      </c>
      <c r="H123">
        <v>35</v>
      </c>
      <c r="I123" t="s">
        <v>4</v>
      </c>
      <c r="J123">
        <v>49.295774647887299</v>
      </c>
      <c r="K123" t="s">
        <v>5</v>
      </c>
      <c r="L123">
        <v>2</v>
      </c>
      <c r="M123" t="s">
        <v>6</v>
      </c>
      <c r="N123">
        <v>5</v>
      </c>
      <c r="O123" t="s">
        <v>7</v>
      </c>
      <c r="P123">
        <v>2.9142857142857101</v>
      </c>
      <c r="Q123" t="s">
        <v>8</v>
      </c>
      <c r="R123">
        <v>3</v>
      </c>
      <c r="S123" t="s">
        <v>9</v>
      </c>
      <c r="T123">
        <v>3</v>
      </c>
      <c r="U123" t="s">
        <v>10</v>
      </c>
      <c r="V123">
        <v>3</v>
      </c>
      <c r="W123" t="s">
        <v>11</v>
      </c>
      <c r="X123">
        <v>8</v>
      </c>
      <c r="Y123" t="s">
        <v>12</v>
      </c>
      <c r="Z123">
        <v>1</v>
      </c>
      <c r="AA123" t="s">
        <v>13</v>
      </c>
      <c r="AB123">
        <v>5</v>
      </c>
      <c r="AC123" t="s">
        <v>14</v>
      </c>
      <c r="AD123">
        <v>5143004</v>
      </c>
      <c r="AE123" t="s">
        <v>15</v>
      </c>
      <c r="AF123">
        <v>5.1430039999999996E-3</v>
      </c>
      <c r="AG123" t="s">
        <v>16</v>
      </c>
      <c r="AH123">
        <v>43527269</v>
      </c>
      <c r="AI123" t="s">
        <v>17</v>
      </c>
      <c r="AJ123">
        <v>4.3527269E-2</v>
      </c>
      <c r="AK123" t="s">
        <v>18</v>
      </c>
      <c r="AL123">
        <v>48670273</v>
      </c>
      <c r="AM123" t="s">
        <v>19</v>
      </c>
      <c r="AN123">
        <v>4.8670273E-2</v>
      </c>
    </row>
    <row r="124" spans="1:40" x14ac:dyDescent="0.25">
      <c r="A124" t="s">
        <v>0</v>
      </c>
      <c r="B124">
        <v>659391936</v>
      </c>
      <c r="C124" t="s">
        <v>1</v>
      </c>
      <c r="D124">
        <v>0.65939193600000001</v>
      </c>
      <c r="E124" t="s">
        <v>2</v>
      </c>
      <c r="F124">
        <v>71</v>
      </c>
      <c r="G124" t="s">
        <v>3</v>
      </c>
      <c r="H124">
        <v>34</v>
      </c>
      <c r="I124" t="s">
        <v>4</v>
      </c>
      <c r="J124">
        <v>47.887323943661897</v>
      </c>
      <c r="K124" t="s">
        <v>5</v>
      </c>
      <c r="L124">
        <v>2</v>
      </c>
      <c r="M124" t="s">
        <v>6</v>
      </c>
      <c r="N124">
        <v>6</v>
      </c>
      <c r="O124" t="s">
        <v>7</v>
      </c>
      <c r="P124">
        <v>2.9117647058823501</v>
      </c>
      <c r="Q124" t="s">
        <v>8</v>
      </c>
      <c r="R124">
        <v>5</v>
      </c>
      <c r="S124" t="s">
        <v>9</v>
      </c>
      <c r="T124">
        <v>5</v>
      </c>
      <c r="U124" t="s">
        <v>10</v>
      </c>
      <c r="V124">
        <v>5</v>
      </c>
      <c r="W124" t="s">
        <v>11</v>
      </c>
      <c r="X124">
        <v>6</v>
      </c>
      <c r="Y124" t="s">
        <v>12</v>
      </c>
      <c r="Z124">
        <v>1</v>
      </c>
      <c r="AA124" t="s">
        <v>13</v>
      </c>
      <c r="AB124">
        <v>3.52857142857142</v>
      </c>
      <c r="AC124" t="s">
        <v>14</v>
      </c>
      <c r="AD124">
        <v>4411347</v>
      </c>
      <c r="AE124" t="s">
        <v>15</v>
      </c>
      <c r="AF124">
        <v>4.4113470000000004E-3</v>
      </c>
      <c r="AG124" t="s">
        <v>16</v>
      </c>
      <c r="AH124">
        <v>36329762</v>
      </c>
      <c r="AI124" t="s">
        <v>17</v>
      </c>
      <c r="AJ124">
        <v>3.6329762000000002E-2</v>
      </c>
      <c r="AK124" t="s">
        <v>18</v>
      </c>
      <c r="AL124">
        <v>40741109</v>
      </c>
      <c r="AM124" t="s">
        <v>19</v>
      </c>
      <c r="AN124">
        <v>4.0741108999999998E-2</v>
      </c>
    </row>
    <row r="125" spans="1:40" x14ac:dyDescent="0.25">
      <c r="A125" t="s">
        <v>0</v>
      </c>
      <c r="B125">
        <v>658230669</v>
      </c>
      <c r="C125" t="s">
        <v>1</v>
      </c>
      <c r="D125">
        <v>0.65823066900000005</v>
      </c>
      <c r="E125" t="s">
        <v>2</v>
      </c>
      <c r="F125">
        <v>71</v>
      </c>
      <c r="G125" t="s">
        <v>3</v>
      </c>
      <c r="H125">
        <v>34</v>
      </c>
      <c r="I125" t="s">
        <v>4</v>
      </c>
      <c r="J125">
        <v>47.887323943661897</v>
      </c>
      <c r="K125" t="s">
        <v>5</v>
      </c>
      <c r="L125">
        <v>2</v>
      </c>
      <c r="M125" t="s">
        <v>6</v>
      </c>
      <c r="N125">
        <v>8</v>
      </c>
      <c r="O125" t="s">
        <v>7</v>
      </c>
      <c r="P125">
        <v>2.9705882352941102</v>
      </c>
      <c r="Q125" t="s">
        <v>8</v>
      </c>
      <c r="R125">
        <v>3</v>
      </c>
      <c r="S125" t="s">
        <v>9</v>
      </c>
      <c r="T125">
        <v>3</v>
      </c>
      <c r="U125" t="s">
        <v>10</v>
      </c>
      <c r="V125">
        <v>3</v>
      </c>
      <c r="W125" t="s">
        <v>11</v>
      </c>
      <c r="X125">
        <v>7</v>
      </c>
      <c r="Y125" t="s">
        <v>12</v>
      </c>
      <c r="Z125">
        <v>1</v>
      </c>
      <c r="AA125" t="s">
        <v>13</v>
      </c>
      <c r="AB125">
        <v>3.6857142857142802</v>
      </c>
      <c r="AC125" t="s">
        <v>14</v>
      </c>
      <c r="AD125">
        <v>4161499</v>
      </c>
      <c r="AE125" t="s">
        <v>15</v>
      </c>
      <c r="AF125">
        <v>4.1614989999999999E-3</v>
      </c>
      <c r="AG125" t="s">
        <v>16</v>
      </c>
      <c r="AH125">
        <v>37263465</v>
      </c>
      <c r="AI125" t="s">
        <v>17</v>
      </c>
      <c r="AJ125">
        <v>3.7263465000000003E-2</v>
      </c>
      <c r="AK125" t="s">
        <v>18</v>
      </c>
      <c r="AL125">
        <v>41424964</v>
      </c>
      <c r="AM125" t="s">
        <v>19</v>
      </c>
      <c r="AN125">
        <v>4.1424964000000002E-2</v>
      </c>
    </row>
    <row r="127" spans="1:40" x14ac:dyDescent="0.25">
      <c r="A127" t="s">
        <v>0</v>
      </c>
      <c r="B127">
        <f>MEDIAN(B116:B125)</f>
        <v>658811302.5</v>
      </c>
      <c r="C127" t="s">
        <v>1</v>
      </c>
      <c r="D127">
        <f>MEDIAN(D116:D125)</f>
        <v>0.65881130249999997</v>
      </c>
      <c r="E127" t="s">
        <v>2</v>
      </c>
      <c r="F127">
        <f>MEDIAN(F116:F125)</f>
        <v>71</v>
      </c>
      <c r="G127" t="s">
        <v>3</v>
      </c>
      <c r="H127">
        <f>MEDIAN(H116:H125)</f>
        <v>35</v>
      </c>
      <c r="I127" t="s">
        <v>4</v>
      </c>
      <c r="J127">
        <f>MEDIAN(J116:J125)</f>
        <v>49.295774647887299</v>
      </c>
      <c r="K127" t="s">
        <v>5</v>
      </c>
      <c r="L127">
        <f>MEDIAN(L116:L125)</f>
        <v>2</v>
      </c>
      <c r="M127" t="s">
        <v>6</v>
      </c>
      <c r="N127">
        <f>MEDIAN(N116:N125)</f>
        <v>6.5</v>
      </c>
      <c r="O127" t="s">
        <v>7</v>
      </c>
      <c r="P127">
        <f>MEDIAN(P116:P125)</f>
        <v>2.8974025974025901</v>
      </c>
      <c r="Q127" t="s">
        <v>8</v>
      </c>
      <c r="R127">
        <f>MEDIAN(R116:R125)</f>
        <v>4.5</v>
      </c>
      <c r="T127">
        <f>MEDIAN(T116:T125)</f>
        <v>4.5</v>
      </c>
      <c r="V127">
        <f>MEDIAN(V116:V125)</f>
        <v>4.5</v>
      </c>
      <c r="X127">
        <f>MEDIAN(X116:X125)</f>
        <v>7</v>
      </c>
      <c r="Z127">
        <f>MEDIAN(Z116:Z125)</f>
        <v>1</v>
      </c>
      <c r="AB127">
        <f>MEDIAN(AB116:AB125)</f>
        <v>3.6999999999999948</v>
      </c>
      <c r="AC127" t="s">
        <v>14</v>
      </c>
      <c r="AD127">
        <f>MEDIAN(AD116:AD125)</f>
        <v>4716034</v>
      </c>
      <c r="AE127" t="s">
        <v>15</v>
      </c>
      <c r="AF127">
        <f>AVERAGE(AF116:AF125)</f>
        <v>4.7796980000000006E-3</v>
      </c>
      <c r="AG127" t="s">
        <v>16</v>
      </c>
      <c r="AH127">
        <f>MEDIAN(AH116:AH125)</f>
        <v>37705098</v>
      </c>
      <c r="AI127" t="s">
        <v>17</v>
      </c>
      <c r="AJ127">
        <f>MEDIAN(AJ116:AJ125)</f>
        <v>3.7705097999999999E-2</v>
      </c>
      <c r="AK127" t="s">
        <v>18</v>
      </c>
      <c r="AL127">
        <f>MEDIAN(AL116:AL125)</f>
        <v>42247968</v>
      </c>
      <c r="AM127" t="s">
        <v>19</v>
      </c>
      <c r="AN127">
        <f>MEDIAN(AN116:AN125)</f>
        <v>4.2247967999999997E-2</v>
      </c>
    </row>
    <row r="129" spans="1:40" x14ac:dyDescent="0.25">
      <c r="A129" t="s">
        <v>0</v>
      </c>
      <c r="B129">
        <v>739651016</v>
      </c>
      <c r="C129" t="s">
        <v>1</v>
      </c>
      <c r="D129">
        <v>0.73965101600000005</v>
      </c>
      <c r="E129" t="s">
        <v>2</v>
      </c>
      <c r="F129">
        <v>81</v>
      </c>
      <c r="G129" t="s">
        <v>3</v>
      </c>
      <c r="H129">
        <v>41</v>
      </c>
      <c r="I129" t="s">
        <v>4</v>
      </c>
      <c r="J129">
        <v>50.6172839506172</v>
      </c>
      <c r="K129" t="s">
        <v>5</v>
      </c>
      <c r="L129">
        <v>2</v>
      </c>
      <c r="M129" t="s">
        <v>6</v>
      </c>
      <c r="N129">
        <v>7</v>
      </c>
      <c r="O129" t="s">
        <v>7</v>
      </c>
      <c r="P129">
        <v>2.82926829268292</v>
      </c>
      <c r="Q129" t="s">
        <v>8</v>
      </c>
      <c r="R129">
        <v>5</v>
      </c>
      <c r="S129" t="s">
        <v>9</v>
      </c>
      <c r="T129">
        <v>5</v>
      </c>
      <c r="U129" t="s">
        <v>10</v>
      </c>
      <c r="V129">
        <v>5</v>
      </c>
      <c r="W129" t="s">
        <v>11</v>
      </c>
      <c r="X129">
        <v>8</v>
      </c>
      <c r="Y129" t="s">
        <v>12</v>
      </c>
      <c r="Z129">
        <v>1</v>
      </c>
      <c r="AA129" t="s">
        <v>13</v>
      </c>
      <c r="AB129">
        <v>4.125</v>
      </c>
      <c r="AC129" t="s">
        <v>14</v>
      </c>
      <c r="AD129">
        <v>6437699</v>
      </c>
      <c r="AE129" t="s">
        <v>15</v>
      </c>
      <c r="AF129">
        <v>6.4376989999999999E-3</v>
      </c>
      <c r="AG129" t="s">
        <v>16</v>
      </c>
      <c r="AH129">
        <v>58087681</v>
      </c>
      <c r="AI129" t="s">
        <v>17</v>
      </c>
      <c r="AJ129">
        <v>5.8087681000000002E-2</v>
      </c>
      <c r="AK129" t="s">
        <v>18</v>
      </c>
      <c r="AL129">
        <v>64525380</v>
      </c>
      <c r="AM129" t="s">
        <v>19</v>
      </c>
      <c r="AN129">
        <v>6.4525379999999993E-2</v>
      </c>
    </row>
    <row r="130" spans="1:40" x14ac:dyDescent="0.25">
      <c r="A130" t="s">
        <v>0</v>
      </c>
      <c r="B130">
        <v>707460465</v>
      </c>
      <c r="C130" t="s">
        <v>1</v>
      </c>
      <c r="D130">
        <v>0.70746046500000004</v>
      </c>
      <c r="E130" t="s">
        <v>2</v>
      </c>
      <c r="F130">
        <v>81</v>
      </c>
      <c r="G130" t="s">
        <v>3</v>
      </c>
      <c r="H130">
        <v>39</v>
      </c>
      <c r="I130" t="s">
        <v>4</v>
      </c>
      <c r="J130">
        <v>48.148148148148103</v>
      </c>
      <c r="K130" t="s">
        <v>5</v>
      </c>
      <c r="L130">
        <v>2</v>
      </c>
      <c r="M130" t="s">
        <v>6</v>
      </c>
      <c r="N130">
        <v>7</v>
      </c>
      <c r="O130" t="s">
        <v>7</v>
      </c>
      <c r="P130">
        <v>2.87179487179487</v>
      </c>
      <c r="Q130" t="s">
        <v>8</v>
      </c>
      <c r="R130">
        <v>7</v>
      </c>
      <c r="S130" t="s">
        <v>9</v>
      </c>
      <c r="T130">
        <v>7</v>
      </c>
      <c r="U130" t="s">
        <v>10</v>
      </c>
      <c r="V130">
        <v>7</v>
      </c>
      <c r="W130" t="s">
        <v>11</v>
      </c>
      <c r="X130">
        <v>6</v>
      </c>
      <c r="Y130" t="s">
        <v>12</v>
      </c>
      <c r="Z130">
        <v>1</v>
      </c>
      <c r="AA130" t="s">
        <v>13</v>
      </c>
      <c r="AB130">
        <v>3.35</v>
      </c>
      <c r="AC130" t="s">
        <v>14</v>
      </c>
      <c r="AD130">
        <v>5800176</v>
      </c>
      <c r="AE130" t="s">
        <v>15</v>
      </c>
      <c r="AF130">
        <v>5.8001759999999998E-3</v>
      </c>
      <c r="AG130" t="s">
        <v>16</v>
      </c>
      <c r="AH130">
        <v>52041769</v>
      </c>
      <c r="AI130" t="s">
        <v>17</v>
      </c>
      <c r="AJ130">
        <v>5.2041769000000002E-2</v>
      </c>
      <c r="AK130" t="s">
        <v>18</v>
      </c>
      <c r="AL130">
        <v>57841945</v>
      </c>
      <c r="AM130" t="s">
        <v>19</v>
      </c>
      <c r="AN130">
        <v>5.7841944999999999E-2</v>
      </c>
    </row>
    <row r="131" spans="1:40" x14ac:dyDescent="0.25">
      <c r="A131" t="s">
        <v>0</v>
      </c>
      <c r="B131">
        <v>708120275</v>
      </c>
      <c r="C131" t="s">
        <v>1</v>
      </c>
      <c r="D131">
        <v>0.70812027499999997</v>
      </c>
      <c r="E131" t="s">
        <v>2</v>
      </c>
      <c r="F131">
        <v>81</v>
      </c>
      <c r="G131" t="s">
        <v>3</v>
      </c>
      <c r="H131">
        <v>39</v>
      </c>
      <c r="I131" t="s">
        <v>4</v>
      </c>
      <c r="J131">
        <v>48.148148148148103</v>
      </c>
      <c r="K131" t="s">
        <v>5</v>
      </c>
      <c r="L131">
        <v>2</v>
      </c>
      <c r="M131" t="s">
        <v>6</v>
      </c>
      <c r="N131">
        <v>6</v>
      </c>
      <c r="O131" t="s">
        <v>7</v>
      </c>
      <c r="P131">
        <v>2.87179487179487</v>
      </c>
      <c r="Q131" t="s">
        <v>8</v>
      </c>
      <c r="R131">
        <v>7</v>
      </c>
      <c r="S131" t="s">
        <v>9</v>
      </c>
      <c r="T131">
        <v>7</v>
      </c>
      <c r="U131" t="s">
        <v>10</v>
      </c>
      <c r="V131">
        <v>7</v>
      </c>
      <c r="W131" t="s">
        <v>11</v>
      </c>
      <c r="X131">
        <v>7</v>
      </c>
      <c r="Y131" t="s">
        <v>12</v>
      </c>
      <c r="Z131">
        <v>1</v>
      </c>
      <c r="AA131" t="s">
        <v>13</v>
      </c>
      <c r="AB131">
        <v>3.4249999999999998</v>
      </c>
      <c r="AC131" t="s">
        <v>14</v>
      </c>
      <c r="AD131">
        <v>5085528</v>
      </c>
      <c r="AE131" t="s">
        <v>15</v>
      </c>
      <c r="AF131">
        <v>5.0855279999999998E-3</v>
      </c>
      <c r="AG131" t="s">
        <v>16</v>
      </c>
      <c r="AH131">
        <v>50958788</v>
      </c>
      <c r="AI131" t="s">
        <v>17</v>
      </c>
      <c r="AJ131">
        <v>5.0958787999999998E-2</v>
      </c>
      <c r="AK131" t="s">
        <v>18</v>
      </c>
      <c r="AL131">
        <v>56044316</v>
      </c>
      <c r="AM131" t="s">
        <v>19</v>
      </c>
      <c r="AN131">
        <v>5.6044315999999997E-2</v>
      </c>
    </row>
    <row r="132" spans="1:40" x14ac:dyDescent="0.25">
      <c r="A132" t="s">
        <v>0</v>
      </c>
      <c r="B132">
        <v>702126262</v>
      </c>
      <c r="C132" t="s">
        <v>1</v>
      </c>
      <c r="D132">
        <v>0.70212626199999995</v>
      </c>
      <c r="E132" t="s">
        <v>2</v>
      </c>
      <c r="F132">
        <v>81</v>
      </c>
      <c r="G132" t="s">
        <v>3</v>
      </c>
      <c r="H132">
        <v>37</v>
      </c>
      <c r="I132" t="s">
        <v>4</v>
      </c>
      <c r="J132">
        <v>45.679012345678998</v>
      </c>
      <c r="K132" t="s">
        <v>5</v>
      </c>
      <c r="L132">
        <v>2</v>
      </c>
      <c r="M132" t="s">
        <v>6</v>
      </c>
      <c r="N132">
        <v>5</v>
      </c>
      <c r="O132" t="s">
        <v>7</v>
      </c>
      <c r="P132">
        <v>3.0270270270270201</v>
      </c>
      <c r="Q132" t="s">
        <v>8</v>
      </c>
      <c r="R132">
        <v>5</v>
      </c>
      <c r="S132" t="s">
        <v>9</v>
      </c>
      <c r="T132">
        <v>5</v>
      </c>
      <c r="U132" t="s">
        <v>10</v>
      </c>
      <c r="V132">
        <v>5</v>
      </c>
      <c r="W132" t="s">
        <v>11</v>
      </c>
      <c r="X132">
        <v>12</v>
      </c>
      <c r="Y132" t="s">
        <v>12</v>
      </c>
      <c r="Z132">
        <v>1</v>
      </c>
      <c r="AA132" t="s">
        <v>13</v>
      </c>
      <c r="AB132">
        <v>5.2125000000000004</v>
      </c>
      <c r="AC132" t="s">
        <v>14</v>
      </c>
      <c r="AD132">
        <v>7340907</v>
      </c>
      <c r="AE132" t="s">
        <v>15</v>
      </c>
      <c r="AF132">
        <v>7.3409069999999998E-3</v>
      </c>
      <c r="AG132" t="s">
        <v>16</v>
      </c>
      <c r="AH132">
        <v>62071177</v>
      </c>
      <c r="AI132" t="s">
        <v>17</v>
      </c>
      <c r="AJ132">
        <v>6.2071176999999998E-2</v>
      </c>
      <c r="AK132" t="s">
        <v>18</v>
      </c>
      <c r="AL132">
        <v>69412084</v>
      </c>
      <c r="AM132" t="s">
        <v>19</v>
      </c>
      <c r="AN132">
        <v>6.9412083999999999E-2</v>
      </c>
    </row>
    <row r="133" spans="1:40" x14ac:dyDescent="0.25">
      <c r="A133" t="s">
        <v>0</v>
      </c>
      <c r="B133">
        <v>729832740</v>
      </c>
      <c r="C133" t="s">
        <v>1</v>
      </c>
      <c r="D133">
        <v>0.72983273999999998</v>
      </c>
      <c r="E133" t="s">
        <v>2</v>
      </c>
      <c r="F133">
        <v>81</v>
      </c>
      <c r="G133" t="s">
        <v>3</v>
      </c>
      <c r="H133">
        <v>39</v>
      </c>
      <c r="I133" t="s">
        <v>4</v>
      </c>
      <c r="J133">
        <v>48.148148148148103</v>
      </c>
      <c r="K133" t="s">
        <v>5</v>
      </c>
      <c r="L133">
        <v>2</v>
      </c>
      <c r="M133" t="s">
        <v>6</v>
      </c>
      <c r="N133">
        <v>6</v>
      </c>
      <c r="O133" t="s">
        <v>7</v>
      </c>
      <c r="P133">
        <v>2.8974358974358898</v>
      </c>
      <c r="Q133" t="s">
        <v>8</v>
      </c>
      <c r="R133">
        <v>6</v>
      </c>
      <c r="S133" t="s">
        <v>9</v>
      </c>
      <c r="T133">
        <v>6</v>
      </c>
      <c r="U133" t="s">
        <v>10</v>
      </c>
      <c r="V133">
        <v>6</v>
      </c>
      <c r="W133" t="s">
        <v>11</v>
      </c>
      <c r="X133">
        <v>8</v>
      </c>
      <c r="Y133" t="s">
        <v>12</v>
      </c>
      <c r="Z133">
        <v>1</v>
      </c>
      <c r="AA133" t="s">
        <v>13</v>
      </c>
      <c r="AB133">
        <v>4.3250000000000002</v>
      </c>
      <c r="AC133" t="s">
        <v>14</v>
      </c>
      <c r="AD133">
        <v>5906919</v>
      </c>
      <c r="AE133" t="s">
        <v>15</v>
      </c>
      <c r="AF133">
        <v>5.9069190000000001E-3</v>
      </c>
      <c r="AG133" t="s">
        <v>16</v>
      </c>
      <c r="AH133">
        <v>57609385</v>
      </c>
      <c r="AI133" t="s">
        <v>17</v>
      </c>
      <c r="AJ133">
        <v>5.7609384999999999E-2</v>
      </c>
      <c r="AK133" t="s">
        <v>18</v>
      </c>
      <c r="AL133">
        <v>63516304</v>
      </c>
      <c r="AM133" t="s">
        <v>19</v>
      </c>
      <c r="AN133">
        <v>6.3516303999999996E-2</v>
      </c>
    </row>
    <row r="134" spans="1:40" x14ac:dyDescent="0.25">
      <c r="A134" t="s">
        <v>0</v>
      </c>
      <c r="B134">
        <v>702474055</v>
      </c>
      <c r="C134" t="s">
        <v>1</v>
      </c>
      <c r="D134">
        <v>0.70247405500000004</v>
      </c>
      <c r="E134" t="s">
        <v>2</v>
      </c>
      <c r="F134">
        <v>81</v>
      </c>
      <c r="G134" t="s">
        <v>3</v>
      </c>
      <c r="H134">
        <v>40</v>
      </c>
      <c r="I134" t="s">
        <v>4</v>
      </c>
      <c r="J134">
        <v>49.382716049382701</v>
      </c>
      <c r="K134" t="s">
        <v>5</v>
      </c>
      <c r="L134">
        <v>2</v>
      </c>
      <c r="M134" t="s">
        <v>6</v>
      </c>
      <c r="N134">
        <v>8</v>
      </c>
      <c r="O134" t="s">
        <v>7</v>
      </c>
      <c r="P134">
        <v>2.9</v>
      </c>
      <c r="Q134" t="s">
        <v>8</v>
      </c>
      <c r="R134">
        <v>4</v>
      </c>
      <c r="S134" t="s">
        <v>9</v>
      </c>
      <c r="T134">
        <v>4</v>
      </c>
      <c r="U134" t="s">
        <v>10</v>
      </c>
      <c r="V134">
        <v>4</v>
      </c>
      <c r="W134" t="s">
        <v>11</v>
      </c>
      <c r="X134">
        <v>10</v>
      </c>
      <c r="Y134" t="s">
        <v>12</v>
      </c>
      <c r="Z134">
        <v>1</v>
      </c>
      <c r="AA134" t="s">
        <v>13</v>
      </c>
      <c r="AB134">
        <v>4.5125000000000002</v>
      </c>
      <c r="AC134" t="s">
        <v>14</v>
      </c>
      <c r="AD134">
        <v>5623347</v>
      </c>
      <c r="AE134" t="s">
        <v>15</v>
      </c>
      <c r="AF134">
        <v>5.6233469999999999E-3</v>
      </c>
      <c r="AG134" t="s">
        <v>16</v>
      </c>
      <c r="AH134">
        <v>59887642</v>
      </c>
      <c r="AI134" t="s">
        <v>17</v>
      </c>
      <c r="AJ134">
        <v>5.9887641999999998E-2</v>
      </c>
      <c r="AK134" t="s">
        <v>18</v>
      </c>
      <c r="AL134">
        <v>65510989</v>
      </c>
      <c r="AM134" t="s">
        <v>19</v>
      </c>
      <c r="AN134">
        <v>6.5510989000000006E-2</v>
      </c>
    </row>
    <row r="135" spans="1:40" x14ac:dyDescent="0.25">
      <c r="A135" t="s">
        <v>0</v>
      </c>
      <c r="B135">
        <v>804663777</v>
      </c>
      <c r="C135" t="s">
        <v>1</v>
      </c>
      <c r="D135">
        <v>0.80466377700000002</v>
      </c>
      <c r="E135" t="s">
        <v>2</v>
      </c>
      <c r="F135">
        <v>81</v>
      </c>
      <c r="G135" t="s">
        <v>3</v>
      </c>
      <c r="H135">
        <v>41</v>
      </c>
      <c r="I135" t="s">
        <v>4</v>
      </c>
      <c r="J135">
        <v>50.6172839506172</v>
      </c>
      <c r="K135" t="s">
        <v>5</v>
      </c>
      <c r="L135">
        <v>2</v>
      </c>
      <c r="M135" t="s">
        <v>6</v>
      </c>
      <c r="N135">
        <v>5</v>
      </c>
      <c r="O135" t="s">
        <v>7</v>
      </c>
      <c r="P135">
        <v>2.8048780487804801</v>
      </c>
      <c r="Q135" t="s">
        <v>8</v>
      </c>
      <c r="R135">
        <v>6</v>
      </c>
      <c r="S135" t="s">
        <v>9</v>
      </c>
      <c r="T135">
        <v>6</v>
      </c>
      <c r="U135" t="s">
        <v>10</v>
      </c>
      <c r="V135">
        <v>6</v>
      </c>
      <c r="W135" t="s">
        <v>11</v>
      </c>
      <c r="X135">
        <v>9</v>
      </c>
      <c r="Y135" t="s">
        <v>12</v>
      </c>
      <c r="Z135">
        <v>1</v>
      </c>
      <c r="AA135" t="s">
        <v>13</v>
      </c>
      <c r="AB135">
        <v>4.75</v>
      </c>
      <c r="AC135" t="s">
        <v>14</v>
      </c>
      <c r="AD135">
        <v>6206912</v>
      </c>
      <c r="AE135" t="s">
        <v>15</v>
      </c>
      <c r="AF135">
        <v>6.2069120000000002E-3</v>
      </c>
      <c r="AG135" t="s">
        <v>16</v>
      </c>
      <c r="AH135">
        <v>71582121</v>
      </c>
      <c r="AI135" t="s">
        <v>17</v>
      </c>
      <c r="AJ135">
        <v>7.1582120999999999E-2</v>
      </c>
      <c r="AK135" t="s">
        <v>18</v>
      </c>
      <c r="AL135">
        <v>77789033</v>
      </c>
      <c r="AM135" t="s">
        <v>19</v>
      </c>
      <c r="AN135">
        <v>7.7789032999999994E-2</v>
      </c>
    </row>
    <row r="136" spans="1:40" x14ac:dyDescent="0.25">
      <c r="A136" t="s">
        <v>0</v>
      </c>
      <c r="B136">
        <v>670043920</v>
      </c>
      <c r="C136" t="s">
        <v>1</v>
      </c>
      <c r="D136">
        <v>0.67004392000000002</v>
      </c>
      <c r="E136" t="s">
        <v>2</v>
      </c>
      <c r="F136">
        <v>81</v>
      </c>
      <c r="G136" t="s">
        <v>3</v>
      </c>
      <c r="H136">
        <v>39</v>
      </c>
      <c r="I136" t="s">
        <v>4</v>
      </c>
      <c r="J136">
        <v>48.148148148148103</v>
      </c>
      <c r="K136" t="s">
        <v>5</v>
      </c>
      <c r="L136">
        <v>2</v>
      </c>
      <c r="M136" t="s">
        <v>6</v>
      </c>
      <c r="N136">
        <v>7</v>
      </c>
      <c r="O136" t="s">
        <v>7</v>
      </c>
      <c r="P136">
        <v>2.94871794871794</v>
      </c>
      <c r="Q136" t="s">
        <v>8</v>
      </c>
      <c r="R136">
        <v>4</v>
      </c>
      <c r="S136" t="s">
        <v>9</v>
      </c>
      <c r="T136">
        <v>4</v>
      </c>
      <c r="U136" t="s">
        <v>10</v>
      </c>
      <c r="V136">
        <v>4</v>
      </c>
      <c r="W136" t="s">
        <v>11</v>
      </c>
      <c r="X136">
        <v>8</v>
      </c>
      <c r="Y136" t="s">
        <v>12</v>
      </c>
      <c r="Z136">
        <v>1</v>
      </c>
      <c r="AA136" t="s">
        <v>13</v>
      </c>
      <c r="AB136">
        <v>3.6124999999999998</v>
      </c>
      <c r="AC136" t="s">
        <v>14</v>
      </c>
      <c r="AD136">
        <v>5714254</v>
      </c>
      <c r="AE136" t="s">
        <v>15</v>
      </c>
      <c r="AF136">
        <v>5.7142540000000002E-3</v>
      </c>
      <c r="AG136" t="s">
        <v>16</v>
      </c>
      <c r="AH136">
        <v>51963171</v>
      </c>
      <c r="AI136" t="s">
        <v>17</v>
      </c>
      <c r="AJ136">
        <v>5.1963171000000002E-2</v>
      </c>
      <c r="AK136" t="s">
        <v>18</v>
      </c>
      <c r="AL136">
        <v>57677425</v>
      </c>
      <c r="AM136" t="s">
        <v>19</v>
      </c>
      <c r="AN136">
        <v>5.7677424999999997E-2</v>
      </c>
    </row>
    <row r="137" spans="1:40" x14ac:dyDescent="0.25">
      <c r="A137" t="s">
        <v>0</v>
      </c>
      <c r="B137">
        <v>825524645</v>
      </c>
      <c r="C137" t="s">
        <v>1</v>
      </c>
      <c r="D137">
        <v>0.825524645</v>
      </c>
      <c r="E137" t="s">
        <v>2</v>
      </c>
      <c r="F137">
        <v>81</v>
      </c>
      <c r="G137" t="s">
        <v>3</v>
      </c>
      <c r="H137">
        <v>40</v>
      </c>
      <c r="I137" t="s">
        <v>4</v>
      </c>
      <c r="J137">
        <v>49.382716049382701</v>
      </c>
      <c r="K137" t="s">
        <v>5</v>
      </c>
      <c r="L137">
        <v>2</v>
      </c>
      <c r="M137" t="s">
        <v>6</v>
      </c>
      <c r="N137">
        <v>6</v>
      </c>
      <c r="O137" t="s">
        <v>7</v>
      </c>
      <c r="P137">
        <v>2.875</v>
      </c>
      <c r="Q137" t="s">
        <v>8</v>
      </c>
      <c r="R137">
        <v>5</v>
      </c>
      <c r="S137" t="s">
        <v>9</v>
      </c>
      <c r="T137">
        <v>5</v>
      </c>
      <c r="U137" t="s">
        <v>10</v>
      </c>
      <c r="V137">
        <v>5</v>
      </c>
      <c r="W137" t="s">
        <v>11</v>
      </c>
      <c r="X137">
        <v>7</v>
      </c>
      <c r="Y137" t="s">
        <v>12</v>
      </c>
      <c r="Z137">
        <v>1</v>
      </c>
      <c r="AA137" t="s">
        <v>13</v>
      </c>
      <c r="AB137">
        <v>3.5625</v>
      </c>
      <c r="AC137" t="s">
        <v>14</v>
      </c>
      <c r="AD137">
        <v>6647959</v>
      </c>
      <c r="AE137" t="s">
        <v>15</v>
      </c>
      <c r="AF137">
        <v>6.6479590000000002E-3</v>
      </c>
      <c r="AG137" t="s">
        <v>16</v>
      </c>
      <c r="AH137">
        <v>57309401</v>
      </c>
      <c r="AI137" t="s">
        <v>17</v>
      </c>
      <c r="AJ137">
        <v>5.7309401000000003E-2</v>
      </c>
      <c r="AK137" t="s">
        <v>18</v>
      </c>
      <c r="AL137">
        <v>63957360</v>
      </c>
      <c r="AM137" t="s">
        <v>19</v>
      </c>
      <c r="AN137">
        <v>6.3957360000000005E-2</v>
      </c>
    </row>
    <row r="138" spans="1:40" x14ac:dyDescent="0.25">
      <c r="A138" t="s">
        <v>0</v>
      </c>
      <c r="B138">
        <v>798694983</v>
      </c>
      <c r="C138" t="s">
        <v>1</v>
      </c>
      <c r="D138">
        <v>0.79869498299999997</v>
      </c>
      <c r="E138" t="s">
        <v>2</v>
      </c>
      <c r="F138">
        <v>81</v>
      </c>
      <c r="G138" t="s">
        <v>3</v>
      </c>
      <c r="H138">
        <v>40</v>
      </c>
      <c r="I138" t="s">
        <v>4</v>
      </c>
      <c r="J138">
        <v>49.382716049382701</v>
      </c>
      <c r="K138" t="s">
        <v>5</v>
      </c>
      <c r="L138">
        <v>2</v>
      </c>
      <c r="M138" t="s">
        <v>6</v>
      </c>
      <c r="N138">
        <v>6</v>
      </c>
      <c r="O138" t="s">
        <v>7</v>
      </c>
      <c r="P138">
        <v>2.8250000000000002</v>
      </c>
      <c r="Q138" t="s">
        <v>8</v>
      </c>
      <c r="R138">
        <v>7</v>
      </c>
      <c r="S138" t="s">
        <v>9</v>
      </c>
      <c r="T138">
        <v>7</v>
      </c>
      <c r="U138" t="s">
        <v>10</v>
      </c>
      <c r="V138">
        <v>7</v>
      </c>
      <c r="W138" t="s">
        <v>11</v>
      </c>
      <c r="X138">
        <v>7</v>
      </c>
      <c r="Y138" t="s">
        <v>12</v>
      </c>
      <c r="Z138">
        <v>1</v>
      </c>
      <c r="AA138" t="s">
        <v>13</v>
      </c>
      <c r="AB138">
        <v>3.6</v>
      </c>
      <c r="AC138" t="s">
        <v>14</v>
      </c>
      <c r="AD138">
        <v>7076983</v>
      </c>
      <c r="AE138" t="s">
        <v>15</v>
      </c>
      <c r="AF138">
        <v>7.0769830000000002E-3</v>
      </c>
      <c r="AG138" t="s">
        <v>16</v>
      </c>
      <c r="AH138">
        <v>57270401</v>
      </c>
      <c r="AI138" t="s">
        <v>17</v>
      </c>
      <c r="AJ138">
        <v>5.7270400999999999E-2</v>
      </c>
      <c r="AK138" t="s">
        <v>18</v>
      </c>
      <c r="AL138">
        <v>64347384</v>
      </c>
      <c r="AM138" t="s">
        <v>19</v>
      </c>
      <c r="AN138">
        <v>6.4347383999999994E-2</v>
      </c>
    </row>
    <row r="139" spans="1:40" x14ac:dyDescent="0.25">
      <c r="A139" t="s">
        <v>0</v>
      </c>
      <c r="B139">
        <v>1082535574</v>
      </c>
      <c r="C139" t="s">
        <v>1</v>
      </c>
      <c r="D139">
        <v>1.082535574</v>
      </c>
      <c r="E139" t="s">
        <v>2</v>
      </c>
      <c r="F139">
        <v>81</v>
      </c>
      <c r="G139" t="s">
        <v>3</v>
      </c>
      <c r="H139">
        <v>39</v>
      </c>
      <c r="I139" t="s">
        <v>4</v>
      </c>
      <c r="J139">
        <v>48.148148148148103</v>
      </c>
      <c r="K139" t="s">
        <v>5</v>
      </c>
      <c r="L139">
        <v>2</v>
      </c>
      <c r="M139" t="s">
        <v>6</v>
      </c>
      <c r="N139">
        <v>6</v>
      </c>
      <c r="O139" t="s">
        <v>7</v>
      </c>
      <c r="P139">
        <v>2.94871794871794</v>
      </c>
      <c r="Q139" t="s">
        <v>8</v>
      </c>
      <c r="R139">
        <v>4</v>
      </c>
      <c r="S139" t="s">
        <v>9</v>
      </c>
      <c r="T139">
        <v>4</v>
      </c>
      <c r="U139" t="s">
        <v>10</v>
      </c>
      <c r="V139">
        <v>4</v>
      </c>
      <c r="W139" t="s">
        <v>11</v>
      </c>
      <c r="X139">
        <v>9</v>
      </c>
      <c r="Y139" t="s">
        <v>12</v>
      </c>
      <c r="Z139">
        <v>1</v>
      </c>
      <c r="AA139" t="s">
        <v>13</v>
      </c>
      <c r="AB139">
        <v>4.1875</v>
      </c>
      <c r="AC139" t="s">
        <v>14</v>
      </c>
      <c r="AD139">
        <v>9278991</v>
      </c>
      <c r="AE139" t="s">
        <v>15</v>
      </c>
      <c r="AF139">
        <v>9.2789910000000003E-3</v>
      </c>
      <c r="AG139" t="s">
        <v>16</v>
      </c>
      <c r="AH139">
        <v>72397358</v>
      </c>
      <c r="AI139" t="s">
        <v>17</v>
      </c>
      <c r="AJ139">
        <v>7.2397357999999995E-2</v>
      </c>
      <c r="AK139" t="s">
        <v>18</v>
      </c>
      <c r="AL139">
        <v>81676349</v>
      </c>
      <c r="AM139" t="s">
        <v>19</v>
      </c>
      <c r="AN139">
        <v>8.1676348999999995E-2</v>
      </c>
    </row>
    <row r="140" spans="1:40" x14ac:dyDescent="0.25">
      <c r="A140" t="s">
        <v>0</v>
      </c>
      <c r="B140">
        <v>795657801</v>
      </c>
      <c r="C140" t="s">
        <v>1</v>
      </c>
      <c r="D140">
        <v>0.79565780100000005</v>
      </c>
      <c r="E140" t="s">
        <v>2</v>
      </c>
      <c r="F140">
        <v>81</v>
      </c>
      <c r="G140" t="s">
        <v>3</v>
      </c>
      <c r="H140">
        <v>41</v>
      </c>
      <c r="I140" t="s">
        <v>4</v>
      </c>
      <c r="J140">
        <v>50.6172839506172</v>
      </c>
      <c r="K140" t="s">
        <v>5</v>
      </c>
      <c r="L140">
        <v>2</v>
      </c>
      <c r="M140" t="s">
        <v>6</v>
      </c>
      <c r="N140">
        <v>6</v>
      </c>
      <c r="O140" t="s">
        <v>7</v>
      </c>
      <c r="P140">
        <v>2.9024390243902398</v>
      </c>
      <c r="Q140" t="s">
        <v>8</v>
      </c>
      <c r="R140">
        <v>2</v>
      </c>
      <c r="S140" t="s">
        <v>9</v>
      </c>
      <c r="T140">
        <v>2</v>
      </c>
      <c r="U140" t="s">
        <v>10</v>
      </c>
      <c r="V140">
        <v>2</v>
      </c>
      <c r="W140" t="s">
        <v>11</v>
      </c>
      <c r="X140">
        <v>9</v>
      </c>
      <c r="Y140" t="s">
        <v>12</v>
      </c>
      <c r="Z140">
        <v>1</v>
      </c>
      <c r="AA140" t="s">
        <v>13</v>
      </c>
      <c r="AB140">
        <v>4.3875000000000002</v>
      </c>
      <c r="AC140" t="s">
        <v>14</v>
      </c>
      <c r="AD140">
        <v>5900467</v>
      </c>
      <c r="AE140" t="s">
        <v>15</v>
      </c>
      <c r="AF140">
        <v>5.9004670000000004E-3</v>
      </c>
      <c r="AG140" t="s">
        <v>16</v>
      </c>
      <c r="AH140">
        <v>60928394</v>
      </c>
      <c r="AI140" t="s">
        <v>17</v>
      </c>
      <c r="AJ140">
        <v>6.0928393999999997E-2</v>
      </c>
      <c r="AK140" t="s">
        <v>18</v>
      </c>
      <c r="AL140">
        <v>66828861</v>
      </c>
      <c r="AM140" t="s">
        <v>19</v>
      </c>
      <c r="AN140">
        <v>6.6828861000000003E-2</v>
      </c>
    </row>
    <row r="141" spans="1:40" x14ac:dyDescent="0.25">
      <c r="A141" t="s">
        <v>0</v>
      </c>
      <c r="B141">
        <v>757474702</v>
      </c>
      <c r="C141" t="s">
        <v>1</v>
      </c>
      <c r="D141">
        <v>0.757474702</v>
      </c>
      <c r="E141" t="s">
        <v>2</v>
      </c>
      <c r="F141">
        <v>81</v>
      </c>
      <c r="G141" t="s">
        <v>3</v>
      </c>
      <c r="H141">
        <v>39</v>
      </c>
      <c r="I141" t="s">
        <v>4</v>
      </c>
      <c r="J141">
        <v>48.148148148148103</v>
      </c>
      <c r="K141" t="s">
        <v>5</v>
      </c>
      <c r="L141">
        <v>2</v>
      </c>
      <c r="M141" t="s">
        <v>6</v>
      </c>
      <c r="N141">
        <v>7</v>
      </c>
      <c r="O141" t="s">
        <v>7</v>
      </c>
      <c r="P141">
        <v>2.8205128205128198</v>
      </c>
      <c r="Q141" t="s">
        <v>8</v>
      </c>
      <c r="R141">
        <v>9</v>
      </c>
      <c r="S141" t="s">
        <v>9</v>
      </c>
      <c r="T141">
        <v>9</v>
      </c>
      <c r="U141" t="s">
        <v>10</v>
      </c>
      <c r="V141">
        <v>9</v>
      </c>
      <c r="W141" t="s">
        <v>11</v>
      </c>
      <c r="X141">
        <v>7</v>
      </c>
      <c r="Y141" t="s">
        <v>12</v>
      </c>
      <c r="Z141">
        <v>1</v>
      </c>
      <c r="AA141" t="s">
        <v>13</v>
      </c>
      <c r="AB141">
        <v>3.1875</v>
      </c>
      <c r="AC141" t="s">
        <v>14</v>
      </c>
      <c r="AD141">
        <v>4920135</v>
      </c>
      <c r="AE141" t="s">
        <v>15</v>
      </c>
      <c r="AF141">
        <v>4.920135E-3</v>
      </c>
      <c r="AG141" t="s">
        <v>16</v>
      </c>
      <c r="AH141">
        <v>51491631</v>
      </c>
      <c r="AI141" t="s">
        <v>17</v>
      </c>
      <c r="AJ141">
        <v>5.1491631000000003E-2</v>
      </c>
      <c r="AK141" t="s">
        <v>18</v>
      </c>
      <c r="AL141">
        <v>56411766</v>
      </c>
      <c r="AM141" t="s">
        <v>19</v>
      </c>
      <c r="AN141">
        <v>5.6411766000000002E-2</v>
      </c>
    </row>
    <row r="143" spans="1:40" x14ac:dyDescent="0.25">
      <c r="A143" t="s">
        <v>0</v>
      </c>
      <c r="B143">
        <f>MEDIAN(B132:B141)</f>
        <v>776566251.5</v>
      </c>
      <c r="C143" t="s">
        <v>1</v>
      </c>
      <c r="D143">
        <f>MEDIAN(D132:D141)</f>
        <v>0.77656625150000003</v>
      </c>
      <c r="E143" t="s">
        <v>2</v>
      </c>
      <c r="F143">
        <f>MEDIAN(F132:F141)</f>
        <v>81</v>
      </c>
      <c r="G143" t="s">
        <v>3</v>
      </c>
      <c r="H143">
        <f>MEDIAN(H132:H141)</f>
        <v>39.5</v>
      </c>
      <c r="I143" t="s">
        <v>4</v>
      </c>
      <c r="J143">
        <f>MEDIAN(J132:J141)</f>
        <v>48.765432098765402</v>
      </c>
      <c r="K143" t="s">
        <v>5</v>
      </c>
      <c r="L143">
        <f>MEDIAN(L132:L141)</f>
        <v>2</v>
      </c>
      <c r="M143" t="s">
        <v>6</v>
      </c>
      <c r="N143">
        <f>MEDIAN(N132:N141)</f>
        <v>6</v>
      </c>
      <c r="O143" t="s">
        <v>7</v>
      </c>
      <c r="P143">
        <f>MEDIAN(P132:P141)</f>
        <v>2.8987179487179446</v>
      </c>
      <c r="Q143" t="s">
        <v>8</v>
      </c>
      <c r="R143">
        <f>MEDIAN(R132:R141)</f>
        <v>5</v>
      </c>
      <c r="T143">
        <f>MEDIAN(T132:T141)</f>
        <v>5</v>
      </c>
      <c r="V143">
        <f>MEDIAN(V132:V141)</f>
        <v>5</v>
      </c>
      <c r="X143">
        <f>MEDIAN(X132:X141)</f>
        <v>8.5</v>
      </c>
      <c r="Z143">
        <f>MEDIAN(Z132:Z141)</f>
        <v>1</v>
      </c>
      <c r="AB143">
        <f>MEDIAN(AB132:AB141)</f>
        <v>4.2562499999999996</v>
      </c>
      <c r="AC143" t="s">
        <v>14</v>
      </c>
      <c r="AD143">
        <f>MEDIAN(AD132:AD141)</f>
        <v>6056915.5</v>
      </c>
      <c r="AE143" t="s">
        <v>15</v>
      </c>
      <c r="AF143">
        <f>AVERAGE(AF132:AF141)</f>
        <v>6.4616874000000008E-3</v>
      </c>
      <c r="AG143" t="s">
        <v>16</v>
      </c>
      <c r="AH143">
        <f>MEDIAN(AH132:AH141)</f>
        <v>58748513.5</v>
      </c>
      <c r="AI143" t="s">
        <v>17</v>
      </c>
      <c r="AJ143">
        <f>MEDIAN(AJ132:AJ141)</f>
        <v>5.8748513500000002E-2</v>
      </c>
      <c r="AK143" t="s">
        <v>18</v>
      </c>
      <c r="AL143">
        <f>MEDIAN(AL132:AL141)</f>
        <v>64929186.5</v>
      </c>
      <c r="AM143" t="s">
        <v>19</v>
      </c>
      <c r="AN143">
        <f>MEDIAN(AN132:AN141)</f>
        <v>6.49291865E-2</v>
      </c>
    </row>
    <row r="145" spans="1:40" x14ac:dyDescent="0.25">
      <c r="A145" t="s">
        <v>0</v>
      </c>
      <c r="B145">
        <v>897173341</v>
      </c>
      <c r="C145" t="s">
        <v>1</v>
      </c>
      <c r="D145">
        <v>0.89717334100000001</v>
      </c>
      <c r="E145" t="s">
        <v>2</v>
      </c>
      <c r="F145">
        <v>91</v>
      </c>
      <c r="G145" t="s">
        <v>3</v>
      </c>
      <c r="H145">
        <v>43</v>
      </c>
      <c r="I145" t="s">
        <v>4</v>
      </c>
      <c r="J145">
        <v>47.252747252747199</v>
      </c>
      <c r="K145" t="s">
        <v>5</v>
      </c>
      <c r="L145">
        <v>2</v>
      </c>
      <c r="M145" t="s">
        <v>6</v>
      </c>
      <c r="N145">
        <v>9</v>
      </c>
      <c r="O145" t="s">
        <v>7</v>
      </c>
      <c r="P145">
        <v>3.02325581395348</v>
      </c>
      <c r="Q145" t="s">
        <v>8</v>
      </c>
      <c r="R145">
        <v>3</v>
      </c>
      <c r="S145" t="s">
        <v>9</v>
      </c>
      <c r="T145">
        <v>3</v>
      </c>
      <c r="U145" t="s">
        <v>10</v>
      </c>
      <c r="V145">
        <v>3</v>
      </c>
      <c r="W145" t="s">
        <v>11</v>
      </c>
      <c r="X145">
        <v>8</v>
      </c>
      <c r="Y145" t="s">
        <v>12</v>
      </c>
      <c r="Z145">
        <v>1</v>
      </c>
      <c r="AA145" t="s">
        <v>13</v>
      </c>
      <c r="AB145">
        <v>4.36666666666666</v>
      </c>
      <c r="AC145" t="s">
        <v>14</v>
      </c>
      <c r="AD145">
        <v>10120030</v>
      </c>
      <c r="AE145" t="s">
        <v>15</v>
      </c>
      <c r="AF145">
        <v>1.012003E-2</v>
      </c>
      <c r="AG145" t="s">
        <v>16</v>
      </c>
      <c r="AH145">
        <v>87158937</v>
      </c>
      <c r="AI145" t="s">
        <v>17</v>
      </c>
      <c r="AJ145">
        <v>8.7158937000000006E-2</v>
      </c>
      <c r="AK145" t="s">
        <v>18</v>
      </c>
      <c r="AL145">
        <v>97278967</v>
      </c>
      <c r="AM145" t="s">
        <v>19</v>
      </c>
      <c r="AN145">
        <v>9.7278966999999994E-2</v>
      </c>
    </row>
    <row r="146" spans="1:40" x14ac:dyDescent="0.25">
      <c r="A146" t="s">
        <v>0</v>
      </c>
      <c r="B146">
        <v>1071775674</v>
      </c>
      <c r="C146" t="s">
        <v>1</v>
      </c>
      <c r="D146">
        <v>1.071775674</v>
      </c>
      <c r="E146" t="s">
        <v>2</v>
      </c>
      <c r="F146">
        <v>91</v>
      </c>
      <c r="G146" t="s">
        <v>3</v>
      </c>
      <c r="H146">
        <v>48</v>
      </c>
      <c r="I146" t="s">
        <v>4</v>
      </c>
      <c r="J146">
        <v>52.747252747252702</v>
      </c>
      <c r="K146" t="s">
        <v>5</v>
      </c>
      <c r="L146">
        <v>2</v>
      </c>
      <c r="M146" t="s">
        <v>6</v>
      </c>
      <c r="N146">
        <v>6</v>
      </c>
      <c r="O146" t="s">
        <v>7</v>
      </c>
      <c r="P146">
        <v>2.7708333333333299</v>
      </c>
      <c r="Q146" t="s">
        <v>8</v>
      </c>
      <c r="R146">
        <v>5</v>
      </c>
      <c r="S146" t="s">
        <v>9</v>
      </c>
      <c r="T146">
        <v>5</v>
      </c>
      <c r="U146" t="s">
        <v>10</v>
      </c>
      <c r="V146">
        <v>5</v>
      </c>
      <c r="W146" t="s">
        <v>11</v>
      </c>
      <c r="X146">
        <v>10</v>
      </c>
      <c r="Y146" t="s">
        <v>12</v>
      </c>
      <c r="Z146">
        <v>1</v>
      </c>
      <c r="AA146" t="s">
        <v>13</v>
      </c>
      <c r="AB146">
        <v>4.12222222222222</v>
      </c>
      <c r="AC146" t="s">
        <v>14</v>
      </c>
      <c r="AD146">
        <v>6975519</v>
      </c>
      <c r="AE146" t="s">
        <v>15</v>
      </c>
      <c r="AF146">
        <v>6.9755190000000003E-3</v>
      </c>
      <c r="AG146" t="s">
        <v>16</v>
      </c>
      <c r="AH146">
        <v>100075395</v>
      </c>
      <c r="AI146" t="s">
        <v>17</v>
      </c>
      <c r="AJ146">
        <v>0.100075395</v>
      </c>
      <c r="AK146" t="s">
        <v>18</v>
      </c>
      <c r="AL146">
        <v>107050914</v>
      </c>
      <c r="AM146" t="s">
        <v>19</v>
      </c>
      <c r="AN146">
        <v>0.107050914</v>
      </c>
    </row>
    <row r="147" spans="1:40" x14ac:dyDescent="0.25">
      <c r="A147" t="s">
        <v>0</v>
      </c>
      <c r="B147">
        <v>789996038</v>
      </c>
      <c r="C147" t="s">
        <v>1</v>
      </c>
      <c r="D147">
        <v>0.78999603799999996</v>
      </c>
      <c r="E147" t="s">
        <v>2</v>
      </c>
      <c r="F147">
        <v>91</v>
      </c>
      <c r="G147" t="s">
        <v>3</v>
      </c>
      <c r="H147">
        <v>44</v>
      </c>
      <c r="I147" t="s">
        <v>4</v>
      </c>
      <c r="J147">
        <v>48.351648351648301</v>
      </c>
      <c r="K147" t="s">
        <v>5</v>
      </c>
      <c r="L147">
        <v>2</v>
      </c>
      <c r="M147" t="s">
        <v>6</v>
      </c>
      <c r="N147">
        <v>8</v>
      </c>
      <c r="O147" t="s">
        <v>7</v>
      </c>
      <c r="P147">
        <v>3</v>
      </c>
      <c r="Q147" t="s">
        <v>8</v>
      </c>
      <c r="R147">
        <v>2</v>
      </c>
      <c r="S147" t="s">
        <v>9</v>
      </c>
      <c r="T147">
        <v>2</v>
      </c>
      <c r="U147" t="s">
        <v>10</v>
      </c>
      <c r="V147">
        <v>2</v>
      </c>
      <c r="W147" t="s">
        <v>11</v>
      </c>
      <c r="X147">
        <v>8</v>
      </c>
      <c r="Y147" t="s">
        <v>12</v>
      </c>
      <c r="Z147">
        <v>1</v>
      </c>
      <c r="AA147" t="s">
        <v>13</v>
      </c>
      <c r="AB147">
        <v>4.3444444444444397</v>
      </c>
      <c r="AC147" t="s">
        <v>14</v>
      </c>
      <c r="AD147">
        <v>6805141</v>
      </c>
      <c r="AE147" t="s">
        <v>15</v>
      </c>
      <c r="AF147">
        <v>6.8051409999999998E-3</v>
      </c>
      <c r="AG147" t="s">
        <v>16</v>
      </c>
      <c r="AH147">
        <v>86981822</v>
      </c>
      <c r="AI147" t="s">
        <v>17</v>
      </c>
      <c r="AJ147">
        <v>8.6981822E-2</v>
      </c>
      <c r="AK147" t="s">
        <v>18</v>
      </c>
      <c r="AL147">
        <v>93786963</v>
      </c>
      <c r="AM147" t="s">
        <v>19</v>
      </c>
      <c r="AN147">
        <v>9.3786963000000001E-2</v>
      </c>
    </row>
    <row r="148" spans="1:40" x14ac:dyDescent="0.25">
      <c r="A148" t="s">
        <v>0</v>
      </c>
      <c r="B148">
        <v>843790844</v>
      </c>
      <c r="C148" t="s">
        <v>1</v>
      </c>
      <c r="D148">
        <v>0.84379084400000004</v>
      </c>
      <c r="E148" t="s">
        <v>2</v>
      </c>
      <c r="F148">
        <v>91</v>
      </c>
      <c r="G148" t="s">
        <v>3</v>
      </c>
      <c r="H148">
        <v>43</v>
      </c>
      <c r="I148" t="s">
        <v>4</v>
      </c>
      <c r="J148">
        <v>47.252747252747199</v>
      </c>
      <c r="K148" t="s">
        <v>5</v>
      </c>
      <c r="L148">
        <v>2</v>
      </c>
      <c r="M148" t="s">
        <v>6</v>
      </c>
      <c r="N148">
        <v>6</v>
      </c>
      <c r="O148" t="s">
        <v>7</v>
      </c>
      <c r="P148">
        <v>3</v>
      </c>
      <c r="Q148" t="s">
        <v>8</v>
      </c>
      <c r="R148">
        <v>4</v>
      </c>
      <c r="S148" t="s">
        <v>9</v>
      </c>
      <c r="T148">
        <v>4</v>
      </c>
      <c r="U148" t="s">
        <v>10</v>
      </c>
      <c r="V148">
        <v>4</v>
      </c>
      <c r="W148" t="s">
        <v>11</v>
      </c>
      <c r="X148">
        <v>10</v>
      </c>
      <c r="Y148" t="s">
        <v>12</v>
      </c>
      <c r="Z148">
        <v>1</v>
      </c>
      <c r="AA148" t="s">
        <v>13</v>
      </c>
      <c r="AB148">
        <v>5.0777777777777704</v>
      </c>
      <c r="AC148" t="s">
        <v>14</v>
      </c>
      <c r="AD148">
        <v>11483638</v>
      </c>
      <c r="AE148" t="s">
        <v>15</v>
      </c>
      <c r="AF148">
        <v>1.1483637999999999E-2</v>
      </c>
      <c r="AG148" t="s">
        <v>16</v>
      </c>
      <c r="AH148">
        <v>108105436</v>
      </c>
      <c r="AI148" t="s">
        <v>17</v>
      </c>
      <c r="AJ148">
        <v>0.108105436</v>
      </c>
      <c r="AK148" t="s">
        <v>18</v>
      </c>
      <c r="AL148">
        <v>119589074</v>
      </c>
      <c r="AM148" t="s">
        <v>19</v>
      </c>
      <c r="AN148">
        <v>0.119589074</v>
      </c>
    </row>
    <row r="149" spans="1:40" x14ac:dyDescent="0.25">
      <c r="A149" t="s">
        <v>0</v>
      </c>
      <c r="B149">
        <v>890862326</v>
      </c>
      <c r="C149" t="s">
        <v>1</v>
      </c>
      <c r="D149">
        <v>0.89086232600000004</v>
      </c>
      <c r="E149" t="s">
        <v>2</v>
      </c>
      <c r="F149">
        <v>91</v>
      </c>
      <c r="G149" t="s">
        <v>3</v>
      </c>
      <c r="H149">
        <v>47</v>
      </c>
      <c r="I149" t="s">
        <v>4</v>
      </c>
      <c r="J149">
        <v>51.6483516483516</v>
      </c>
      <c r="K149" t="s">
        <v>5</v>
      </c>
      <c r="L149">
        <v>2</v>
      </c>
      <c r="M149" t="s">
        <v>6</v>
      </c>
      <c r="N149">
        <v>6</v>
      </c>
      <c r="O149" t="s">
        <v>7</v>
      </c>
      <c r="P149">
        <v>2.8510638297872299</v>
      </c>
      <c r="Q149" t="s">
        <v>8</v>
      </c>
      <c r="R149">
        <v>3</v>
      </c>
      <c r="S149" t="s">
        <v>9</v>
      </c>
      <c r="T149">
        <v>3</v>
      </c>
      <c r="U149" t="s">
        <v>10</v>
      </c>
      <c r="V149">
        <v>3</v>
      </c>
      <c r="W149" t="s">
        <v>11</v>
      </c>
      <c r="X149">
        <v>10</v>
      </c>
      <c r="Y149" t="s">
        <v>12</v>
      </c>
      <c r="Z149">
        <v>1</v>
      </c>
      <c r="AA149" t="s">
        <v>13</v>
      </c>
      <c r="AB149">
        <v>3.8555555555555499</v>
      </c>
      <c r="AC149" t="s">
        <v>14</v>
      </c>
      <c r="AD149">
        <v>9864610</v>
      </c>
      <c r="AE149" t="s">
        <v>15</v>
      </c>
      <c r="AF149">
        <v>9.8646099999999994E-3</v>
      </c>
      <c r="AG149" t="s">
        <v>16</v>
      </c>
      <c r="AH149">
        <v>89682345</v>
      </c>
      <c r="AI149" t="s">
        <v>17</v>
      </c>
      <c r="AJ149">
        <v>8.9682344999999997E-2</v>
      </c>
      <c r="AK149" t="s">
        <v>18</v>
      </c>
      <c r="AL149">
        <v>99546955</v>
      </c>
      <c r="AM149" t="s">
        <v>19</v>
      </c>
      <c r="AN149">
        <v>9.9546955000000006E-2</v>
      </c>
    </row>
    <row r="150" spans="1:40" x14ac:dyDescent="0.25">
      <c r="A150" t="s">
        <v>0</v>
      </c>
      <c r="B150">
        <v>1091086427</v>
      </c>
      <c r="C150" t="s">
        <v>1</v>
      </c>
      <c r="D150">
        <v>1.091086427</v>
      </c>
      <c r="E150" t="s">
        <v>2</v>
      </c>
      <c r="F150">
        <v>91</v>
      </c>
      <c r="G150" t="s">
        <v>3</v>
      </c>
      <c r="H150">
        <v>44</v>
      </c>
      <c r="I150" t="s">
        <v>4</v>
      </c>
      <c r="J150">
        <v>48.351648351648301</v>
      </c>
      <c r="K150" t="s">
        <v>5</v>
      </c>
      <c r="L150">
        <v>2</v>
      </c>
      <c r="M150" t="s">
        <v>6</v>
      </c>
      <c r="N150">
        <v>7</v>
      </c>
      <c r="O150" t="s">
        <v>7</v>
      </c>
      <c r="P150">
        <v>2.9545454545454501</v>
      </c>
      <c r="Q150" t="s">
        <v>8</v>
      </c>
      <c r="R150">
        <v>4</v>
      </c>
      <c r="S150" t="s">
        <v>9</v>
      </c>
      <c r="T150">
        <v>4</v>
      </c>
      <c r="U150" t="s">
        <v>10</v>
      </c>
      <c r="V150">
        <v>4</v>
      </c>
      <c r="W150" t="s">
        <v>11</v>
      </c>
      <c r="X150">
        <v>7</v>
      </c>
      <c r="Y150" t="s">
        <v>12</v>
      </c>
      <c r="Z150">
        <v>1</v>
      </c>
      <c r="AA150" t="s">
        <v>13</v>
      </c>
      <c r="AB150">
        <v>3.8777777777777702</v>
      </c>
      <c r="AC150" t="s">
        <v>14</v>
      </c>
      <c r="AD150">
        <v>11773662</v>
      </c>
      <c r="AE150" t="s">
        <v>15</v>
      </c>
      <c r="AF150">
        <v>1.1773662000000001E-2</v>
      </c>
      <c r="AG150" t="s">
        <v>16</v>
      </c>
      <c r="AH150">
        <v>109681655</v>
      </c>
      <c r="AI150" t="s">
        <v>17</v>
      </c>
      <c r="AJ150">
        <v>0.109681655</v>
      </c>
      <c r="AK150" t="s">
        <v>18</v>
      </c>
      <c r="AL150">
        <v>121455317</v>
      </c>
      <c r="AM150" t="s">
        <v>19</v>
      </c>
      <c r="AN150">
        <v>0.12145531699999999</v>
      </c>
    </row>
    <row r="151" spans="1:40" x14ac:dyDescent="0.25">
      <c r="A151" t="s">
        <v>0</v>
      </c>
      <c r="B151">
        <v>791594539</v>
      </c>
      <c r="C151" t="s">
        <v>1</v>
      </c>
      <c r="D151">
        <v>0.79159453899999999</v>
      </c>
      <c r="E151" t="s">
        <v>2</v>
      </c>
      <c r="F151">
        <v>91</v>
      </c>
      <c r="G151" t="s">
        <v>3</v>
      </c>
      <c r="H151">
        <v>43</v>
      </c>
      <c r="I151" t="s">
        <v>4</v>
      </c>
      <c r="J151">
        <v>47.252747252747199</v>
      </c>
      <c r="K151" t="s">
        <v>5</v>
      </c>
      <c r="L151">
        <v>2</v>
      </c>
      <c r="M151" t="s">
        <v>6</v>
      </c>
      <c r="N151">
        <v>8</v>
      </c>
      <c r="O151" t="s">
        <v>7</v>
      </c>
      <c r="P151">
        <v>3.02325581395348</v>
      </c>
      <c r="Q151" t="s">
        <v>8</v>
      </c>
      <c r="R151">
        <v>3</v>
      </c>
      <c r="S151" t="s">
        <v>9</v>
      </c>
      <c r="T151">
        <v>3</v>
      </c>
      <c r="U151" t="s">
        <v>10</v>
      </c>
      <c r="V151">
        <v>3</v>
      </c>
      <c r="W151" t="s">
        <v>11</v>
      </c>
      <c r="X151">
        <v>8</v>
      </c>
      <c r="Y151" t="s">
        <v>12</v>
      </c>
      <c r="Z151">
        <v>1</v>
      </c>
      <c r="AA151" t="s">
        <v>13</v>
      </c>
      <c r="AB151">
        <v>3.7666666666666599</v>
      </c>
      <c r="AC151" t="s">
        <v>14</v>
      </c>
      <c r="AD151">
        <v>6597227</v>
      </c>
      <c r="AE151" t="s">
        <v>15</v>
      </c>
      <c r="AF151">
        <v>6.5972269999999998E-3</v>
      </c>
      <c r="AG151" t="s">
        <v>16</v>
      </c>
      <c r="AH151">
        <v>75590846</v>
      </c>
      <c r="AI151" t="s">
        <v>17</v>
      </c>
      <c r="AJ151">
        <v>7.5590846000000003E-2</v>
      </c>
      <c r="AK151" t="s">
        <v>18</v>
      </c>
      <c r="AL151">
        <v>82188073</v>
      </c>
      <c r="AM151" t="s">
        <v>19</v>
      </c>
      <c r="AN151">
        <v>8.2188073E-2</v>
      </c>
    </row>
    <row r="152" spans="1:40" x14ac:dyDescent="0.25">
      <c r="A152" t="s">
        <v>0</v>
      </c>
      <c r="B152">
        <v>775152057</v>
      </c>
      <c r="C152" t="s">
        <v>1</v>
      </c>
      <c r="D152">
        <v>0.77515205700000001</v>
      </c>
      <c r="E152" t="s">
        <v>2</v>
      </c>
      <c r="F152">
        <v>91</v>
      </c>
      <c r="G152" t="s">
        <v>3</v>
      </c>
      <c r="H152">
        <v>42</v>
      </c>
      <c r="I152" t="s">
        <v>4</v>
      </c>
      <c r="J152">
        <v>46.153846153846096</v>
      </c>
      <c r="K152" t="s">
        <v>5</v>
      </c>
      <c r="L152">
        <v>2</v>
      </c>
      <c r="M152" t="s">
        <v>6</v>
      </c>
      <c r="N152">
        <v>7</v>
      </c>
      <c r="O152" t="s">
        <v>7</v>
      </c>
      <c r="P152">
        <v>3</v>
      </c>
      <c r="Q152" t="s">
        <v>8</v>
      </c>
      <c r="R152">
        <v>6</v>
      </c>
      <c r="S152" t="s">
        <v>9</v>
      </c>
      <c r="T152">
        <v>6</v>
      </c>
      <c r="U152" t="s">
        <v>10</v>
      </c>
      <c r="V152">
        <v>6</v>
      </c>
      <c r="W152" t="s">
        <v>11</v>
      </c>
      <c r="X152">
        <v>9</v>
      </c>
      <c r="Y152" t="s">
        <v>12</v>
      </c>
      <c r="Z152">
        <v>1</v>
      </c>
      <c r="AA152" t="s">
        <v>13</v>
      </c>
      <c r="AB152">
        <v>4.62222222222222</v>
      </c>
      <c r="AC152" t="s">
        <v>14</v>
      </c>
      <c r="AD152">
        <v>7245601</v>
      </c>
      <c r="AE152" t="s">
        <v>15</v>
      </c>
      <c r="AF152">
        <v>7.245601E-3</v>
      </c>
      <c r="AG152" t="s">
        <v>16</v>
      </c>
      <c r="AH152">
        <v>83191567</v>
      </c>
      <c r="AI152" t="s">
        <v>17</v>
      </c>
      <c r="AJ152">
        <v>8.3191566999999994E-2</v>
      </c>
      <c r="AK152" t="s">
        <v>18</v>
      </c>
      <c r="AL152">
        <v>90437168</v>
      </c>
      <c r="AM152" t="s">
        <v>19</v>
      </c>
      <c r="AN152">
        <v>9.0437167999999998E-2</v>
      </c>
    </row>
    <row r="153" spans="1:40" x14ac:dyDescent="0.25">
      <c r="A153" t="s">
        <v>0</v>
      </c>
      <c r="B153">
        <v>859349767</v>
      </c>
      <c r="C153" t="s">
        <v>1</v>
      </c>
      <c r="D153">
        <v>0.85934976699999999</v>
      </c>
      <c r="E153" t="s">
        <v>2</v>
      </c>
      <c r="F153">
        <v>91</v>
      </c>
      <c r="G153" t="s">
        <v>3</v>
      </c>
      <c r="H153">
        <v>43</v>
      </c>
      <c r="I153" t="s">
        <v>4</v>
      </c>
      <c r="J153">
        <v>47.252747252747199</v>
      </c>
      <c r="K153" t="s">
        <v>5</v>
      </c>
      <c r="L153">
        <v>2</v>
      </c>
      <c r="M153" t="s">
        <v>6</v>
      </c>
      <c r="N153">
        <v>6</v>
      </c>
      <c r="O153" t="s">
        <v>7</v>
      </c>
      <c r="P153">
        <v>2.9302325581395299</v>
      </c>
      <c r="Q153" t="s">
        <v>8</v>
      </c>
      <c r="R153">
        <v>7</v>
      </c>
      <c r="S153" t="s">
        <v>9</v>
      </c>
      <c r="T153">
        <v>7</v>
      </c>
      <c r="U153" t="s">
        <v>10</v>
      </c>
      <c r="V153">
        <v>7</v>
      </c>
      <c r="W153" t="s">
        <v>11</v>
      </c>
      <c r="X153">
        <v>8</v>
      </c>
      <c r="Y153" t="s">
        <v>12</v>
      </c>
      <c r="Z153">
        <v>1</v>
      </c>
      <c r="AA153" t="s">
        <v>13</v>
      </c>
      <c r="AB153">
        <v>3.8777777777777702</v>
      </c>
      <c r="AC153" t="s">
        <v>14</v>
      </c>
      <c r="AD153">
        <v>6473183</v>
      </c>
      <c r="AE153" t="s">
        <v>15</v>
      </c>
      <c r="AF153">
        <v>6.4731830000000004E-3</v>
      </c>
      <c r="AG153" t="s">
        <v>16</v>
      </c>
      <c r="AH153">
        <v>77802528</v>
      </c>
      <c r="AI153" t="s">
        <v>17</v>
      </c>
      <c r="AJ153">
        <v>7.7802527999999996E-2</v>
      </c>
      <c r="AK153" t="s">
        <v>18</v>
      </c>
      <c r="AL153">
        <v>84275711</v>
      </c>
      <c r="AM153" t="s">
        <v>19</v>
      </c>
      <c r="AN153">
        <v>8.4275711000000003E-2</v>
      </c>
    </row>
    <row r="154" spans="1:40" x14ac:dyDescent="0.25">
      <c r="A154" t="s">
        <v>0</v>
      </c>
      <c r="B154">
        <v>768662159</v>
      </c>
      <c r="C154" t="s">
        <v>1</v>
      </c>
      <c r="D154">
        <v>0.76866215900000001</v>
      </c>
      <c r="E154" t="s">
        <v>2</v>
      </c>
      <c r="F154">
        <v>91</v>
      </c>
      <c r="G154" t="s">
        <v>3</v>
      </c>
      <c r="H154">
        <v>45</v>
      </c>
      <c r="I154" t="s">
        <v>4</v>
      </c>
      <c r="J154">
        <v>49.450549450549403</v>
      </c>
      <c r="K154" t="s">
        <v>5</v>
      </c>
      <c r="L154">
        <v>2</v>
      </c>
      <c r="M154" t="s">
        <v>6</v>
      </c>
      <c r="N154">
        <v>9</v>
      </c>
      <c r="O154" t="s">
        <v>7</v>
      </c>
      <c r="P154">
        <v>2.9111111111111101</v>
      </c>
      <c r="Q154" t="s">
        <v>8</v>
      </c>
      <c r="R154">
        <v>4</v>
      </c>
      <c r="S154" t="s">
        <v>9</v>
      </c>
      <c r="T154">
        <v>4</v>
      </c>
      <c r="U154" t="s">
        <v>10</v>
      </c>
      <c r="V154">
        <v>4</v>
      </c>
      <c r="W154" t="s">
        <v>11</v>
      </c>
      <c r="X154">
        <v>8</v>
      </c>
      <c r="Y154" t="s">
        <v>12</v>
      </c>
      <c r="Z154">
        <v>1</v>
      </c>
      <c r="AA154" t="s">
        <v>13</v>
      </c>
      <c r="AB154">
        <v>4.2111111111111104</v>
      </c>
      <c r="AC154" t="s">
        <v>14</v>
      </c>
      <c r="AD154">
        <v>6913643</v>
      </c>
      <c r="AE154" t="s">
        <v>15</v>
      </c>
      <c r="AF154">
        <v>6.9136429999999997E-3</v>
      </c>
      <c r="AG154" t="s">
        <v>16</v>
      </c>
      <c r="AH154">
        <v>80340308</v>
      </c>
      <c r="AI154" t="s">
        <v>17</v>
      </c>
      <c r="AJ154">
        <v>8.0340307999999999E-2</v>
      </c>
      <c r="AK154" t="s">
        <v>18</v>
      </c>
      <c r="AL154">
        <v>87253951</v>
      </c>
      <c r="AM154" t="s">
        <v>19</v>
      </c>
      <c r="AN154">
        <v>8.7253950999999996E-2</v>
      </c>
    </row>
    <row r="155" spans="1:40" x14ac:dyDescent="0.25">
      <c r="A155" t="s">
        <v>0</v>
      </c>
      <c r="B155">
        <v>814116371</v>
      </c>
      <c r="C155" t="s">
        <v>1</v>
      </c>
      <c r="D155">
        <v>0.81411637100000001</v>
      </c>
      <c r="E155" t="s">
        <v>2</v>
      </c>
      <c r="F155">
        <v>91</v>
      </c>
      <c r="G155" t="s">
        <v>3</v>
      </c>
      <c r="H155">
        <v>48</v>
      </c>
      <c r="I155" t="s">
        <v>4</v>
      </c>
      <c r="J155">
        <v>52.747252747252702</v>
      </c>
      <c r="K155" t="s">
        <v>5</v>
      </c>
      <c r="L155">
        <v>2</v>
      </c>
      <c r="M155" t="s">
        <v>6</v>
      </c>
      <c r="N155">
        <v>7</v>
      </c>
      <c r="O155" t="s">
        <v>7</v>
      </c>
      <c r="P155">
        <v>2.7708333333333299</v>
      </c>
      <c r="Q155" t="s">
        <v>8</v>
      </c>
      <c r="R155">
        <v>5</v>
      </c>
      <c r="S155" t="s">
        <v>9</v>
      </c>
      <c r="T155">
        <v>5</v>
      </c>
      <c r="U155" t="s">
        <v>10</v>
      </c>
      <c r="V155">
        <v>5</v>
      </c>
      <c r="W155" t="s">
        <v>11</v>
      </c>
      <c r="X155">
        <v>8</v>
      </c>
      <c r="Y155" t="s">
        <v>12</v>
      </c>
      <c r="Z155">
        <v>1</v>
      </c>
      <c r="AA155" t="s">
        <v>13</v>
      </c>
      <c r="AB155">
        <v>3.98888888888888</v>
      </c>
      <c r="AC155" t="s">
        <v>14</v>
      </c>
      <c r="AD155">
        <v>7235630</v>
      </c>
      <c r="AE155" t="s">
        <v>15</v>
      </c>
      <c r="AF155">
        <v>7.2356299999999998E-3</v>
      </c>
      <c r="AG155" t="s">
        <v>16</v>
      </c>
      <c r="AH155">
        <v>79521563</v>
      </c>
      <c r="AI155" t="s">
        <v>17</v>
      </c>
      <c r="AJ155">
        <v>7.9521563000000003E-2</v>
      </c>
      <c r="AK155" t="s">
        <v>18</v>
      </c>
      <c r="AL155">
        <v>86757193</v>
      </c>
      <c r="AM155" t="s">
        <v>19</v>
      </c>
      <c r="AN155">
        <v>8.6757192999999996E-2</v>
      </c>
    </row>
    <row r="156" spans="1:40" x14ac:dyDescent="0.25">
      <c r="A156" t="s">
        <v>0</v>
      </c>
      <c r="B156">
        <v>887705205</v>
      </c>
      <c r="C156" t="s">
        <v>1</v>
      </c>
      <c r="D156">
        <v>0.88770520500000005</v>
      </c>
      <c r="E156" t="s">
        <v>2</v>
      </c>
      <c r="F156">
        <v>91</v>
      </c>
      <c r="G156" t="s">
        <v>3</v>
      </c>
      <c r="H156">
        <v>44</v>
      </c>
      <c r="I156" t="s">
        <v>4</v>
      </c>
      <c r="J156">
        <v>48.351648351648301</v>
      </c>
      <c r="K156" t="s">
        <v>5</v>
      </c>
      <c r="L156">
        <v>2</v>
      </c>
      <c r="M156" t="s">
        <v>6</v>
      </c>
      <c r="N156">
        <v>6</v>
      </c>
      <c r="O156" t="s">
        <v>7</v>
      </c>
      <c r="P156">
        <v>3</v>
      </c>
      <c r="Q156" t="s">
        <v>8</v>
      </c>
      <c r="R156">
        <v>2</v>
      </c>
      <c r="S156" t="s">
        <v>9</v>
      </c>
      <c r="T156">
        <v>2</v>
      </c>
      <c r="U156" t="s">
        <v>10</v>
      </c>
      <c r="V156">
        <v>2</v>
      </c>
      <c r="W156" t="s">
        <v>11</v>
      </c>
      <c r="X156">
        <v>8</v>
      </c>
      <c r="Y156" t="s">
        <v>12</v>
      </c>
      <c r="Z156">
        <v>1</v>
      </c>
      <c r="AA156" t="s">
        <v>13</v>
      </c>
      <c r="AB156">
        <v>4.31111111111111</v>
      </c>
      <c r="AC156" t="s">
        <v>14</v>
      </c>
      <c r="AD156">
        <v>6864378</v>
      </c>
      <c r="AE156" t="s">
        <v>15</v>
      </c>
      <c r="AF156">
        <v>6.864378E-3</v>
      </c>
      <c r="AG156" t="s">
        <v>16</v>
      </c>
      <c r="AH156">
        <v>98746980</v>
      </c>
      <c r="AI156" t="s">
        <v>17</v>
      </c>
      <c r="AJ156">
        <v>9.8746979999999998E-2</v>
      </c>
      <c r="AK156" t="s">
        <v>18</v>
      </c>
      <c r="AL156">
        <v>105611358</v>
      </c>
      <c r="AM156" t="s">
        <v>19</v>
      </c>
      <c r="AN156">
        <v>0.105611358</v>
      </c>
    </row>
    <row r="157" spans="1:40" x14ac:dyDescent="0.25">
      <c r="A157" t="s">
        <v>0</v>
      </c>
      <c r="B157">
        <v>765940513</v>
      </c>
      <c r="C157" t="s">
        <v>1</v>
      </c>
      <c r="D157">
        <v>0.76594051299999999</v>
      </c>
      <c r="E157" t="s">
        <v>2</v>
      </c>
      <c r="F157">
        <v>91</v>
      </c>
      <c r="G157" t="s">
        <v>3</v>
      </c>
      <c r="H157">
        <v>43</v>
      </c>
      <c r="I157" t="s">
        <v>4</v>
      </c>
      <c r="J157">
        <v>47.252747252747199</v>
      </c>
      <c r="K157" t="s">
        <v>5</v>
      </c>
      <c r="L157">
        <v>2</v>
      </c>
      <c r="M157" t="s">
        <v>6</v>
      </c>
      <c r="N157">
        <v>6</v>
      </c>
      <c r="O157" t="s">
        <v>7</v>
      </c>
      <c r="P157">
        <v>3.02325581395348</v>
      </c>
      <c r="Q157" t="s">
        <v>8</v>
      </c>
      <c r="R157">
        <v>3</v>
      </c>
      <c r="S157" t="s">
        <v>9</v>
      </c>
      <c r="T157">
        <v>3</v>
      </c>
      <c r="U157" t="s">
        <v>10</v>
      </c>
      <c r="V157">
        <v>3</v>
      </c>
      <c r="W157" t="s">
        <v>11</v>
      </c>
      <c r="X157">
        <v>10</v>
      </c>
      <c r="Y157" t="s">
        <v>12</v>
      </c>
      <c r="Z157">
        <v>1</v>
      </c>
      <c r="AA157" t="s">
        <v>13</v>
      </c>
      <c r="AB157">
        <v>5.2666666666666604</v>
      </c>
      <c r="AC157" t="s">
        <v>14</v>
      </c>
      <c r="AD157">
        <v>8145289</v>
      </c>
      <c r="AE157" t="s">
        <v>15</v>
      </c>
      <c r="AF157">
        <v>8.145289E-3</v>
      </c>
      <c r="AG157" t="s">
        <v>16</v>
      </c>
      <c r="AH157">
        <v>86668330</v>
      </c>
      <c r="AI157" t="s">
        <v>17</v>
      </c>
      <c r="AJ157">
        <v>8.6668330000000002E-2</v>
      </c>
      <c r="AK157" t="s">
        <v>18</v>
      </c>
      <c r="AL157">
        <v>94813619</v>
      </c>
      <c r="AM157" t="s">
        <v>19</v>
      </c>
      <c r="AN157">
        <v>9.4813619000000002E-2</v>
      </c>
    </row>
    <row r="159" spans="1:40" x14ac:dyDescent="0.25">
      <c r="A159" t="s">
        <v>0</v>
      </c>
      <c r="B159">
        <f>MEDIAN(B148:B157)</f>
        <v>828953607.5</v>
      </c>
      <c r="C159" t="s">
        <v>1</v>
      </c>
      <c r="D159">
        <f>MEDIAN(D148:D157)</f>
        <v>0.82895360750000002</v>
      </c>
      <c r="E159" t="s">
        <v>2</v>
      </c>
      <c r="F159">
        <f>MEDIAN(F148:F157)</f>
        <v>91</v>
      </c>
      <c r="G159" t="s">
        <v>3</v>
      </c>
      <c r="H159">
        <f>MEDIAN(H148:H157)</f>
        <v>43.5</v>
      </c>
      <c r="I159" t="s">
        <v>4</v>
      </c>
      <c r="J159">
        <f>MEDIAN(J148:J157)</f>
        <v>47.802197802197753</v>
      </c>
      <c r="K159" t="s">
        <v>5</v>
      </c>
      <c r="L159">
        <f>MEDIAN(L148:L157)</f>
        <v>2</v>
      </c>
      <c r="M159" t="s">
        <v>6</v>
      </c>
      <c r="N159">
        <f>MEDIAN(N148:N157)</f>
        <v>6.5</v>
      </c>
      <c r="O159" t="s">
        <v>7</v>
      </c>
      <c r="P159">
        <f>MEDIAN(P148:P157)</f>
        <v>2.9772727272727249</v>
      </c>
      <c r="Q159" t="s">
        <v>8</v>
      </c>
      <c r="R159">
        <f>MEDIAN(R148:R157)</f>
        <v>4</v>
      </c>
      <c r="T159">
        <f>MEDIAN(T148:T157)</f>
        <v>4</v>
      </c>
      <c r="V159">
        <f>MEDIAN(V148:V157)</f>
        <v>4</v>
      </c>
      <c r="X159">
        <f>MEDIAN(X148:X157)</f>
        <v>8</v>
      </c>
      <c r="Z159">
        <f>MEDIAN(Z148:Z157)</f>
        <v>1</v>
      </c>
      <c r="AB159">
        <f>MEDIAN(AB148:AB157)</f>
        <v>4.0999999999999952</v>
      </c>
      <c r="AC159" t="s">
        <v>14</v>
      </c>
      <c r="AD159">
        <f>MEDIAN(AD148:AD157)</f>
        <v>7240615.5</v>
      </c>
      <c r="AE159" t="s">
        <v>15</v>
      </c>
      <c r="AF159">
        <f>AVERAGE(AF148:AF157)</f>
        <v>8.2596861000000001E-3</v>
      </c>
      <c r="AG159" t="s">
        <v>16</v>
      </c>
      <c r="AH159">
        <f>MEDIAN(AH148:AH157)</f>
        <v>84929948.5</v>
      </c>
      <c r="AI159" t="s">
        <v>17</v>
      </c>
      <c r="AJ159">
        <f>MEDIAN(AJ148:AJ157)</f>
        <v>8.4929948499999991E-2</v>
      </c>
      <c r="AK159" t="s">
        <v>18</v>
      </c>
      <c r="AL159">
        <f>MEDIAN(AL148:AL157)</f>
        <v>92625393.5</v>
      </c>
      <c r="AM159" t="s">
        <v>19</v>
      </c>
      <c r="AN159">
        <f>MEDIAN(AN148:AN157)</f>
        <v>9.26253935E-2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10</vt:i4>
      </vt:variant>
    </vt:vector>
  </HeadingPairs>
  <TitlesOfParts>
    <vt:vector size="11" baseType="lpstr">
      <vt:lpstr>Munka1</vt:lpstr>
      <vt:lpstr>Munka1!original1</vt:lpstr>
      <vt:lpstr>Munka1!original10</vt:lpstr>
      <vt:lpstr>Munka1!original2</vt:lpstr>
      <vt:lpstr>Munka1!original3</vt:lpstr>
      <vt:lpstr>Munka1!original4</vt:lpstr>
      <vt:lpstr>Munka1!original5</vt:lpstr>
      <vt:lpstr>Munka1!original6</vt:lpstr>
      <vt:lpstr>Munka1!original7</vt:lpstr>
      <vt:lpstr>Munka1!original8</vt:lpstr>
      <vt:lpstr>Munka1!original9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öxölklöfför</dc:creator>
  <cp:lastModifiedBy>öxölklöfför</cp:lastModifiedBy>
  <dcterms:created xsi:type="dcterms:W3CDTF">2017-12-02T16:54:57Z</dcterms:created>
  <dcterms:modified xsi:type="dcterms:W3CDTF">2017-12-06T19:35:21Z</dcterms:modified>
</cp:coreProperties>
</file>